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n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<sst xmlns="http://schemas.openxmlformats.org/spreadsheetml/2006/main" count="3899" uniqueCount="1372">
  <si>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</si>
  <si>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</si>
  <si>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</si>
  <si>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</si>
  <si>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</si>
  <si>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</si>
  <si>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</si>
  <si>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</si>
  <si>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</si>
  <si>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</si>
  <si>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</si>
  <si>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</si>
  <si>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</si>
  <si>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</si>
  <si>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</si>
  <si>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</si>
  <si>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</si>
  <si>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</si>
  <si>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</si>
  <si>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</si>
  <si>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</si>
  <si>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</si>
  <si>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</si>
  <si>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</si>
  <si>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</si>
  <si>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</si>
  <si>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</si>
  <si>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</si>
  <si>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</si>
  <si>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</si>
  <si>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</si>
  <si>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</si>
  <si>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</si>
  <si>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</si>
  <si>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</si>
  <si>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</si>
  <si>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</si>
  <si>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</si>
  <si>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</si>
  <si>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</si>
  <si>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</si>
  <si>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</si>
  <si>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</si>
  <si>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</si>
  <si>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</si>
  <si>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</si>
  <si>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</si>
  <si>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</si>
  <si>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</si>
  <si>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</si>
  <si>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</si>
  <si>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</si>
  <si>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</si>
  <si>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</si>
  <si>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</si>
  <si>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</si>
  <si>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</si>
  <si>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</si>
  <si>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</si>
  <si>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</si>
  <si>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</si>
  <si>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</si>
  <si>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</si>
  <si>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</si>
  <si>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</si>
  <si>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</si>
  <si>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</si>
  <si>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</si>
  <si>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</si>
  <si>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</si>
  <si>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</si>
  <si>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</si>
  <si>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</si>
  <si>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</si>
  <si>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</si>
  <si>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</si>
  <si>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</si>
  <si>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</si>
  <si>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</si>
  <si>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</si>
  <si>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</si>
  <si>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</si>
  <si>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</si>
  <si>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</si>
  <si>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</si>
  <si>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</si>
  <si>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</si>
  <si>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</si>
  <si>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</si>
  <si>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</si>
  <si>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</si>
  <si>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</si>
  <si>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</si>
  <si>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</si>
  <si>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</si>
  <si>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</si>
  <si>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</si>
  <si>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</si>
  <si>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</si>
  <si>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</si>
  <si>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</si>
  <si>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</si>
  <si>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</si>
  <si>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</si>
  <si>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</si>
  <si>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</si>
  <si>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</si>
  <si>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</si>
  <si>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</si>
  <si>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</si>
  <si>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</si>
  <si>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</si>
  <si>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</si>
  <si>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</si>
  <si>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</si>
  <si>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</si>
  <si>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</si>
  <si>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</si>
  <si>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</si>
  <si>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</si>
  <si>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</si>
  <si>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</si>
  <si>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</si>
  <si>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</si>
  <si>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</si>
  <si>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</si>
  <si>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</si>
  <si>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</si>
  <si>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</si>
  <si>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</si>
  <si>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</si>
  <si>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</si>
  <si>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</si>
  <si>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</si>
  <si>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</si>
  <si>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</si>
  <si>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</si>
  <si>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</si>
  <si>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</si>
  <si>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</si>
  <si>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</si>
  <si>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</si>
  <si>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</si>
  <si>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</si>
  <si>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</si>
  <si>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</si>
  <si>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</si>
  <si>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</si>
  <si>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</si>
  <si>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</si>
  <si>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</si>
  <si>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</si>
  <si>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</si>
  <si>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</si>
  <si>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</si>
  <si>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</si>
  <si>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</si>
  <si>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</si>
  <si>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</si>
  <si>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</si>
  <si>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</si>
  <si>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</si>
  <si>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</si>
  <si>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</si>
  <si>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</si>
  <si>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</si>
  <si>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</si>
  <si>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</si>
  <si>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</si>
  <si>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</si>
  <si>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</si>
  <si>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</si>
  <si>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</si>
  <si>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</si>
  <si>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</si>
  <si>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</si>
  <si>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</si>
  <si>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</si>
  <si>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</si>
  <si>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</si>
  <si>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</si>
  <si>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</si>
  <si>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</si>
  <si>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</si>
  <si>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</si>
  <si>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</si>
  <si>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</si>
  <si>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</si>
  <si>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</si>
  <si>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</si>
  <si>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</si>
  <si>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</si>
  <si>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</si>
  <si>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</si>
  <si>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</si>
  <si>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</si>
  <si>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</si>
  <si>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</si>
  <si>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</si>
  <si>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</si>
  <si>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</si>
  <si>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</si>
  <si>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</si>
  <si>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</si>
  <si>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</si>
  <si>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</si>
  <si>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</si>
  <si>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</si>
  <si>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</si>
  <si>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</si>
  <si>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</si>
  <si>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</si>
  <si>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</si>
  <si>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</si>
  <si>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</si>
  <si>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</si>
  <si>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</si>
  <si>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</si>
  <si>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</si>
  <si>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</si>
  <si>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</si>
  <si>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</si>
  <si>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</si>
  <si>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</si>
  <si>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</si>
  <si>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</si>
  <si>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</si>
  <si>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</si>
  <si>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</si>
  <si>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</si>
  <si>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</si>
  <si>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</si>
  <si>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</si>
  <si>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</si>
  <si>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</si>
  <si>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</si>
  <si>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</si>
  <si>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</si>
  <si>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</si>
  <si>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</si>
  <si>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</si>
  <si>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</si>
  <si>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</si>
  <si>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</si>
  <si>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</si>
  <si>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</si>
  <si>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</si>
  <si>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</si>
  <si>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</si>
  <si>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</si>
  <si>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</si>
  <si>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</si>
  <si>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</si>
  <si>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</si>
  <si>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</si>
  <si>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</si>
  <si>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</si>
  <si>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</si>
  <si>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</si>
  <si>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</si>
  <si>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</si>
  <si>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</si>
  <si>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</si>
  <si>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</si>
  <si>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</si>
  <si>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</si>
  <si>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</si>
  <si>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</si>
  <si>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</si>
  <si>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</si>
  <si>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</si>
  <si>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</si>
  <si>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</si>
  <si>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</si>
  <si>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</si>
  <si>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</si>
  <si>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</si>
  <si>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</si>
  <si>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</si>
  <si>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</si>
  <si>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</si>
  <si>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</si>
  <si>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</si>
  <si>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</si>
  <si>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</si>
  <si>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</si>
  <si>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</si>
  <si>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</si>
  <si>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</si>
  <si>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</si>
  <si>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</si>
  <si>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</si>
  <si>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</si>
  <si>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</si>
  <si>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</si>
  <si>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</si>
  <si>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</si>
  <si>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</si>
  <si>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</si>
  <si>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</si>
  <si>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</si>
  <si>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</si>
  <si>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</si>
  <si>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</si>
  <si>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</si>
  <si>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</si>
  <si>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</si>
  <si>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</si>
  <si>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</si>
  <si>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</si>
  <si>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</si>
  <si>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</si>
  <si>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</si>
  <si>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</si>
  <si>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</si>
  <si>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</si>
  <si>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</si>
  <si>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</si>
  <si>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</si>
  <si>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</si>
  <si>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</si>
  <si>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</si>
  <si>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</si>
  <si>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</si>
  <si>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</si>
  <si>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</si>
  <si>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</si>
  <si>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</si>
  <si>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</si>
  <si>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</si>
  <si>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</si>
  <si>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</si>
  <si>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</si>
  <si>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</si>
  <si>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</si>
  <si>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</si>
  <si>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</si>
  <si>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</si>
  <si>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</si>
  <si>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</si>
  <si>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</si>
  <si>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</si>
  <si>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</si>
  <si>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</si>
  <si>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</si>
  <si>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</si>
  <si>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</si>
  <si>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</si>
  <si>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</si>
  <si>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</si>
  <si>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</si>
  <si>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</si>
  <si>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</si>
  <si>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</si>
  <si>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</si>
  <si>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</si>
  <si>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</si>
  <si>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</si>
  <si>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</si>
  <si>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</si>
  <si>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</si>
  <si>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</si>
  <si>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</si>
  <si>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</si>
  <si>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</si>
  <si>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</si>
  <si>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</si>
  <si>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</si>
  <si>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</si>
  <si>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</si>
  <si>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</si>
  <si>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</si>
  <si>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</si>
  <si>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</si>
  <si>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</si>
  <si>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</si>
  <si>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</si>
  <si>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</si>
  <si>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</si>
  <si>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</si>
  <si>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</si>
  <si>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</si>
  <si>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</si>
  <si>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</si>
  <si>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</si>
  <si>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</si>
  <si>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</si>
  <si>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</si>
  <si>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</si>
  <si>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</si>
  <si>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</si>
  <si>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</si>
  <si>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</si>
  <si>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</si>
  <si>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</si>
  <si>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</si>
  <si>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</si>
  <si>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</si>
  <si>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</si>
  <si>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</si>
  <si>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</si>
  <si>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</si>
  <si>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</si>
  <si>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</si>
  <si>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</si>
  <si>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</si>
  <si>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</si>
  <si>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</si>
  <si>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</si>
  <si>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</si>
  <si>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</si>
  <si>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</si>
  <si>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</si>
  <si>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</si>
  <si>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</si>
  <si>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</si>
  <si>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</si>
  <si>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</si>
  <si>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</si>
  <si>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</si>
  <si>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</si>
  <si>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</si>
  <si>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</si>
  <si>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</si>
  <si>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</si>
  <si>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</si>
  <si>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</si>
  <si>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</si>
  <si>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</si>
  <si>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</si>
  <si>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</si>
  <si>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</si>
  <si>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</si>
  <si>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</si>
  <si>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</si>
  <si>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</si>
  <si>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</si>
  <si>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</si>
  <si>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</si>
  <si>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</si>
  <si>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</si>
  <si>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</si>
  <si>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</si>
  <si>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</si>
  <si>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</si>
  <si>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</si>
  <si>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</si>
  <si>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</si>
  <si>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</si>
  <si>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</si>
  <si>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</si>
  <si>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</si>
  <si>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</si>
  <si>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</si>
  <si>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</si>
  <si>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</si>
  <si>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</si>
  <si>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</si>
  <si>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</si>
  <si>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</si>
  <si>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</si>
  <si>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</si>
  <si>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</si>
  <si>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</si>
  <si>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</si>
  <si>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</si>
  <si>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</si>
  <si>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</si>
  <si>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</si>
  <si>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</si>
  <si>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</si>
  <si>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</si>
  <si>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</si>
  <si>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</si>
  <si>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</si>
  <si>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</si>
  <si>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</si>
  <si>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</si>
  <si>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</si>
  <si>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</si>
  <si>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</si>
  <si>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</si>
  <si>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</si>
  <si>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</si>
  <si>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</si>
  <si>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</si>
  <si>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</si>
  <si>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</si>
  <si>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</si>
  <si>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</si>
  <si>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</si>
  <si>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</si>
  <si>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</si>
  <si>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</si>
  <si>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</si>
  <si>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</si>
  <si>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</si>
  <si>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</si>
  <si>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</si>
  <si>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</si>
  <si>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</si>
  <si>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</si>
  <si>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</si>
  <si>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</si>
  <si>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</si>
  <si>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</si>
  <si>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</si>
  <si>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</si>
  <si>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</si>
  <si>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</si>
  <si>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</si>
  <si>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</si>
  <si>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</si>
  <si>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</si>
  <si>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</si>
  <si>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</si>
  <si>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</si>
  <si>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</si>
  <si>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</si>
  <si>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</si>
  <si>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</si>
  <si>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</si>
  <si>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</si>
  <si>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</si>
  <si>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</si>
  <si>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</si>
  <si>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</si>
  <si>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</si>
  <si>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</si>
  <si>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</si>
  <si>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</si>
  <si>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</si>
  <si>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</si>
  <si>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</si>
  <si>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</si>
  <si>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</si>
  <si>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</si>
  <si>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</si>
  <si>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</si>
  <si>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</si>
  <si>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</si>
  <si>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</si>
  <si>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</si>
  <si>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</si>
  <si>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</si>
  <si>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</si>
  <si>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</si>
  <si>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</si>
  <si>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</si>
  <si>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</si>
  <si>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</si>
  <si>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</si>
  <si>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</si>
  <si>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</si>
  <si>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</si>
  <si>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</si>
  <si>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</si>
  <si>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</si>
  <si>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</si>
  <si>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</si>
  <si>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</si>
  <si>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</si>
  <si>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</si>
  <si>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</si>
  <si>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</si>
  <si>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</si>
  <si>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</si>
  <si>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</si>
  <si>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</si>
  <si>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</si>
  <si>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</si>
  <si>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</si>
  <si>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</si>
  <si>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</si>
  <si>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</si>
  <si>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</si>
  <si>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</si>
  <si>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</si>
  <si>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</si>
  <si>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</si>
  <si>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</si>
  <si>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</si>
  <si>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</si>
  <si>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</si>
  <si>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</si>
  <si>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</si>
  <si>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</si>
  <si>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</si>
  <si>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</si>
  <si>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</si>
  <si>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</si>
  <si>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</si>
  <si>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</si>
  <si>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</si>
  <si>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</si>
  <si>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</si>
  <si>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</si>
  <si>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</si>
  <si>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</si>
  <si>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</si>
  <si>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</si>
  <si>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</si>
  <si>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</si>
  <si>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</si>
  <si>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</si>
  <si>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</si>
  <si>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</si>
  <si>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</si>
  <si>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</si>
  <si>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</si>
  <si>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</si>
  <si>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</si>
  <si>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</si>
  <si>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</si>
  <si>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</si>
  <si>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</si>
  <si>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</si>
  <si>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</si>
  <si>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</si>
  <si>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</si>
  <si>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</si>
  <si>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</si>
  <si>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</si>
  <si>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</si>
  <si>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</si>
  <si>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</si>
  <si>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</si>
  <si>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</si>
  <si>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</si>
  <si>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</si>
  <si>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</si>
  <si>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</si>
  <si>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</si>
  <si>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</si>
  <si>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</si>
  <si>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</si>
  <si>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</si>
  <si>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</si>
  <si>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</si>
  <si>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</si>
  <si>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</si>
  <si>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</si>
  <si>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</si>
  <si>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</si>
  <si>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</si>
  <si>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</si>
  <si>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</si>
  <si>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</si>
  <si>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</si>
  <si>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</si>
  <si>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</si>
  <si>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</si>
  <si>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</si>
  <si>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</si>
  <si>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</si>
  <si>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</si>
  <si>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</si>
  <si>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</si>
  <si>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</si>
  <si>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</si>
  <si>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</si>
  <si>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</si>
  <si>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</si>
  <si>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</si>
  <si>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</si>
  <si>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</si>
  <si>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</si>
  <si>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</si>
  <si>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</si>
  <si>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</si>
  <si>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</si>
  <si>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</si>
  <si>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</si>
  <si>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</si>
  <si>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</si>
  <si>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</si>
  <si>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</si>
  <si>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</si>
  <si>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</si>
  <si>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</si>
  <si>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</si>
  <si>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</si>
  <si>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</si>
  <si>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</si>
  <si>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</si>
  <si>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</si>
  <si>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</si>
  <si>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</si>
  <si>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</si>
  <si>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</si>
  <si>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</si>
  <si>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</si>
  <si>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</si>
  <si>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</si>
  <si>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</si>
  <si>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</si>
  <si>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</si>
  <si>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</si>
  <si>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</si>
  <si>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</si>
  <si>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</si>
  <si>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</si>
  <si>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</si>
  <si>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</si>
  <si>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</si>
  <si>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</si>
  <si>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</si>
  <si>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</si>
  <si>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</si>
  <si>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</si>
  <si>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</si>
  <si>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</si>
  <si>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</si>
  <si>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</si>
  <si>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</si>
  <si>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</si>
  <si>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</si>
  <si>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</si>
  <si>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</si>
  <si>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</si>
  <si>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</si>
  <si>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</si>
  <si>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</si>
  <si>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</si>
  <si>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</si>
  <si>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</si>
  <si>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</si>
  <si>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</si>
  <si>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</si>
  <si>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</si>
  <si>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</si>
  <si>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</si>
  <si>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</si>
  <si>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</si>
  <si>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</si>
  <si>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</si>
  <si>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</si>
  <si>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</si>
  <si>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</si>
  <si>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</si>
  <si>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</si>
  <si>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</si>
  <si>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</si>
  <si>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</si>
  <si>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</si>
  <si>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</si>
  <si>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</si>
  <si>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</si>
  <si>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</si>
  <si>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</si>
  <si>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</si>
  <si>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</si>
  <si>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</si>
  <si>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</si>
  <si>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</si>
  <si>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</si>
  <si>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</si>
  <si>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</si>
  <si>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</si>
  <si>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</si>
  <si>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</si>
  <si>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</si>
  <si>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</si>
  <si>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</si>
  <si>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</si>
  <si>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</si>
  <si>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</si>
  <si>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</si>
  <si>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</si>
  <si>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</si>
  <si>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</si>
  <si>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</si>
  <si>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</si>
  <si>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</si>
  <si>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</si>
  <si>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</si>
  <si>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</si>
  <si>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</si>
  <si>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</si>
  <si>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</si>
  <si>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</si>
  <si>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</si>
  <si>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</si>
  <si>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</si>
  <si>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</si>
  <si>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</si>
  <si>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</si>
  <si>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</si>
  <si>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</si>
  <si>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</si>
  <si>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</si>
  <si>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</si>
  <si>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</si>
  <si>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</si>
  <si>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</si>
  <si>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</si>
  <si>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</si>
  <si>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</si>
  <si>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</si>
  <si>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</si>
  <si>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</si>
  <si>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</si>
  <si>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</si>
  <si>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</si>
  <si>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</si>
  <si>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</si>
  <si>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</si>
  <si>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</si>
  <si>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</si>
  <si>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</si>
  <si>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</si>
  <si>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</si>
  <si>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</si>
  <si>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</si>
  <si>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</si>
  <si>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</si>
  <si>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</si>
  <si>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</si>
  <si>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</si>
  <si>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</si>
  <si>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</si>
  <si>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</si>
  <si>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</si>
  <si>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</si>
  <si>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</si>
  <si>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</si>
  <si>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</si>
  <si>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</si>
  <si>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</si>
  <si>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</si>
  <si>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</si>
  <si>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</si>
  <si>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</si>
  <si>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</si>
  <si>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</si>
  <si>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</si>
  <si>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</si>
  <si>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</si>
  <si>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</si>
  <si>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</si>
  <si>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</si>
  <si>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</si>
  <si>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</si>
  <si>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</si>
  <si>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</si>
  <si>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</si>
  <si>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</si>
  <si>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</si>
  <si>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</si>
  <si>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</si>
  <si>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</si>
  <si>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</si>
  <si>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</si>
  <si>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</si>
  <si>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</si>
  <si>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</si>
  <si>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</si>
  <si>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</si>
  <si>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</si>
  <si>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</si>
  <si>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</si>
  <si>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</si>
  <si>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</si>
  <si>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</si>
  <si>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</si>
  <si>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</si>
  <si>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</si>
  <si>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</si>
  <si>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</si>
  <si>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</si>
  <si>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</si>
  <si>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</si>
  <si>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</si>
  <si>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</si>
  <si>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</si>
  <si>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</si>
  <si>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</si>
  <si>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</si>
  <si>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</si>
  <si>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</si>
  <si>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</si>
  <si>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</si>
  <si>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</si>
  <si>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</si>
  <si>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</si>
  <si>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</si>
  <si>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</si>
  <si>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</si>
  <si>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</si>
  <si>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</si>
  <si>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</si>
  <si>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</si>
  <si>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</si>
  <si>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</si>
  <si>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</si>
  <si>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</si>
  <si>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</si>
  <si>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</si>
  <si>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</si>
  <si>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</si>
  <si>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</si>
  <si>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</si>
  <si>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</si>
  <si>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</si>
  <si>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</si>
  <si>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</si>
  <si>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</si>
  <si>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</si>
  <si>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</si>
  <si>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</si>
  <si>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</si>
  <si>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</si>
  <si>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</si>
  <si>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</si>
  <si>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</si>
  <si>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</si>
  <si>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</si>
  <si>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</si>
  <si>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</si>
  <si>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</si>
  <si>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</si>
  <si>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</si>
  <si>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</si>
  <si>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</si>
  <si>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</si>
  <si>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</si>
  <si>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</si>
  <si>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</si>
  <si>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</si>
  <si>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</si>
  <si>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</si>
  <si>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</si>
  <si>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</si>
  <si>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</si>
  <si>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</si>
  <si>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</si>
  <si>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</si>
  <si>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</si>
  <si>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</si>
  <si>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</si>
  <si>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</si>
  <si>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</si>
  <si>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</si>
  <si>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</si>
  <si>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</si>
  <si>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</si>
  <si>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</si>
  <si>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</si>
  <si>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</si>
  <si>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</si>
  <si>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</si>
  <si>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</si>
  <si>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</si>
  <si>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</si>
  <si>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</si>
  <si>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</si>
  <si>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</si>
  <si>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</si>
  <si>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</si>
  <si>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</si>
  <si>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</si>
  <si>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</si>
  <si>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</si>
  <si>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</si>
  <si>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</si>
  <si>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</si>
  <si>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</si>
  <si>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</si>
  <si>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</si>
  <si>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</si>
  <si>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</si>
  <si>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</si>
  <si>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</si>
  <si>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</si>
  <si>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</si>
  <si>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</si>
  <si>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</si>
  <si>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</si>
  <si>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</si>
  <si>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</si>
  <si>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</si>
  <si>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</si>
  <si>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</si>
  <si>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</si>
  <si>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</si>
  <si>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</si>
  <si>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</si>
  <si>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</si>
  <si>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</si>
  <si>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</si>
  <si>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</si>
  <si>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</si>
  <si>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</si>
  <si>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</si>
  <si>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</si>
  <si>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</si>
  <si>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</si>
  <si>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</si>
  <si>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</si>
  <si>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</si>
  <si>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</si>
  <si>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</si>
  <si>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</si>
  <si>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</si>
  <si>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</si>
  <si>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</si>
  <si>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</si>
  <si>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</si>
  <si>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</si>
  <si>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</si>
  <si>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</si>
  <si>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</si>
  <si>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</si>
  <si>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</si>
  <si>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</si>
  <si>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</si>
  <si>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</si>
  <si>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</si>
  <si>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</si>
  <si>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</si>
  <si>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</si>
  <si>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</si>
  <si>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</si>
  <si>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</si>
  <si>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</si>
  <si>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</si>
  <si>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</si>
  <si>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</si>
  <si>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</si>
  <si>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</si>
  <si>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</si>
  <si>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</si>
  <si>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</si>
  <si>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</si>
  <si>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</si>
  <si>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</si>
  <si>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</si>
  <si>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</si>
  <si>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</si>
  <si>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</si>
  <si>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</si>
  <si>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</si>
  <si>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</si>
  <si>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</si>
  <si>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</si>
  <si>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</si>
  <si>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</si>
  <si>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</si>
  <si>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</si>
  <si>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</si>
  <si>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</si>
  <si>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</si>
  <si>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</si>
  <si>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</si>
  <si>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</si>
  <si>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</si>
  <si>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</si>
  <si>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</si>
  <si>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</si>
  <si>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</si>
  <si>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</si>
  <si>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</si>
  <si>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</si>
  <si>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</si>
  <si>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</si>
  <si>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</si>
  <si>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</si>
  <si>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</si>
  <si>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</si>
  <si>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</si>
  <si>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</si>
  <si>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</si>
  <si>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</si>
  <si>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</si>
  <si>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</si>
  <si>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</si>
  <si>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</si>
  <si>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</si>
  <si>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</si>
  <si>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</si>
  <si>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</si>
  <si>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</si>
  <si>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</si>
  <si>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</si>
  <si>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</si>
  <si>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</si>
  <si>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</si>
  <si>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</si>
  <si>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</si>
  <si>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</si>
  <si>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</si>
  <si>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</si>
  <si>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</si>
  <si>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</si>
  <si>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</si>
  <si>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</si>
  <si>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</si>
  <si>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</si>
  <si>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</si>
  <si>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</si>
  <si>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</si>
  <si>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</si>
  <si>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</si>
  <si>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</si>
  <si>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</si>
  <si>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</si>
  <si>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</si>
  <si>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</si>
  <si>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</si>
  <si>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</si>
  <si>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</si>
  <si>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</si>
  <si>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</si>
  <si>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</si>
  <si>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</si>
  <si>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</si>
  <si>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</si>
  <si>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</si>
  <si>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</si>
  <si>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</si>
  <si>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</si>
  <si>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</si>
  <si>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</si>
  <si>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</si>
  <si>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</si>
  <si>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</si>
  <si>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</si>
  <si>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</si>
  <si>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</si>
  <si>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</si>
  <si>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</si>
  <si>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</si>
  <si>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</si>
  <si>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</si>
  <si>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</si>
  <si>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</si>
  <si>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</si>
  <si>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</si>
  <si>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</si>
  <si>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</si>
  <si>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</si>
  <si>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</si>
  <si>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</si>
  <si>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</si>
  <si>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</si>
  <si>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</si>
  <si>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</si>
  <si>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</si>
  <si>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</si>
  <si>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</si>
  <si>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</si>
  <si>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</si>
  <si>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</si>
  <si>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</si>
  <si>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</si>
  <si>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</si>
  <si>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</si>
  <si>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</si>
  <si>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</si>
  <si>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</si>
  <si>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</si>
  <si>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</si>
  <si>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</si>
  <si>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</si>
  <si>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</si>
  <si>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</si>
  <si>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</si>
  <si>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</si>
  <si>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</si>
  <si>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</si>
  <si>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</si>
  <si>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</si>
  <si>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</si>
  <si>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</si>
  <si>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</si>
  <si>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</si>
  <si>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</si>
  <si>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</si>
  <si>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</si>
  <si>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</si>
  <si>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</si>
  <si>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</si>
  <si>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</si>
  <si>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</si>
  <si>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</si>
  <si>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</si>
  <si>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</si>
  <si>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</si>
  <si>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</si>
  <si>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</si>
  <si>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</si>
  <si>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</si>
  <si>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</si>
  <si>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</si>
  <si>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</si>
  <si>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</si>
  <si>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</si>
  <si>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</si>
  <si>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</si>
  <si>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</si>
  <si>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</si>
  <si>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</si>
  <si>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</si>
  <si>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</si>
  <si>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</si>
  <si>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</si>
  <si>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</si>
  <si>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</si>
  <si>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</si>
  <si>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</si>
  <si>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</si>
  <si>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</si>
  <si>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</si>
  <si>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</si>
  <si>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</si>
  <si>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</si>
  <si>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</si>
  <si>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</si>
  <si>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</si>
  <si>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</si>
  <si>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</si>
  <si>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</si>
  <si>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</si>
  <si>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</si>
  <si>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</si>
  <si>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</si>
  <si>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</si>
  <si>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</si>
  <si>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</si>
  <si>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</si>
  <si>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</si>
  <si>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</si>
  <si>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</si>
  <si>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</si>
  <si>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</si>
  <si>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</si>
  <si>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</si>
  <si>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</si>
  <si>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</si>
  <si>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</si>
  <si>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</si>
  <si>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</si>
  <si>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</si>
  <si>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</si>
  <si>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</si>
  <si>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</si>
  <si>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</si>
  <si>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</si>
  <si>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</si>
  <si>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</si>
  <si>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</si>
  <si>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</si>
  <si>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</si>
  <si>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</si>
  <si>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</si>
  <si>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</si>
  <si>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</si>
  <si>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</si>
  <si>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</si>
  <si>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</si>
  <si>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</si>
  <si>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</si>
  <si>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</si>
  <si>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</si>
  <si>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</si>
  <si>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</si>
  <si>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</si>
  <si>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</si>
  <si>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</si>
  <si>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</si>
  <si>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</si>
  <si>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</si>
  <si>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</si>
  <si>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</si>
  <si>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</si>
  <si>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</si>
  <si>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</si>
  <si>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</si>
  <si>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</si>
  <si>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</si>
  <si>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</si>
  <si>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</si>
  <si>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</si>
  <si>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</si>
  <si>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</si>
  <si>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</si>
  <si>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</si>
  <si>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</si>
  <si>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</si>
  <si>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</si>
  <si>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</si>
  <si>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</si>
  <si>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</si>
  <si>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</si>
  <si>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</si>
  <si>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</si>
  <si>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</si>
  <si>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</si>
  <si>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</si>
  <si>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</si>
  <si>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</si>
  <si>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</si>
  <si>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</si>
  <si>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</si>
  <si>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</si>
  <si>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</si>
  <si>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</si>
  <si>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</si>
  <si>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</si>
  <si>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</si>
  <si>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</si>
  <si>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</si>
  <si>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</si>
  <si>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</si>
  <si>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</si>
  <si>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</si>
  <si>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</si>
  <si>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</si>
  <si>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</si>
  <si>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</si>
  <si>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</si>
  <si>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</si>
  <si>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</si>
  <si>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</si>
  <si>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</si>
  <si>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</si>
  <si>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</si>
  <si>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</si>
  <si>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</si>
  <si>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</si>
  <si>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</si>
  <si>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</si>
  <si>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</si>
  <si>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</si>
  <si>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</si>
  <si>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</si>
  <si>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</si>
  <si>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</si>
  <si>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</si>
  <si>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</si>
  <si>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</si>
  <si>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</si>
  <si>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</si>
  <si>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</si>
  <si>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</si>
  <si>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</si>
  <si>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</si>
  <si>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</si>
  <si>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</si>
  <si>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</si>
  <si>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</si>
  <si>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</si>
  <si>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</si>
  <si>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</si>
  <si>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</si>
  <si>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</si>
  <si>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</si>
  <si>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</si>
  <si>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</si>
  <si>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</si>
  <si>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</si>
  <si>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</si>
  <si>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</si>
  <si>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</si>
  <si>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</si>
  <si>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</si>
  <si>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</si>
  <si>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</si>
  <si>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</si>
  <si>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June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</si>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</sst>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1">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17" fillId="4" borderId="0" xfId="9" applyNumberFormat="1" applyFont="1" applyFill="1" applyAlignment="1">
      <alignment horizontal="right"/>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B29" sqref="B29"/>
    </sheetView>
  </sheetViews>
  <sheetFormatPr defaultRowHeight="12.75" x14ac:dyDescent="0.2"/>
  <cols>
    <col min="1" max="1" width="6.42578125" customWidth="1"/>
    <col min="2" max="2" width="14" customWidth="1"/>
  </cols>
  <sheetData>
    <row r="1" spans="1:74" x14ac:dyDescent="0.2">
      <c r="A1" s="268" t="s">
        <v>239</v>
      </c>
      <c r="B1" s="269"/>
      <c r="C1" s="269"/>
      <c r="D1" s="627" t="s">
        <v>1369</v>
      </c>
      <c r="E1" s="269"/>
      <c r="F1" s="269"/>
      <c r="G1" s="269"/>
      <c r="H1" s="269"/>
      <c r="I1" s="269"/>
      <c r="J1" s="269"/>
      <c r="K1" s="269"/>
      <c r="L1" s="269"/>
      <c r="M1" s="269"/>
      <c r="N1" s="269"/>
      <c r="O1" s="269"/>
      <c r="P1" s="269"/>
    </row>
    <row r="3" spans="1:74" x14ac:dyDescent="0.2">
      <c r="A3" t="s">
        <v>113</v>
      </c>
      <c r="D3" s="744">
        <f>YEAR(D1)-4</f>
        <v>2014</v>
      </c>
    </row>
    <row r="4" spans="1:74" x14ac:dyDescent="0.2">
      <c r="D4" s="266"/>
    </row>
    <row r="5" spans="1:74" x14ac:dyDescent="0.2">
      <c r="A5" t="s">
        <v>1266</v>
      </c>
      <c r="D5" s="266">
        <f>+D3*100+1</f>
        <v>201401</v>
      </c>
    </row>
    <row r="7" spans="1:74" x14ac:dyDescent="0.2">
      <c r="A7" t="s">
        <v>1268</v>
      </c>
      <c r="D7" s="743">
        <f>IF(MONTH(D1)&gt;1,100*YEAR(D1)+MONTH(D1)-1,100*(YEAR(D1)-1)+12)</f>
        <v>201805</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8" activePane="bottomRight" state="frozen"/>
      <selection activeCell="BF63" sqref="BF63"/>
      <selection pane="topRight" activeCell="BF63" sqref="BF63"/>
      <selection pane="bottomLeft" activeCell="BF63" sqref="BF63"/>
      <selection pane="bottomRight" activeCell="BC7" sqref="BC7:BC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6" customWidth="1"/>
    <col min="61" max="62" width="6.5703125" style="406" customWidth="1"/>
    <col min="63" max="74" width="6.5703125" style="154" customWidth="1"/>
    <col min="75" max="16384" width="9.5703125" style="154"/>
  </cols>
  <sheetData>
    <row r="1" spans="1:74" ht="13.35" customHeight="1" x14ac:dyDescent="0.2">
      <c r="A1" s="791" t="s">
        <v>995</v>
      </c>
      <c r="B1" s="826" t="s">
        <v>1207</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307"/>
    </row>
    <row r="2" spans="1:74"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1.5281290000000001</v>
      </c>
      <c r="AY7" s="214">
        <v>1.498839</v>
      </c>
      <c r="AZ7" s="214">
        <v>1.6045</v>
      </c>
      <c r="BA7" s="214">
        <v>1.661516</v>
      </c>
      <c r="BB7" s="214">
        <v>1.6443184433</v>
      </c>
      <c r="BC7" s="214">
        <v>1.7098161006000001</v>
      </c>
      <c r="BD7" s="355">
        <v>1.664096</v>
      </c>
      <c r="BE7" s="355">
        <v>1.68283</v>
      </c>
      <c r="BF7" s="355">
        <v>1.7667459999999999</v>
      </c>
      <c r="BG7" s="355">
        <v>1.8588640000000001</v>
      </c>
      <c r="BH7" s="355">
        <v>1.8993439999999999</v>
      </c>
      <c r="BI7" s="355">
        <v>1.9468730000000001</v>
      </c>
      <c r="BJ7" s="355">
        <v>1.8558889999999999</v>
      </c>
      <c r="BK7" s="355">
        <v>1.8621460000000001</v>
      </c>
      <c r="BL7" s="355">
        <v>1.8526309999999999</v>
      </c>
      <c r="BM7" s="355">
        <v>1.918439</v>
      </c>
      <c r="BN7" s="355">
        <v>1.8895329999999999</v>
      </c>
      <c r="BO7" s="355">
        <v>1.894425</v>
      </c>
      <c r="BP7" s="355">
        <v>1.8626510000000001</v>
      </c>
      <c r="BQ7" s="355">
        <v>1.9268400000000001</v>
      </c>
      <c r="BR7" s="355">
        <v>1.962099</v>
      </c>
      <c r="BS7" s="355">
        <v>2.01783</v>
      </c>
      <c r="BT7" s="355">
        <v>2.0287769999999998</v>
      </c>
      <c r="BU7" s="355">
        <v>2.0645359999999999</v>
      </c>
      <c r="BV7" s="355">
        <v>2.0056099999999999</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1.1423540000000001</v>
      </c>
      <c r="AB8" s="214">
        <v>1.158655</v>
      </c>
      <c r="AC8" s="214">
        <v>1.1837740000000001</v>
      </c>
      <c r="AD8" s="214">
        <v>1.1851</v>
      </c>
      <c r="AE8" s="214">
        <v>1.1816450000000001</v>
      </c>
      <c r="AF8" s="214">
        <v>1.1665000000000001</v>
      </c>
      <c r="AG8" s="214">
        <v>1.1758379999999999</v>
      </c>
      <c r="AH8" s="214">
        <v>1.1779029999999999</v>
      </c>
      <c r="AI8" s="214">
        <v>1.1634329999999999</v>
      </c>
      <c r="AJ8" s="214">
        <v>1.161548</v>
      </c>
      <c r="AK8" s="214">
        <v>1.174866</v>
      </c>
      <c r="AL8" s="214">
        <v>1.123032</v>
      </c>
      <c r="AM8" s="214">
        <v>1.1286769999999999</v>
      </c>
      <c r="AN8" s="214">
        <v>1.1762140000000001</v>
      </c>
      <c r="AO8" s="214">
        <v>1.1864509999999999</v>
      </c>
      <c r="AP8" s="214">
        <v>1.1952</v>
      </c>
      <c r="AQ8" s="214">
        <v>1.210871</v>
      </c>
      <c r="AR8" s="214">
        <v>1.2160329999999999</v>
      </c>
      <c r="AS8" s="214">
        <v>1.230064</v>
      </c>
      <c r="AT8" s="214">
        <v>1.222709</v>
      </c>
      <c r="AU8" s="214">
        <v>1.235733</v>
      </c>
      <c r="AV8" s="214">
        <v>1.267064</v>
      </c>
      <c r="AW8" s="214">
        <v>1.2965329999999999</v>
      </c>
      <c r="AX8" s="214">
        <v>1.2801290000000001</v>
      </c>
      <c r="AY8" s="214">
        <v>1.239741</v>
      </c>
      <c r="AZ8" s="214">
        <v>1.2966420000000001</v>
      </c>
      <c r="BA8" s="214">
        <v>1.339064</v>
      </c>
      <c r="BB8" s="214">
        <v>1.3355808713999999</v>
      </c>
      <c r="BC8" s="214">
        <v>1.3510765146999999</v>
      </c>
      <c r="BD8" s="355">
        <v>1.392325</v>
      </c>
      <c r="BE8" s="355">
        <v>1.397054</v>
      </c>
      <c r="BF8" s="355">
        <v>1.4066529999999999</v>
      </c>
      <c r="BG8" s="355">
        <v>1.410363</v>
      </c>
      <c r="BH8" s="355">
        <v>1.424768</v>
      </c>
      <c r="BI8" s="355">
        <v>1.427996</v>
      </c>
      <c r="BJ8" s="355">
        <v>1.426186</v>
      </c>
      <c r="BK8" s="355">
        <v>1.4500580000000001</v>
      </c>
      <c r="BL8" s="355">
        <v>1.4615849999999999</v>
      </c>
      <c r="BM8" s="355">
        <v>1.473249</v>
      </c>
      <c r="BN8" s="355">
        <v>1.48055</v>
      </c>
      <c r="BO8" s="355">
        <v>1.469157</v>
      </c>
      <c r="BP8" s="355">
        <v>1.4693210000000001</v>
      </c>
      <c r="BQ8" s="355">
        <v>1.4745360000000001</v>
      </c>
      <c r="BR8" s="355">
        <v>1.482737</v>
      </c>
      <c r="BS8" s="355">
        <v>1.485228</v>
      </c>
      <c r="BT8" s="355">
        <v>1.498632</v>
      </c>
      <c r="BU8" s="355">
        <v>1.496189</v>
      </c>
      <c r="BV8" s="355">
        <v>1.4872829999999999</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0.627355</v>
      </c>
      <c r="AB9" s="214">
        <v>0.63293100000000002</v>
      </c>
      <c r="AC9" s="214">
        <v>0.64158099999999996</v>
      </c>
      <c r="AD9" s="214">
        <v>0.63500000000000001</v>
      </c>
      <c r="AE9" s="214">
        <v>0.64145099999999999</v>
      </c>
      <c r="AF9" s="214">
        <v>0.64200000000000002</v>
      </c>
      <c r="AG9" s="214">
        <v>0.64638799999999996</v>
      </c>
      <c r="AH9" s="214">
        <v>0.65109700000000004</v>
      </c>
      <c r="AI9" s="214">
        <v>0.63926700000000003</v>
      </c>
      <c r="AJ9" s="214">
        <v>0.63787199999999999</v>
      </c>
      <c r="AK9" s="214">
        <v>0.637768</v>
      </c>
      <c r="AL9" s="214">
        <v>0.60625899999999999</v>
      </c>
      <c r="AM9" s="214">
        <v>0.608066</v>
      </c>
      <c r="AN9" s="214">
        <v>0.63360700000000003</v>
      </c>
      <c r="AO9" s="214">
        <v>0.64180800000000005</v>
      </c>
      <c r="AP9" s="214">
        <v>0.64773400000000003</v>
      </c>
      <c r="AQ9" s="214">
        <v>0.65693599999999996</v>
      </c>
      <c r="AR9" s="214">
        <v>0.65733399999999997</v>
      </c>
      <c r="AS9" s="214">
        <v>0.66587099999999999</v>
      </c>
      <c r="AT9" s="214">
        <v>0.66406600000000005</v>
      </c>
      <c r="AU9" s="214">
        <v>0.67976599999999998</v>
      </c>
      <c r="AV9" s="214">
        <v>0.68325800000000003</v>
      </c>
      <c r="AW9" s="214">
        <v>0.69206699999999999</v>
      </c>
      <c r="AX9" s="214">
        <v>0.68474199999999996</v>
      </c>
      <c r="AY9" s="214">
        <v>0.66525800000000002</v>
      </c>
      <c r="AZ9" s="214">
        <v>0.68467900000000004</v>
      </c>
      <c r="BA9" s="214">
        <v>0.71058100000000002</v>
      </c>
      <c r="BB9" s="214">
        <v>0.69363526429</v>
      </c>
      <c r="BC9" s="214">
        <v>0.72503036358999995</v>
      </c>
      <c r="BD9" s="355">
        <v>0.75254889999999997</v>
      </c>
      <c r="BE9" s="355">
        <v>0.75408520000000001</v>
      </c>
      <c r="BF9" s="355">
        <v>0.76076750000000004</v>
      </c>
      <c r="BG9" s="355">
        <v>0.76538830000000002</v>
      </c>
      <c r="BH9" s="355">
        <v>0.76932469999999997</v>
      </c>
      <c r="BI9" s="355">
        <v>0.76896240000000005</v>
      </c>
      <c r="BJ9" s="355">
        <v>0.7639975</v>
      </c>
      <c r="BK9" s="355">
        <v>0.77459069999999997</v>
      </c>
      <c r="BL9" s="355">
        <v>0.77814019999999995</v>
      </c>
      <c r="BM9" s="355">
        <v>0.78784770000000004</v>
      </c>
      <c r="BN9" s="355">
        <v>0.79522979999999999</v>
      </c>
      <c r="BO9" s="355">
        <v>0.78820259999999998</v>
      </c>
      <c r="BP9" s="355">
        <v>0.79135290000000003</v>
      </c>
      <c r="BQ9" s="355">
        <v>0.79313420000000001</v>
      </c>
      <c r="BR9" s="355">
        <v>0.79911220000000005</v>
      </c>
      <c r="BS9" s="355">
        <v>0.80311889999999997</v>
      </c>
      <c r="BT9" s="355">
        <v>0.80655030000000005</v>
      </c>
      <c r="BU9" s="355">
        <v>0.80332990000000004</v>
      </c>
      <c r="BV9" s="355">
        <v>0.79478859999999996</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0.44332300000000002</v>
      </c>
      <c r="AY10" s="214">
        <v>0.42080699999999999</v>
      </c>
      <c r="AZ10" s="214">
        <v>0.43742900000000001</v>
      </c>
      <c r="BA10" s="214">
        <v>0.46206399999999997</v>
      </c>
      <c r="BB10" s="214">
        <v>0.47865181667000001</v>
      </c>
      <c r="BC10" s="214">
        <v>0.49433917097000002</v>
      </c>
      <c r="BD10" s="355">
        <v>0.52337619999999996</v>
      </c>
      <c r="BE10" s="355">
        <v>0.52469270000000001</v>
      </c>
      <c r="BF10" s="355">
        <v>0.53365640000000003</v>
      </c>
      <c r="BG10" s="355">
        <v>0.53130750000000004</v>
      </c>
      <c r="BH10" s="355">
        <v>0.53026549999999995</v>
      </c>
      <c r="BI10" s="355">
        <v>0.512934</v>
      </c>
      <c r="BJ10" s="355">
        <v>0.50209709999999996</v>
      </c>
      <c r="BK10" s="355">
        <v>0.49578179999999999</v>
      </c>
      <c r="BL10" s="355">
        <v>0.4989789</v>
      </c>
      <c r="BM10" s="355">
        <v>0.51048939999999998</v>
      </c>
      <c r="BN10" s="355">
        <v>0.52318039999999999</v>
      </c>
      <c r="BO10" s="355">
        <v>0.52999949999999996</v>
      </c>
      <c r="BP10" s="355">
        <v>0.54485660000000002</v>
      </c>
      <c r="BQ10" s="355">
        <v>0.54618469999999997</v>
      </c>
      <c r="BR10" s="355">
        <v>0.55484429999999996</v>
      </c>
      <c r="BS10" s="355">
        <v>0.55264530000000001</v>
      </c>
      <c r="BT10" s="355">
        <v>0.55155259999999995</v>
      </c>
      <c r="BU10" s="355">
        <v>0.53254319999999999</v>
      </c>
      <c r="BV10" s="355">
        <v>0.51961380000000001</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7.1939999999999999E-3</v>
      </c>
      <c r="AY12" s="214">
        <v>4.6449999999999998E-3</v>
      </c>
      <c r="AZ12" s="214">
        <v>5.4289999999999998E-3</v>
      </c>
      <c r="BA12" s="214">
        <v>8.0309999999999999E-3</v>
      </c>
      <c r="BB12" s="214">
        <v>5.1396899999999997E-3</v>
      </c>
      <c r="BC12" s="214">
        <v>5.4208800000000003E-3</v>
      </c>
      <c r="BD12" s="355">
        <v>4.2609099999999997E-3</v>
      </c>
      <c r="BE12" s="355">
        <v>5.0024500000000003E-3</v>
      </c>
      <c r="BF12" s="355">
        <v>5.3289699999999997E-3</v>
      </c>
      <c r="BG12" s="355">
        <v>4.6460499999999997E-3</v>
      </c>
      <c r="BH12" s="355">
        <v>4.7257699999999998E-3</v>
      </c>
      <c r="BI12" s="355">
        <v>4.2692700000000004E-3</v>
      </c>
      <c r="BJ12" s="355">
        <v>4.0792099999999998E-3</v>
      </c>
      <c r="BK12" s="355">
        <v>4.6980099999999999E-3</v>
      </c>
      <c r="BL12" s="355">
        <v>3.8793299999999998E-3</v>
      </c>
      <c r="BM12" s="355">
        <v>4.3755199999999999E-3</v>
      </c>
      <c r="BN12" s="355">
        <v>5.2225099999999997E-3</v>
      </c>
      <c r="BO12" s="355">
        <v>5.3004599999999999E-3</v>
      </c>
      <c r="BP12" s="355">
        <v>4.1133899999999998E-3</v>
      </c>
      <c r="BQ12" s="355">
        <v>4.9814600000000001E-3</v>
      </c>
      <c r="BR12" s="355">
        <v>5.3736000000000001E-3</v>
      </c>
      <c r="BS12" s="355">
        <v>4.6726399999999996E-3</v>
      </c>
      <c r="BT12" s="355">
        <v>5.5781199999999998E-3</v>
      </c>
      <c r="BU12" s="355">
        <v>4.3864999999999998E-3</v>
      </c>
      <c r="BV12" s="355">
        <v>4.1777400000000001E-3</v>
      </c>
    </row>
    <row r="13" spans="1:74" x14ac:dyDescent="0.2">
      <c r="A13" s="638" t="s">
        <v>1352</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0.33128999999999997</v>
      </c>
      <c r="AY13" s="214">
        <v>0.295516</v>
      </c>
      <c r="AZ13" s="214">
        <v>0.29457100000000003</v>
      </c>
      <c r="BA13" s="214">
        <v>0.29532199999999997</v>
      </c>
      <c r="BB13" s="214">
        <v>0.31284810000000002</v>
      </c>
      <c r="BC13" s="214">
        <v>0.33522990000000003</v>
      </c>
      <c r="BD13" s="355">
        <v>0.33515790000000001</v>
      </c>
      <c r="BE13" s="355">
        <v>0.32233719999999999</v>
      </c>
      <c r="BF13" s="355">
        <v>0.32551210000000003</v>
      </c>
      <c r="BG13" s="355">
        <v>0.32274999999999998</v>
      </c>
      <c r="BH13" s="355">
        <v>0.30425469999999999</v>
      </c>
      <c r="BI13" s="355">
        <v>0.31805810000000001</v>
      </c>
      <c r="BJ13" s="355">
        <v>0.3163628</v>
      </c>
      <c r="BK13" s="355">
        <v>0.30388470000000001</v>
      </c>
      <c r="BL13" s="355">
        <v>0.30179139999999999</v>
      </c>
      <c r="BM13" s="355">
        <v>0.2935934</v>
      </c>
      <c r="BN13" s="355">
        <v>0.31944640000000002</v>
      </c>
      <c r="BO13" s="355">
        <v>0.32906879999999999</v>
      </c>
      <c r="BP13" s="355">
        <v>0.33497189999999999</v>
      </c>
      <c r="BQ13" s="355">
        <v>0.32243440000000001</v>
      </c>
      <c r="BR13" s="355">
        <v>0.31835999999999998</v>
      </c>
      <c r="BS13" s="355">
        <v>0.32383129999999999</v>
      </c>
      <c r="BT13" s="355">
        <v>0.3098457</v>
      </c>
      <c r="BU13" s="355">
        <v>0.31603560000000003</v>
      </c>
      <c r="BV13" s="355">
        <v>0.32288879999999998</v>
      </c>
    </row>
    <row r="14" spans="1:74" x14ac:dyDescent="0.2">
      <c r="A14" s="638" t="s">
        <v>1353</v>
      </c>
      <c r="B14" s="639" t="s">
        <v>1354</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0.31051600000000001</v>
      </c>
      <c r="AY14" s="214">
        <v>0.304226</v>
      </c>
      <c r="AZ14" s="214">
        <v>0.27385700000000002</v>
      </c>
      <c r="BA14" s="214">
        <v>0.27574100000000001</v>
      </c>
      <c r="BB14" s="214">
        <v>0.2876996</v>
      </c>
      <c r="BC14" s="214">
        <v>0.28792400000000001</v>
      </c>
      <c r="BD14" s="355">
        <v>0.28459020000000002</v>
      </c>
      <c r="BE14" s="355">
        <v>0.28933959999999997</v>
      </c>
      <c r="BF14" s="355">
        <v>0.28786659999999997</v>
      </c>
      <c r="BG14" s="355">
        <v>0.26354080000000002</v>
      </c>
      <c r="BH14" s="355">
        <v>0.27266590000000002</v>
      </c>
      <c r="BI14" s="355">
        <v>0.2849623</v>
      </c>
      <c r="BJ14" s="355">
        <v>0.29944300000000001</v>
      </c>
      <c r="BK14" s="355">
        <v>0.28043000000000001</v>
      </c>
      <c r="BL14" s="355">
        <v>0.27793790000000002</v>
      </c>
      <c r="BM14" s="355">
        <v>0.27729229999999999</v>
      </c>
      <c r="BN14" s="355">
        <v>0.2894023</v>
      </c>
      <c r="BO14" s="355">
        <v>0.28764149999999999</v>
      </c>
      <c r="BP14" s="355">
        <v>0.28479120000000002</v>
      </c>
      <c r="BQ14" s="355">
        <v>0.28912169999999998</v>
      </c>
      <c r="BR14" s="355">
        <v>0.28784019999999999</v>
      </c>
      <c r="BS14" s="355">
        <v>0.26353749999999998</v>
      </c>
      <c r="BT14" s="355">
        <v>0.27235609999999999</v>
      </c>
      <c r="BU14" s="355">
        <v>0.28423880000000001</v>
      </c>
      <c r="BV14" s="355">
        <v>0.29826780000000003</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-0.30774200000000002</v>
      </c>
      <c r="AY15" s="214">
        <v>-0.21</v>
      </c>
      <c r="AZ15" s="214">
        <v>-0.164821</v>
      </c>
      <c r="BA15" s="214">
        <v>5.2227999999999997E-2</v>
      </c>
      <c r="BB15" s="214">
        <v>0.2387804</v>
      </c>
      <c r="BC15" s="214">
        <v>0.27872360000000002</v>
      </c>
      <c r="BD15" s="355">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-2.1387E-2</v>
      </c>
      <c r="AY17" s="214">
        <v>-2.1000000000000001E-2</v>
      </c>
      <c r="AZ17" s="214">
        <v>-2.0357E-2</v>
      </c>
      <c r="BA17" s="214">
        <v>-2.0032000000000001E-2</v>
      </c>
      <c r="BB17" s="214">
        <v>-1.96502E-2</v>
      </c>
      <c r="BC17" s="214">
        <v>-2.0814900000000001E-2</v>
      </c>
      <c r="BD17" s="355">
        <v>-2.0930199999999999E-2</v>
      </c>
      <c r="BE17" s="355">
        <v>-2.0733399999999999E-2</v>
      </c>
      <c r="BF17" s="355">
        <v>-2.07526E-2</v>
      </c>
      <c r="BG17" s="355">
        <v>-2.05241E-2</v>
      </c>
      <c r="BH17" s="355">
        <v>-2.0061300000000001E-2</v>
      </c>
      <c r="BI17" s="355">
        <v>-2.10236E-2</v>
      </c>
      <c r="BJ17" s="355">
        <v>-2.0727700000000002E-2</v>
      </c>
      <c r="BK17" s="355">
        <v>-2.05603E-2</v>
      </c>
      <c r="BL17" s="355">
        <v>-2.0356599999999999E-2</v>
      </c>
      <c r="BM17" s="355">
        <v>-2.10844E-2</v>
      </c>
      <c r="BN17" s="355">
        <v>-2.0157499999999998E-2</v>
      </c>
      <c r="BO17" s="355">
        <v>-2.1074200000000001E-2</v>
      </c>
      <c r="BP17" s="355">
        <v>-2.1276900000000001E-2</v>
      </c>
      <c r="BQ17" s="355">
        <v>-2.0995E-2</v>
      </c>
      <c r="BR17" s="355">
        <v>-2.0974400000000001E-2</v>
      </c>
      <c r="BS17" s="355">
        <v>-2.0719000000000001E-2</v>
      </c>
      <c r="BT17" s="355">
        <v>-2.0471E-2</v>
      </c>
      <c r="BU17" s="355">
        <v>-2.09751E-2</v>
      </c>
      <c r="BV17" s="355">
        <v>-2.1525300000000001E-2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-0.23422599999999999</v>
      </c>
      <c r="AY20" s="214">
        <v>-0.213167</v>
      </c>
      <c r="AZ20" s="214">
        <v>-0.20687700000000001</v>
      </c>
      <c r="BA20" s="214">
        <v>-0.23299300000000001</v>
      </c>
      <c r="BB20" s="214">
        <v>-0.21138879999999999</v>
      </c>
      <c r="BC20" s="214">
        <v>-0.25680839999999999</v>
      </c>
      <c r="BD20" s="355">
        <v>-0.2508165</v>
      </c>
      <c r="BE20" s="355">
        <v>-0.25287979999999999</v>
      </c>
      <c r="BF20" s="355">
        <v>-0.25853150000000003</v>
      </c>
      <c r="BG20" s="355">
        <v>-0.27022669999999999</v>
      </c>
      <c r="BH20" s="355">
        <v>-0.27904299999999999</v>
      </c>
      <c r="BI20" s="355">
        <v>-0.27798519999999999</v>
      </c>
      <c r="BJ20" s="355">
        <v>-0.27856180000000003</v>
      </c>
      <c r="BK20" s="355">
        <v>-0.27846179999999998</v>
      </c>
      <c r="BL20" s="355">
        <v>-0.27790019999999999</v>
      </c>
      <c r="BM20" s="355">
        <v>-0.27834510000000001</v>
      </c>
      <c r="BN20" s="355">
        <v>-0.2780533</v>
      </c>
      <c r="BO20" s="355">
        <v>-0.27863349999999998</v>
      </c>
      <c r="BP20" s="355">
        <v>-0.27811649999999999</v>
      </c>
      <c r="BQ20" s="355">
        <v>-0.27851720000000002</v>
      </c>
      <c r="BR20" s="355">
        <v>-0.2777597</v>
      </c>
      <c r="BS20" s="355">
        <v>-0.27812890000000001</v>
      </c>
      <c r="BT20" s="355">
        <v>-0.27835399999999999</v>
      </c>
      <c r="BU20" s="355">
        <v>-0.3078687</v>
      </c>
      <c r="BV20" s="355">
        <v>-0.30789909999999998</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-0.81182799999999999</v>
      </c>
      <c r="AY21" s="214">
        <v>-0.667072</v>
      </c>
      <c r="AZ21" s="214">
        <v>-0.71520600000000001</v>
      </c>
      <c r="BA21" s="214">
        <v>-0.77831099999999998</v>
      </c>
      <c r="BB21" s="214">
        <v>-0.81796666666999995</v>
      </c>
      <c r="BC21" s="214">
        <v>-0.81493548387000003</v>
      </c>
      <c r="BD21" s="355">
        <v>-0.78793120000000005</v>
      </c>
      <c r="BE21" s="355">
        <v>-0.75192510000000001</v>
      </c>
      <c r="BF21" s="355">
        <v>-0.76479430000000004</v>
      </c>
      <c r="BG21" s="355">
        <v>-0.79216880000000001</v>
      </c>
      <c r="BH21" s="355">
        <v>-0.87560760000000004</v>
      </c>
      <c r="BI21" s="355">
        <v>-0.90055640000000003</v>
      </c>
      <c r="BJ21" s="355">
        <v>-1.0020720000000001</v>
      </c>
      <c r="BK21" s="355">
        <v>-0.90390360000000003</v>
      </c>
      <c r="BL21" s="355">
        <v>-0.82645579999999996</v>
      </c>
      <c r="BM21" s="355">
        <v>-0.82992359999999998</v>
      </c>
      <c r="BN21" s="355">
        <v>-0.87411749999999999</v>
      </c>
      <c r="BO21" s="355">
        <v>-1.0102150000000001</v>
      </c>
      <c r="BP21" s="355">
        <v>-0.93428180000000005</v>
      </c>
      <c r="BQ21" s="355">
        <v>-0.8844767</v>
      </c>
      <c r="BR21" s="355">
        <v>-0.87795350000000005</v>
      </c>
      <c r="BS21" s="355">
        <v>-0.89789980000000003</v>
      </c>
      <c r="BT21" s="355">
        <v>-0.96521120000000005</v>
      </c>
      <c r="BU21" s="355">
        <v>-0.88077240000000001</v>
      </c>
      <c r="BV21" s="355">
        <v>-0.98800390000000005</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-0.13306899999999999</v>
      </c>
      <c r="AY22" s="214">
        <v>-0.152477</v>
      </c>
      <c r="AZ22" s="214">
        <v>-7.5393000000000002E-2</v>
      </c>
      <c r="BA22" s="214">
        <v>-6.7923999999999998E-2</v>
      </c>
      <c r="BB22" s="214">
        <v>-0.14779980000000001</v>
      </c>
      <c r="BC22" s="214">
        <v>-0.1636396</v>
      </c>
      <c r="BD22" s="355">
        <v>-0.20197370000000001</v>
      </c>
      <c r="BE22" s="355">
        <v>-0.21870609999999999</v>
      </c>
      <c r="BF22" s="355">
        <v>-0.2024427</v>
      </c>
      <c r="BG22" s="355">
        <v>-0.20118169999999999</v>
      </c>
      <c r="BH22" s="355">
        <v>-0.21277650000000001</v>
      </c>
      <c r="BI22" s="355">
        <v>-0.17480699999999999</v>
      </c>
      <c r="BJ22" s="355">
        <v>-0.14968029999999999</v>
      </c>
      <c r="BK22" s="355">
        <v>-0.22395470000000001</v>
      </c>
      <c r="BL22" s="355">
        <v>-0.1920451</v>
      </c>
      <c r="BM22" s="355">
        <v>-0.2419848</v>
      </c>
      <c r="BN22" s="355">
        <v>-0.23560529999999999</v>
      </c>
      <c r="BO22" s="355">
        <v>-0.19644710000000001</v>
      </c>
      <c r="BP22" s="355">
        <v>-0.2042187</v>
      </c>
      <c r="BQ22" s="355">
        <v>-0.21041509999999999</v>
      </c>
      <c r="BR22" s="355">
        <v>-0.20035819999999999</v>
      </c>
      <c r="BS22" s="355">
        <v>-0.17280880000000001</v>
      </c>
      <c r="BT22" s="355">
        <v>-0.2161159</v>
      </c>
      <c r="BU22" s="355">
        <v>-0.184589</v>
      </c>
      <c r="BV22" s="355">
        <v>-0.1705661</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-0.137433</v>
      </c>
      <c r="AY23" s="214">
        <v>-0.188193</v>
      </c>
      <c r="AZ23" s="214">
        <v>-0.20128799999999999</v>
      </c>
      <c r="BA23" s="214">
        <v>-0.155636</v>
      </c>
      <c r="BB23" s="214">
        <v>-0.21632960000000001</v>
      </c>
      <c r="BC23" s="214">
        <v>-0.22454370000000001</v>
      </c>
      <c r="BD23" s="355">
        <v>-0.21965460000000001</v>
      </c>
      <c r="BE23" s="355">
        <v>-0.24310409999999999</v>
      </c>
      <c r="BF23" s="355">
        <v>-0.25560620000000001</v>
      </c>
      <c r="BG23" s="355">
        <v>-0.2339444</v>
      </c>
      <c r="BH23" s="355">
        <v>-0.21301600000000001</v>
      </c>
      <c r="BI23" s="355">
        <v>-0.2433099</v>
      </c>
      <c r="BJ23" s="355">
        <v>-0.27043909999999999</v>
      </c>
      <c r="BK23" s="355">
        <v>-0.2292053</v>
      </c>
      <c r="BL23" s="355">
        <v>-0.27316069999999998</v>
      </c>
      <c r="BM23" s="355">
        <v>-0.26691340000000002</v>
      </c>
      <c r="BN23" s="355">
        <v>-0.25118069999999998</v>
      </c>
      <c r="BO23" s="355">
        <v>-0.25007089999999998</v>
      </c>
      <c r="BP23" s="355">
        <v>-0.23662559999999999</v>
      </c>
      <c r="BQ23" s="355">
        <v>-0.26061800000000002</v>
      </c>
      <c r="BR23" s="355">
        <v>-0.27363609999999999</v>
      </c>
      <c r="BS23" s="355">
        <v>-0.2549169</v>
      </c>
      <c r="BT23" s="355">
        <v>-0.23654420000000001</v>
      </c>
      <c r="BU23" s="355">
        <v>-0.2637697</v>
      </c>
      <c r="BV23" s="355">
        <v>-0.2876977</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0.55051600000000001</v>
      </c>
      <c r="AY26" s="214">
        <v>0.47467700000000002</v>
      </c>
      <c r="AZ26" s="214">
        <v>0.49728600000000001</v>
      </c>
      <c r="BA26" s="214">
        <v>0.39600000000000002</v>
      </c>
      <c r="BB26" s="214">
        <v>0.32409100000000002</v>
      </c>
      <c r="BC26" s="214">
        <v>0.2948868</v>
      </c>
      <c r="BD26" s="355">
        <v>0.29958240000000003</v>
      </c>
      <c r="BE26" s="355">
        <v>0.29392289999999999</v>
      </c>
      <c r="BF26" s="355">
        <v>0.30504150000000002</v>
      </c>
      <c r="BG26" s="355">
        <v>0.40022170000000001</v>
      </c>
      <c r="BH26" s="355">
        <v>0.44035960000000002</v>
      </c>
      <c r="BI26" s="355">
        <v>0.54856590000000005</v>
      </c>
      <c r="BJ26" s="355">
        <v>0.53720670000000004</v>
      </c>
      <c r="BK26" s="355">
        <v>0.44836579999999998</v>
      </c>
      <c r="BL26" s="355">
        <v>0.43109639999999999</v>
      </c>
      <c r="BM26" s="355">
        <v>0.3545818</v>
      </c>
      <c r="BN26" s="355">
        <v>0.31793179999999999</v>
      </c>
      <c r="BO26" s="355">
        <v>0.29872900000000002</v>
      </c>
      <c r="BP26" s="355">
        <v>0.30449690000000001</v>
      </c>
      <c r="BQ26" s="355">
        <v>0.2950739</v>
      </c>
      <c r="BR26" s="355">
        <v>0.30577670000000001</v>
      </c>
      <c r="BS26" s="355">
        <v>0.40173619999999999</v>
      </c>
      <c r="BT26" s="355">
        <v>0.44577610000000001</v>
      </c>
      <c r="BU26" s="355">
        <v>0.5468963</v>
      </c>
      <c r="BV26" s="355">
        <v>0.53619349999999999</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0.19961300000000001</v>
      </c>
      <c r="AY27" s="214">
        <v>0.154613</v>
      </c>
      <c r="AZ27" s="214">
        <v>0.13635700000000001</v>
      </c>
      <c r="BA27" s="214">
        <v>0.16006400000000001</v>
      </c>
      <c r="BB27" s="214">
        <v>0.16079299999999999</v>
      </c>
      <c r="BC27" s="214">
        <v>0.17167060000000001</v>
      </c>
      <c r="BD27" s="355">
        <v>0.17879800000000001</v>
      </c>
      <c r="BE27" s="355">
        <v>0.17084659999999999</v>
      </c>
      <c r="BF27" s="355">
        <v>0.17819869999999999</v>
      </c>
      <c r="BG27" s="355">
        <v>0.19550200000000001</v>
      </c>
      <c r="BH27" s="355">
        <v>0.192358</v>
      </c>
      <c r="BI27" s="355">
        <v>0.1798488</v>
      </c>
      <c r="BJ27" s="355">
        <v>0.17646120000000001</v>
      </c>
      <c r="BK27" s="355">
        <v>0.16001190000000001</v>
      </c>
      <c r="BL27" s="355">
        <v>0.16465379999999999</v>
      </c>
      <c r="BM27" s="355">
        <v>0.1758914</v>
      </c>
      <c r="BN27" s="355">
        <v>0.1714589</v>
      </c>
      <c r="BO27" s="355">
        <v>0.17652329999999999</v>
      </c>
      <c r="BP27" s="355">
        <v>0.17977409999999999</v>
      </c>
      <c r="BQ27" s="355">
        <v>0.17096610000000001</v>
      </c>
      <c r="BR27" s="355">
        <v>0.1779567</v>
      </c>
      <c r="BS27" s="355">
        <v>0.19480819999999999</v>
      </c>
      <c r="BT27" s="355">
        <v>0.18992129999999999</v>
      </c>
      <c r="BU27" s="355">
        <v>0.1792829</v>
      </c>
      <c r="BV27" s="355">
        <v>0.17564070000000001</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1.4091610000000001</v>
      </c>
      <c r="AY30" s="214">
        <v>1.4276709999999999</v>
      </c>
      <c r="AZ30" s="214">
        <v>1.353588</v>
      </c>
      <c r="BA30" s="214">
        <v>1.5167470000000001</v>
      </c>
      <c r="BB30" s="214">
        <v>1.414757</v>
      </c>
      <c r="BC30" s="214">
        <v>1.458456</v>
      </c>
      <c r="BD30" s="355">
        <v>1.42872</v>
      </c>
      <c r="BE30" s="355">
        <v>1.4886140000000001</v>
      </c>
      <c r="BF30" s="355">
        <v>1.47679</v>
      </c>
      <c r="BG30" s="355">
        <v>1.585642</v>
      </c>
      <c r="BH30" s="355">
        <v>1.61615</v>
      </c>
      <c r="BI30" s="355">
        <v>1.6582809999999999</v>
      </c>
      <c r="BJ30" s="355">
        <v>1.6598280000000001</v>
      </c>
      <c r="BK30" s="355">
        <v>1.6443779999999999</v>
      </c>
      <c r="BL30" s="355">
        <v>1.620115</v>
      </c>
      <c r="BM30" s="355">
        <v>1.599467</v>
      </c>
      <c r="BN30" s="355">
        <v>1.5601970000000001</v>
      </c>
      <c r="BO30" s="355">
        <v>1.595747</v>
      </c>
      <c r="BP30" s="355">
        <v>1.6001650000000001</v>
      </c>
      <c r="BQ30" s="355">
        <v>1.706985</v>
      </c>
      <c r="BR30" s="355">
        <v>1.6962699999999999</v>
      </c>
      <c r="BS30" s="355">
        <v>1.7400169999999999</v>
      </c>
      <c r="BT30" s="355">
        <v>1.7471270000000001</v>
      </c>
      <c r="BU30" s="355">
        <v>1.7795289999999999</v>
      </c>
      <c r="BV30" s="355">
        <v>1.780332</v>
      </c>
    </row>
    <row r="31" spans="1:74" x14ac:dyDescent="0.2">
      <c r="A31" s="638" t="s">
        <v>1355</v>
      </c>
      <c r="B31" s="639" t="s">
        <v>1357</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1.2451179999999999</v>
      </c>
      <c r="AB31" s="214">
        <v>1.2260059999999999</v>
      </c>
      <c r="AC31" s="214">
        <v>0.90651099999999996</v>
      </c>
      <c r="AD31" s="214">
        <v>0.65891599999999995</v>
      </c>
      <c r="AE31" s="214">
        <v>0.66635200000000006</v>
      </c>
      <c r="AF31" s="214">
        <v>0.52826300000000004</v>
      </c>
      <c r="AG31" s="214">
        <v>0.63994499999999999</v>
      </c>
      <c r="AH31" s="214">
        <v>0.64551499999999995</v>
      </c>
      <c r="AI31" s="214">
        <v>0.74917599999999995</v>
      </c>
      <c r="AJ31" s="214">
        <v>0.79473000000000005</v>
      </c>
      <c r="AK31" s="214">
        <v>0.86055000000000004</v>
      </c>
      <c r="AL31" s="214">
        <v>1.08352</v>
      </c>
      <c r="AM31" s="214">
        <v>1.360147</v>
      </c>
      <c r="AN31" s="214">
        <v>0.95178600000000002</v>
      </c>
      <c r="AO31" s="214">
        <v>0.82916500000000004</v>
      </c>
      <c r="AP31" s="214">
        <v>0.74295299999999997</v>
      </c>
      <c r="AQ31" s="214">
        <v>0.53217899999999996</v>
      </c>
      <c r="AR31" s="214">
        <v>0.53817899999999996</v>
      </c>
      <c r="AS31" s="214">
        <v>0.61720200000000003</v>
      </c>
      <c r="AT31" s="214">
        <v>0.58253600000000005</v>
      </c>
      <c r="AU31" s="214">
        <v>0.80783499999999997</v>
      </c>
      <c r="AV31" s="214">
        <v>0.637378</v>
      </c>
      <c r="AW31" s="214">
        <v>0.90366500000000005</v>
      </c>
      <c r="AX31" s="214">
        <v>0.99920399999999998</v>
      </c>
      <c r="AY31" s="214">
        <v>1.39083</v>
      </c>
      <c r="AZ31" s="214">
        <v>1.1049009999999999</v>
      </c>
      <c r="BA31" s="214">
        <v>0.98881799999999997</v>
      </c>
      <c r="BB31" s="214">
        <v>0.81314613332999996</v>
      </c>
      <c r="BC31" s="214">
        <v>0.57890304838999995</v>
      </c>
      <c r="BD31" s="355">
        <v>0.55988590000000005</v>
      </c>
      <c r="BE31" s="355">
        <v>0.61283390000000004</v>
      </c>
      <c r="BF31" s="355">
        <v>0.6409918</v>
      </c>
      <c r="BG31" s="355">
        <v>0.72483940000000002</v>
      </c>
      <c r="BH31" s="355">
        <v>0.83126869999999997</v>
      </c>
      <c r="BI31" s="355">
        <v>0.94611619999999996</v>
      </c>
      <c r="BJ31" s="355">
        <v>1.133259</v>
      </c>
      <c r="BK31" s="355">
        <v>1.259209</v>
      </c>
      <c r="BL31" s="355">
        <v>1.1315390000000001</v>
      </c>
      <c r="BM31" s="355">
        <v>0.90731459999999997</v>
      </c>
      <c r="BN31" s="355">
        <v>0.66615170000000001</v>
      </c>
      <c r="BO31" s="355">
        <v>0.53720889999999999</v>
      </c>
      <c r="BP31" s="355">
        <v>0.56785699999999995</v>
      </c>
      <c r="BQ31" s="355">
        <v>0.61636709999999995</v>
      </c>
      <c r="BR31" s="355">
        <v>0.64297959999999998</v>
      </c>
      <c r="BS31" s="355">
        <v>0.73043590000000003</v>
      </c>
      <c r="BT31" s="355">
        <v>0.83774499999999996</v>
      </c>
      <c r="BU31" s="355">
        <v>0.95685500000000001</v>
      </c>
      <c r="BV31" s="355">
        <v>1.1556470000000001</v>
      </c>
    </row>
    <row r="32" spans="1:74" x14ac:dyDescent="0.2">
      <c r="A32" s="638" t="s">
        <v>1356</v>
      </c>
      <c r="B32" s="639" t="s">
        <v>1358</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0.28680600000000001</v>
      </c>
      <c r="AD32" s="214">
        <v>0.29186600000000001</v>
      </c>
      <c r="AE32" s="214">
        <v>0.299709</v>
      </c>
      <c r="AF32" s="214">
        <v>0.302066</v>
      </c>
      <c r="AG32" s="214">
        <v>0.31238700000000003</v>
      </c>
      <c r="AH32" s="214">
        <v>0.30496699999999999</v>
      </c>
      <c r="AI32" s="214">
        <v>0.280333</v>
      </c>
      <c r="AJ32" s="214">
        <v>0.24280599999999999</v>
      </c>
      <c r="AK32" s="214">
        <v>0.28160000000000002</v>
      </c>
      <c r="AL32" s="214">
        <v>0.31329000000000001</v>
      </c>
      <c r="AM32" s="214">
        <v>0.32725799999999999</v>
      </c>
      <c r="AN32" s="214">
        <v>0.36935699999999999</v>
      </c>
      <c r="AO32" s="214">
        <v>0.313419</v>
      </c>
      <c r="AP32" s="214">
        <v>0.30813299999999999</v>
      </c>
      <c r="AQ32" s="214">
        <v>0.33122499999999999</v>
      </c>
      <c r="AR32" s="214">
        <v>0.30343300000000001</v>
      </c>
      <c r="AS32" s="214">
        <v>0.30390299999999998</v>
      </c>
      <c r="AT32" s="214">
        <v>0.26893499999999998</v>
      </c>
      <c r="AU32" s="214">
        <v>0.26806600000000003</v>
      </c>
      <c r="AV32" s="214">
        <v>0.31509599999999999</v>
      </c>
      <c r="AW32" s="214">
        <v>0.31856600000000002</v>
      </c>
      <c r="AX32" s="214">
        <v>0.33906399999999998</v>
      </c>
      <c r="AY32" s="214">
        <v>0.31545099999999998</v>
      </c>
      <c r="AZ32" s="214">
        <v>0.29949999999999999</v>
      </c>
      <c r="BA32" s="214">
        <v>0.33216099999999998</v>
      </c>
      <c r="BB32" s="214">
        <v>0.30378719999999998</v>
      </c>
      <c r="BC32" s="214">
        <v>0.30529050000000002</v>
      </c>
      <c r="BD32" s="355">
        <v>0.30223949999999999</v>
      </c>
      <c r="BE32" s="355">
        <v>0.31664229999999999</v>
      </c>
      <c r="BF32" s="355">
        <v>0.29968250000000002</v>
      </c>
      <c r="BG32" s="355">
        <v>0.27908349999999998</v>
      </c>
      <c r="BH32" s="355">
        <v>0.29396689999999998</v>
      </c>
      <c r="BI32" s="355">
        <v>0.28420849999999998</v>
      </c>
      <c r="BJ32" s="355">
        <v>0.32029790000000002</v>
      </c>
      <c r="BK32" s="355">
        <v>0.31857540000000001</v>
      </c>
      <c r="BL32" s="355">
        <v>0.30358540000000001</v>
      </c>
      <c r="BM32" s="355">
        <v>0.30996299999999999</v>
      </c>
      <c r="BN32" s="355">
        <v>0.32364140000000002</v>
      </c>
      <c r="BO32" s="355">
        <v>0.31156689999999998</v>
      </c>
      <c r="BP32" s="355">
        <v>0.30792770000000003</v>
      </c>
      <c r="BQ32" s="355">
        <v>0.3187123</v>
      </c>
      <c r="BR32" s="355">
        <v>0.29702770000000001</v>
      </c>
      <c r="BS32" s="355">
        <v>0.27786810000000001</v>
      </c>
      <c r="BT32" s="355">
        <v>0.29300939999999998</v>
      </c>
      <c r="BU32" s="355">
        <v>0.27854400000000001</v>
      </c>
      <c r="BV32" s="355">
        <v>0.31187379999999998</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0.21120900000000001</v>
      </c>
      <c r="AB33" s="214">
        <v>0.145063</v>
      </c>
      <c r="AC33" s="214">
        <v>0.175678</v>
      </c>
      <c r="AD33" s="214">
        <v>0.25664700000000001</v>
      </c>
      <c r="AE33" s="214">
        <v>0.26293100000000003</v>
      </c>
      <c r="AF33" s="214">
        <v>0.25536300000000001</v>
      </c>
      <c r="AG33" s="214">
        <v>0.223272</v>
      </c>
      <c r="AH33" s="214">
        <v>0.202955</v>
      </c>
      <c r="AI33" s="214">
        <v>0.28061599999999998</v>
      </c>
      <c r="AJ33" s="214">
        <v>0.227243</v>
      </c>
      <c r="AK33" s="214">
        <v>0.14400399999999999</v>
      </c>
      <c r="AL33" s="214">
        <v>0.13131499999999999</v>
      </c>
      <c r="AM33" s="214">
        <v>9.7432000000000005E-2</v>
      </c>
      <c r="AN33" s="214">
        <v>5.5509000000000003E-2</v>
      </c>
      <c r="AO33" s="214">
        <v>0.202676</v>
      </c>
      <c r="AP33" s="214">
        <v>0.20374200000000001</v>
      </c>
      <c r="AQ33" s="214">
        <v>0.209705</v>
      </c>
      <c r="AR33" s="214">
        <v>0.27655299999999999</v>
      </c>
      <c r="AS33" s="214">
        <v>0.28722999999999999</v>
      </c>
      <c r="AT33" s="214">
        <v>0.13228500000000001</v>
      </c>
      <c r="AU33" s="214">
        <v>0.12590100000000001</v>
      </c>
      <c r="AV33" s="214">
        <v>0.14358199999999999</v>
      </c>
      <c r="AW33" s="214">
        <v>0.15743399999999999</v>
      </c>
      <c r="AX33" s="214">
        <v>0.17380200000000001</v>
      </c>
      <c r="AY33" s="214">
        <v>0.221912</v>
      </c>
      <c r="AZ33" s="214">
        <v>0.25703599999999999</v>
      </c>
      <c r="BA33" s="214">
        <v>0.139207</v>
      </c>
      <c r="BB33" s="214">
        <v>0.25365130000000002</v>
      </c>
      <c r="BC33" s="214">
        <v>0.2442194</v>
      </c>
      <c r="BD33" s="355">
        <v>0.23605590000000001</v>
      </c>
      <c r="BE33" s="355">
        <v>0.23047000000000001</v>
      </c>
      <c r="BF33" s="355">
        <v>0.20405200000000001</v>
      </c>
      <c r="BG33" s="355">
        <v>0.16595499999999999</v>
      </c>
      <c r="BH33" s="355">
        <v>0.20548520000000001</v>
      </c>
      <c r="BI33" s="355">
        <v>0.20567279999999999</v>
      </c>
      <c r="BJ33" s="355">
        <v>0.19484000000000001</v>
      </c>
      <c r="BK33" s="355">
        <v>0.17714779999999999</v>
      </c>
      <c r="BL33" s="355">
        <v>0.1777444</v>
      </c>
      <c r="BM33" s="355">
        <v>0.20249800000000001</v>
      </c>
      <c r="BN33" s="355">
        <v>0.24975420000000001</v>
      </c>
      <c r="BO33" s="355">
        <v>0.27238889999999999</v>
      </c>
      <c r="BP33" s="355">
        <v>0.26770050000000001</v>
      </c>
      <c r="BQ33" s="355">
        <v>0.27665899999999999</v>
      </c>
      <c r="BR33" s="355">
        <v>0.24374589999999999</v>
      </c>
      <c r="BS33" s="355">
        <v>0.230544</v>
      </c>
      <c r="BT33" s="355">
        <v>0.23395489999999999</v>
      </c>
      <c r="BU33" s="355">
        <v>0.23192789999999999</v>
      </c>
      <c r="BV33" s="355">
        <v>0.20575850000000001</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0.123309</v>
      </c>
      <c r="AY34" s="214">
        <v>9.4645999999999994E-2</v>
      </c>
      <c r="AZ34" s="214">
        <v>0.10424700000000001</v>
      </c>
      <c r="BA34" s="214">
        <v>9.1686000000000004E-2</v>
      </c>
      <c r="BB34" s="214">
        <v>6.0679200000000003E-2</v>
      </c>
      <c r="BC34" s="214">
        <v>4.61156E-2</v>
      </c>
      <c r="BD34" s="355">
        <v>7.2774500000000006E-2</v>
      </c>
      <c r="BE34" s="355">
        <v>5.2330399999999999E-2</v>
      </c>
      <c r="BF34" s="355">
        <v>6.4046800000000001E-2</v>
      </c>
      <c r="BG34" s="355">
        <v>8.3831299999999997E-2</v>
      </c>
      <c r="BH34" s="355">
        <v>0.1021362</v>
      </c>
      <c r="BI34" s="355">
        <v>6.2369000000000001E-2</v>
      </c>
      <c r="BJ34" s="355">
        <v>7.5814000000000006E-2</v>
      </c>
      <c r="BK34" s="355">
        <v>9.4094399999999995E-2</v>
      </c>
      <c r="BL34" s="355">
        <v>6.7492999999999997E-2</v>
      </c>
      <c r="BM34" s="355">
        <v>5.3854100000000002E-2</v>
      </c>
      <c r="BN34" s="355">
        <v>6.4617300000000003E-2</v>
      </c>
      <c r="BO34" s="355">
        <v>5.4262199999999997E-2</v>
      </c>
      <c r="BP34" s="355">
        <v>7.7157900000000001E-2</v>
      </c>
      <c r="BQ34" s="355">
        <v>5.6017600000000001E-2</v>
      </c>
      <c r="BR34" s="355">
        <v>6.7689700000000005E-2</v>
      </c>
      <c r="BS34" s="355">
        <v>8.5864499999999996E-2</v>
      </c>
      <c r="BT34" s="355">
        <v>0.1035195</v>
      </c>
      <c r="BU34" s="355">
        <v>6.40482E-2</v>
      </c>
      <c r="BV34" s="355">
        <v>7.7794500000000003E-2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742"/>
      <c r="BE36" s="742"/>
      <c r="BF36" s="742"/>
      <c r="BG36" s="742"/>
      <c r="BH36" s="742"/>
      <c r="BI36" s="742"/>
      <c r="BJ36" s="742"/>
      <c r="BK36" s="742"/>
      <c r="BL36" s="742"/>
      <c r="BM36" s="742"/>
      <c r="BN36" s="742"/>
      <c r="BO36" s="742"/>
      <c r="BP36" s="742"/>
      <c r="BQ36" s="742"/>
      <c r="BR36" s="742"/>
      <c r="BS36" s="742"/>
      <c r="BT36" s="742"/>
      <c r="BU36" s="742"/>
      <c r="BV36" s="742"/>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55.619</v>
      </c>
      <c r="AY37" s="214">
        <v>51.360999999999997</v>
      </c>
      <c r="AZ37" s="214">
        <v>52.746000000000002</v>
      </c>
      <c r="BA37" s="214">
        <v>50.26</v>
      </c>
      <c r="BB37" s="214">
        <v>50.95937</v>
      </c>
      <c r="BC37" s="214">
        <v>50.95852</v>
      </c>
      <c r="BD37" s="355">
        <v>50.623109999999997</v>
      </c>
      <c r="BE37" s="355">
        <v>48.959600000000002</v>
      </c>
      <c r="BF37" s="355">
        <v>50.098970000000001</v>
      </c>
      <c r="BG37" s="355">
        <v>50.328209999999999</v>
      </c>
      <c r="BH37" s="355">
        <v>50.603409999999997</v>
      </c>
      <c r="BI37" s="355">
        <v>51.049720000000001</v>
      </c>
      <c r="BJ37" s="355">
        <v>48.618639999999999</v>
      </c>
      <c r="BK37" s="355">
        <v>46.882770000000001</v>
      </c>
      <c r="BL37" s="355">
        <v>45.720610000000001</v>
      </c>
      <c r="BM37" s="355">
        <v>47.115690000000001</v>
      </c>
      <c r="BN37" s="355">
        <v>48.810859999999998</v>
      </c>
      <c r="BO37" s="355">
        <v>49.596559999999997</v>
      </c>
      <c r="BP37" s="355">
        <v>49.251019999999997</v>
      </c>
      <c r="BQ37" s="355">
        <v>47.586910000000003</v>
      </c>
      <c r="BR37" s="355">
        <v>47.38364</v>
      </c>
      <c r="BS37" s="355">
        <v>47.514339999999997</v>
      </c>
      <c r="BT37" s="355">
        <v>47.789430000000003</v>
      </c>
      <c r="BU37" s="355">
        <v>47.235190000000003</v>
      </c>
      <c r="BV37" s="355">
        <v>44.803429999999999</v>
      </c>
    </row>
    <row r="38" spans="1:74" x14ac:dyDescent="0.2">
      <c r="A38" s="638" t="s">
        <v>1359</v>
      </c>
      <c r="B38" s="639" t="s">
        <v>1357</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62.374000000000002</v>
      </c>
      <c r="AY38" s="214">
        <v>45.719000000000001</v>
      </c>
      <c r="AZ38" s="214">
        <v>38.656999999999996</v>
      </c>
      <c r="BA38" s="214">
        <v>33.825000000000003</v>
      </c>
      <c r="BB38" s="214">
        <v>33.567739742999997</v>
      </c>
      <c r="BC38" s="214">
        <v>41.856912399999999</v>
      </c>
      <c r="BD38" s="355">
        <v>52.512140000000002</v>
      </c>
      <c r="BE38" s="355">
        <v>62.708710000000004</v>
      </c>
      <c r="BF38" s="355">
        <v>72.231260000000006</v>
      </c>
      <c r="BG38" s="355">
        <v>78.178049999999999</v>
      </c>
      <c r="BH38" s="355">
        <v>78.480239999999995</v>
      </c>
      <c r="BI38" s="355">
        <v>74.905670000000001</v>
      </c>
      <c r="BJ38" s="355">
        <v>62.12274</v>
      </c>
      <c r="BK38" s="355">
        <v>48.730460000000001</v>
      </c>
      <c r="BL38" s="355">
        <v>42.676430000000003</v>
      </c>
      <c r="BM38" s="355">
        <v>42.890630000000002</v>
      </c>
      <c r="BN38" s="355">
        <v>49.905720000000002</v>
      </c>
      <c r="BO38" s="355">
        <v>56.903230000000001</v>
      </c>
      <c r="BP38" s="355">
        <v>65.233109999999996</v>
      </c>
      <c r="BQ38" s="355">
        <v>73.615989999999996</v>
      </c>
      <c r="BR38" s="355">
        <v>81.705889999999997</v>
      </c>
      <c r="BS38" s="355">
        <v>86.591260000000005</v>
      </c>
      <c r="BT38" s="355">
        <v>86.378079999999997</v>
      </c>
      <c r="BU38" s="355">
        <v>85.059970000000007</v>
      </c>
      <c r="BV38" s="355">
        <v>74.115430000000003</v>
      </c>
    </row>
    <row r="39" spans="1:74" x14ac:dyDescent="0.2">
      <c r="A39" s="638" t="s">
        <v>1360</v>
      </c>
      <c r="B39" s="639" t="s">
        <v>1358</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4.8150000000000004</v>
      </c>
      <c r="AY39" s="214">
        <v>4.92</v>
      </c>
      <c r="AZ39" s="214">
        <v>4.8550000000000004</v>
      </c>
      <c r="BA39" s="214">
        <v>3.823</v>
      </c>
      <c r="BB39" s="214">
        <v>4.1171173999999997</v>
      </c>
      <c r="BC39" s="214">
        <v>4.3560876000000004</v>
      </c>
      <c r="BD39" s="355">
        <v>4.5613590000000004</v>
      </c>
      <c r="BE39" s="355">
        <v>4.5120120000000004</v>
      </c>
      <c r="BF39" s="355">
        <v>4.7409100000000004</v>
      </c>
      <c r="BG39" s="355">
        <v>4.8109719999999996</v>
      </c>
      <c r="BH39" s="355">
        <v>4.5349870000000001</v>
      </c>
      <c r="BI39" s="355">
        <v>5.1136109999999997</v>
      </c>
      <c r="BJ39" s="355">
        <v>5.0738000000000003</v>
      </c>
      <c r="BK39" s="355">
        <v>4.5993120000000003</v>
      </c>
      <c r="BL39" s="355">
        <v>4.4859039999999997</v>
      </c>
      <c r="BM39" s="355">
        <v>4.1766300000000003</v>
      </c>
      <c r="BN39" s="355">
        <v>3.9262030000000001</v>
      </c>
      <c r="BO39" s="355">
        <v>3.9618479999999998</v>
      </c>
      <c r="BP39" s="355">
        <v>4.0025019999999998</v>
      </c>
      <c r="BQ39" s="355">
        <v>3.8822299999999998</v>
      </c>
      <c r="BR39" s="355">
        <v>4.1926069999999998</v>
      </c>
      <c r="BS39" s="355">
        <v>4.2990339999999998</v>
      </c>
      <c r="BT39" s="355">
        <v>4.0431280000000003</v>
      </c>
      <c r="BU39" s="355">
        <v>4.7699809999999996</v>
      </c>
      <c r="BV39" s="355">
        <v>4.954885</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47.951999999999998</v>
      </c>
      <c r="AY40" s="214">
        <v>35.744</v>
      </c>
      <c r="AZ40" s="214">
        <v>27.068000000000001</v>
      </c>
      <c r="BA40" s="214">
        <v>32.018000000000001</v>
      </c>
      <c r="BB40" s="214">
        <v>38.224206928999998</v>
      </c>
      <c r="BC40" s="214">
        <v>47.555459999999997</v>
      </c>
      <c r="BD40" s="355">
        <v>56.326659999999997</v>
      </c>
      <c r="BE40" s="355">
        <v>65.052070000000001</v>
      </c>
      <c r="BF40" s="355">
        <v>74.299260000000004</v>
      </c>
      <c r="BG40" s="355">
        <v>75.293019999999999</v>
      </c>
      <c r="BH40" s="355">
        <v>69.607219999999998</v>
      </c>
      <c r="BI40" s="355">
        <v>57.293819999999997</v>
      </c>
      <c r="BJ40" s="355">
        <v>45.566490000000002</v>
      </c>
      <c r="BK40" s="355">
        <v>37.238320000000002</v>
      </c>
      <c r="BL40" s="355">
        <v>33.281649999999999</v>
      </c>
      <c r="BM40" s="355">
        <v>35.271569999999997</v>
      </c>
      <c r="BN40" s="355">
        <v>42.057029999999997</v>
      </c>
      <c r="BO40" s="355">
        <v>51.337229999999998</v>
      </c>
      <c r="BP40" s="355">
        <v>60.108429999999998</v>
      </c>
      <c r="BQ40" s="355">
        <v>68.833830000000006</v>
      </c>
      <c r="BR40" s="355">
        <v>78.081029999999998</v>
      </c>
      <c r="BS40" s="355">
        <v>79.074789999999993</v>
      </c>
      <c r="BT40" s="355">
        <v>73.388990000000007</v>
      </c>
      <c r="BU40" s="355">
        <v>61.075589999999998</v>
      </c>
      <c r="BV40" s="355">
        <v>49.34825</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20.143999999999998</v>
      </c>
      <c r="AY41" s="214">
        <v>18.977</v>
      </c>
      <c r="AZ41" s="214">
        <v>18.282</v>
      </c>
      <c r="BA41" s="214">
        <v>19.356000000000002</v>
      </c>
      <c r="BB41" s="214">
        <v>19.991994500000001</v>
      </c>
      <c r="BC41" s="214">
        <v>20.959019999999999</v>
      </c>
      <c r="BD41" s="355">
        <v>21.895579999999999</v>
      </c>
      <c r="BE41" s="355">
        <v>23.063610000000001</v>
      </c>
      <c r="BF41" s="355">
        <v>23.53022</v>
      </c>
      <c r="BG41" s="355">
        <v>23.455390000000001</v>
      </c>
      <c r="BH41" s="355">
        <v>23.538910000000001</v>
      </c>
      <c r="BI41" s="355">
        <v>23.73039</v>
      </c>
      <c r="BJ41" s="355">
        <v>22.448689999999999</v>
      </c>
      <c r="BK41" s="355">
        <v>22.197890000000001</v>
      </c>
      <c r="BL41" s="355">
        <v>21.450710000000001</v>
      </c>
      <c r="BM41" s="355">
        <v>21.225829999999998</v>
      </c>
      <c r="BN41" s="355">
        <v>21.698810000000002</v>
      </c>
      <c r="BO41" s="355">
        <v>22.568940000000001</v>
      </c>
      <c r="BP41" s="355">
        <v>23.469609999999999</v>
      </c>
      <c r="BQ41" s="355">
        <v>24.634830000000001</v>
      </c>
      <c r="BR41" s="355">
        <v>25.087039999999998</v>
      </c>
      <c r="BS41" s="355">
        <v>24.977139999999999</v>
      </c>
      <c r="BT41" s="355">
        <v>25.011140000000001</v>
      </c>
      <c r="BU41" s="355">
        <v>25.145160000000001</v>
      </c>
      <c r="BV41" s="355">
        <v>23.810780000000001</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2"/>
      <c r="BD42" s="643"/>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0"/>
      <c r="BD43" s="641"/>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17.274355</v>
      </c>
      <c r="AY44" s="214">
        <v>16.599226000000002</v>
      </c>
      <c r="AZ44" s="214">
        <v>15.931820999999999</v>
      </c>
      <c r="BA44" s="214">
        <v>16.665289999999999</v>
      </c>
      <c r="BB44" s="214">
        <v>16.731866666999998</v>
      </c>
      <c r="BC44" s="214">
        <v>16.902161289999999</v>
      </c>
      <c r="BD44" s="355">
        <v>17.57246</v>
      </c>
      <c r="BE44" s="355">
        <v>17.656500000000001</v>
      </c>
      <c r="BF44" s="355">
        <v>17.46115</v>
      </c>
      <c r="BG44" s="355">
        <v>16.968959999999999</v>
      </c>
      <c r="BH44" s="355">
        <v>16.10558</v>
      </c>
      <c r="BI44" s="355">
        <v>16.83548</v>
      </c>
      <c r="BJ44" s="355">
        <v>17.143059999999998</v>
      </c>
      <c r="BK44" s="355">
        <v>16.552240000000001</v>
      </c>
      <c r="BL44" s="355">
        <v>16.354849999999999</v>
      </c>
      <c r="BM44" s="355">
        <v>16.733039999999999</v>
      </c>
      <c r="BN44" s="355">
        <v>17.187919999999998</v>
      </c>
      <c r="BO44" s="355">
        <v>17.55789</v>
      </c>
      <c r="BP44" s="355">
        <v>17.73873</v>
      </c>
      <c r="BQ44" s="355">
        <v>17.680160000000001</v>
      </c>
      <c r="BR44" s="355">
        <v>17.41086</v>
      </c>
      <c r="BS44" s="355">
        <v>16.93899</v>
      </c>
      <c r="BT44" s="355">
        <v>16.271989999999999</v>
      </c>
      <c r="BU44" s="355">
        <v>16.70336</v>
      </c>
      <c r="BV44" s="355">
        <v>17.032019999999999</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0.75012900000000005</v>
      </c>
      <c r="AY45" s="214">
        <v>0.62929000000000002</v>
      </c>
      <c r="AZ45" s="214">
        <v>0.63364299999999996</v>
      </c>
      <c r="BA45" s="214">
        <v>0.556064</v>
      </c>
      <c r="BB45" s="214">
        <v>0.48488399999999998</v>
      </c>
      <c r="BC45" s="214">
        <v>0.46655740000000001</v>
      </c>
      <c r="BD45" s="355">
        <v>0.47838049999999999</v>
      </c>
      <c r="BE45" s="355">
        <v>0.4647695</v>
      </c>
      <c r="BF45" s="355">
        <v>0.48324020000000001</v>
      </c>
      <c r="BG45" s="355">
        <v>0.59572380000000003</v>
      </c>
      <c r="BH45" s="355">
        <v>0.63271759999999999</v>
      </c>
      <c r="BI45" s="355">
        <v>0.72841469999999997</v>
      </c>
      <c r="BJ45" s="355">
        <v>0.71366799999999997</v>
      </c>
      <c r="BK45" s="355">
        <v>0.60837770000000002</v>
      </c>
      <c r="BL45" s="355">
        <v>0.59575020000000001</v>
      </c>
      <c r="BM45" s="355">
        <v>0.53047330000000004</v>
      </c>
      <c r="BN45" s="355">
        <v>0.48939070000000001</v>
      </c>
      <c r="BO45" s="355">
        <v>0.47525220000000001</v>
      </c>
      <c r="BP45" s="355">
        <v>0.48427110000000001</v>
      </c>
      <c r="BQ45" s="355">
        <v>0.46603990000000001</v>
      </c>
      <c r="BR45" s="355">
        <v>0.48373349999999998</v>
      </c>
      <c r="BS45" s="355">
        <v>0.59654439999999997</v>
      </c>
      <c r="BT45" s="355">
        <v>0.63569730000000002</v>
      </c>
      <c r="BU45" s="355">
        <v>0.72617920000000002</v>
      </c>
      <c r="BV45" s="355">
        <v>0.71183430000000003</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1.19371</v>
      </c>
      <c r="AY46" s="214">
        <v>1.1121289999999999</v>
      </c>
      <c r="AZ46" s="214">
        <v>1.1524289999999999</v>
      </c>
      <c r="BA46" s="214">
        <v>1.2054510000000001</v>
      </c>
      <c r="BB46" s="214">
        <v>1.2344321332999999</v>
      </c>
      <c r="BC46" s="214">
        <v>1.2587961323000001</v>
      </c>
      <c r="BD46" s="355">
        <v>1.344916</v>
      </c>
      <c r="BE46" s="355">
        <v>1.319453</v>
      </c>
      <c r="BF46" s="355">
        <v>1.334597</v>
      </c>
      <c r="BG46" s="355">
        <v>1.29779</v>
      </c>
      <c r="BH46" s="355">
        <v>1.279207</v>
      </c>
      <c r="BI46" s="355">
        <v>1.308098</v>
      </c>
      <c r="BJ46" s="355">
        <v>1.308648</v>
      </c>
      <c r="BK46" s="355">
        <v>1.1597440000000001</v>
      </c>
      <c r="BL46" s="355">
        <v>1.2119009999999999</v>
      </c>
      <c r="BM46" s="355">
        <v>1.271746</v>
      </c>
      <c r="BN46" s="355">
        <v>1.2726189999999999</v>
      </c>
      <c r="BO46" s="355">
        <v>1.3312109999999999</v>
      </c>
      <c r="BP46" s="355">
        <v>1.3653690000000001</v>
      </c>
      <c r="BQ46" s="355">
        <v>1.355596</v>
      </c>
      <c r="BR46" s="355">
        <v>1.360428</v>
      </c>
      <c r="BS46" s="355">
        <v>1.3230059999999999</v>
      </c>
      <c r="BT46" s="355">
        <v>1.3138030000000001</v>
      </c>
      <c r="BU46" s="355">
        <v>1.3201000000000001</v>
      </c>
      <c r="BV46" s="355">
        <v>1.363726</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0.42503200000000002</v>
      </c>
      <c r="AY47" s="214">
        <v>0.20793600000000001</v>
      </c>
      <c r="AZ47" s="214">
        <v>0.19039300000000001</v>
      </c>
      <c r="BA47" s="214">
        <v>-4.0837999999999999E-2</v>
      </c>
      <c r="BB47" s="214">
        <v>0.43261713904999999</v>
      </c>
      <c r="BC47" s="214">
        <v>0.41182001382</v>
      </c>
      <c r="BD47" s="355">
        <v>0.4831608</v>
      </c>
      <c r="BE47" s="355">
        <v>0.4320582</v>
      </c>
      <c r="BF47" s="355">
        <v>0.50109899999999996</v>
      </c>
      <c r="BG47" s="355">
        <v>0.43237039999999999</v>
      </c>
      <c r="BH47" s="355">
        <v>0.36438100000000001</v>
      </c>
      <c r="BI47" s="355">
        <v>0.37289420000000001</v>
      </c>
      <c r="BJ47" s="355">
        <v>0.41799510000000001</v>
      </c>
      <c r="BK47" s="355">
        <v>0.17485310000000001</v>
      </c>
      <c r="BL47" s="355">
        <v>0.26401619999999998</v>
      </c>
      <c r="BM47" s="355">
        <v>0.32844040000000002</v>
      </c>
      <c r="BN47" s="355">
        <v>0.37868780000000002</v>
      </c>
      <c r="BO47" s="355">
        <v>0.425035</v>
      </c>
      <c r="BP47" s="355">
        <v>0.49106840000000002</v>
      </c>
      <c r="BQ47" s="355">
        <v>0.43491210000000002</v>
      </c>
      <c r="BR47" s="355">
        <v>0.50183230000000001</v>
      </c>
      <c r="BS47" s="355">
        <v>0.43294169999999998</v>
      </c>
      <c r="BT47" s="355">
        <v>0.3613924</v>
      </c>
      <c r="BU47" s="355">
        <v>0.37301840000000003</v>
      </c>
      <c r="BV47" s="355">
        <v>0.41610589999999997</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-0.186387</v>
      </c>
      <c r="AY48" s="214">
        <v>-0.11403199999999999</v>
      </c>
      <c r="AZ48" s="214">
        <v>0.37228600000000001</v>
      </c>
      <c r="BA48" s="214">
        <v>0.75058000000000002</v>
      </c>
      <c r="BB48" s="214">
        <v>0.67546666666999999</v>
      </c>
      <c r="BC48" s="214">
        <v>0.63422580645000004</v>
      </c>
      <c r="BD48" s="355">
        <v>0.74182250000000005</v>
      </c>
      <c r="BE48" s="355">
        <v>0.68142729999999996</v>
      </c>
      <c r="BF48" s="355">
        <v>0.71195129999999995</v>
      </c>
      <c r="BG48" s="355">
        <v>0.52455879999999999</v>
      </c>
      <c r="BH48" s="355">
        <v>0.71916480000000005</v>
      </c>
      <c r="BI48" s="355">
        <v>0.38081359999999997</v>
      </c>
      <c r="BJ48" s="355">
        <v>0.3065039</v>
      </c>
      <c r="BK48" s="355">
        <v>0.3803087</v>
      </c>
      <c r="BL48" s="355">
        <v>0.60368270000000002</v>
      </c>
      <c r="BM48" s="355">
        <v>0.73003629999999997</v>
      </c>
      <c r="BN48" s="355">
        <v>0.81032919999999997</v>
      </c>
      <c r="BO48" s="355">
        <v>0.87871220000000005</v>
      </c>
      <c r="BP48" s="355">
        <v>0.81961980000000001</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0</v>
      </c>
      <c r="AY49" s="214">
        <v>1.94E-4</v>
      </c>
      <c r="AZ49" s="214">
        <v>1.07E-4</v>
      </c>
      <c r="BA49" s="214">
        <v>-2.2499999999999999E-4</v>
      </c>
      <c r="BB49" s="214">
        <v>-1.83666E-4</v>
      </c>
      <c r="BC49" s="214">
        <v>1.8666999999999999E-5</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19.456838999999999</v>
      </c>
      <c r="AY50" s="214">
        <v>18.434743000000001</v>
      </c>
      <c r="AZ50" s="214">
        <v>18.280678999999999</v>
      </c>
      <c r="BA50" s="214">
        <v>19.136322</v>
      </c>
      <c r="BB50" s="214">
        <v>19.55908294</v>
      </c>
      <c r="BC50" s="214">
        <v>19.673579310000001</v>
      </c>
      <c r="BD50" s="355">
        <v>20.620909999999999</v>
      </c>
      <c r="BE50" s="355">
        <v>20.554259999999999</v>
      </c>
      <c r="BF50" s="355">
        <v>20.492039999999999</v>
      </c>
      <c r="BG50" s="355">
        <v>19.819590000000002</v>
      </c>
      <c r="BH50" s="355">
        <v>19.101040000000001</v>
      </c>
      <c r="BI50" s="355">
        <v>19.625640000000001</v>
      </c>
      <c r="BJ50" s="355">
        <v>19.889700000000001</v>
      </c>
      <c r="BK50" s="355">
        <v>18.87509</v>
      </c>
      <c r="BL50" s="355">
        <v>19.03013</v>
      </c>
      <c r="BM50" s="355">
        <v>19.593979999999998</v>
      </c>
      <c r="BN50" s="355">
        <v>20.13908</v>
      </c>
      <c r="BO50" s="355">
        <v>20.668279999999999</v>
      </c>
      <c r="BP50" s="355">
        <v>20.899229999999999</v>
      </c>
      <c r="BQ50" s="355">
        <v>20.650739999999999</v>
      </c>
      <c r="BR50" s="355">
        <v>20.490130000000001</v>
      </c>
      <c r="BS50" s="355">
        <v>19.834820000000001</v>
      </c>
      <c r="BT50" s="355">
        <v>19.318619999999999</v>
      </c>
      <c r="BU50" s="355">
        <v>19.519439999999999</v>
      </c>
      <c r="BV50" s="355">
        <v>19.845890000000001</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1.122323</v>
      </c>
      <c r="AY52" s="214">
        <v>1.123324</v>
      </c>
      <c r="AZ52" s="214">
        <v>1.116609</v>
      </c>
      <c r="BA52" s="214">
        <v>1.0958639999999999</v>
      </c>
      <c r="BB52" s="214">
        <v>1.104325</v>
      </c>
      <c r="BC52" s="214">
        <v>1.133651</v>
      </c>
      <c r="BD52" s="355">
        <v>1.147994</v>
      </c>
      <c r="BE52" s="355">
        <v>1.155626</v>
      </c>
      <c r="BF52" s="355">
        <v>1.153729</v>
      </c>
      <c r="BG52" s="355">
        <v>1.10554</v>
      </c>
      <c r="BH52" s="355">
        <v>1.0803100000000001</v>
      </c>
      <c r="BI52" s="355">
        <v>1.120932</v>
      </c>
      <c r="BJ52" s="355">
        <v>1.15543</v>
      </c>
      <c r="BK52" s="355">
        <v>1.1167579999999999</v>
      </c>
      <c r="BL52" s="355">
        <v>1.0695380000000001</v>
      </c>
      <c r="BM52" s="355">
        <v>1.067869</v>
      </c>
      <c r="BN52" s="355">
        <v>1.105702</v>
      </c>
      <c r="BO52" s="355">
        <v>1.1289199999999999</v>
      </c>
      <c r="BP52" s="355">
        <v>1.14096</v>
      </c>
      <c r="BQ52" s="355">
        <v>1.147562</v>
      </c>
      <c r="BR52" s="355">
        <v>1.1452</v>
      </c>
      <c r="BS52" s="355">
        <v>1.097963</v>
      </c>
      <c r="BT52" s="355">
        <v>1.094973</v>
      </c>
      <c r="BU52" s="355">
        <v>1.109793</v>
      </c>
      <c r="BV52" s="355">
        <v>1.1483969999999999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0.34125800000000001</v>
      </c>
      <c r="AY55" s="214">
        <v>0.39438699999999999</v>
      </c>
      <c r="AZ55" s="214">
        <v>0.40903600000000001</v>
      </c>
      <c r="BA55" s="214">
        <v>0.63132200000000005</v>
      </c>
      <c r="BB55" s="214">
        <v>0.84446779000000005</v>
      </c>
      <c r="BC55" s="214">
        <v>0.90729837999999996</v>
      </c>
      <c r="BD55" s="355">
        <v>0.90144570000000002</v>
      </c>
      <c r="BE55" s="355">
        <v>0.88715770000000005</v>
      </c>
      <c r="BF55" s="355">
        <v>0.86777300000000002</v>
      </c>
      <c r="BG55" s="355">
        <v>0.62603229999999999</v>
      </c>
      <c r="BH55" s="355">
        <v>0.48753000000000002</v>
      </c>
      <c r="BI55" s="355">
        <v>0.35692629999999997</v>
      </c>
      <c r="BJ55" s="355">
        <v>0.35931350000000001</v>
      </c>
      <c r="BK55" s="355">
        <v>0.39523979999999997</v>
      </c>
      <c r="BL55" s="355">
        <v>0.46504479999999998</v>
      </c>
      <c r="BM55" s="355">
        <v>0.65066900000000005</v>
      </c>
      <c r="BN55" s="355">
        <v>0.84831480000000004</v>
      </c>
      <c r="BO55" s="355">
        <v>0.90073440000000005</v>
      </c>
      <c r="BP55" s="355">
        <v>0.90131309999999998</v>
      </c>
      <c r="BQ55" s="355">
        <v>0.88701589999999997</v>
      </c>
      <c r="BR55" s="355">
        <v>0.86063900000000004</v>
      </c>
      <c r="BS55" s="355">
        <v>0.6271369</v>
      </c>
      <c r="BT55" s="355">
        <v>0.49366349999999998</v>
      </c>
      <c r="BU55" s="355">
        <v>0.35429749999999999</v>
      </c>
      <c r="BV55" s="355">
        <v>0.3647628</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10.080581</v>
      </c>
      <c r="AY56" s="214">
        <v>9.5190649999999994</v>
      </c>
      <c r="AZ56" s="214">
        <v>9.800179</v>
      </c>
      <c r="BA56" s="214">
        <v>10.051645000000001</v>
      </c>
      <c r="BB56" s="214">
        <v>10.015033333</v>
      </c>
      <c r="BC56" s="214">
        <v>9.9664193547999993</v>
      </c>
      <c r="BD56" s="355">
        <v>10.500260000000001</v>
      </c>
      <c r="BE56" s="355">
        <v>10.32254</v>
      </c>
      <c r="BF56" s="355">
        <v>10.338789999999999</v>
      </c>
      <c r="BG56" s="355">
        <v>10.14162</v>
      </c>
      <c r="BH56" s="355">
        <v>10.09479</v>
      </c>
      <c r="BI56" s="355">
        <v>10.29452</v>
      </c>
      <c r="BJ56" s="355">
        <v>10.36795</v>
      </c>
      <c r="BK56" s="355">
        <v>9.830527</v>
      </c>
      <c r="BL56" s="355">
        <v>10.03533</v>
      </c>
      <c r="BM56" s="355">
        <v>10.11481</v>
      </c>
      <c r="BN56" s="355">
        <v>10.2171</v>
      </c>
      <c r="BO56" s="355">
        <v>10.48873</v>
      </c>
      <c r="BP56" s="355">
        <v>10.619009999999999</v>
      </c>
      <c r="BQ56" s="355">
        <v>10.350350000000001</v>
      </c>
      <c r="BR56" s="355">
        <v>10.35656</v>
      </c>
      <c r="BS56" s="355">
        <v>10.17822</v>
      </c>
      <c r="BT56" s="355">
        <v>10.225669999999999</v>
      </c>
      <c r="BU56" s="355">
        <v>10.25418</v>
      </c>
      <c r="BV56" s="355">
        <v>10.34347</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1.783774</v>
      </c>
      <c r="AY57" s="214">
        <v>1.6896450000000001</v>
      </c>
      <c r="AZ57" s="214">
        <v>1.6900710000000001</v>
      </c>
      <c r="BA57" s="214">
        <v>1.783903</v>
      </c>
      <c r="BB57" s="214">
        <v>1.7794666667000001</v>
      </c>
      <c r="BC57" s="214">
        <v>1.8099354838999999</v>
      </c>
      <c r="BD57" s="355">
        <v>1.8746119999999999</v>
      </c>
      <c r="BE57" s="355">
        <v>1.877084</v>
      </c>
      <c r="BF57" s="355">
        <v>1.889467</v>
      </c>
      <c r="BG57" s="355">
        <v>1.812379</v>
      </c>
      <c r="BH57" s="355">
        <v>1.6860029999999999</v>
      </c>
      <c r="BI57" s="355">
        <v>1.747274</v>
      </c>
      <c r="BJ57" s="355">
        <v>1.7979780000000001</v>
      </c>
      <c r="BK57" s="355">
        <v>1.681546</v>
      </c>
      <c r="BL57" s="355">
        <v>1.6490549999999999</v>
      </c>
      <c r="BM57" s="355">
        <v>1.7459990000000001</v>
      </c>
      <c r="BN57" s="355">
        <v>1.782554</v>
      </c>
      <c r="BO57" s="355">
        <v>1.8044519999999999</v>
      </c>
      <c r="BP57" s="355">
        <v>1.864827</v>
      </c>
      <c r="BQ57" s="355">
        <v>1.888047</v>
      </c>
      <c r="BR57" s="355">
        <v>1.8972039999999999</v>
      </c>
      <c r="BS57" s="355">
        <v>1.8215209999999999</v>
      </c>
      <c r="BT57" s="355">
        <v>1.713732</v>
      </c>
      <c r="BU57" s="355">
        <v>1.7430099999999999</v>
      </c>
      <c r="BV57" s="355">
        <v>1.7993269999999999</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5.4101290000000004</v>
      </c>
      <c r="AY58" s="214">
        <v>5.0099030000000004</v>
      </c>
      <c r="AZ58" s="214">
        <v>4.5836430000000004</v>
      </c>
      <c r="BA58" s="214">
        <v>4.8247739999999997</v>
      </c>
      <c r="BB58" s="214">
        <v>4.9808444332999997</v>
      </c>
      <c r="BC58" s="214">
        <v>5.0476938805999998</v>
      </c>
      <c r="BD58" s="355">
        <v>5.32782</v>
      </c>
      <c r="BE58" s="355">
        <v>5.3836529999999998</v>
      </c>
      <c r="BF58" s="355">
        <v>5.3574380000000001</v>
      </c>
      <c r="BG58" s="355">
        <v>5.263884</v>
      </c>
      <c r="BH58" s="355">
        <v>4.9601540000000002</v>
      </c>
      <c r="BI58" s="355">
        <v>5.2899659999999997</v>
      </c>
      <c r="BJ58" s="355">
        <v>5.4128090000000002</v>
      </c>
      <c r="BK58" s="355">
        <v>5.053744</v>
      </c>
      <c r="BL58" s="355">
        <v>4.9644919999999999</v>
      </c>
      <c r="BM58" s="355">
        <v>5.102697</v>
      </c>
      <c r="BN58" s="355">
        <v>5.2593610000000002</v>
      </c>
      <c r="BO58" s="355">
        <v>5.4415740000000001</v>
      </c>
      <c r="BP58" s="355">
        <v>5.4852299999999996</v>
      </c>
      <c r="BQ58" s="355">
        <v>5.4587250000000003</v>
      </c>
      <c r="BR58" s="355">
        <v>5.3733430000000002</v>
      </c>
      <c r="BS58" s="355">
        <v>5.2610619999999999</v>
      </c>
      <c r="BT58" s="355">
        <v>5.0193380000000003</v>
      </c>
      <c r="BU58" s="355">
        <v>5.269768</v>
      </c>
      <c r="BV58" s="355">
        <v>5.405132</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0.37248399999999998</v>
      </c>
      <c r="AY59" s="214">
        <v>0.46706500000000001</v>
      </c>
      <c r="AZ59" s="214">
        <v>0.461536</v>
      </c>
      <c r="BA59" s="214">
        <v>0.40261200000000003</v>
      </c>
      <c r="BB59" s="214">
        <v>0.42956666666999999</v>
      </c>
      <c r="BC59" s="214">
        <v>0.35519354839</v>
      </c>
      <c r="BD59" s="355">
        <v>0.4131708</v>
      </c>
      <c r="BE59" s="355">
        <v>0.4230372</v>
      </c>
      <c r="BF59" s="355">
        <v>0.4335058</v>
      </c>
      <c r="BG59" s="355">
        <v>0.43050379999999999</v>
      </c>
      <c r="BH59" s="355">
        <v>0.42810209999999999</v>
      </c>
      <c r="BI59" s="355">
        <v>0.42400949999999998</v>
      </c>
      <c r="BJ59" s="355">
        <v>0.41750900000000002</v>
      </c>
      <c r="BK59" s="355">
        <v>0.43091849999999998</v>
      </c>
      <c r="BL59" s="355">
        <v>0.45463530000000002</v>
      </c>
      <c r="BM59" s="355">
        <v>0.48679990000000001</v>
      </c>
      <c r="BN59" s="355">
        <v>0.48893759999999997</v>
      </c>
      <c r="BO59" s="355">
        <v>0.46666459999999998</v>
      </c>
      <c r="BP59" s="355">
        <v>0.43818309999999999</v>
      </c>
      <c r="BQ59" s="355">
        <v>0.42020760000000001</v>
      </c>
      <c r="BR59" s="355">
        <v>0.41259570000000001</v>
      </c>
      <c r="BS59" s="355">
        <v>0.41418480000000002</v>
      </c>
      <c r="BT59" s="355">
        <v>0.42288940000000003</v>
      </c>
      <c r="BU59" s="355">
        <v>0.41449330000000001</v>
      </c>
      <c r="BV59" s="355">
        <v>0.40972059999999999</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2.5909360000000001</v>
      </c>
      <c r="AY60" s="214">
        <v>2.478002</v>
      </c>
      <c r="AZ60" s="214">
        <v>2.452823</v>
      </c>
      <c r="BA60" s="214">
        <v>2.5379299999999998</v>
      </c>
      <c r="BB60" s="214">
        <v>2.6140290497000001</v>
      </c>
      <c r="BC60" s="214">
        <v>2.7206896620999999</v>
      </c>
      <c r="BD60" s="355">
        <v>2.751595</v>
      </c>
      <c r="BE60" s="355">
        <v>2.816414</v>
      </c>
      <c r="BF60" s="355">
        <v>2.7587950000000001</v>
      </c>
      <c r="BG60" s="355">
        <v>2.6507070000000001</v>
      </c>
      <c r="BH60" s="355">
        <v>2.5247709999999999</v>
      </c>
      <c r="BI60" s="355">
        <v>2.6338780000000002</v>
      </c>
      <c r="BJ60" s="355">
        <v>2.6895739999999999</v>
      </c>
      <c r="BK60" s="355">
        <v>2.5998770000000002</v>
      </c>
      <c r="BL60" s="355">
        <v>2.5311159999999999</v>
      </c>
      <c r="BM60" s="355">
        <v>2.5608740000000001</v>
      </c>
      <c r="BN60" s="355">
        <v>2.6485110000000001</v>
      </c>
      <c r="BO60" s="355">
        <v>2.6950440000000002</v>
      </c>
      <c r="BP60" s="355">
        <v>2.7316210000000001</v>
      </c>
      <c r="BQ60" s="355">
        <v>2.793952</v>
      </c>
      <c r="BR60" s="355">
        <v>2.734988</v>
      </c>
      <c r="BS60" s="355">
        <v>2.6306569999999998</v>
      </c>
      <c r="BT60" s="355">
        <v>2.5383</v>
      </c>
      <c r="BU60" s="355">
        <v>2.5934870000000001</v>
      </c>
      <c r="BV60" s="355">
        <v>2.6718820000000001</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20.579162</v>
      </c>
      <c r="AY61" s="214">
        <v>19.558067000000001</v>
      </c>
      <c r="AZ61" s="214">
        <v>19.397288</v>
      </c>
      <c r="BA61" s="214">
        <v>20.232185999999999</v>
      </c>
      <c r="BB61" s="214">
        <v>20.663407939999999</v>
      </c>
      <c r="BC61" s="214">
        <v>20.807230310000001</v>
      </c>
      <c r="BD61" s="355">
        <v>21.768899999999999</v>
      </c>
      <c r="BE61" s="355">
        <v>21.709890000000001</v>
      </c>
      <c r="BF61" s="355">
        <v>21.645769999999999</v>
      </c>
      <c r="BG61" s="355">
        <v>20.925129999999999</v>
      </c>
      <c r="BH61" s="355">
        <v>20.181349999999998</v>
      </c>
      <c r="BI61" s="355">
        <v>20.746580000000002</v>
      </c>
      <c r="BJ61" s="355">
        <v>21.04513</v>
      </c>
      <c r="BK61" s="355">
        <v>19.991849999999999</v>
      </c>
      <c r="BL61" s="355">
        <v>20.09967</v>
      </c>
      <c r="BM61" s="355">
        <v>20.661850000000001</v>
      </c>
      <c r="BN61" s="355">
        <v>21.244779999999999</v>
      </c>
      <c r="BO61" s="355">
        <v>21.7972</v>
      </c>
      <c r="BP61" s="355">
        <v>22.040189999999999</v>
      </c>
      <c r="BQ61" s="355">
        <v>21.798300000000001</v>
      </c>
      <c r="BR61" s="355">
        <v>21.63533</v>
      </c>
      <c r="BS61" s="355">
        <v>20.932780000000001</v>
      </c>
      <c r="BT61" s="355">
        <v>20.413589999999999</v>
      </c>
      <c r="BU61" s="355">
        <v>20.62923</v>
      </c>
      <c r="BV61" s="355">
        <v>20.994289999999999</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17.559452</v>
      </c>
      <c r="AY63" s="214">
        <v>16.917677000000001</v>
      </c>
      <c r="AZ63" s="214">
        <v>16.359642999999998</v>
      </c>
      <c r="BA63" s="214">
        <v>16.962548000000002</v>
      </c>
      <c r="BB63" s="214">
        <v>17.0151</v>
      </c>
      <c r="BC63" s="214">
        <v>17.230290322999998</v>
      </c>
      <c r="BD63" s="355">
        <v>17.733550000000001</v>
      </c>
      <c r="BE63" s="355">
        <v>17.826750000000001</v>
      </c>
      <c r="BF63" s="355">
        <v>17.656020000000002</v>
      </c>
      <c r="BG63" s="355">
        <v>17.18178</v>
      </c>
      <c r="BH63" s="355">
        <v>16.344899999999999</v>
      </c>
      <c r="BI63" s="355">
        <v>17.062380000000001</v>
      </c>
      <c r="BJ63" s="355">
        <v>17.337350000000001</v>
      </c>
      <c r="BK63" s="355">
        <v>16.816790000000001</v>
      </c>
      <c r="BL63" s="355">
        <v>16.589220000000001</v>
      </c>
      <c r="BM63" s="355">
        <v>16.838100000000001</v>
      </c>
      <c r="BN63" s="355">
        <v>17.325900000000001</v>
      </c>
      <c r="BO63" s="355">
        <v>17.577000000000002</v>
      </c>
      <c r="BP63" s="355">
        <v>17.880649999999999</v>
      </c>
      <c r="BQ63" s="355">
        <v>17.847860000000001</v>
      </c>
      <c r="BR63" s="355">
        <v>17.61185</v>
      </c>
      <c r="BS63" s="355">
        <v>17.155470000000001</v>
      </c>
      <c r="BT63" s="355">
        <v>16.491</v>
      </c>
      <c r="BU63" s="355">
        <v>16.946149999999999</v>
      </c>
      <c r="BV63" s="355">
        <v>17.239460000000001</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18.550027</v>
      </c>
      <c r="AY64" s="214">
        <v>18.566997000000001</v>
      </c>
      <c r="AZ64" s="214">
        <v>18.566997000000001</v>
      </c>
      <c r="BA64" s="214">
        <v>18.588497</v>
      </c>
      <c r="BB64" s="214">
        <v>18.6235</v>
      </c>
      <c r="BC64" s="214">
        <v>18.6235</v>
      </c>
      <c r="BD64" s="355">
        <v>18.6235</v>
      </c>
      <c r="BE64" s="355">
        <v>18.6235</v>
      </c>
      <c r="BF64" s="355">
        <v>18.6235</v>
      </c>
      <c r="BG64" s="355">
        <v>18.6235</v>
      </c>
      <c r="BH64" s="355">
        <v>18.6235</v>
      </c>
      <c r="BI64" s="355">
        <v>18.6235</v>
      </c>
      <c r="BJ64" s="355">
        <v>18.6235</v>
      </c>
      <c r="BK64" s="355">
        <v>18.633500000000002</v>
      </c>
      <c r="BL64" s="355">
        <v>18.633500000000002</v>
      </c>
      <c r="BM64" s="355">
        <v>18.633500000000002</v>
      </c>
      <c r="BN64" s="355">
        <v>18.633500000000002</v>
      </c>
      <c r="BO64" s="355">
        <v>18.633500000000002</v>
      </c>
      <c r="BP64" s="355">
        <v>18.633500000000002</v>
      </c>
      <c r="BQ64" s="355">
        <v>18.6585</v>
      </c>
      <c r="BR64" s="355">
        <v>18.673500000000001</v>
      </c>
      <c r="BS64" s="355">
        <v>18.673500000000001</v>
      </c>
      <c r="BT64" s="355">
        <v>18.673500000000001</v>
      </c>
      <c r="BU64" s="355">
        <v>18.673500000000001</v>
      </c>
      <c r="BV64" s="355">
        <v>18.673500000000001</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0.94659980818</v>
      </c>
      <c r="AY65" s="215">
        <v>0.91116926448000002</v>
      </c>
      <c r="AZ65" s="215">
        <v>0.88111410801000001</v>
      </c>
      <c r="BA65" s="215">
        <v>0.91252929163999996</v>
      </c>
      <c r="BB65" s="215">
        <v>0.91363599753000002</v>
      </c>
      <c r="BC65" s="215">
        <v>0.92519077094000002</v>
      </c>
      <c r="BD65" s="386">
        <v>0.95221350000000005</v>
      </c>
      <c r="BE65" s="386">
        <v>0.95721780000000001</v>
      </c>
      <c r="BF65" s="386">
        <v>0.94805070000000002</v>
      </c>
      <c r="BG65" s="386">
        <v>0.92258600000000002</v>
      </c>
      <c r="BH65" s="386">
        <v>0.87764929999999997</v>
      </c>
      <c r="BI65" s="386">
        <v>0.9161745</v>
      </c>
      <c r="BJ65" s="386">
        <v>0.93093950000000003</v>
      </c>
      <c r="BK65" s="386">
        <v>0.9025031</v>
      </c>
      <c r="BL65" s="386">
        <v>0.89029009999999997</v>
      </c>
      <c r="BM65" s="386">
        <v>0.90364659999999997</v>
      </c>
      <c r="BN65" s="386">
        <v>0.92982509999999996</v>
      </c>
      <c r="BO65" s="386">
        <v>0.9433009</v>
      </c>
      <c r="BP65" s="386">
        <v>0.95959700000000003</v>
      </c>
      <c r="BQ65" s="386">
        <v>0.95655389999999996</v>
      </c>
      <c r="BR65" s="386">
        <v>0.94314679999999995</v>
      </c>
      <c r="BS65" s="386">
        <v>0.91870680000000005</v>
      </c>
      <c r="BT65" s="386">
        <v>0.8831232</v>
      </c>
      <c r="BU65" s="386">
        <v>0.90749740000000001</v>
      </c>
      <c r="BV65" s="386">
        <v>0.92320440000000004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81" t="s">
        <v>1016</v>
      </c>
      <c r="C67" s="782"/>
      <c r="D67" s="782"/>
      <c r="E67" s="782"/>
      <c r="F67" s="782"/>
      <c r="G67" s="782"/>
      <c r="H67" s="782"/>
      <c r="I67" s="782"/>
      <c r="J67" s="782"/>
      <c r="K67" s="782"/>
      <c r="L67" s="782"/>
      <c r="M67" s="782"/>
      <c r="N67" s="782"/>
      <c r="O67" s="782"/>
      <c r="P67" s="782"/>
      <c r="Q67" s="782"/>
      <c r="BH67" s="214"/>
    </row>
    <row r="68" spans="1:74" s="443" customFormat="1" ht="22.35" customHeight="1" x14ac:dyDescent="0.2">
      <c r="A68" s="442"/>
      <c r="B68" s="823" t="s">
        <v>1204</v>
      </c>
      <c r="C68" s="804"/>
      <c r="D68" s="804"/>
      <c r="E68" s="804"/>
      <c r="F68" s="804"/>
      <c r="G68" s="804"/>
      <c r="H68" s="804"/>
      <c r="I68" s="804"/>
      <c r="J68" s="804"/>
      <c r="K68" s="804"/>
      <c r="L68" s="804"/>
      <c r="M68" s="804"/>
      <c r="N68" s="804"/>
      <c r="O68" s="804"/>
      <c r="P68" s="804"/>
      <c r="Q68" s="800"/>
      <c r="AY68" s="534"/>
      <c r="AZ68" s="534"/>
      <c r="BA68" s="534"/>
      <c r="BB68" s="534"/>
      <c r="BC68" s="534"/>
      <c r="BD68" s="661"/>
      <c r="BE68" s="661"/>
      <c r="BF68" s="661"/>
      <c r="BG68" s="534"/>
      <c r="BH68" s="214"/>
      <c r="BI68" s="534"/>
      <c r="BJ68" s="534"/>
    </row>
    <row r="69" spans="1:74" s="443" customFormat="1" ht="12" customHeight="1" x14ac:dyDescent="0.2">
      <c r="A69" s="442"/>
      <c r="B69" s="803" t="s">
        <v>1041</v>
      </c>
      <c r="C69" s="804"/>
      <c r="D69" s="804"/>
      <c r="E69" s="804"/>
      <c r="F69" s="804"/>
      <c r="G69" s="804"/>
      <c r="H69" s="804"/>
      <c r="I69" s="804"/>
      <c r="J69" s="804"/>
      <c r="K69" s="804"/>
      <c r="L69" s="804"/>
      <c r="M69" s="804"/>
      <c r="N69" s="804"/>
      <c r="O69" s="804"/>
      <c r="P69" s="804"/>
      <c r="Q69" s="800"/>
      <c r="AY69" s="534"/>
      <c r="AZ69" s="534"/>
      <c r="BA69" s="534"/>
      <c r="BB69" s="534"/>
      <c r="BC69" s="534"/>
      <c r="BD69" s="661"/>
      <c r="BE69" s="661"/>
      <c r="BF69" s="661"/>
      <c r="BG69" s="534"/>
      <c r="BH69" s="214"/>
      <c r="BI69" s="534"/>
      <c r="BJ69" s="534"/>
    </row>
    <row r="70" spans="1:74" s="443" customFormat="1" ht="12" customHeight="1" x14ac:dyDescent="0.2">
      <c r="A70" s="442"/>
      <c r="B70" s="803" t="s">
        <v>1059</v>
      </c>
      <c r="C70" s="804"/>
      <c r="D70" s="804"/>
      <c r="E70" s="804"/>
      <c r="F70" s="804"/>
      <c r="G70" s="804"/>
      <c r="H70" s="804"/>
      <c r="I70" s="804"/>
      <c r="J70" s="804"/>
      <c r="K70" s="804"/>
      <c r="L70" s="804"/>
      <c r="M70" s="804"/>
      <c r="N70" s="804"/>
      <c r="O70" s="804"/>
      <c r="P70" s="804"/>
      <c r="Q70" s="800"/>
      <c r="AY70" s="534"/>
      <c r="AZ70" s="534"/>
      <c r="BA70" s="534"/>
      <c r="BB70" s="534"/>
      <c r="BC70" s="534"/>
      <c r="BD70" s="661"/>
      <c r="BE70" s="661"/>
      <c r="BF70" s="661"/>
      <c r="BG70" s="534"/>
      <c r="BH70" s="214"/>
      <c r="BI70" s="534"/>
      <c r="BJ70" s="534"/>
    </row>
    <row r="71" spans="1:74" s="443" customFormat="1" ht="12" customHeight="1" x14ac:dyDescent="0.2">
      <c r="A71" s="442"/>
      <c r="B71" s="805" t="s">
        <v>1061</v>
      </c>
      <c r="C71" s="799"/>
      <c r="D71" s="799"/>
      <c r="E71" s="799"/>
      <c r="F71" s="799"/>
      <c r="G71" s="799"/>
      <c r="H71" s="799"/>
      <c r="I71" s="799"/>
      <c r="J71" s="799"/>
      <c r="K71" s="799"/>
      <c r="L71" s="799"/>
      <c r="M71" s="799"/>
      <c r="N71" s="799"/>
      <c r="O71" s="799"/>
      <c r="P71" s="799"/>
      <c r="Q71" s="800"/>
      <c r="AY71" s="534"/>
      <c r="AZ71" s="534"/>
      <c r="BA71" s="534"/>
      <c r="BB71" s="534"/>
      <c r="BC71" s="534"/>
      <c r="BD71" s="661"/>
      <c r="BE71" s="661"/>
      <c r="BF71" s="661"/>
      <c r="BG71" s="534"/>
      <c r="BH71" s="214"/>
      <c r="BI71" s="534"/>
      <c r="BJ71" s="534"/>
    </row>
    <row r="72" spans="1:74" s="443" customFormat="1" ht="12" customHeight="1" x14ac:dyDescent="0.2">
      <c r="A72" s="442"/>
      <c r="B72" s="798" t="s">
        <v>1045</v>
      </c>
      <c r="C72" s="799"/>
      <c r="D72" s="799"/>
      <c r="E72" s="799"/>
      <c r="F72" s="799"/>
      <c r="G72" s="799"/>
      <c r="H72" s="799"/>
      <c r="I72" s="799"/>
      <c r="J72" s="799"/>
      <c r="K72" s="799"/>
      <c r="L72" s="799"/>
      <c r="M72" s="799"/>
      <c r="N72" s="799"/>
      <c r="O72" s="799"/>
      <c r="P72" s="799"/>
      <c r="Q72" s="800"/>
      <c r="AY72" s="534"/>
      <c r="AZ72" s="534"/>
      <c r="BA72" s="534"/>
      <c r="BB72" s="534"/>
      <c r="BC72" s="534"/>
      <c r="BD72" s="661"/>
      <c r="BE72" s="661"/>
      <c r="BF72" s="661"/>
      <c r="BG72" s="534"/>
      <c r="BH72" s="214"/>
      <c r="BI72" s="534"/>
      <c r="BJ72" s="534"/>
    </row>
    <row r="73" spans="1:74" s="443" customFormat="1" ht="12" customHeight="1" x14ac:dyDescent="0.2">
      <c r="A73" s="436"/>
      <c r="B73" s="812" t="s">
        <v>1147</v>
      </c>
      <c r="C73" s="800"/>
      <c r="D73" s="800"/>
      <c r="E73" s="800"/>
      <c r="F73" s="800"/>
      <c r="G73" s="800"/>
      <c r="H73" s="800"/>
      <c r="I73" s="800"/>
      <c r="J73" s="800"/>
      <c r="K73" s="800"/>
      <c r="L73" s="800"/>
      <c r="M73" s="800"/>
      <c r="N73" s="800"/>
      <c r="O73" s="800"/>
      <c r="P73" s="800"/>
      <c r="Q73" s="800"/>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6" sqref="BC6:BC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91" t="s">
        <v>995</v>
      </c>
      <c r="B1" s="828" t="s">
        <v>250</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305"/>
    </row>
    <row r="2" spans="1:74" s="5" customFormat="1"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188.9</v>
      </c>
      <c r="BB6" s="240">
        <v>208.7851</v>
      </c>
      <c r="BC6" s="240">
        <v>222.14750000000001</v>
      </c>
      <c r="BD6" s="333">
        <v>215.5505</v>
      </c>
      <c r="BE6" s="333">
        <v>214.52330000000001</v>
      </c>
      <c r="BF6" s="333">
        <v>212.38380000000001</v>
      </c>
      <c r="BG6" s="333">
        <v>205.9367</v>
      </c>
      <c r="BH6" s="333">
        <v>200.90899999999999</v>
      </c>
      <c r="BI6" s="333">
        <v>195.98849999999999</v>
      </c>
      <c r="BJ6" s="333">
        <v>190.12090000000001</v>
      </c>
      <c r="BK6" s="333">
        <v>185.7886</v>
      </c>
      <c r="BL6" s="333">
        <v>189.06120000000001</v>
      </c>
      <c r="BM6" s="333">
        <v>200.6</v>
      </c>
      <c r="BN6" s="333">
        <v>205.1054</v>
      </c>
      <c r="BO6" s="333">
        <v>206.60140000000001</v>
      </c>
      <c r="BP6" s="333">
        <v>207.5078</v>
      </c>
      <c r="BQ6" s="333">
        <v>206.518</v>
      </c>
      <c r="BR6" s="333">
        <v>203.50729999999999</v>
      </c>
      <c r="BS6" s="333">
        <v>195.3827</v>
      </c>
      <c r="BT6" s="333">
        <v>189.0804</v>
      </c>
      <c r="BU6" s="333">
        <v>185.1885</v>
      </c>
      <c r="BV6" s="333">
        <v>180.5146</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240">
        <v>284.55</v>
      </c>
      <c r="BD8" s="333">
        <v>289.36840000000001</v>
      </c>
      <c r="BE8" s="333">
        <v>288.53710000000001</v>
      </c>
      <c r="BF8" s="333">
        <v>286.50920000000002</v>
      </c>
      <c r="BG8" s="333">
        <v>281.37349999999998</v>
      </c>
      <c r="BH8" s="333">
        <v>278.84890000000001</v>
      </c>
      <c r="BI8" s="333">
        <v>274.53320000000002</v>
      </c>
      <c r="BJ8" s="333">
        <v>271.40359999999998</v>
      </c>
      <c r="BK8" s="333">
        <v>267.5883</v>
      </c>
      <c r="BL8" s="333">
        <v>265.14909999999998</v>
      </c>
      <c r="BM8" s="333">
        <v>274.91550000000001</v>
      </c>
      <c r="BN8" s="333">
        <v>278.54590000000002</v>
      </c>
      <c r="BO8" s="333">
        <v>282.57619999999997</v>
      </c>
      <c r="BP8" s="333">
        <v>282.39080000000001</v>
      </c>
      <c r="BQ8" s="333">
        <v>282.28469999999999</v>
      </c>
      <c r="BR8" s="333">
        <v>279.81470000000002</v>
      </c>
      <c r="BS8" s="333">
        <v>273.1157</v>
      </c>
      <c r="BT8" s="333">
        <v>269.13409999999999</v>
      </c>
      <c r="BU8" s="333">
        <v>265.06459999999998</v>
      </c>
      <c r="BV8" s="333">
        <v>262.74250000000001</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240">
        <v>280.27499999999998</v>
      </c>
      <c r="BD9" s="333">
        <v>282.5727</v>
      </c>
      <c r="BE9" s="333">
        <v>282.45940000000002</v>
      </c>
      <c r="BF9" s="333">
        <v>281.88600000000002</v>
      </c>
      <c r="BG9" s="333">
        <v>277.04750000000001</v>
      </c>
      <c r="BH9" s="333">
        <v>272.18689999999998</v>
      </c>
      <c r="BI9" s="333">
        <v>264.30450000000002</v>
      </c>
      <c r="BJ9" s="333">
        <v>257.012</v>
      </c>
      <c r="BK9" s="333">
        <v>249.4597</v>
      </c>
      <c r="BL9" s="333">
        <v>253.64940000000001</v>
      </c>
      <c r="BM9" s="333">
        <v>267.04880000000003</v>
      </c>
      <c r="BN9" s="333">
        <v>272.81869999999998</v>
      </c>
      <c r="BO9" s="333">
        <v>277.38510000000002</v>
      </c>
      <c r="BP9" s="333">
        <v>280.53070000000002</v>
      </c>
      <c r="BQ9" s="333">
        <v>277.54739999999998</v>
      </c>
      <c r="BR9" s="333">
        <v>274.9855</v>
      </c>
      <c r="BS9" s="333">
        <v>267.99790000000002</v>
      </c>
      <c r="BT9" s="333">
        <v>261.51139999999998</v>
      </c>
      <c r="BU9" s="333">
        <v>254.5284</v>
      </c>
      <c r="BV9" s="333">
        <v>248.06180000000001</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240">
        <v>264.97500000000002</v>
      </c>
      <c r="BD10" s="333">
        <v>265.48500000000001</v>
      </c>
      <c r="BE10" s="333">
        <v>263.73390000000001</v>
      </c>
      <c r="BF10" s="333">
        <v>262.0557</v>
      </c>
      <c r="BG10" s="333">
        <v>255.23779999999999</v>
      </c>
      <c r="BH10" s="333">
        <v>251.05590000000001</v>
      </c>
      <c r="BI10" s="333">
        <v>246.1584</v>
      </c>
      <c r="BJ10" s="333">
        <v>240.47620000000001</v>
      </c>
      <c r="BK10" s="333">
        <v>236.76079999999999</v>
      </c>
      <c r="BL10" s="333">
        <v>238.22409999999999</v>
      </c>
      <c r="BM10" s="333">
        <v>248.2226</v>
      </c>
      <c r="BN10" s="333">
        <v>254.85749999999999</v>
      </c>
      <c r="BO10" s="333">
        <v>256.36419999999998</v>
      </c>
      <c r="BP10" s="333">
        <v>257.19630000000001</v>
      </c>
      <c r="BQ10" s="333">
        <v>255.6919</v>
      </c>
      <c r="BR10" s="333">
        <v>253.27</v>
      </c>
      <c r="BS10" s="333">
        <v>244.91970000000001</v>
      </c>
      <c r="BT10" s="333">
        <v>239.42519999999999</v>
      </c>
      <c r="BU10" s="333">
        <v>235.1652</v>
      </c>
      <c r="BV10" s="333">
        <v>230.35120000000001</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240">
        <v>292.55</v>
      </c>
      <c r="BD11" s="333">
        <v>289.46550000000002</v>
      </c>
      <c r="BE11" s="333">
        <v>288.85390000000001</v>
      </c>
      <c r="BF11" s="333">
        <v>291.63389999999998</v>
      </c>
      <c r="BG11" s="333">
        <v>287.0926</v>
      </c>
      <c r="BH11" s="333">
        <v>281.315</v>
      </c>
      <c r="BI11" s="333">
        <v>273.23950000000002</v>
      </c>
      <c r="BJ11" s="333">
        <v>257.8818</v>
      </c>
      <c r="BK11" s="333">
        <v>246.54990000000001</v>
      </c>
      <c r="BL11" s="333">
        <v>247.24969999999999</v>
      </c>
      <c r="BM11" s="333">
        <v>260.05270000000002</v>
      </c>
      <c r="BN11" s="333">
        <v>266.70179999999999</v>
      </c>
      <c r="BO11" s="333">
        <v>274.74090000000001</v>
      </c>
      <c r="BP11" s="333">
        <v>276.37040000000002</v>
      </c>
      <c r="BQ11" s="333">
        <v>279.34660000000002</v>
      </c>
      <c r="BR11" s="333">
        <v>282.80779999999999</v>
      </c>
      <c r="BS11" s="333">
        <v>277.4348</v>
      </c>
      <c r="BT11" s="333">
        <v>270.45569999999998</v>
      </c>
      <c r="BU11" s="333">
        <v>262.90410000000003</v>
      </c>
      <c r="BV11" s="333">
        <v>247.77029999999999</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240">
        <v>344.17500000000001</v>
      </c>
      <c r="BD12" s="333">
        <v>340.59949999999998</v>
      </c>
      <c r="BE12" s="333">
        <v>338.76459999999997</v>
      </c>
      <c r="BF12" s="333">
        <v>336.23390000000001</v>
      </c>
      <c r="BG12" s="333">
        <v>328.95690000000002</v>
      </c>
      <c r="BH12" s="333">
        <v>323.4975</v>
      </c>
      <c r="BI12" s="333">
        <v>315.5838</v>
      </c>
      <c r="BJ12" s="333">
        <v>307.05540000000002</v>
      </c>
      <c r="BK12" s="333">
        <v>296.84089999999998</v>
      </c>
      <c r="BL12" s="333">
        <v>301.3245</v>
      </c>
      <c r="BM12" s="333">
        <v>316.81420000000003</v>
      </c>
      <c r="BN12" s="333">
        <v>328.02140000000003</v>
      </c>
      <c r="BO12" s="333">
        <v>333.23829999999998</v>
      </c>
      <c r="BP12" s="333">
        <v>335.84219999999999</v>
      </c>
      <c r="BQ12" s="333">
        <v>334.40530000000001</v>
      </c>
      <c r="BR12" s="333">
        <v>329.61219999999997</v>
      </c>
      <c r="BS12" s="333">
        <v>319.73399999999998</v>
      </c>
      <c r="BT12" s="333">
        <v>311.5172</v>
      </c>
      <c r="BU12" s="333">
        <v>303.30040000000002</v>
      </c>
      <c r="BV12" s="333">
        <v>293.63659999999999</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240">
        <v>290.07499999999999</v>
      </c>
      <c r="BD13" s="333">
        <v>292.42770000000002</v>
      </c>
      <c r="BE13" s="333">
        <v>291.46449999999999</v>
      </c>
      <c r="BF13" s="333">
        <v>289.71530000000001</v>
      </c>
      <c r="BG13" s="333">
        <v>284.34019999999998</v>
      </c>
      <c r="BH13" s="333">
        <v>280.1909</v>
      </c>
      <c r="BI13" s="333">
        <v>273.76870000000002</v>
      </c>
      <c r="BJ13" s="333">
        <v>267.839</v>
      </c>
      <c r="BK13" s="333">
        <v>261.67840000000001</v>
      </c>
      <c r="BL13" s="333">
        <v>263.08339999999998</v>
      </c>
      <c r="BM13" s="333">
        <v>275.14609999999999</v>
      </c>
      <c r="BN13" s="333">
        <v>281.17469999999997</v>
      </c>
      <c r="BO13" s="333">
        <v>285.3218</v>
      </c>
      <c r="BP13" s="333">
        <v>286.8415</v>
      </c>
      <c r="BQ13" s="333">
        <v>285.53030000000001</v>
      </c>
      <c r="BR13" s="333">
        <v>282.55059999999997</v>
      </c>
      <c r="BS13" s="333">
        <v>275.30889999999999</v>
      </c>
      <c r="BT13" s="333">
        <v>269.4701</v>
      </c>
      <c r="BU13" s="333">
        <v>263.45260000000002</v>
      </c>
      <c r="BV13" s="333">
        <v>257.99829999999997</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240">
        <v>298.67500000000001</v>
      </c>
      <c r="BD14" s="333">
        <v>301.68360000000001</v>
      </c>
      <c r="BE14" s="333">
        <v>301.42020000000002</v>
      </c>
      <c r="BF14" s="333">
        <v>300.06479999999999</v>
      </c>
      <c r="BG14" s="333">
        <v>295.00790000000001</v>
      </c>
      <c r="BH14" s="333">
        <v>291.19150000000002</v>
      </c>
      <c r="BI14" s="333">
        <v>285.02420000000001</v>
      </c>
      <c r="BJ14" s="333">
        <v>279.3322</v>
      </c>
      <c r="BK14" s="333">
        <v>273.11020000000002</v>
      </c>
      <c r="BL14" s="333">
        <v>274.5693</v>
      </c>
      <c r="BM14" s="333">
        <v>286.43689999999998</v>
      </c>
      <c r="BN14" s="333">
        <v>292.52539999999999</v>
      </c>
      <c r="BO14" s="333">
        <v>296.73719999999997</v>
      </c>
      <c r="BP14" s="333">
        <v>298.16559999999998</v>
      </c>
      <c r="BQ14" s="333">
        <v>297.0675</v>
      </c>
      <c r="BR14" s="333">
        <v>294.16699999999997</v>
      </c>
      <c r="BS14" s="333">
        <v>287.04300000000001</v>
      </c>
      <c r="BT14" s="333">
        <v>281.41090000000003</v>
      </c>
      <c r="BU14" s="333">
        <v>275.56470000000002</v>
      </c>
      <c r="BV14" s="333">
        <v>270.29230000000001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60.61</v>
      </c>
      <c r="AY18" s="68">
        <v>64.795000000000002</v>
      </c>
      <c r="AZ18" s="68">
        <v>63.119</v>
      </c>
      <c r="BA18" s="68">
        <v>58.372</v>
      </c>
      <c r="BB18" s="68">
        <v>63.107571428999996</v>
      </c>
      <c r="BC18" s="68">
        <v>66.936000000000007</v>
      </c>
      <c r="BD18" s="329">
        <v>66.944879999999998</v>
      </c>
      <c r="BE18" s="329">
        <v>65.597269999999995</v>
      </c>
      <c r="BF18" s="329">
        <v>64.206450000000004</v>
      </c>
      <c r="BG18" s="329">
        <v>62.673009999999998</v>
      </c>
      <c r="BH18" s="329">
        <v>58.910220000000002</v>
      </c>
      <c r="BI18" s="329">
        <v>60.2864</v>
      </c>
      <c r="BJ18" s="329">
        <v>65.284649999999999</v>
      </c>
      <c r="BK18" s="329">
        <v>69.959969999999998</v>
      </c>
      <c r="BL18" s="329">
        <v>69.857140000000001</v>
      </c>
      <c r="BM18" s="329">
        <v>66.701139999999995</v>
      </c>
      <c r="BN18" s="329">
        <v>65.404169999999993</v>
      </c>
      <c r="BO18" s="329">
        <v>66.815740000000005</v>
      </c>
      <c r="BP18" s="329">
        <v>67.338790000000003</v>
      </c>
      <c r="BQ18" s="329">
        <v>66.251109999999997</v>
      </c>
      <c r="BR18" s="329">
        <v>65.216399999999993</v>
      </c>
      <c r="BS18" s="329">
        <v>63.9589</v>
      </c>
      <c r="BT18" s="329">
        <v>60.805230000000002</v>
      </c>
      <c r="BU18" s="329">
        <v>62.27637</v>
      </c>
      <c r="BV18" s="329">
        <v>67.180409999999995</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52.21</v>
      </c>
      <c r="AY19" s="68">
        <v>57.6</v>
      </c>
      <c r="AZ19" s="68">
        <v>59.884</v>
      </c>
      <c r="BA19" s="68">
        <v>57.265999999999998</v>
      </c>
      <c r="BB19" s="68">
        <v>56.063571429</v>
      </c>
      <c r="BC19" s="68">
        <v>52.198</v>
      </c>
      <c r="BD19" s="329">
        <v>52.457909999999998</v>
      </c>
      <c r="BE19" s="329">
        <v>51.517620000000001</v>
      </c>
      <c r="BF19" s="329">
        <v>50.274529999999999</v>
      </c>
      <c r="BG19" s="329">
        <v>49.950479999999999</v>
      </c>
      <c r="BH19" s="329">
        <v>47.573659999999997</v>
      </c>
      <c r="BI19" s="329">
        <v>48.36233</v>
      </c>
      <c r="BJ19" s="329">
        <v>51.906080000000003</v>
      </c>
      <c r="BK19" s="329">
        <v>56.093299999999999</v>
      </c>
      <c r="BL19" s="329">
        <v>57.003999999999998</v>
      </c>
      <c r="BM19" s="329">
        <v>54.879249999999999</v>
      </c>
      <c r="BN19" s="329">
        <v>53.533180000000002</v>
      </c>
      <c r="BO19" s="329">
        <v>51.549320000000002</v>
      </c>
      <c r="BP19" s="329">
        <v>52.840240000000001</v>
      </c>
      <c r="BQ19" s="329">
        <v>52.267220000000002</v>
      </c>
      <c r="BR19" s="329">
        <v>51.2988</v>
      </c>
      <c r="BS19" s="329">
        <v>51.165300000000002</v>
      </c>
      <c r="BT19" s="329">
        <v>48.777880000000003</v>
      </c>
      <c r="BU19" s="329">
        <v>50.084569999999999</v>
      </c>
      <c r="BV19" s="329">
        <v>53.424169999999997</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83.218000000000004</v>
      </c>
      <c r="AY20" s="68">
        <v>83.581000000000003</v>
      </c>
      <c r="AZ20" s="68">
        <v>87.626000000000005</v>
      </c>
      <c r="BA20" s="68">
        <v>84.245000000000005</v>
      </c>
      <c r="BB20" s="68">
        <v>80.313857143000007</v>
      </c>
      <c r="BC20" s="68">
        <v>81.989000000000004</v>
      </c>
      <c r="BD20" s="329">
        <v>80.810559999999995</v>
      </c>
      <c r="BE20" s="329">
        <v>81.661069999999995</v>
      </c>
      <c r="BF20" s="329">
        <v>79.807810000000003</v>
      </c>
      <c r="BG20" s="329">
        <v>80.573449999999994</v>
      </c>
      <c r="BH20" s="329">
        <v>80.176730000000006</v>
      </c>
      <c r="BI20" s="329">
        <v>81.328490000000002</v>
      </c>
      <c r="BJ20" s="329">
        <v>83.804040000000001</v>
      </c>
      <c r="BK20" s="329">
        <v>84.242999999999995</v>
      </c>
      <c r="BL20" s="329">
        <v>83.645200000000003</v>
      </c>
      <c r="BM20" s="329">
        <v>83.749970000000005</v>
      </c>
      <c r="BN20" s="329">
        <v>83.243399999999994</v>
      </c>
      <c r="BO20" s="329">
        <v>83.963149999999999</v>
      </c>
      <c r="BP20" s="329">
        <v>83.224459999999993</v>
      </c>
      <c r="BQ20" s="329">
        <v>84.324860000000001</v>
      </c>
      <c r="BR20" s="329">
        <v>82.436440000000005</v>
      </c>
      <c r="BS20" s="329">
        <v>83.138390000000001</v>
      </c>
      <c r="BT20" s="329">
        <v>82.608879999999999</v>
      </c>
      <c r="BU20" s="329">
        <v>85.528989999999993</v>
      </c>
      <c r="BV20" s="329">
        <v>86.448849999999993</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7.6</v>
      </c>
      <c r="AY21" s="68">
        <v>7.6360000000000001</v>
      </c>
      <c r="AZ21" s="68">
        <v>8.4</v>
      </c>
      <c r="BA21" s="68">
        <v>7.7110000000000003</v>
      </c>
      <c r="BB21" s="68">
        <v>7.1064285714000004</v>
      </c>
      <c r="BC21" s="68">
        <v>6.798</v>
      </c>
      <c r="BD21" s="329">
        <v>7.1734770000000001</v>
      </c>
      <c r="BE21" s="329">
        <v>7.2268290000000004</v>
      </c>
      <c r="BF21" s="329">
        <v>7.1415649999999999</v>
      </c>
      <c r="BG21" s="329">
        <v>7.2691299999999996</v>
      </c>
      <c r="BH21" s="329">
        <v>7.3299329999999996</v>
      </c>
      <c r="BI21" s="329">
        <v>7.7852949999999996</v>
      </c>
      <c r="BJ21" s="329">
        <v>7.7924660000000001</v>
      </c>
      <c r="BK21" s="329">
        <v>7.737133</v>
      </c>
      <c r="BL21" s="329">
        <v>7.6722149999999996</v>
      </c>
      <c r="BM21" s="329">
        <v>7.6914800000000003</v>
      </c>
      <c r="BN21" s="329">
        <v>7.5159880000000001</v>
      </c>
      <c r="BO21" s="329">
        <v>7.5031970000000001</v>
      </c>
      <c r="BP21" s="329">
        <v>7.6109520000000002</v>
      </c>
      <c r="BQ21" s="329">
        <v>7.5973009999999999</v>
      </c>
      <c r="BR21" s="329">
        <v>7.4329140000000002</v>
      </c>
      <c r="BS21" s="329">
        <v>7.469322</v>
      </c>
      <c r="BT21" s="329">
        <v>7.4362959999999996</v>
      </c>
      <c r="BU21" s="329">
        <v>8.0859690000000004</v>
      </c>
      <c r="BV21" s="329">
        <v>7.9660539999999997</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33.110999999999997</v>
      </c>
      <c r="AY22" s="68">
        <v>34.335999999999999</v>
      </c>
      <c r="AZ22" s="68">
        <v>33.537999999999997</v>
      </c>
      <c r="BA22" s="68">
        <v>32.034999999999997</v>
      </c>
      <c r="BB22" s="68">
        <v>30.145285714</v>
      </c>
      <c r="BC22" s="68">
        <v>31.113</v>
      </c>
      <c r="BD22" s="329">
        <v>30.410299999999999</v>
      </c>
      <c r="BE22" s="329">
        <v>29.654260000000001</v>
      </c>
      <c r="BF22" s="329">
        <v>28.81316</v>
      </c>
      <c r="BG22" s="329">
        <v>28.787369999999999</v>
      </c>
      <c r="BH22" s="329">
        <v>28.743069999999999</v>
      </c>
      <c r="BI22" s="329">
        <v>29.894839999999999</v>
      </c>
      <c r="BJ22" s="329">
        <v>31.524560000000001</v>
      </c>
      <c r="BK22" s="329">
        <v>33.17615</v>
      </c>
      <c r="BL22" s="329">
        <v>31.90025</v>
      </c>
      <c r="BM22" s="329">
        <v>30.31419</v>
      </c>
      <c r="BN22" s="329">
        <v>28.892009999999999</v>
      </c>
      <c r="BO22" s="329">
        <v>28.388829999999999</v>
      </c>
      <c r="BP22" s="329">
        <v>28.64162</v>
      </c>
      <c r="BQ22" s="329">
        <v>28.579609999999999</v>
      </c>
      <c r="BR22" s="329">
        <v>28.187889999999999</v>
      </c>
      <c r="BS22" s="329">
        <v>28.491859999999999</v>
      </c>
      <c r="BT22" s="329">
        <v>28.623439999999999</v>
      </c>
      <c r="BU22" s="329">
        <v>30.325800000000001</v>
      </c>
      <c r="BV22" s="329">
        <v>31.838529999999999</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236.749</v>
      </c>
      <c r="AY23" s="68">
        <v>247.94800000000001</v>
      </c>
      <c r="AZ23" s="68">
        <v>252.56700000000001</v>
      </c>
      <c r="BA23" s="68">
        <v>239.62899999999999</v>
      </c>
      <c r="BB23" s="68">
        <v>236.73671429000001</v>
      </c>
      <c r="BC23" s="68">
        <v>239.03399999999999</v>
      </c>
      <c r="BD23" s="329">
        <v>237.7971</v>
      </c>
      <c r="BE23" s="329">
        <v>235.65710000000001</v>
      </c>
      <c r="BF23" s="329">
        <v>230.24350000000001</v>
      </c>
      <c r="BG23" s="329">
        <v>229.2534</v>
      </c>
      <c r="BH23" s="329">
        <v>222.7336</v>
      </c>
      <c r="BI23" s="329">
        <v>227.6574</v>
      </c>
      <c r="BJ23" s="329">
        <v>240.31180000000001</v>
      </c>
      <c r="BK23" s="329">
        <v>251.20959999999999</v>
      </c>
      <c r="BL23" s="329">
        <v>250.0788</v>
      </c>
      <c r="BM23" s="329">
        <v>243.33600000000001</v>
      </c>
      <c r="BN23" s="329">
        <v>238.58869999999999</v>
      </c>
      <c r="BO23" s="329">
        <v>238.22020000000001</v>
      </c>
      <c r="BP23" s="329">
        <v>239.65610000000001</v>
      </c>
      <c r="BQ23" s="329">
        <v>239.02010000000001</v>
      </c>
      <c r="BR23" s="329">
        <v>234.57239999999999</v>
      </c>
      <c r="BS23" s="329">
        <v>234.22380000000001</v>
      </c>
      <c r="BT23" s="329">
        <v>228.2517</v>
      </c>
      <c r="BU23" s="329">
        <v>236.30170000000001</v>
      </c>
      <c r="BV23" s="329">
        <v>246.858</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24.640999999999998</v>
      </c>
      <c r="AY25" s="68">
        <v>25.23</v>
      </c>
      <c r="AZ25" s="68">
        <v>24.986000000000001</v>
      </c>
      <c r="BA25" s="68">
        <v>23.129000000000001</v>
      </c>
      <c r="BB25" s="68">
        <v>22.627142856999999</v>
      </c>
      <c r="BC25" s="68">
        <v>23.847999999999999</v>
      </c>
      <c r="BD25" s="329">
        <v>23.940519999999999</v>
      </c>
      <c r="BE25" s="329">
        <v>23.634920000000001</v>
      </c>
      <c r="BF25" s="329">
        <v>24.0276</v>
      </c>
      <c r="BG25" s="329">
        <v>24.13466</v>
      </c>
      <c r="BH25" s="329">
        <v>23.579219999999999</v>
      </c>
      <c r="BI25" s="329">
        <v>27.63625</v>
      </c>
      <c r="BJ25" s="329">
        <v>27.460840000000001</v>
      </c>
      <c r="BK25" s="329">
        <v>27.690919999999998</v>
      </c>
      <c r="BL25" s="329">
        <v>28.07124</v>
      </c>
      <c r="BM25" s="329">
        <v>24.957640000000001</v>
      </c>
      <c r="BN25" s="329">
        <v>22.626100000000001</v>
      </c>
      <c r="BO25" s="329">
        <v>23.681049999999999</v>
      </c>
      <c r="BP25" s="329">
        <v>23.993780000000001</v>
      </c>
      <c r="BQ25" s="329">
        <v>23.85097</v>
      </c>
      <c r="BR25" s="329">
        <v>24.408249999999999</v>
      </c>
      <c r="BS25" s="329">
        <v>24.691859999999998</v>
      </c>
      <c r="BT25" s="329">
        <v>24.17426</v>
      </c>
      <c r="BU25" s="329">
        <v>24.860130000000002</v>
      </c>
      <c r="BV25" s="329">
        <v>25.353110000000001</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212.108</v>
      </c>
      <c r="AY27" s="69">
        <v>222.71799999999999</v>
      </c>
      <c r="AZ27" s="69">
        <v>227.58099999999999</v>
      </c>
      <c r="BA27" s="69">
        <v>216.5</v>
      </c>
      <c r="BB27" s="69">
        <v>214.10857143000001</v>
      </c>
      <c r="BC27" s="69">
        <v>215.185</v>
      </c>
      <c r="BD27" s="350">
        <v>213.85659999999999</v>
      </c>
      <c r="BE27" s="350">
        <v>212.02209999999999</v>
      </c>
      <c r="BF27" s="350">
        <v>206.2159</v>
      </c>
      <c r="BG27" s="350">
        <v>205.11879999999999</v>
      </c>
      <c r="BH27" s="350">
        <v>199.15440000000001</v>
      </c>
      <c r="BI27" s="350">
        <v>200.02109999999999</v>
      </c>
      <c r="BJ27" s="350">
        <v>212.8509</v>
      </c>
      <c r="BK27" s="350">
        <v>223.51859999999999</v>
      </c>
      <c r="BL27" s="350">
        <v>222.0076</v>
      </c>
      <c r="BM27" s="350">
        <v>218.3784</v>
      </c>
      <c r="BN27" s="350">
        <v>215.96260000000001</v>
      </c>
      <c r="BO27" s="350">
        <v>214.53919999999999</v>
      </c>
      <c r="BP27" s="350">
        <v>215.66229999999999</v>
      </c>
      <c r="BQ27" s="350">
        <v>215.16909999999999</v>
      </c>
      <c r="BR27" s="350">
        <v>210.16419999999999</v>
      </c>
      <c r="BS27" s="350">
        <v>209.53190000000001</v>
      </c>
      <c r="BT27" s="350">
        <v>204.07749999999999</v>
      </c>
      <c r="BU27" s="350">
        <v>211.44159999999999</v>
      </c>
      <c r="BV27" s="350">
        <v>221.50489999999999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1" t="s">
        <v>1016</v>
      </c>
      <c r="C29" s="782"/>
      <c r="D29" s="782"/>
      <c r="E29" s="782"/>
      <c r="F29" s="782"/>
      <c r="G29" s="782"/>
      <c r="H29" s="782"/>
      <c r="I29" s="782"/>
      <c r="J29" s="782"/>
      <c r="K29" s="782"/>
      <c r="L29" s="782"/>
      <c r="M29" s="782"/>
      <c r="N29" s="782"/>
      <c r="O29" s="782"/>
      <c r="P29" s="782"/>
      <c r="Q29" s="782"/>
      <c r="AY29" s="531"/>
      <c r="AZ29" s="531"/>
      <c r="BA29" s="531"/>
      <c r="BB29" s="531"/>
      <c r="BC29" s="531"/>
      <c r="BD29" s="666"/>
      <c r="BE29" s="666"/>
      <c r="BF29" s="666"/>
      <c r="BG29" s="531"/>
      <c r="BH29" s="531"/>
      <c r="BI29" s="531"/>
      <c r="BJ29" s="531"/>
    </row>
    <row r="30" spans="1:74" s="280" customFormat="1" ht="12" customHeight="1" x14ac:dyDescent="0.2">
      <c r="A30" s="1"/>
      <c r="B30" s="790" t="s">
        <v>138</v>
      </c>
      <c r="C30" s="782"/>
      <c r="D30" s="782"/>
      <c r="E30" s="782"/>
      <c r="F30" s="782"/>
      <c r="G30" s="782"/>
      <c r="H30" s="782"/>
      <c r="I30" s="782"/>
      <c r="J30" s="782"/>
      <c r="K30" s="782"/>
      <c r="L30" s="782"/>
      <c r="M30" s="782"/>
      <c r="N30" s="782"/>
      <c r="O30" s="782"/>
      <c r="P30" s="782"/>
      <c r="Q30" s="782"/>
      <c r="AY30" s="531"/>
      <c r="AZ30" s="531"/>
      <c r="BA30" s="531"/>
      <c r="BB30" s="531"/>
      <c r="BC30" s="531"/>
      <c r="BD30" s="666"/>
      <c r="BE30" s="666"/>
      <c r="BF30" s="666"/>
      <c r="BG30" s="531"/>
      <c r="BH30" s="531"/>
      <c r="BI30" s="531"/>
      <c r="BJ30" s="531"/>
    </row>
    <row r="31" spans="1:74" s="446" customFormat="1" ht="12" customHeight="1" x14ac:dyDescent="0.2">
      <c r="A31" s="445"/>
      <c r="B31" s="803" t="s">
        <v>1041</v>
      </c>
      <c r="C31" s="804"/>
      <c r="D31" s="804"/>
      <c r="E31" s="804"/>
      <c r="F31" s="804"/>
      <c r="G31" s="804"/>
      <c r="H31" s="804"/>
      <c r="I31" s="804"/>
      <c r="J31" s="804"/>
      <c r="K31" s="804"/>
      <c r="L31" s="804"/>
      <c r="M31" s="804"/>
      <c r="N31" s="804"/>
      <c r="O31" s="804"/>
      <c r="P31" s="804"/>
      <c r="Q31" s="800"/>
      <c r="AY31" s="532"/>
      <c r="AZ31" s="532"/>
      <c r="BA31" s="532"/>
      <c r="BB31" s="532"/>
      <c r="BC31" s="532"/>
      <c r="BD31" s="667"/>
      <c r="BE31" s="667"/>
      <c r="BF31" s="667"/>
      <c r="BG31" s="532"/>
      <c r="BH31" s="532"/>
      <c r="BI31" s="532"/>
      <c r="BJ31" s="532"/>
    </row>
    <row r="32" spans="1:74" s="446" customFormat="1" ht="12" customHeight="1" x14ac:dyDescent="0.2">
      <c r="A32" s="445"/>
      <c r="B32" s="798" t="s">
        <v>1062</v>
      </c>
      <c r="C32" s="800"/>
      <c r="D32" s="800"/>
      <c r="E32" s="800"/>
      <c r="F32" s="800"/>
      <c r="G32" s="800"/>
      <c r="H32" s="800"/>
      <c r="I32" s="800"/>
      <c r="J32" s="800"/>
      <c r="K32" s="800"/>
      <c r="L32" s="800"/>
      <c r="M32" s="800"/>
      <c r="N32" s="800"/>
      <c r="O32" s="800"/>
      <c r="P32" s="800"/>
      <c r="Q32" s="800"/>
      <c r="AY32" s="532"/>
      <c r="AZ32" s="532"/>
      <c r="BA32" s="532"/>
      <c r="BB32" s="532"/>
      <c r="BC32" s="532"/>
      <c r="BD32" s="667"/>
      <c r="BE32" s="667"/>
      <c r="BF32" s="667"/>
      <c r="BG32" s="532"/>
      <c r="BH32" s="532"/>
      <c r="BI32" s="532"/>
      <c r="BJ32" s="532"/>
    </row>
    <row r="33" spans="1:74" s="446" customFormat="1" ht="12" customHeight="1" x14ac:dyDescent="0.2">
      <c r="A33" s="445"/>
      <c r="B33" s="829" t="s">
        <v>1063</v>
      </c>
      <c r="C33" s="800"/>
      <c r="D33" s="800"/>
      <c r="E33" s="800"/>
      <c r="F33" s="800"/>
      <c r="G33" s="800"/>
      <c r="H33" s="800"/>
      <c r="I33" s="800"/>
      <c r="J33" s="800"/>
      <c r="K33" s="800"/>
      <c r="L33" s="800"/>
      <c r="M33" s="800"/>
      <c r="N33" s="800"/>
      <c r="O33" s="800"/>
      <c r="P33" s="800"/>
      <c r="Q33" s="800"/>
      <c r="AY33" s="532"/>
      <c r="AZ33" s="532"/>
      <c r="BA33" s="532"/>
      <c r="BB33" s="532"/>
      <c r="BC33" s="532"/>
      <c r="BD33" s="667"/>
      <c r="BE33" s="667"/>
      <c r="BF33" s="667"/>
      <c r="BG33" s="532"/>
      <c r="BH33" s="532"/>
      <c r="BI33" s="532"/>
      <c r="BJ33" s="532"/>
    </row>
    <row r="34" spans="1:74" s="446" customFormat="1" ht="12" customHeight="1" x14ac:dyDescent="0.2">
      <c r="A34" s="445"/>
      <c r="B34" s="803" t="s">
        <v>1065</v>
      </c>
      <c r="C34" s="804"/>
      <c r="D34" s="804"/>
      <c r="E34" s="804"/>
      <c r="F34" s="804"/>
      <c r="G34" s="804"/>
      <c r="H34" s="804"/>
      <c r="I34" s="804"/>
      <c r="J34" s="804"/>
      <c r="K34" s="804"/>
      <c r="L34" s="804"/>
      <c r="M34" s="804"/>
      <c r="N34" s="804"/>
      <c r="O34" s="804"/>
      <c r="P34" s="804"/>
      <c r="Q34" s="800"/>
      <c r="AY34" s="532"/>
      <c r="AZ34" s="532"/>
      <c r="BA34" s="532"/>
      <c r="BB34" s="532"/>
      <c r="BC34" s="532"/>
      <c r="BD34" s="667"/>
      <c r="BE34" s="667"/>
      <c r="BF34" s="667"/>
      <c r="BG34" s="532"/>
      <c r="BH34" s="532"/>
      <c r="BI34" s="532"/>
      <c r="BJ34" s="532"/>
    </row>
    <row r="35" spans="1:74" s="446" customFormat="1" ht="12" customHeight="1" x14ac:dyDescent="0.2">
      <c r="A35" s="445"/>
      <c r="B35" s="805" t="s">
        <v>1066</v>
      </c>
      <c r="C35" s="799"/>
      <c r="D35" s="799"/>
      <c r="E35" s="799"/>
      <c r="F35" s="799"/>
      <c r="G35" s="799"/>
      <c r="H35" s="799"/>
      <c r="I35" s="799"/>
      <c r="J35" s="799"/>
      <c r="K35" s="799"/>
      <c r="L35" s="799"/>
      <c r="M35" s="799"/>
      <c r="N35" s="799"/>
      <c r="O35" s="799"/>
      <c r="P35" s="799"/>
      <c r="Q35" s="800"/>
      <c r="AY35" s="532"/>
      <c r="AZ35" s="532"/>
      <c r="BA35" s="532"/>
      <c r="BB35" s="532"/>
      <c r="BC35" s="532"/>
      <c r="BD35" s="667"/>
      <c r="BE35" s="667"/>
      <c r="BF35" s="667"/>
      <c r="BG35" s="532"/>
      <c r="BH35" s="532"/>
      <c r="BI35" s="532"/>
      <c r="BJ35" s="532"/>
    </row>
    <row r="36" spans="1:74" s="446" customFormat="1" ht="12" customHeight="1" x14ac:dyDescent="0.2">
      <c r="A36" s="445"/>
      <c r="B36" s="798" t="s">
        <v>1045</v>
      </c>
      <c r="C36" s="799"/>
      <c r="D36" s="799"/>
      <c r="E36" s="799"/>
      <c r="F36" s="799"/>
      <c r="G36" s="799"/>
      <c r="H36" s="799"/>
      <c r="I36" s="799"/>
      <c r="J36" s="799"/>
      <c r="K36" s="799"/>
      <c r="L36" s="799"/>
      <c r="M36" s="799"/>
      <c r="N36" s="799"/>
      <c r="O36" s="799"/>
      <c r="P36" s="799"/>
      <c r="Q36" s="800"/>
      <c r="AY36" s="532"/>
      <c r="AZ36" s="532"/>
      <c r="BA36" s="532"/>
      <c r="BB36" s="532"/>
      <c r="BC36" s="532"/>
      <c r="BD36" s="667"/>
      <c r="BE36" s="667"/>
      <c r="BF36" s="667"/>
      <c r="BG36" s="532"/>
      <c r="BH36" s="532"/>
      <c r="BI36" s="532"/>
      <c r="BJ36" s="532"/>
    </row>
    <row r="37" spans="1:74" s="447" customFormat="1" ht="12" customHeight="1" x14ac:dyDescent="0.2">
      <c r="A37" s="436"/>
      <c r="B37" s="812" t="s">
        <v>1147</v>
      </c>
      <c r="C37" s="800"/>
      <c r="D37" s="800"/>
      <c r="E37" s="800"/>
      <c r="F37" s="800"/>
      <c r="G37" s="800"/>
      <c r="H37" s="800"/>
      <c r="I37" s="800"/>
      <c r="J37" s="800"/>
      <c r="K37" s="800"/>
      <c r="L37" s="800"/>
      <c r="M37" s="800"/>
      <c r="N37" s="800"/>
      <c r="O37" s="800"/>
      <c r="P37" s="800"/>
      <c r="Q37" s="800"/>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C6" sqref="BC6:BC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91" t="s">
        <v>995</v>
      </c>
      <c r="B1" s="830" t="s">
        <v>251</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304"/>
    </row>
    <row r="2" spans="1:74"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5"/>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83.229575967000002</v>
      </c>
      <c r="AX6" s="214">
        <v>84.091672097</v>
      </c>
      <c r="AY6" s="214">
        <v>82.765761354999995</v>
      </c>
      <c r="AZ6" s="214">
        <v>84.563739999999996</v>
      </c>
      <c r="BA6" s="214">
        <v>85.573069322999999</v>
      </c>
      <c r="BB6" s="214">
        <v>86.864350000000002</v>
      </c>
      <c r="BC6" s="214">
        <v>87.395099999999999</v>
      </c>
      <c r="BD6" s="355">
        <v>87.799490000000006</v>
      </c>
      <c r="BE6" s="355">
        <v>88.044839999999994</v>
      </c>
      <c r="BF6" s="355">
        <v>88.286550000000005</v>
      </c>
      <c r="BG6" s="355">
        <v>88.33287</v>
      </c>
      <c r="BH6" s="355">
        <v>88.691730000000007</v>
      </c>
      <c r="BI6" s="355">
        <v>89.179839999999999</v>
      </c>
      <c r="BJ6" s="355">
        <v>89.476659999999995</v>
      </c>
      <c r="BK6" s="355">
        <v>89.773319999999998</v>
      </c>
      <c r="BL6" s="355">
        <v>90.213909999999998</v>
      </c>
      <c r="BM6" s="355">
        <v>90.405600000000007</v>
      </c>
      <c r="BN6" s="355">
        <v>90.356530000000006</v>
      </c>
      <c r="BO6" s="355">
        <v>90.244339999999994</v>
      </c>
      <c r="BP6" s="355">
        <v>90.141649999999998</v>
      </c>
      <c r="BQ6" s="355">
        <v>90.010210000000001</v>
      </c>
      <c r="BR6" s="355">
        <v>90.200710000000001</v>
      </c>
      <c r="BS6" s="355">
        <v>90.328450000000004</v>
      </c>
      <c r="BT6" s="355">
        <v>90.456180000000003</v>
      </c>
      <c r="BU6" s="355">
        <v>90.527780000000007</v>
      </c>
      <c r="BV6" s="355">
        <v>90.550629999999998</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1.0024972903</v>
      </c>
      <c r="AZ7" s="214">
        <v>0.99014989285999999</v>
      </c>
      <c r="BA7" s="214">
        <v>0.99678825806000004</v>
      </c>
      <c r="BB7" s="214">
        <v>0.91867790000000005</v>
      </c>
      <c r="BC7" s="214">
        <v>0.84339540000000002</v>
      </c>
      <c r="BD7" s="355">
        <v>0.78211229999999998</v>
      </c>
      <c r="BE7" s="355">
        <v>0.65831030000000001</v>
      </c>
      <c r="BF7" s="355">
        <v>0.80387439999999999</v>
      </c>
      <c r="BG7" s="355">
        <v>0.85487190000000002</v>
      </c>
      <c r="BH7" s="355">
        <v>0.89361970000000002</v>
      </c>
      <c r="BI7" s="355">
        <v>0.94457259999999998</v>
      </c>
      <c r="BJ7" s="355">
        <v>0.966889</v>
      </c>
      <c r="BK7" s="355">
        <v>0.97216040000000004</v>
      </c>
      <c r="BL7" s="355">
        <v>1.024516</v>
      </c>
      <c r="BM7" s="355">
        <v>1.019139</v>
      </c>
      <c r="BN7" s="355">
        <v>0.94161470000000003</v>
      </c>
      <c r="BO7" s="355">
        <v>0.8527576</v>
      </c>
      <c r="BP7" s="355">
        <v>0.78230299999999997</v>
      </c>
      <c r="BQ7" s="355">
        <v>0.65689750000000002</v>
      </c>
      <c r="BR7" s="355">
        <v>0.80783430000000001</v>
      </c>
      <c r="BS7" s="355">
        <v>0.87077959999999999</v>
      </c>
      <c r="BT7" s="355">
        <v>0.90739320000000001</v>
      </c>
      <c r="BU7" s="355">
        <v>0.95189279999999998</v>
      </c>
      <c r="BV7" s="355">
        <v>0.96991240000000001</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2.6190707</v>
      </c>
      <c r="AX8" s="214">
        <v>2.4459666452</v>
      </c>
      <c r="AY8" s="214">
        <v>2.4944749355</v>
      </c>
      <c r="AZ8" s="214">
        <v>2.6183867856999998</v>
      </c>
      <c r="BA8" s="214">
        <v>2.6303083547999999</v>
      </c>
      <c r="BB8" s="214">
        <v>2.7688109999999999</v>
      </c>
      <c r="BC8" s="214">
        <v>2.7295829999999999</v>
      </c>
      <c r="BD8" s="355">
        <v>2.6883849999999998</v>
      </c>
      <c r="BE8" s="355">
        <v>2.6809430000000001</v>
      </c>
      <c r="BF8" s="355">
        <v>2.5703960000000001</v>
      </c>
      <c r="BG8" s="355">
        <v>2.4393159999999998</v>
      </c>
      <c r="BH8" s="355">
        <v>2.549077</v>
      </c>
      <c r="BI8" s="355">
        <v>2.6217969999999999</v>
      </c>
      <c r="BJ8" s="355">
        <v>2.631462</v>
      </c>
      <c r="BK8" s="355">
        <v>2.6002679999999998</v>
      </c>
      <c r="BL8" s="355">
        <v>2.584552</v>
      </c>
      <c r="BM8" s="355">
        <v>2.5686990000000001</v>
      </c>
      <c r="BN8" s="355">
        <v>2.552352</v>
      </c>
      <c r="BO8" s="355">
        <v>2.5351720000000002</v>
      </c>
      <c r="BP8" s="355">
        <v>2.5014439999999998</v>
      </c>
      <c r="BQ8" s="355">
        <v>2.4854240000000001</v>
      </c>
      <c r="BR8" s="355">
        <v>2.4218220000000001</v>
      </c>
      <c r="BS8" s="355">
        <v>2.3461029999999998</v>
      </c>
      <c r="BT8" s="355">
        <v>2.3911669999999998</v>
      </c>
      <c r="BU8" s="355">
        <v>2.4204430000000001</v>
      </c>
      <c r="BV8" s="355">
        <v>2.417732</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79.618512066999998</v>
      </c>
      <c r="AX9" s="214">
        <v>80.657308612999998</v>
      </c>
      <c r="AY9" s="214">
        <v>79.268789128999998</v>
      </c>
      <c r="AZ9" s="214">
        <v>80.955203320999999</v>
      </c>
      <c r="BA9" s="214">
        <v>81.945972710000007</v>
      </c>
      <c r="BB9" s="214">
        <v>83.176860000000005</v>
      </c>
      <c r="BC9" s="214">
        <v>83.822119999999998</v>
      </c>
      <c r="BD9" s="355">
        <v>84.328990000000005</v>
      </c>
      <c r="BE9" s="355">
        <v>84.705579999999998</v>
      </c>
      <c r="BF9" s="355">
        <v>84.912279999999996</v>
      </c>
      <c r="BG9" s="355">
        <v>85.038679999999999</v>
      </c>
      <c r="BH9" s="355">
        <v>85.249039999999994</v>
      </c>
      <c r="BI9" s="355">
        <v>85.613470000000007</v>
      </c>
      <c r="BJ9" s="355">
        <v>85.878309999999999</v>
      </c>
      <c r="BK9" s="355">
        <v>86.200900000000004</v>
      </c>
      <c r="BL9" s="355">
        <v>86.604839999999996</v>
      </c>
      <c r="BM9" s="355">
        <v>86.817760000000007</v>
      </c>
      <c r="BN9" s="355">
        <v>86.862560000000002</v>
      </c>
      <c r="BO9" s="355">
        <v>86.856409999999997</v>
      </c>
      <c r="BP9" s="355">
        <v>86.857900000000001</v>
      </c>
      <c r="BQ9" s="355">
        <v>86.867890000000003</v>
      </c>
      <c r="BR9" s="355">
        <v>86.971050000000005</v>
      </c>
      <c r="BS9" s="355">
        <v>87.11157</v>
      </c>
      <c r="BT9" s="355">
        <v>87.157619999999994</v>
      </c>
      <c r="BU9" s="355">
        <v>87.155439999999999</v>
      </c>
      <c r="BV9" s="355">
        <v>87.162980000000005</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70.625032258000005</v>
      </c>
      <c r="AN10" s="214">
        <v>71.546428571000007</v>
      </c>
      <c r="AO10" s="214">
        <v>71.570064516000002</v>
      </c>
      <c r="AP10" s="214">
        <v>71.707333332999994</v>
      </c>
      <c r="AQ10" s="214">
        <v>71.784806451999998</v>
      </c>
      <c r="AR10" s="214">
        <v>72.636200000000002</v>
      </c>
      <c r="AS10" s="214">
        <v>73.404741935000004</v>
      </c>
      <c r="AT10" s="214">
        <v>73.524580645</v>
      </c>
      <c r="AU10" s="214">
        <v>75.009466666999998</v>
      </c>
      <c r="AV10" s="214">
        <v>75.139290322999997</v>
      </c>
      <c r="AW10" s="214">
        <v>77.371099999999998</v>
      </c>
      <c r="AX10" s="214">
        <v>78.443677418999997</v>
      </c>
      <c r="AY10" s="214">
        <v>77.285935484000007</v>
      </c>
      <c r="AZ10" s="214">
        <v>78.8005</v>
      </c>
      <c r="BA10" s="214">
        <v>79.564903225999998</v>
      </c>
      <c r="BB10" s="214">
        <v>80.908280000000005</v>
      </c>
      <c r="BC10" s="214">
        <v>81.334140000000005</v>
      </c>
      <c r="BD10" s="355">
        <v>81.675569999999993</v>
      </c>
      <c r="BE10" s="355">
        <v>81.917370000000005</v>
      </c>
      <c r="BF10" s="355">
        <v>82.111919999999998</v>
      </c>
      <c r="BG10" s="355">
        <v>82.137600000000006</v>
      </c>
      <c r="BH10" s="355">
        <v>82.459829999999997</v>
      </c>
      <c r="BI10" s="355">
        <v>82.893699999999995</v>
      </c>
      <c r="BJ10" s="355">
        <v>83.153090000000006</v>
      </c>
      <c r="BK10" s="355">
        <v>83.414060000000006</v>
      </c>
      <c r="BL10" s="355">
        <v>83.806229999999999</v>
      </c>
      <c r="BM10" s="355">
        <v>83.968029999999999</v>
      </c>
      <c r="BN10" s="355">
        <v>83.906310000000005</v>
      </c>
      <c r="BO10" s="355">
        <v>83.785579999999996</v>
      </c>
      <c r="BP10" s="355">
        <v>83.673929999999999</v>
      </c>
      <c r="BQ10" s="355">
        <v>83.535510000000002</v>
      </c>
      <c r="BR10" s="355">
        <v>83.695740000000001</v>
      </c>
      <c r="BS10" s="355">
        <v>83.797730000000001</v>
      </c>
      <c r="BT10" s="355">
        <v>83.899529999999999</v>
      </c>
      <c r="BU10" s="355">
        <v>83.949119999999994</v>
      </c>
      <c r="BV10" s="355">
        <v>83.953379999999996</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0.20879648386999999</v>
      </c>
      <c r="BB11" s="214">
        <v>7.8899999999999998E-2</v>
      </c>
      <c r="BC11" s="214">
        <v>0.16774193547999999</v>
      </c>
      <c r="BD11" s="355">
        <v>0.17</v>
      </c>
      <c r="BE11" s="355">
        <v>0.18096774194000001</v>
      </c>
      <c r="BF11" s="355">
        <v>0.18</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2.9529820323</v>
      </c>
      <c r="BB12" s="214">
        <v>2.9833333333000001</v>
      </c>
      <c r="BC12" s="214">
        <v>2.9487592354999999</v>
      </c>
      <c r="BD12" s="355">
        <v>2.9049999999999998</v>
      </c>
      <c r="BE12" s="355">
        <v>3.016</v>
      </c>
      <c r="BF12" s="355">
        <v>3.052</v>
      </c>
      <c r="BG12" s="355">
        <v>2.7330000000000001</v>
      </c>
      <c r="BH12" s="355">
        <v>3.0190000000000001</v>
      </c>
      <c r="BI12" s="355">
        <v>3.2665000000000002</v>
      </c>
      <c r="BJ12" s="355">
        <v>3.6467999999999998</v>
      </c>
      <c r="BK12" s="355">
        <v>3.9196</v>
      </c>
      <c r="BL12" s="355">
        <v>4.1574</v>
      </c>
      <c r="BM12" s="355">
        <v>3.9228999999999998</v>
      </c>
      <c r="BN12" s="355">
        <v>4.0308000000000002</v>
      </c>
      <c r="BO12" s="355">
        <v>4.3026999999999997</v>
      </c>
      <c r="BP12" s="355">
        <v>4.8696999999999999</v>
      </c>
      <c r="BQ12" s="355">
        <v>4.9090999999999996</v>
      </c>
      <c r="BR12" s="355">
        <v>5.3654000000000002</v>
      </c>
      <c r="BS12" s="355">
        <v>5.4480000000000004</v>
      </c>
      <c r="BT12" s="355">
        <v>6.0709999999999997</v>
      </c>
      <c r="BU12" s="355">
        <v>6.7807000000000004</v>
      </c>
      <c r="BV12" s="355">
        <v>6.9532999999999996</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7.6969101289999999</v>
      </c>
      <c r="AR13" s="214">
        <v>7.8046515333000004</v>
      </c>
      <c r="AS13" s="214">
        <v>7.9126568065000003</v>
      </c>
      <c r="AT13" s="214">
        <v>7.7418490323000002</v>
      </c>
      <c r="AU13" s="214">
        <v>7.5602128666999997</v>
      </c>
      <c r="AV13" s="214">
        <v>7.7905174839000004</v>
      </c>
      <c r="AW13" s="214">
        <v>7.9091158666999997</v>
      </c>
      <c r="AX13" s="214">
        <v>8.6030867419000003</v>
      </c>
      <c r="AY13" s="214">
        <v>9.2544745483999993</v>
      </c>
      <c r="AZ13" s="214">
        <v>8.3521870357000001</v>
      </c>
      <c r="BA13" s="214">
        <v>8.5063865484000001</v>
      </c>
      <c r="BB13" s="214">
        <v>8.104139</v>
      </c>
      <c r="BC13" s="214">
        <v>7.4675190000000002</v>
      </c>
      <c r="BD13" s="355">
        <v>7.6614199999999997</v>
      </c>
      <c r="BE13" s="355">
        <v>7.5145460000000002</v>
      </c>
      <c r="BF13" s="355">
        <v>7.402393</v>
      </c>
      <c r="BG13" s="355">
        <v>7.3363829999999997</v>
      </c>
      <c r="BH13" s="355">
        <v>7.3139099999999999</v>
      </c>
      <c r="BI13" s="355">
        <v>7.5968540000000004</v>
      </c>
      <c r="BJ13" s="355">
        <v>8.4112380000000009</v>
      </c>
      <c r="BK13" s="355">
        <v>9.1156659999999992</v>
      </c>
      <c r="BL13" s="355">
        <v>8.2928899999999999</v>
      </c>
      <c r="BM13" s="355">
        <v>7.7450789999999996</v>
      </c>
      <c r="BN13" s="355">
        <v>7.3439379999999996</v>
      </c>
      <c r="BO13" s="355">
        <v>7.4659940000000002</v>
      </c>
      <c r="BP13" s="355">
        <v>7.3289739999999997</v>
      </c>
      <c r="BQ13" s="355">
        <v>7.6787419999999997</v>
      </c>
      <c r="BR13" s="355">
        <v>7.5853169999999999</v>
      </c>
      <c r="BS13" s="355">
        <v>7.4963680000000004</v>
      </c>
      <c r="BT13" s="355">
        <v>7.7602260000000003</v>
      </c>
      <c r="BU13" s="355">
        <v>8.0254790000000007</v>
      </c>
      <c r="BV13" s="355">
        <v>9.0815859999999997</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7.3720675161000004</v>
      </c>
      <c r="AZ14" s="214">
        <v>7.2340174285999996</v>
      </c>
      <c r="BA14" s="214">
        <v>6.3146573225999996</v>
      </c>
      <c r="BB14" s="214">
        <v>5.9259120000000003</v>
      </c>
      <c r="BC14" s="214">
        <v>6.7777000000000003</v>
      </c>
      <c r="BD14" s="355">
        <v>6.88</v>
      </c>
      <c r="BE14" s="355">
        <v>6.86</v>
      </c>
      <c r="BF14" s="355">
        <v>6.96</v>
      </c>
      <c r="BG14" s="355">
        <v>7.3</v>
      </c>
      <c r="BH14" s="355">
        <v>7.51</v>
      </c>
      <c r="BI14" s="355">
        <v>8.0500000000000007</v>
      </c>
      <c r="BJ14" s="355">
        <v>8.42</v>
      </c>
      <c r="BK14" s="355">
        <v>9.17</v>
      </c>
      <c r="BL14" s="355">
        <v>9.31</v>
      </c>
      <c r="BM14" s="355">
        <v>9.1999999999999993</v>
      </c>
      <c r="BN14" s="355">
        <v>8.51</v>
      </c>
      <c r="BO14" s="355">
        <v>7.9</v>
      </c>
      <c r="BP14" s="355">
        <v>7.88</v>
      </c>
      <c r="BQ14" s="355">
        <v>7.79</v>
      </c>
      <c r="BR14" s="355">
        <v>7.74</v>
      </c>
      <c r="BS14" s="355">
        <v>8.32</v>
      </c>
      <c r="BT14" s="355">
        <v>8.39</v>
      </c>
      <c r="BU14" s="355">
        <v>8.65</v>
      </c>
      <c r="BV14" s="355">
        <v>8.6793999999999993</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0.15612903225999999</v>
      </c>
      <c r="AP15" s="214">
        <v>0.16356666667</v>
      </c>
      <c r="AQ15" s="214">
        <v>9.3709677419000006E-2</v>
      </c>
      <c r="AR15" s="214">
        <v>0.13353333333</v>
      </c>
      <c r="AS15" s="214">
        <v>0.15941935484</v>
      </c>
      <c r="AT15" s="214">
        <v>0.15593548387</v>
      </c>
      <c r="AU15" s="214">
        <v>0.17493333333</v>
      </c>
      <c r="AV15" s="214">
        <v>0.1365483871</v>
      </c>
      <c r="AW15" s="214">
        <v>0.18553333332999999</v>
      </c>
      <c r="AX15" s="214">
        <v>0.17003225806</v>
      </c>
      <c r="AY15" s="214">
        <v>0.17032258065</v>
      </c>
      <c r="AZ15" s="214">
        <v>0.18864285714000001</v>
      </c>
      <c r="BA15" s="214">
        <v>0.1615483871</v>
      </c>
      <c r="BB15" s="214">
        <v>0.16896729999999999</v>
      </c>
      <c r="BC15" s="214">
        <v>0.1698566</v>
      </c>
      <c r="BD15" s="355">
        <v>0.17056959999999999</v>
      </c>
      <c r="BE15" s="355">
        <v>0.17107459999999999</v>
      </c>
      <c r="BF15" s="355">
        <v>0.17148089999999999</v>
      </c>
      <c r="BG15" s="355">
        <v>0.17153450000000001</v>
      </c>
      <c r="BH15" s="355">
        <v>0.17220750000000001</v>
      </c>
      <c r="BI15" s="355">
        <v>0.1731135</v>
      </c>
      <c r="BJ15" s="355">
        <v>0.17365520000000001</v>
      </c>
      <c r="BK15" s="355">
        <v>0.1742003</v>
      </c>
      <c r="BL15" s="355">
        <v>0.17501920000000001</v>
      </c>
      <c r="BM15" s="355">
        <v>0.17535719999999999</v>
      </c>
      <c r="BN15" s="355">
        <v>0.1752283</v>
      </c>
      <c r="BO15" s="355">
        <v>0.1749761</v>
      </c>
      <c r="BP15" s="355">
        <v>0.17474300000000001</v>
      </c>
      <c r="BQ15" s="355">
        <v>0.1744539</v>
      </c>
      <c r="BR15" s="355">
        <v>0.17478850000000001</v>
      </c>
      <c r="BS15" s="355">
        <v>0.1750015</v>
      </c>
      <c r="BT15" s="355">
        <v>0.17521410000000001</v>
      </c>
      <c r="BU15" s="355">
        <v>0.17531769999999999</v>
      </c>
      <c r="BV15" s="355">
        <v>0.1753266</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21.826483871000001</v>
      </c>
      <c r="AN16" s="214">
        <v>10.193535713999999</v>
      </c>
      <c r="AO16" s="214">
        <v>8.8499677419000005</v>
      </c>
      <c r="AP16" s="214">
        <v>-7.6624333333000001</v>
      </c>
      <c r="AQ16" s="214">
        <v>-11.002548386999999</v>
      </c>
      <c r="AR16" s="214">
        <v>-8.3152666666999995</v>
      </c>
      <c r="AS16" s="214">
        <v>-4.8125806451999997</v>
      </c>
      <c r="AT16" s="214">
        <v>-6.3001935484000002</v>
      </c>
      <c r="AU16" s="214">
        <v>-10.5838</v>
      </c>
      <c r="AV16" s="214">
        <v>-7.9847096773999997</v>
      </c>
      <c r="AW16" s="214">
        <v>3.5962999999999998</v>
      </c>
      <c r="AX16" s="214">
        <v>21.622387097000001</v>
      </c>
      <c r="AY16" s="214">
        <v>28.884935484</v>
      </c>
      <c r="AZ16" s="214">
        <v>16.688178571000002</v>
      </c>
      <c r="BA16" s="214">
        <v>9.1167096773999994</v>
      </c>
      <c r="BB16" s="214">
        <v>-0.79142857143000001</v>
      </c>
      <c r="BC16" s="214">
        <v>-13.685138249</v>
      </c>
      <c r="BD16" s="355">
        <v>-12.84844</v>
      </c>
      <c r="BE16" s="355">
        <v>-9.2320239999999991</v>
      </c>
      <c r="BF16" s="355">
        <v>-9.2827900000000003</v>
      </c>
      <c r="BG16" s="355">
        <v>-13.08989</v>
      </c>
      <c r="BH16" s="355">
        <v>-11.035539999999999</v>
      </c>
      <c r="BI16" s="355">
        <v>1.8365100000000001</v>
      </c>
      <c r="BJ16" s="355">
        <v>16.983309999999999</v>
      </c>
      <c r="BK16" s="355">
        <v>23.53145</v>
      </c>
      <c r="BL16" s="355">
        <v>17.977550000000001</v>
      </c>
      <c r="BM16" s="355">
        <v>5.6518949999999997</v>
      </c>
      <c r="BN16" s="355">
        <v>-8.07362</v>
      </c>
      <c r="BO16" s="355">
        <v>-14.099299999999999</v>
      </c>
      <c r="BP16" s="355">
        <v>-10.23297</v>
      </c>
      <c r="BQ16" s="355">
        <v>-7.3886909999999997</v>
      </c>
      <c r="BR16" s="355">
        <v>-7.3623890000000003</v>
      </c>
      <c r="BS16" s="355">
        <v>-10.300380000000001</v>
      </c>
      <c r="BT16" s="355">
        <v>-8.6659039999999994</v>
      </c>
      <c r="BU16" s="355">
        <v>3.166944</v>
      </c>
      <c r="BV16" s="355">
        <v>19.53389</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93.245725839000002</v>
      </c>
      <c r="AN17" s="214">
        <v>81.889598714000002</v>
      </c>
      <c r="AO17" s="214">
        <v>80.857594613000003</v>
      </c>
      <c r="AP17" s="214">
        <v>63.909381033000003</v>
      </c>
      <c r="AQ17" s="214">
        <v>60.561859968</v>
      </c>
      <c r="AR17" s="214">
        <v>64.003913900000001</v>
      </c>
      <c r="AS17" s="214">
        <v>68.818682160999998</v>
      </c>
      <c r="AT17" s="214">
        <v>67.411579484000001</v>
      </c>
      <c r="AU17" s="214">
        <v>63.907321033000002</v>
      </c>
      <c r="AV17" s="214">
        <v>66.085513613000003</v>
      </c>
      <c r="AW17" s="214">
        <v>79.663831700000003</v>
      </c>
      <c r="AX17" s="214">
        <v>99.531788289999994</v>
      </c>
      <c r="AY17" s="214">
        <v>106.42375848</v>
      </c>
      <c r="AZ17" s="214">
        <v>94.406777571000006</v>
      </c>
      <c r="BA17" s="214">
        <v>88.292007806000001</v>
      </c>
      <c r="BB17" s="214">
        <v>79.559612428999998</v>
      </c>
      <c r="BC17" s="214">
        <v>65.727660350999997</v>
      </c>
      <c r="BD17" s="355">
        <v>67.044120000000007</v>
      </c>
      <c r="BE17" s="355">
        <v>70.675929999999994</v>
      </c>
      <c r="BF17" s="355">
        <v>70.571010000000001</v>
      </c>
      <c r="BG17" s="355">
        <v>66.702629999999999</v>
      </c>
      <c r="BH17" s="355">
        <v>68.601410000000001</v>
      </c>
      <c r="BI17" s="355">
        <v>81.403679999999994</v>
      </c>
      <c r="BJ17" s="355">
        <v>97.007660000000001</v>
      </c>
      <c r="BK17" s="355">
        <v>103.5753</v>
      </c>
      <c r="BL17" s="355">
        <v>97.164289999999994</v>
      </c>
      <c r="BM17" s="355">
        <v>84.574569999999994</v>
      </c>
      <c r="BN17" s="355">
        <v>70.977209999999999</v>
      </c>
      <c r="BO17" s="355">
        <v>65.294690000000003</v>
      </c>
      <c r="BP17" s="355">
        <v>68.375820000000004</v>
      </c>
      <c r="BQ17" s="355">
        <v>71.461380000000005</v>
      </c>
      <c r="BR17" s="355">
        <v>71.234380000000002</v>
      </c>
      <c r="BS17" s="355">
        <v>67.487979999999993</v>
      </c>
      <c r="BT17" s="355">
        <v>68.783439999999999</v>
      </c>
      <c r="BU17" s="355">
        <v>80.093270000000004</v>
      </c>
      <c r="BV17" s="355">
        <v>97.461489999999998</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0.27374364096999998</v>
      </c>
      <c r="AN18" s="214">
        <v>1.2565866771</v>
      </c>
      <c r="AO18" s="214">
        <v>0.62257113289999999</v>
      </c>
      <c r="AP18" s="214">
        <v>0.22966719999999999</v>
      </c>
      <c r="AQ18" s="214">
        <v>0.58939923064999999</v>
      </c>
      <c r="AR18" s="214">
        <v>-0.34201149667000003</v>
      </c>
      <c r="AS18" s="214">
        <v>-2.1412704838999999E-2</v>
      </c>
      <c r="AT18" s="214">
        <v>0.49267793548</v>
      </c>
      <c r="AU18" s="214">
        <v>0.18975250332999999</v>
      </c>
      <c r="AV18" s="214">
        <v>-0.52181380710000003</v>
      </c>
      <c r="AW18" s="214">
        <v>-1.4444773633000001</v>
      </c>
      <c r="AX18" s="214">
        <v>-0.57642774676999997</v>
      </c>
      <c r="AY18" s="214">
        <v>0.57648554903000004</v>
      </c>
      <c r="AZ18" s="214">
        <v>0.96830749999999999</v>
      </c>
      <c r="BA18" s="214">
        <v>0.61226967742000005</v>
      </c>
      <c r="BB18" s="214">
        <v>-2.9279489285999998</v>
      </c>
      <c r="BC18" s="214">
        <v>0.27015614885</v>
      </c>
      <c r="BD18" s="355">
        <v>0.31105310000000003</v>
      </c>
      <c r="BE18" s="355">
        <v>9.7697300000000001E-2</v>
      </c>
      <c r="BF18" s="355">
        <v>0.88421709999999998</v>
      </c>
      <c r="BG18" s="355">
        <v>-0.41218539999999998</v>
      </c>
      <c r="BH18" s="355">
        <v>-0.49979010000000001</v>
      </c>
      <c r="BI18" s="355">
        <v>-1.141888</v>
      </c>
      <c r="BJ18" s="355">
        <v>0.34544970000000003</v>
      </c>
      <c r="BK18" s="355">
        <v>1.117855</v>
      </c>
      <c r="BL18" s="355">
        <v>-0.16335230000000001</v>
      </c>
      <c r="BM18" s="355">
        <v>-0.52664160000000004</v>
      </c>
      <c r="BN18" s="355">
        <v>0.31548169999999998</v>
      </c>
      <c r="BO18" s="355">
        <v>0.48702590000000001</v>
      </c>
      <c r="BP18" s="355">
        <v>0.1176966</v>
      </c>
      <c r="BQ18" s="355">
        <v>1.0648010000000001</v>
      </c>
      <c r="BR18" s="355">
        <v>1.5879449999999999</v>
      </c>
      <c r="BS18" s="355">
        <v>0.25935659999999999</v>
      </c>
      <c r="BT18" s="355">
        <v>0.66124939999999999</v>
      </c>
      <c r="BU18" s="355">
        <v>1.039804</v>
      </c>
      <c r="BV18" s="355">
        <v>1.2495320000000001</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93.519469479999998</v>
      </c>
      <c r="AN19" s="214">
        <v>83.146185391000003</v>
      </c>
      <c r="AO19" s="214">
        <v>81.480165745999997</v>
      </c>
      <c r="AP19" s="214">
        <v>64.139048232999997</v>
      </c>
      <c r="AQ19" s="214">
        <v>61.151259197999998</v>
      </c>
      <c r="AR19" s="214">
        <v>63.661902402999999</v>
      </c>
      <c r="AS19" s="214">
        <v>68.797269455999995</v>
      </c>
      <c r="AT19" s="214">
        <v>67.904257419000004</v>
      </c>
      <c r="AU19" s="214">
        <v>64.097073537</v>
      </c>
      <c r="AV19" s="214">
        <v>65.563699806000002</v>
      </c>
      <c r="AW19" s="214">
        <v>78.219354336999999</v>
      </c>
      <c r="AX19" s="214">
        <v>98.955360544000001</v>
      </c>
      <c r="AY19" s="214">
        <v>107.00024403</v>
      </c>
      <c r="AZ19" s="214">
        <v>95.375085071000001</v>
      </c>
      <c r="BA19" s="214">
        <v>88.904277484000005</v>
      </c>
      <c r="BB19" s="214">
        <v>76.631663500000002</v>
      </c>
      <c r="BC19" s="214">
        <v>65.997816499999999</v>
      </c>
      <c r="BD19" s="355">
        <v>67.355170000000001</v>
      </c>
      <c r="BE19" s="355">
        <v>70.773629999999997</v>
      </c>
      <c r="BF19" s="355">
        <v>71.455219999999997</v>
      </c>
      <c r="BG19" s="355">
        <v>66.290450000000007</v>
      </c>
      <c r="BH19" s="355">
        <v>68.101619999999997</v>
      </c>
      <c r="BI19" s="355">
        <v>80.261790000000005</v>
      </c>
      <c r="BJ19" s="355">
        <v>97.353110000000001</v>
      </c>
      <c r="BK19" s="355">
        <v>104.6932</v>
      </c>
      <c r="BL19" s="355">
        <v>97.000929999999997</v>
      </c>
      <c r="BM19" s="355">
        <v>84.047929999999994</v>
      </c>
      <c r="BN19" s="355">
        <v>71.292689999999993</v>
      </c>
      <c r="BO19" s="355">
        <v>65.781720000000007</v>
      </c>
      <c r="BP19" s="355">
        <v>68.493520000000004</v>
      </c>
      <c r="BQ19" s="355">
        <v>72.526179999999997</v>
      </c>
      <c r="BR19" s="355">
        <v>72.822329999999994</v>
      </c>
      <c r="BS19" s="355">
        <v>67.747339999999994</v>
      </c>
      <c r="BT19" s="355">
        <v>69.444689999999994</v>
      </c>
      <c r="BU19" s="355">
        <v>81.133070000000004</v>
      </c>
      <c r="BV19" s="355">
        <v>98.711020000000005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18.771225806</v>
      </c>
      <c r="AP22" s="214">
        <v>9.3532666666999997</v>
      </c>
      <c r="AQ22" s="214">
        <v>6.4653870967999998</v>
      </c>
      <c r="AR22" s="214">
        <v>4.1311</v>
      </c>
      <c r="AS22" s="214">
        <v>3.4668387097000002</v>
      </c>
      <c r="AT22" s="214">
        <v>3.3558064515999999</v>
      </c>
      <c r="AU22" s="214">
        <v>3.8365</v>
      </c>
      <c r="AV22" s="214">
        <v>6.5885161290000003</v>
      </c>
      <c r="AW22" s="214">
        <v>15.560333333000001</v>
      </c>
      <c r="AX22" s="214">
        <v>26.600290322999999</v>
      </c>
      <c r="AY22" s="214">
        <v>31.397387096999999</v>
      </c>
      <c r="AZ22" s="214">
        <v>24.529214285999998</v>
      </c>
      <c r="BA22" s="214">
        <v>20.982677419000002</v>
      </c>
      <c r="BB22" s="214">
        <v>14.711119999999999</v>
      </c>
      <c r="BC22" s="214">
        <v>6.4558369999999998</v>
      </c>
      <c r="BD22" s="355">
        <v>4.170229</v>
      </c>
      <c r="BE22" s="355">
        <v>3.5502210000000001</v>
      </c>
      <c r="BF22" s="355">
        <v>3.467679</v>
      </c>
      <c r="BG22" s="355">
        <v>3.9664869999999999</v>
      </c>
      <c r="BH22" s="355">
        <v>7.4280080000000002</v>
      </c>
      <c r="BI22" s="355">
        <v>15.20121</v>
      </c>
      <c r="BJ22" s="355">
        <v>26.526520000000001</v>
      </c>
      <c r="BK22" s="355">
        <v>30.105740000000001</v>
      </c>
      <c r="BL22" s="355">
        <v>25.645340000000001</v>
      </c>
      <c r="BM22" s="355">
        <v>19.102160000000001</v>
      </c>
      <c r="BN22" s="355">
        <v>11.77848</v>
      </c>
      <c r="BO22" s="355">
        <v>6.6065209999999999</v>
      </c>
      <c r="BP22" s="355">
        <v>4.3095239999999997</v>
      </c>
      <c r="BQ22" s="355">
        <v>3.7172489999999998</v>
      </c>
      <c r="BR22" s="355">
        <v>3.649295</v>
      </c>
      <c r="BS22" s="355">
        <v>4.1324880000000004</v>
      </c>
      <c r="BT22" s="355">
        <v>7.6384970000000001</v>
      </c>
      <c r="BU22" s="355">
        <v>15.4313</v>
      </c>
      <c r="BV22" s="355">
        <v>26.967140000000001</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12.033064516</v>
      </c>
      <c r="AP23" s="214">
        <v>7.1012000000000004</v>
      </c>
      <c r="AQ23" s="214">
        <v>5.7809677418999996</v>
      </c>
      <c r="AR23" s="214">
        <v>4.6012000000000004</v>
      </c>
      <c r="AS23" s="214">
        <v>4.3193548386999998</v>
      </c>
      <c r="AT23" s="214">
        <v>4.4839032257999998</v>
      </c>
      <c r="AU23" s="214">
        <v>4.8571333333000002</v>
      </c>
      <c r="AV23" s="214">
        <v>6.4834516128999997</v>
      </c>
      <c r="AW23" s="214">
        <v>10.790966666999999</v>
      </c>
      <c r="AX23" s="214">
        <v>15.752451613</v>
      </c>
      <c r="AY23" s="214">
        <v>17.656967741999999</v>
      </c>
      <c r="AZ23" s="214">
        <v>15.006678571</v>
      </c>
      <c r="BA23" s="214">
        <v>13.246225806</v>
      </c>
      <c r="BB23" s="214">
        <v>9.7598839999999996</v>
      </c>
      <c r="BC23" s="214">
        <v>5.7069720000000004</v>
      </c>
      <c r="BD23" s="355">
        <v>4.6906980000000003</v>
      </c>
      <c r="BE23" s="355">
        <v>4.4064300000000003</v>
      </c>
      <c r="BF23" s="355">
        <v>4.5158550000000002</v>
      </c>
      <c r="BG23" s="355">
        <v>4.8827259999999999</v>
      </c>
      <c r="BH23" s="355">
        <v>6.6891129999999999</v>
      </c>
      <c r="BI23" s="355">
        <v>10.791740000000001</v>
      </c>
      <c r="BJ23" s="355">
        <v>14.62421</v>
      </c>
      <c r="BK23" s="355">
        <v>16.745349999999998</v>
      </c>
      <c r="BL23" s="355">
        <v>15.785539999999999</v>
      </c>
      <c r="BM23" s="355">
        <v>12.112270000000001</v>
      </c>
      <c r="BN23" s="355">
        <v>8.265644</v>
      </c>
      <c r="BO23" s="355">
        <v>5.8840199999999996</v>
      </c>
      <c r="BP23" s="355">
        <v>4.7969689999999998</v>
      </c>
      <c r="BQ23" s="355">
        <v>4.5094250000000002</v>
      </c>
      <c r="BR23" s="355">
        <v>4.5176429999999996</v>
      </c>
      <c r="BS23" s="355">
        <v>5.017144</v>
      </c>
      <c r="BT23" s="355">
        <v>6.7927569999999999</v>
      </c>
      <c r="BU23" s="355">
        <v>10.84309</v>
      </c>
      <c r="BV23" s="355">
        <v>14.683310000000001</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23.575354838999999</v>
      </c>
      <c r="AN24" s="214">
        <v>23.021607143000001</v>
      </c>
      <c r="AO24" s="214">
        <v>22.299322580999998</v>
      </c>
      <c r="AP24" s="214">
        <v>20.847166667</v>
      </c>
      <c r="AQ24" s="214">
        <v>20.149516128999998</v>
      </c>
      <c r="AR24" s="214">
        <v>20.370166666999999</v>
      </c>
      <c r="AS24" s="214">
        <v>20.092064516000001</v>
      </c>
      <c r="AT24" s="214">
        <v>20.477161290000002</v>
      </c>
      <c r="AU24" s="214">
        <v>20.440899999999999</v>
      </c>
      <c r="AV24" s="214">
        <v>21.040290323000001</v>
      </c>
      <c r="AW24" s="214">
        <v>23.024066667</v>
      </c>
      <c r="AX24" s="214">
        <v>24.496516129</v>
      </c>
      <c r="AY24" s="214">
        <v>24.849806451999999</v>
      </c>
      <c r="AZ24" s="214">
        <v>24.649785714</v>
      </c>
      <c r="BA24" s="214">
        <v>23.571032257999999</v>
      </c>
      <c r="BB24" s="214">
        <v>21.947510000000001</v>
      </c>
      <c r="BC24" s="214">
        <v>20.367750000000001</v>
      </c>
      <c r="BD24" s="355">
        <v>20.327629999999999</v>
      </c>
      <c r="BE24" s="355">
        <v>20.19257</v>
      </c>
      <c r="BF24" s="355">
        <v>20.470929999999999</v>
      </c>
      <c r="BG24" s="355">
        <v>20.520700000000001</v>
      </c>
      <c r="BH24" s="355">
        <v>21.019030000000001</v>
      </c>
      <c r="BI24" s="355">
        <v>22.916930000000001</v>
      </c>
      <c r="BJ24" s="355">
        <v>23.570799999999998</v>
      </c>
      <c r="BK24" s="355">
        <v>24.180679999999999</v>
      </c>
      <c r="BL24" s="355">
        <v>23.934889999999999</v>
      </c>
      <c r="BM24" s="355">
        <v>22.860389999999999</v>
      </c>
      <c r="BN24" s="355">
        <v>22.039719999999999</v>
      </c>
      <c r="BO24" s="355">
        <v>20.854099999999999</v>
      </c>
      <c r="BP24" s="355">
        <v>20.762149999999998</v>
      </c>
      <c r="BQ24" s="355">
        <v>20.59881</v>
      </c>
      <c r="BR24" s="355">
        <v>20.633880000000001</v>
      </c>
      <c r="BS24" s="355">
        <v>20.756710000000002</v>
      </c>
      <c r="BT24" s="355">
        <v>21.214759999999998</v>
      </c>
      <c r="BU24" s="355">
        <v>23.09233</v>
      </c>
      <c r="BV24" s="355">
        <v>23.718969999999999</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20.882630769999999</v>
      </c>
      <c r="AN25" s="214">
        <v>19.955006820000001</v>
      </c>
      <c r="AO25" s="214">
        <v>21.902262520000001</v>
      </c>
      <c r="AP25" s="214">
        <v>20.796314899999999</v>
      </c>
      <c r="AQ25" s="214">
        <v>22.77906565</v>
      </c>
      <c r="AR25" s="214">
        <v>28.469569069999999</v>
      </c>
      <c r="AS25" s="214">
        <v>34.654043649999998</v>
      </c>
      <c r="AT25" s="214">
        <v>33.344580000000001</v>
      </c>
      <c r="AU25" s="214">
        <v>28.735606870000002</v>
      </c>
      <c r="AV25" s="214">
        <v>25.154796579999999</v>
      </c>
      <c r="AW25" s="214">
        <v>22.093787670000001</v>
      </c>
      <c r="AX25" s="214">
        <v>24.781586350000001</v>
      </c>
      <c r="AY25" s="214">
        <v>25.641792420000002</v>
      </c>
      <c r="AZ25" s="214">
        <v>23.929727928999998</v>
      </c>
      <c r="BA25" s="214">
        <v>23.952503289999999</v>
      </c>
      <c r="BB25" s="214">
        <v>23.275379999999998</v>
      </c>
      <c r="BC25" s="214">
        <v>26.752980000000001</v>
      </c>
      <c r="BD25" s="355">
        <v>31.40278</v>
      </c>
      <c r="BE25" s="355">
        <v>35.75629</v>
      </c>
      <c r="BF25" s="355">
        <v>36.099980000000002</v>
      </c>
      <c r="BG25" s="355">
        <v>30.169339999999998</v>
      </c>
      <c r="BH25" s="355">
        <v>26.124359999999999</v>
      </c>
      <c r="BI25" s="355">
        <v>24.175239999999999</v>
      </c>
      <c r="BJ25" s="355">
        <v>25.001300000000001</v>
      </c>
      <c r="BK25" s="355">
        <v>25.813479999999998</v>
      </c>
      <c r="BL25" s="355">
        <v>23.92014</v>
      </c>
      <c r="BM25" s="355">
        <v>22.573899999999998</v>
      </c>
      <c r="BN25" s="355">
        <v>22.10051</v>
      </c>
      <c r="BO25" s="355">
        <v>25.437370000000001</v>
      </c>
      <c r="BP25" s="355">
        <v>31.511890000000001</v>
      </c>
      <c r="BQ25" s="355">
        <v>36.496580000000002</v>
      </c>
      <c r="BR25" s="355">
        <v>36.755510000000001</v>
      </c>
      <c r="BS25" s="355">
        <v>30.678830000000001</v>
      </c>
      <c r="BT25" s="355">
        <v>26.528949999999998</v>
      </c>
      <c r="BU25" s="355">
        <v>24.149660000000001</v>
      </c>
      <c r="BV25" s="355">
        <v>25.295120000000001</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4.6463000000000001</v>
      </c>
      <c r="AX26" s="214">
        <v>4.6944516129</v>
      </c>
      <c r="AY26" s="214">
        <v>4.6204193548000001</v>
      </c>
      <c r="AZ26" s="214">
        <v>4.7207857142999998</v>
      </c>
      <c r="BA26" s="214">
        <v>4.7771290323000004</v>
      </c>
      <c r="BB26" s="214">
        <v>4.8492150000000001</v>
      </c>
      <c r="BC26" s="214">
        <v>4.878844</v>
      </c>
      <c r="BD26" s="355">
        <v>4.9014189999999997</v>
      </c>
      <c r="BE26" s="355">
        <v>4.9151160000000003</v>
      </c>
      <c r="BF26" s="355">
        <v>4.9286089999999998</v>
      </c>
      <c r="BG26" s="355">
        <v>4.9311949999999998</v>
      </c>
      <c r="BH26" s="355">
        <v>4.9512289999999997</v>
      </c>
      <c r="BI26" s="355">
        <v>4.9784769999999998</v>
      </c>
      <c r="BJ26" s="355">
        <v>4.9950479999999997</v>
      </c>
      <c r="BK26" s="355">
        <v>5.011609</v>
      </c>
      <c r="BL26" s="355">
        <v>5.0362049999999998</v>
      </c>
      <c r="BM26" s="355">
        <v>5.0469059999999999</v>
      </c>
      <c r="BN26" s="355">
        <v>5.0441659999999997</v>
      </c>
      <c r="BO26" s="355">
        <v>5.037903</v>
      </c>
      <c r="BP26" s="355">
        <v>5.0321699999999998</v>
      </c>
      <c r="BQ26" s="355">
        <v>5.0248330000000001</v>
      </c>
      <c r="BR26" s="355">
        <v>5.0354669999999997</v>
      </c>
      <c r="BS26" s="355">
        <v>5.0425990000000001</v>
      </c>
      <c r="BT26" s="355">
        <v>5.0497290000000001</v>
      </c>
      <c r="BU26" s="355">
        <v>5.0537260000000002</v>
      </c>
      <c r="BV26" s="355">
        <v>5.055002</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2.3730000000000002</v>
      </c>
      <c r="AN27" s="214">
        <v>2.1097857143000001</v>
      </c>
      <c r="AO27" s="214">
        <v>2.0675161289999999</v>
      </c>
      <c r="AP27" s="214">
        <v>1.6274999999999999</v>
      </c>
      <c r="AQ27" s="214">
        <v>1.5516774194</v>
      </c>
      <c r="AR27" s="214">
        <v>1.6153666667</v>
      </c>
      <c r="AS27" s="214">
        <v>1.7456774194</v>
      </c>
      <c r="AT27" s="214">
        <v>1.7230322580999999</v>
      </c>
      <c r="AU27" s="214">
        <v>1.6264333333000001</v>
      </c>
      <c r="AV27" s="214">
        <v>1.6636451613000001</v>
      </c>
      <c r="AW27" s="214">
        <v>1.9847666666999999</v>
      </c>
      <c r="AX27" s="214">
        <v>2.5109354839</v>
      </c>
      <c r="AY27" s="214">
        <v>2.7150645161</v>
      </c>
      <c r="AZ27" s="214">
        <v>2.4200714286</v>
      </c>
      <c r="BA27" s="214">
        <v>2.2559032258</v>
      </c>
      <c r="BB27" s="214">
        <v>1.9697480000000001</v>
      </c>
      <c r="BC27" s="214">
        <v>1.7166269999999999</v>
      </c>
      <c r="BD27" s="355">
        <v>1.7436149999999999</v>
      </c>
      <c r="BE27" s="355">
        <v>1.8341959999999999</v>
      </c>
      <c r="BF27" s="355">
        <v>1.853359</v>
      </c>
      <c r="BG27" s="355">
        <v>1.701184</v>
      </c>
      <c r="BH27" s="355">
        <v>1.7710630000000001</v>
      </c>
      <c r="BI27" s="355">
        <v>2.0793940000000002</v>
      </c>
      <c r="BJ27" s="355">
        <v>2.5164330000000001</v>
      </c>
      <c r="BK27" s="355">
        <v>2.7145250000000001</v>
      </c>
      <c r="BL27" s="355">
        <v>2.5570149999999998</v>
      </c>
      <c r="BM27" s="355">
        <v>2.2304970000000002</v>
      </c>
      <c r="BN27" s="355">
        <v>1.942364</v>
      </c>
      <c r="BO27" s="355">
        <v>1.839993</v>
      </c>
      <c r="BP27" s="355">
        <v>1.959012</v>
      </c>
      <c r="BQ27" s="355">
        <v>2.0574780000000001</v>
      </c>
      <c r="BR27" s="355">
        <v>2.108727</v>
      </c>
      <c r="BS27" s="355">
        <v>1.9977670000000001</v>
      </c>
      <c r="BT27" s="355">
        <v>2.0981939999999999</v>
      </c>
      <c r="BU27" s="355">
        <v>2.4411559999999999</v>
      </c>
      <c r="BV27" s="355">
        <v>2.8696670000000002</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0.11880645161</v>
      </c>
      <c r="AZ28" s="214">
        <v>0.11882142857</v>
      </c>
      <c r="BA28" s="214">
        <v>0.11880645161</v>
      </c>
      <c r="BB28" s="214">
        <v>0.1188065</v>
      </c>
      <c r="BC28" s="214">
        <v>0.1188065</v>
      </c>
      <c r="BD28" s="355">
        <v>0.1188065</v>
      </c>
      <c r="BE28" s="355">
        <v>0.1188065</v>
      </c>
      <c r="BF28" s="355">
        <v>0.1188065</v>
      </c>
      <c r="BG28" s="355">
        <v>0.1188065</v>
      </c>
      <c r="BH28" s="355">
        <v>0.1188065</v>
      </c>
      <c r="BI28" s="355">
        <v>0.1188065</v>
      </c>
      <c r="BJ28" s="355">
        <v>0.1188065</v>
      </c>
      <c r="BK28" s="355">
        <v>0.1218065</v>
      </c>
      <c r="BL28" s="355">
        <v>0.1218065</v>
      </c>
      <c r="BM28" s="355">
        <v>0.1218065</v>
      </c>
      <c r="BN28" s="355">
        <v>0.1218065</v>
      </c>
      <c r="BO28" s="355">
        <v>0.1218065</v>
      </c>
      <c r="BP28" s="355">
        <v>0.1218065</v>
      </c>
      <c r="BQ28" s="355">
        <v>0.1218065</v>
      </c>
      <c r="BR28" s="355">
        <v>0.1218065</v>
      </c>
      <c r="BS28" s="355">
        <v>0.1218065</v>
      </c>
      <c r="BT28" s="355">
        <v>0.1218065</v>
      </c>
      <c r="BU28" s="355">
        <v>0.1218065</v>
      </c>
      <c r="BV28" s="355">
        <v>0.1218065</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93.519469479999998</v>
      </c>
      <c r="AN29" s="214">
        <v>83.146185391000003</v>
      </c>
      <c r="AO29" s="214">
        <v>81.480165745999997</v>
      </c>
      <c r="AP29" s="214">
        <v>64.139048232999997</v>
      </c>
      <c r="AQ29" s="214">
        <v>61.151259197999998</v>
      </c>
      <c r="AR29" s="214">
        <v>63.661902402999999</v>
      </c>
      <c r="AS29" s="214">
        <v>68.797269455999995</v>
      </c>
      <c r="AT29" s="214">
        <v>67.904257419000004</v>
      </c>
      <c r="AU29" s="214">
        <v>64.097073537</v>
      </c>
      <c r="AV29" s="214">
        <v>65.563699806000002</v>
      </c>
      <c r="AW29" s="214">
        <v>78.219354336999999</v>
      </c>
      <c r="AX29" s="214">
        <v>98.955360544000001</v>
      </c>
      <c r="AY29" s="214">
        <v>107.00024403</v>
      </c>
      <c r="AZ29" s="214">
        <v>95.375085071000001</v>
      </c>
      <c r="BA29" s="214">
        <v>88.904277484000005</v>
      </c>
      <c r="BB29" s="214">
        <v>76.631663500000002</v>
      </c>
      <c r="BC29" s="214">
        <v>65.997816499999999</v>
      </c>
      <c r="BD29" s="355">
        <v>67.355170000000001</v>
      </c>
      <c r="BE29" s="355">
        <v>70.773629999999997</v>
      </c>
      <c r="BF29" s="355">
        <v>71.455219999999997</v>
      </c>
      <c r="BG29" s="355">
        <v>66.290450000000007</v>
      </c>
      <c r="BH29" s="355">
        <v>68.101619999999997</v>
      </c>
      <c r="BI29" s="355">
        <v>80.261790000000005</v>
      </c>
      <c r="BJ29" s="355">
        <v>97.353110000000001</v>
      </c>
      <c r="BK29" s="355">
        <v>104.6932</v>
      </c>
      <c r="BL29" s="355">
        <v>97.000929999999997</v>
      </c>
      <c r="BM29" s="355">
        <v>84.047929999999994</v>
      </c>
      <c r="BN29" s="355">
        <v>71.292689999999993</v>
      </c>
      <c r="BO29" s="355">
        <v>65.781720000000007</v>
      </c>
      <c r="BP29" s="355">
        <v>68.493520000000004</v>
      </c>
      <c r="BQ29" s="355">
        <v>72.526179999999997</v>
      </c>
      <c r="BR29" s="355">
        <v>72.822329999999994</v>
      </c>
      <c r="BS29" s="355">
        <v>67.747339999999994</v>
      </c>
      <c r="BT29" s="355">
        <v>69.444689999999994</v>
      </c>
      <c r="BU29" s="355">
        <v>81.133070000000004</v>
      </c>
      <c r="BV29" s="355">
        <v>98.711020000000005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2622.1579999999999</v>
      </c>
      <c r="AN32" s="259">
        <v>2337.3310000000001</v>
      </c>
      <c r="AO32" s="259">
        <v>2062.5039999999999</v>
      </c>
      <c r="AP32" s="259">
        <v>2291.25</v>
      </c>
      <c r="AQ32" s="259">
        <v>2626.5070000000001</v>
      </c>
      <c r="AR32" s="259">
        <v>2906.808</v>
      </c>
      <c r="AS32" s="259">
        <v>3054.1509999999998</v>
      </c>
      <c r="AT32" s="259">
        <v>3249.8960000000002</v>
      </c>
      <c r="AU32" s="259">
        <v>3567.2280000000001</v>
      </c>
      <c r="AV32" s="259">
        <v>3816.4960000000001</v>
      </c>
      <c r="AW32" s="259">
        <v>3709.2629999999999</v>
      </c>
      <c r="AX32" s="259">
        <v>3032.2649999999999</v>
      </c>
      <c r="AY32" s="259">
        <v>2137.7640000000001</v>
      </c>
      <c r="AZ32" s="259">
        <v>1670.03</v>
      </c>
      <c r="BA32" s="259">
        <v>1389.097</v>
      </c>
      <c r="BB32" s="259">
        <v>1412.8398571</v>
      </c>
      <c r="BC32" s="259">
        <v>1837.0791429000001</v>
      </c>
      <c r="BD32" s="374">
        <v>2222.5320000000002</v>
      </c>
      <c r="BE32" s="374">
        <v>2508.7249999999999</v>
      </c>
      <c r="BF32" s="374">
        <v>2796.4920000000002</v>
      </c>
      <c r="BG32" s="374">
        <v>3189.1880000000001</v>
      </c>
      <c r="BH32" s="374">
        <v>3531.29</v>
      </c>
      <c r="BI32" s="374">
        <v>3476.1950000000002</v>
      </c>
      <c r="BJ32" s="374">
        <v>2949.712</v>
      </c>
      <c r="BK32" s="374">
        <v>2220.2370000000001</v>
      </c>
      <c r="BL32" s="374">
        <v>1716.866</v>
      </c>
      <c r="BM32" s="374">
        <v>1541.6569999999999</v>
      </c>
      <c r="BN32" s="374">
        <v>1783.866</v>
      </c>
      <c r="BO32" s="374">
        <v>2220.944</v>
      </c>
      <c r="BP32" s="374">
        <v>2527.933</v>
      </c>
      <c r="BQ32" s="374">
        <v>2756.982</v>
      </c>
      <c r="BR32" s="374">
        <v>2985.2159999999999</v>
      </c>
      <c r="BS32" s="374">
        <v>3294.2280000000001</v>
      </c>
      <c r="BT32" s="374">
        <v>3562.8710000000001</v>
      </c>
      <c r="BU32" s="374">
        <v>3467.8620000000001</v>
      </c>
      <c r="BV32" s="374">
        <v>2862.3119999999999</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406.20499999999998</v>
      </c>
      <c r="AO33" s="259">
        <v>259.73700000000002</v>
      </c>
      <c r="AP33" s="259">
        <v>335.06599999999997</v>
      </c>
      <c r="AQ33" s="259">
        <v>448.48</v>
      </c>
      <c r="AR33" s="259">
        <v>562.86199999999997</v>
      </c>
      <c r="AS33" s="259">
        <v>661.58900000000006</v>
      </c>
      <c r="AT33" s="259">
        <v>777.40800000000002</v>
      </c>
      <c r="AU33" s="259">
        <v>866.15</v>
      </c>
      <c r="AV33" s="259">
        <v>924.05</v>
      </c>
      <c r="AW33" s="259">
        <v>867.03899999999999</v>
      </c>
      <c r="AX33" s="259">
        <v>710.23800000000006</v>
      </c>
      <c r="AY33" s="259">
        <v>492.67099999999999</v>
      </c>
      <c r="AZ33" s="259">
        <v>363.14400000000001</v>
      </c>
      <c r="BA33" s="259">
        <v>229.15700000000001</v>
      </c>
      <c r="BB33" s="259">
        <v>231.57142856999999</v>
      </c>
      <c r="BC33" s="259">
        <v>347.71428571000001</v>
      </c>
      <c r="BD33" s="374">
        <v>466.87720000000002</v>
      </c>
      <c r="BE33" s="374">
        <v>565.17690000000005</v>
      </c>
      <c r="BF33" s="374">
        <v>673.1925</v>
      </c>
      <c r="BG33" s="374">
        <v>781.36710000000005</v>
      </c>
      <c r="BH33" s="374">
        <v>850.29060000000004</v>
      </c>
      <c r="BI33" s="374">
        <v>817.86519999999996</v>
      </c>
      <c r="BJ33" s="374">
        <v>686.51080000000002</v>
      </c>
      <c r="BK33" s="374">
        <v>480.66129999999998</v>
      </c>
      <c r="BL33" s="374">
        <v>321.52699999999999</v>
      </c>
      <c r="BM33" s="374">
        <v>224.0693</v>
      </c>
      <c r="BN33" s="374">
        <v>285.08839999999998</v>
      </c>
      <c r="BO33" s="374">
        <v>415.25009999999997</v>
      </c>
      <c r="BP33" s="374">
        <v>524.75810000000001</v>
      </c>
      <c r="BQ33" s="374">
        <v>614.57849999999996</v>
      </c>
      <c r="BR33" s="374">
        <v>715.40300000000002</v>
      </c>
      <c r="BS33" s="374">
        <v>812.3116</v>
      </c>
      <c r="BT33" s="374">
        <v>875.32270000000005</v>
      </c>
      <c r="BU33" s="374">
        <v>830.13559999999995</v>
      </c>
      <c r="BV33" s="374">
        <v>641.58240000000001</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261.48</v>
      </c>
      <c r="BB34" s="259">
        <v>229.14285713999999</v>
      </c>
      <c r="BC34" s="259">
        <v>337.28571428999999</v>
      </c>
      <c r="BD34" s="374">
        <v>469.75670000000002</v>
      </c>
      <c r="BE34" s="374">
        <v>586.69870000000003</v>
      </c>
      <c r="BF34" s="374">
        <v>725.49810000000002</v>
      </c>
      <c r="BG34" s="374">
        <v>869.63</v>
      </c>
      <c r="BH34" s="374">
        <v>987.82389999999998</v>
      </c>
      <c r="BI34" s="374">
        <v>951.18949999999995</v>
      </c>
      <c r="BJ34" s="374">
        <v>765.62819999999999</v>
      </c>
      <c r="BK34" s="374">
        <v>546.60050000000001</v>
      </c>
      <c r="BL34" s="374">
        <v>367.5736</v>
      </c>
      <c r="BM34" s="374">
        <v>280.34100000000001</v>
      </c>
      <c r="BN34" s="374">
        <v>329.23840000000001</v>
      </c>
      <c r="BO34" s="374">
        <v>438.50110000000001</v>
      </c>
      <c r="BP34" s="374">
        <v>551.23180000000002</v>
      </c>
      <c r="BQ34" s="374">
        <v>654.54229999999995</v>
      </c>
      <c r="BR34" s="374">
        <v>776.32659999999998</v>
      </c>
      <c r="BS34" s="374">
        <v>894.62760000000003</v>
      </c>
      <c r="BT34" s="374">
        <v>991.17349999999999</v>
      </c>
      <c r="BU34" s="374">
        <v>952.11530000000005</v>
      </c>
      <c r="BV34" s="374">
        <v>771.77869999999996</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937.82</v>
      </c>
      <c r="AP35" s="259">
        <v>1014.331</v>
      </c>
      <c r="AQ35" s="259">
        <v>1102.2829999999999</v>
      </c>
      <c r="AR35" s="259">
        <v>1138.6559999999999</v>
      </c>
      <c r="AS35" s="259">
        <v>1101.54</v>
      </c>
      <c r="AT35" s="259">
        <v>1068.3869999999999</v>
      </c>
      <c r="AU35" s="259">
        <v>1137.421</v>
      </c>
      <c r="AV35" s="259">
        <v>1214.3679999999999</v>
      </c>
      <c r="AW35" s="259">
        <v>1218.71</v>
      </c>
      <c r="AX35" s="259">
        <v>1015.706</v>
      </c>
      <c r="AY35" s="259">
        <v>706.41800000000001</v>
      </c>
      <c r="AZ35" s="259">
        <v>612.36500000000001</v>
      </c>
      <c r="BA35" s="259">
        <v>611.97400000000005</v>
      </c>
      <c r="BB35" s="259">
        <v>641.42857143000003</v>
      </c>
      <c r="BC35" s="259">
        <v>769.42857143000003</v>
      </c>
      <c r="BD35" s="374">
        <v>843.84910000000002</v>
      </c>
      <c r="BE35" s="374">
        <v>876.93200000000002</v>
      </c>
      <c r="BF35" s="374">
        <v>894.08529999999996</v>
      </c>
      <c r="BG35" s="374">
        <v>991.84299999999996</v>
      </c>
      <c r="BH35" s="374">
        <v>1109.1320000000001</v>
      </c>
      <c r="BI35" s="374">
        <v>1127.7750000000001</v>
      </c>
      <c r="BJ35" s="374">
        <v>995.33079999999995</v>
      </c>
      <c r="BK35" s="374">
        <v>785.55629999999996</v>
      </c>
      <c r="BL35" s="374">
        <v>662.21050000000002</v>
      </c>
      <c r="BM35" s="374">
        <v>671.74649999999997</v>
      </c>
      <c r="BN35" s="374">
        <v>770.83640000000003</v>
      </c>
      <c r="BO35" s="374">
        <v>909.20230000000004</v>
      </c>
      <c r="BP35" s="374">
        <v>944.47209999999995</v>
      </c>
      <c r="BQ35" s="374">
        <v>955.48339999999996</v>
      </c>
      <c r="BR35" s="374">
        <v>947.73450000000003</v>
      </c>
      <c r="BS35" s="374">
        <v>1011.561</v>
      </c>
      <c r="BT35" s="374">
        <v>1100.434</v>
      </c>
      <c r="BU35" s="374">
        <v>1100.99</v>
      </c>
      <c r="BV35" s="374">
        <v>948.5136</v>
      </c>
    </row>
    <row r="36" spans="1:74" ht="11.1" customHeight="1" x14ac:dyDescent="0.2">
      <c r="A36" s="635" t="s">
        <v>1229</v>
      </c>
      <c r="B36" s="736"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86.992000000000004</v>
      </c>
      <c r="BB36" s="259">
        <v>88.571428570999998</v>
      </c>
      <c r="BC36" s="259">
        <v>119.85714286</v>
      </c>
      <c r="BD36" s="374">
        <v>148.17070000000001</v>
      </c>
      <c r="BE36" s="374">
        <v>171.93340000000001</v>
      </c>
      <c r="BF36" s="374">
        <v>193.0324</v>
      </c>
      <c r="BG36" s="374">
        <v>214.53479999999999</v>
      </c>
      <c r="BH36" s="374">
        <v>229.86240000000001</v>
      </c>
      <c r="BI36" s="374">
        <v>229.0324</v>
      </c>
      <c r="BJ36" s="374">
        <v>200.85720000000001</v>
      </c>
      <c r="BK36" s="374">
        <v>163.4872</v>
      </c>
      <c r="BL36" s="374">
        <v>146.9795</v>
      </c>
      <c r="BM36" s="374">
        <v>139.30269999999999</v>
      </c>
      <c r="BN36" s="374">
        <v>144.69210000000001</v>
      </c>
      <c r="BO36" s="374">
        <v>159.24119999999999</v>
      </c>
      <c r="BP36" s="374">
        <v>174.57570000000001</v>
      </c>
      <c r="BQ36" s="374">
        <v>186.53129999999999</v>
      </c>
      <c r="BR36" s="374">
        <v>196.83179999999999</v>
      </c>
      <c r="BS36" s="374">
        <v>210.18870000000001</v>
      </c>
      <c r="BT36" s="374">
        <v>218.25290000000001</v>
      </c>
      <c r="BU36" s="374">
        <v>211.0444</v>
      </c>
      <c r="BV36" s="374">
        <v>174.28819999999999</v>
      </c>
    </row>
    <row r="37" spans="1:74" ht="11.1" customHeight="1" x14ac:dyDescent="0.2">
      <c r="A37" s="635" t="s">
        <v>1230</v>
      </c>
      <c r="B37" s="736"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168.87299999999999</v>
      </c>
      <c r="BB37" s="259">
        <v>190.42857143000001</v>
      </c>
      <c r="BC37" s="259">
        <v>229.57142856999999</v>
      </c>
      <c r="BD37" s="374">
        <v>260.65649999999999</v>
      </c>
      <c r="BE37" s="374">
        <v>274.76209999999998</v>
      </c>
      <c r="BF37" s="374">
        <v>277.46109999999999</v>
      </c>
      <c r="BG37" s="374">
        <v>298.59140000000002</v>
      </c>
      <c r="BH37" s="374">
        <v>320.95909999999998</v>
      </c>
      <c r="BI37" s="374">
        <v>317.11059999999998</v>
      </c>
      <c r="BJ37" s="374">
        <v>268.16300000000001</v>
      </c>
      <c r="BK37" s="374">
        <v>210.7098</v>
      </c>
      <c r="BL37" s="374">
        <v>185.35310000000001</v>
      </c>
      <c r="BM37" s="374">
        <v>192.97550000000001</v>
      </c>
      <c r="BN37" s="374">
        <v>220.78819999999999</v>
      </c>
      <c r="BO37" s="374">
        <v>265.52730000000003</v>
      </c>
      <c r="BP37" s="374">
        <v>299.67329999999998</v>
      </c>
      <c r="BQ37" s="374">
        <v>312.62490000000003</v>
      </c>
      <c r="BR37" s="374">
        <v>315.6986</v>
      </c>
      <c r="BS37" s="374">
        <v>332.31659999999999</v>
      </c>
      <c r="BT37" s="374">
        <v>344.46510000000001</v>
      </c>
      <c r="BU37" s="374">
        <v>340.35489999999999</v>
      </c>
      <c r="BV37" s="374">
        <v>292.92689999999999</v>
      </c>
    </row>
    <row r="38" spans="1:74" ht="11.1" customHeight="1" x14ac:dyDescent="0.2">
      <c r="A38" s="635" t="s">
        <v>1236</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30.620999999999999</v>
      </c>
      <c r="BB38" s="255">
        <v>31.696999999999999</v>
      </c>
      <c r="BC38" s="255">
        <v>33.222000000000001</v>
      </c>
      <c r="BD38" s="342">
        <v>33.222000000000001</v>
      </c>
      <c r="BE38" s="342">
        <v>33.222000000000001</v>
      </c>
      <c r="BF38" s="342">
        <v>33.222000000000001</v>
      </c>
      <c r="BG38" s="342">
        <v>33.222000000000001</v>
      </c>
      <c r="BH38" s="342">
        <v>33.222000000000001</v>
      </c>
      <c r="BI38" s="342">
        <v>33.222000000000001</v>
      </c>
      <c r="BJ38" s="342">
        <v>33.222000000000001</v>
      </c>
      <c r="BK38" s="342">
        <v>33.222000000000001</v>
      </c>
      <c r="BL38" s="342">
        <v>33.222000000000001</v>
      </c>
      <c r="BM38" s="342">
        <v>33.222000000000001</v>
      </c>
      <c r="BN38" s="342">
        <v>33.222000000000001</v>
      </c>
      <c r="BO38" s="342">
        <v>33.222000000000001</v>
      </c>
      <c r="BP38" s="342">
        <v>33.222000000000001</v>
      </c>
      <c r="BQ38" s="342">
        <v>33.222000000000001</v>
      </c>
      <c r="BR38" s="342">
        <v>33.222000000000001</v>
      </c>
      <c r="BS38" s="342">
        <v>33.222000000000001</v>
      </c>
      <c r="BT38" s="342">
        <v>33.222000000000001</v>
      </c>
      <c r="BU38" s="342">
        <v>33.222000000000001</v>
      </c>
      <c r="BV38" s="342">
        <v>33.222000000000001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1" t="s">
        <v>1016</v>
      </c>
      <c r="C40" s="782"/>
      <c r="D40" s="782"/>
      <c r="E40" s="782"/>
      <c r="F40" s="782"/>
      <c r="G40" s="782"/>
      <c r="H40" s="782"/>
      <c r="I40" s="782"/>
      <c r="J40" s="782"/>
      <c r="K40" s="782"/>
      <c r="L40" s="782"/>
      <c r="M40" s="782"/>
      <c r="N40" s="782"/>
      <c r="O40" s="782"/>
      <c r="P40" s="782"/>
      <c r="Q40" s="782"/>
      <c r="AY40" s="526"/>
      <c r="AZ40" s="526"/>
      <c r="BA40" s="526"/>
      <c r="BB40" s="526"/>
      <c r="BC40" s="526"/>
      <c r="BD40" s="670"/>
      <c r="BE40" s="670"/>
      <c r="BF40" s="670"/>
      <c r="BG40" s="526"/>
      <c r="BH40" s="526"/>
      <c r="BI40" s="526"/>
      <c r="BJ40" s="526"/>
    </row>
    <row r="41" spans="1:74" s="449" customFormat="1" ht="12" customHeight="1" x14ac:dyDescent="0.2">
      <c r="A41" s="448"/>
      <c r="B41" s="824" t="s">
        <v>1067</v>
      </c>
      <c r="C41" s="804"/>
      <c r="D41" s="804"/>
      <c r="E41" s="804"/>
      <c r="F41" s="804"/>
      <c r="G41" s="804"/>
      <c r="H41" s="804"/>
      <c r="I41" s="804"/>
      <c r="J41" s="804"/>
      <c r="K41" s="804"/>
      <c r="L41" s="804"/>
      <c r="M41" s="804"/>
      <c r="N41" s="804"/>
      <c r="O41" s="804"/>
      <c r="P41" s="804"/>
      <c r="Q41" s="800"/>
      <c r="AY41" s="527"/>
      <c r="AZ41" s="527"/>
      <c r="BA41" s="527"/>
      <c r="BB41" s="647"/>
      <c r="BC41" s="527"/>
      <c r="BD41" s="671"/>
      <c r="BE41" s="671"/>
      <c r="BF41" s="671"/>
      <c r="BG41" s="527"/>
      <c r="BH41" s="527"/>
      <c r="BI41" s="527"/>
      <c r="BJ41" s="527"/>
    </row>
    <row r="42" spans="1:74" s="449" customFormat="1" ht="12" customHeight="1" x14ac:dyDescent="0.2">
      <c r="A42" s="448"/>
      <c r="B42" s="834" t="s">
        <v>1071</v>
      </c>
      <c r="C42" s="804"/>
      <c r="D42" s="804"/>
      <c r="E42" s="804"/>
      <c r="F42" s="804"/>
      <c r="G42" s="804"/>
      <c r="H42" s="804"/>
      <c r="I42" s="804"/>
      <c r="J42" s="804"/>
      <c r="K42" s="804"/>
      <c r="L42" s="804"/>
      <c r="M42" s="804"/>
      <c r="N42" s="804"/>
      <c r="O42" s="804"/>
      <c r="P42" s="804"/>
      <c r="Q42" s="800"/>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34" t="s">
        <v>1072</v>
      </c>
      <c r="C43" s="804"/>
      <c r="D43" s="804"/>
      <c r="E43" s="804"/>
      <c r="F43" s="804"/>
      <c r="G43" s="804"/>
      <c r="H43" s="804"/>
      <c r="I43" s="804"/>
      <c r="J43" s="804"/>
      <c r="K43" s="804"/>
      <c r="L43" s="804"/>
      <c r="M43" s="804"/>
      <c r="N43" s="804"/>
      <c r="O43" s="804"/>
      <c r="P43" s="804"/>
      <c r="Q43" s="800"/>
      <c r="AY43" s="527"/>
      <c r="AZ43" s="527"/>
      <c r="BA43" s="527"/>
      <c r="BB43" s="527"/>
      <c r="BC43" s="527"/>
      <c r="BD43" s="671"/>
      <c r="BE43" s="671"/>
      <c r="BF43" s="671"/>
      <c r="BG43" s="527"/>
      <c r="BH43" s="527"/>
      <c r="BI43" s="527"/>
      <c r="BJ43" s="527"/>
    </row>
    <row r="44" spans="1:74" s="449" customFormat="1" ht="12" customHeight="1" x14ac:dyDescent="0.2">
      <c r="A44" s="448"/>
      <c r="B44" s="832" t="s">
        <v>1237</v>
      </c>
      <c r="C44" s="800"/>
      <c r="D44" s="800"/>
      <c r="E44" s="800"/>
      <c r="F44" s="800"/>
      <c r="G44" s="800"/>
      <c r="H44" s="800"/>
      <c r="I44" s="800"/>
      <c r="J44" s="800"/>
      <c r="K44" s="800"/>
      <c r="L44" s="800"/>
      <c r="M44" s="800"/>
      <c r="N44" s="800"/>
      <c r="O44" s="800"/>
      <c r="P44" s="800"/>
      <c r="Q44" s="800"/>
      <c r="AY44" s="527"/>
      <c r="AZ44" s="527"/>
      <c r="BA44" s="527"/>
      <c r="BB44" s="527"/>
      <c r="BC44" s="527"/>
      <c r="BD44" s="671"/>
      <c r="BE44" s="671"/>
      <c r="BF44" s="671"/>
      <c r="BG44" s="527"/>
      <c r="BH44" s="527"/>
      <c r="BI44" s="527"/>
      <c r="BJ44" s="527"/>
    </row>
    <row r="45" spans="1:74" s="449" customFormat="1" ht="12" customHeight="1" x14ac:dyDescent="0.2">
      <c r="A45" s="448"/>
      <c r="B45" s="803" t="s">
        <v>1041</v>
      </c>
      <c r="C45" s="804"/>
      <c r="D45" s="804"/>
      <c r="E45" s="804"/>
      <c r="F45" s="804"/>
      <c r="G45" s="804"/>
      <c r="H45" s="804"/>
      <c r="I45" s="804"/>
      <c r="J45" s="804"/>
      <c r="K45" s="804"/>
      <c r="L45" s="804"/>
      <c r="M45" s="804"/>
      <c r="N45" s="804"/>
      <c r="O45" s="804"/>
      <c r="P45" s="804"/>
      <c r="Q45" s="800"/>
      <c r="AY45" s="527"/>
      <c r="AZ45" s="527"/>
      <c r="BA45" s="527"/>
      <c r="BB45" s="527"/>
      <c r="BC45" s="527"/>
      <c r="BD45" s="671"/>
      <c r="BE45" s="671"/>
      <c r="BF45" s="671"/>
      <c r="BG45" s="527"/>
      <c r="BH45" s="527"/>
      <c r="BI45" s="527"/>
      <c r="BJ45" s="527"/>
    </row>
    <row r="46" spans="1:74" s="449" customFormat="1" ht="12" customHeight="1" x14ac:dyDescent="0.2">
      <c r="A46" s="448"/>
      <c r="B46" s="833" t="s">
        <v>1076</v>
      </c>
      <c r="C46" s="833"/>
      <c r="D46" s="833"/>
      <c r="E46" s="833"/>
      <c r="F46" s="833"/>
      <c r="G46" s="833"/>
      <c r="H46" s="833"/>
      <c r="I46" s="833"/>
      <c r="J46" s="833"/>
      <c r="K46" s="833"/>
      <c r="L46" s="833"/>
      <c r="M46" s="833"/>
      <c r="N46" s="833"/>
      <c r="O46" s="833"/>
      <c r="P46" s="833"/>
      <c r="Q46" s="800"/>
      <c r="AY46" s="527"/>
      <c r="AZ46" s="527"/>
      <c r="BA46" s="527"/>
      <c r="BB46" s="527"/>
      <c r="BC46" s="527"/>
      <c r="BD46" s="671"/>
      <c r="BE46" s="671"/>
      <c r="BF46" s="671"/>
      <c r="BG46" s="527"/>
      <c r="BH46" s="527"/>
      <c r="BI46" s="527"/>
      <c r="BJ46" s="527"/>
    </row>
    <row r="47" spans="1:74" s="449" customFormat="1" ht="22.35" customHeight="1" x14ac:dyDescent="0.2">
      <c r="A47" s="448"/>
      <c r="B47" s="803" t="s">
        <v>1077</v>
      </c>
      <c r="C47" s="804"/>
      <c r="D47" s="804"/>
      <c r="E47" s="804"/>
      <c r="F47" s="804"/>
      <c r="G47" s="804"/>
      <c r="H47" s="804"/>
      <c r="I47" s="804"/>
      <c r="J47" s="804"/>
      <c r="K47" s="804"/>
      <c r="L47" s="804"/>
      <c r="M47" s="804"/>
      <c r="N47" s="804"/>
      <c r="O47" s="804"/>
      <c r="P47" s="804"/>
      <c r="Q47" s="800"/>
      <c r="AY47" s="527"/>
      <c r="AZ47" s="527"/>
      <c r="BA47" s="527"/>
      <c r="BB47" s="527"/>
      <c r="BC47" s="527"/>
      <c r="BD47" s="671"/>
      <c r="BE47" s="671"/>
      <c r="BF47" s="671"/>
      <c r="BG47" s="527"/>
      <c r="BH47" s="527"/>
      <c r="BI47" s="527"/>
      <c r="BJ47" s="527"/>
    </row>
    <row r="48" spans="1:74" s="449" customFormat="1" ht="12" customHeight="1" x14ac:dyDescent="0.2">
      <c r="A48" s="448"/>
      <c r="B48" s="798" t="s">
        <v>1045</v>
      </c>
      <c r="C48" s="799"/>
      <c r="D48" s="799"/>
      <c r="E48" s="799"/>
      <c r="F48" s="799"/>
      <c r="G48" s="799"/>
      <c r="H48" s="799"/>
      <c r="I48" s="799"/>
      <c r="J48" s="799"/>
      <c r="K48" s="799"/>
      <c r="L48" s="799"/>
      <c r="M48" s="799"/>
      <c r="N48" s="799"/>
      <c r="O48" s="799"/>
      <c r="P48" s="799"/>
      <c r="Q48" s="800"/>
      <c r="AY48" s="527"/>
      <c r="AZ48" s="527"/>
      <c r="BA48" s="527"/>
      <c r="BB48" s="527"/>
      <c r="BC48" s="527"/>
      <c r="BD48" s="671"/>
      <c r="BE48" s="671"/>
      <c r="BF48" s="671"/>
      <c r="BG48" s="527"/>
      <c r="BH48" s="527"/>
      <c r="BI48" s="527"/>
      <c r="BJ48" s="527"/>
    </row>
    <row r="49" spans="1:74" s="450" customFormat="1" ht="12" customHeight="1" x14ac:dyDescent="0.2">
      <c r="A49" s="436"/>
      <c r="B49" s="812" t="s">
        <v>1147</v>
      </c>
      <c r="C49" s="800"/>
      <c r="D49" s="800"/>
      <c r="E49" s="800"/>
      <c r="F49" s="800"/>
      <c r="G49" s="800"/>
      <c r="H49" s="800"/>
      <c r="I49" s="800"/>
      <c r="J49" s="800"/>
      <c r="K49" s="800"/>
      <c r="L49" s="800"/>
      <c r="M49" s="800"/>
      <c r="N49" s="800"/>
      <c r="O49" s="800"/>
      <c r="P49" s="800"/>
      <c r="Q49" s="800"/>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AT45" sqref="AT45"/>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91" t="s">
        <v>995</v>
      </c>
      <c r="B1" s="835" t="s">
        <v>139</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85"/>
    </row>
    <row r="2" spans="1:74" s="72" customFormat="1"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214">
        <v>2.906711</v>
      </c>
      <c r="BD6" s="355">
        <v>3.014402</v>
      </c>
      <c r="BE6" s="355">
        <v>3.107002</v>
      </c>
      <c r="BF6" s="355">
        <v>3.1249889999999998</v>
      </c>
      <c r="BG6" s="355">
        <v>3.1369959999999999</v>
      </c>
      <c r="BH6" s="355">
        <v>3.1437889999999999</v>
      </c>
      <c r="BI6" s="355">
        <v>3.1947700000000001</v>
      </c>
      <c r="BJ6" s="355">
        <v>3.3436629999999998</v>
      </c>
      <c r="BK6" s="355">
        <v>3.37852</v>
      </c>
      <c r="BL6" s="355">
        <v>3.361891</v>
      </c>
      <c r="BM6" s="355">
        <v>3.2164920000000001</v>
      </c>
      <c r="BN6" s="355">
        <v>3.061633</v>
      </c>
      <c r="BO6" s="355">
        <v>3.0660949999999998</v>
      </c>
      <c r="BP6" s="355">
        <v>3.0750570000000002</v>
      </c>
      <c r="BQ6" s="355">
        <v>3.0770520000000001</v>
      </c>
      <c r="BR6" s="355">
        <v>3.1139839999999999</v>
      </c>
      <c r="BS6" s="355">
        <v>3.1418159999999999</v>
      </c>
      <c r="BT6" s="355">
        <v>3.1638609999999998</v>
      </c>
      <c r="BU6" s="355">
        <v>3.2290009999999998</v>
      </c>
      <c r="BV6" s="355">
        <v>3.390771</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13.68537912</v>
      </c>
      <c r="AZ8" s="214">
        <v>15.42411426</v>
      </c>
      <c r="BA8" s="214">
        <v>14.861228519999999</v>
      </c>
      <c r="BB8" s="214">
        <v>14.292210000000001</v>
      </c>
      <c r="BC8" s="214">
        <v>14.23766</v>
      </c>
      <c r="BD8" s="355">
        <v>15.11275</v>
      </c>
      <c r="BE8" s="355">
        <v>16.821280000000002</v>
      </c>
      <c r="BF8" s="355">
        <v>17.573889999999999</v>
      </c>
      <c r="BG8" s="355">
        <v>17.011769999999999</v>
      </c>
      <c r="BH8" s="355">
        <v>14.24854</v>
      </c>
      <c r="BI8" s="355">
        <v>13.652509999999999</v>
      </c>
      <c r="BJ8" s="355">
        <v>13.310029999999999</v>
      </c>
      <c r="BK8" s="355">
        <v>13.06705</v>
      </c>
      <c r="BL8" s="355">
        <v>12.96377</v>
      </c>
      <c r="BM8" s="355">
        <v>13.14429</v>
      </c>
      <c r="BN8" s="355">
        <v>13.61514</v>
      </c>
      <c r="BO8" s="355">
        <v>13.998200000000001</v>
      </c>
      <c r="BP8" s="355">
        <v>15.09281</v>
      </c>
      <c r="BQ8" s="355">
        <v>16.881740000000001</v>
      </c>
      <c r="BR8" s="355">
        <v>17.637139999999999</v>
      </c>
      <c r="BS8" s="355">
        <v>17.080850000000002</v>
      </c>
      <c r="BT8" s="355">
        <v>14.319559999999999</v>
      </c>
      <c r="BU8" s="355">
        <v>13.726380000000001</v>
      </c>
      <c r="BV8" s="355">
        <v>13.38978</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15.82786203</v>
      </c>
      <c r="AW9" s="214">
        <v>11.82278052</v>
      </c>
      <c r="AX9" s="214">
        <v>10.190502629999999</v>
      </c>
      <c r="AY9" s="214">
        <v>9.4713853960000005</v>
      </c>
      <c r="AZ9" s="214">
        <v>10.486558049999999</v>
      </c>
      <c r="BA9" s="214">
        <v>10.76236323</v>
      </c>
      <c r="BB9" s="214">
        <v>10.123430000000001</v>
      </c>
      <c r="BC9" s="214">
        <v>12.171580000000001</v>
      </c>
      <c r="BD9" s="355">
        <v>14.792120000000001</v>
      </c>
      <c r="BE9" s="355">
        <v>16.043500000000002</v>
      </c>
      <c r="BF9" s="355">
        <v>16.56504</v>
      </c>
      <c r="BG9" s="355">
        <v>16.066279999999999</v>
      </c>
      <c r="BH9" s="355">
        <v>13.642329999999999</v>
      </c>
      <c r="BI9" s="355">
        <v>11.093109999999999</v>
      </c>
      <c r="BJ9" s="355">
        <v>9.9115669999999998</v>
      </c>
      <c r="BK9" s="355">
        <v>9.8278300000000005</v>
      </c>
      <c r="BL9" s="355">
        <v>9.9365729999999992</v>
      </c>
      <c r="BM9" s="355">
        <v>10.166230000000001</v>
      </c>
      <c r="BN9" s="355">
        <v>10.41367</v>
      </c>
      <c r="BO9" s="355">
        <v>12.497730000000001</v>
      </c>
      <c r="BP9" s="355">
        <v>15.22997</v>
      </c>
      <c r="BQ9" s="355">
        <v>16.4724</v>
      </c>
      <c r="BR9" s="355">
        <v>16.922899999999998</v>
      </c>
      <c r="BS9" s="355">
        <v>16.387830000000001</v>
      </c>
      <c r="BT9" s="355">
        <v>13.920019999999999</v>
      </c>
      <c r="BU9" s="355">
        <v>11.338139999999999</v>
      </c>
      <c r="BV9" s="355">
        <v>10.14157</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6.8857421710000004</v>
      </c>
      <c r="AZ10" s="214">
        <v>7.4433612819999997</v>
      </c>
      <c r="BA10" s="214">
        <v>7.3890186179999997</v>
      </c>
      <c r="BB10" s="214">
        <v>8.2327689999999993</v>
      </c>
      <c r="BC10" s="214">
        <v>11.33103</v>
      </c>
      <c r="BD10" s="355">
        <v>14.30152</v>
      </c>
      <c r="BE10" s="355">
        <v>16.43291</v>
      </c>
      <c r="BF10" s="355">
        <v>17.368220000000001</v>
      </c>
      <c r="BG10" s="355">
        <v>15.40461</v>
      </c>
      <c r="BH10" s="355">
        <v>10.85425</v>
      </c>
      <c r="BI10" s="355">
        <v>8.8361420000000006</v>
      </c>
      <c r="BJ10" s="355">
        <v>8.1439540000000008</v>
      </c>
      <c r="BK10" s="355">
        <v>7.8601190000000001</v>
      </c>
      <c r="BL10" s="355">
        <v>7.9014290000000003</v>
      </c>
      <c r="BM10" s="355">
        <v>8.2740819999999999</v>
      </c>
      <c r="BN10" s="355">
        <v>9.2230720000000002</v>
      </c>
      <c r="BO10" s="355">
        <v>11.64368</v>
      </c>
      <c r="BP10" s="355">
        <v>14.703939999999999</v>
      </c>
      <c r="BQ10" s="355">
        <v>16.757239999999999</v>
      </c>
      <c r="BR10" s="355">
        <v>17.607119999999998</v>
      </c>
      <c r="BS10" s="355">
        <v>15.591329999999999</v>
      </c>
      <c r="BT10" s="355">
        <v>11.000999999999999</v>
      </c>
      <c r="BU10" s="355">
        <v>8.9543420000000005</v>
      </c>
      <c r="BV10" s="355">
        <v>8.2505380000000006</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7.8266054340000002</v>
      </c>
      <c r="AZ11" s="214">
        <v>8.3402095920000008</v>
      </c>
      <c r="BA11" s="214">
        <v>8.5156081379999993</v>
      </c>
      <c r="BB11" s="214">
        <v>8.9257819999999999</v>
      </c>
      <c r="BC11" s="214">
        <v>10.988960000000001</v>
      </c>
      <c r="BD11" s="355">
        <v>15.157389999999999</v>
      </c>
      <c r="BE11" s="355">
        <v>17.445270000000001</v>
      </c>
      <c r="BF11" s="355">
        <v>18.478339999999999</v>
      </c>
      <c r="BG11" s="355">
        <v>16.988530000000001</v>
      </c>
      <c r="BH11" s="355">
        <v>13.31015</v>
      </c>
      <c r="BI11" s="355">
        <v>10.41919</v>
      </c>
      <c r="BJ11" s="355">
        <v>8.9838660000000008</v>
      </c>
      <c r="BK11" s="355">
        <v>8.9602609999999991</v>
      </c>
      <c r="BL11" s="355">
        <v>8.9978770000000008</v>
      </c>
      <c r="BM11" s="355">
        <v>10.023910000000001</v>
      </c>
      <c r="BN11" s="355">
        <v>10.60413</v>
      </c>
      <c r="BO11" s="355">
        <v>12.0824</v>
      </c>
      <c r="BP11" s="355">
        <v>15.82653</v>
      </c>
      <c r="BQ11" s="355">
        <v>17.80875</v>
      </c>
      <c r="BR11" s="355">
        <v>18.615659999999998</v>
      </c>
      <c r="BS11" s="355">
        <v>16.976900000000001</v>
      </c>
      <c r="BT11" s="355">
        <v>13.224880000000001</v>
      </c>
      <c r="BU11" s="355">
        <v>10.30852</v>
      </c>
      <c r="BV11" s="355">
        <v>8.8458319999999997</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12.166876439999999</v>
      </c>
      <c r="AP12" s="214">
        <v>16.390500729999999</v>
      </c>
      <c r="AQ12" s="214">
        <v>21.762904639999999</v>
      </c>
      <c r="AR12" s="214">
        <v>24.44774061</v>
      </c>
      <c r="AS12" s="214">
        <v>26.78733446</v>
      </c>
      <c r="AT12" s="214">
        <v>27.982519870000001</v>
      </c>
      <c r="AU12" s="214">
        <v>25.911360420000001</v>
      </c>
      <c r="AV12" s="214">
        <v>21.22409158</v>
      </c>
      <c r="AW12" s="214">
        <v>13.334404770000001</v>
      </c>
      <c r="AX12" s="214">
        <v>11.46343038</v>
      </c>
      <c r="AY12" s="214">
        <v>10.487482160000001</v>
      </c>
      <c r="AZ12" s="214">
        <v>12.49873796</v>
      </c>
      <c r="BA12" s="214">
        <v>10.948660889999999</v>
      </c>
      <c r="BB12" s="214">
        <v>12.772790000000001</v>
      </c>
      <c r="BC12" s="214">
        <v>16.74879</v>
      </c>
      <c r="BD12" s="355">
        <v>20.11825</v>
      </c>
      <c r="BE12" s="355">
        <v>21.981619999999999</v>
      </c>
      <c r="BF12" s="355">
        <v>22.619409999999998</v>
      </c>
      <c r="BG12" s="355">
        <v>21.921220000000002</v>
      </c>
      <c r="BH12" s="355">
        <v>17.43826</v>
      </c>
      <c r="BI12" s="355">
        <v>12.82418</v>
      </c>
      <c r="BJ12" s="355">
        <v>11.49269</v>
      </c>
      <c r="BK12" s="355">
        <v>10.98109</v>
      </c>
      <c r="BL12" s="355">
        <v>11.12912</v>
      </c>
      <c r="BM12" s="355">
        <v>11.581300000000001</v>
      </c>
      <c r="BN12" s="355">
        <v>13.6152</v>
      </c>
      <c r="BO12" s="355">
        <v>17.136489999999998</v>
      </c>
      <c r="BP12" s="355">
        <v>20.57666</v>
      </c>
      <c r="BQ12" s="355">
        <v>22.390720000000002</v>
      </c>
      <c r="BR12" s="355">
        <v>22.945730000000001</v>
      </c>
      <c r="BS12" s="355">
        <v>22.19943</v>
      </c>
      <c r="BT12" s="355">
        <v>17.673919999999999</v>
      </c>
      <c r="BU12" s="355">
        <v>13.03004</v>
      </c>
      <c r="BV12" s="355">
        <v>11.683820000000001</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9.195287317</v>
      </c>
      <c r="AZ13" s="214">
        <v>10.05666409</v>
      </c>
      <c r="BA13" s="214">
        <v>10.510178079999999</v>
      </c>
      <c r="BB13" s="214">
        <v>11.61467</v>
      </c>
      <c r="BC13" s="214">
        <v>14.78947</v>
      </c>
      <c r="BD13" s="355">
        <v>17.6129</v>
      </c>
      <c r="BE13" s="355">
        <v>19.338339999999999</v>
      </c>
      <c r="BF13" s="355">
        <v>20.019380000000002</v>
      </c>
      <c r="BG13" s="355">
        <v>19.703289999999999</v>
      </c>
      <c r="BH13" s="355">
        <v>16.706890000000001</v>
      </c>
      <c r="BI13" s="355">
        <v>12.818580000000001</v>
      </c>
      <c r="BJ13" s="355">
        <v>10.99254</v>
      </c>
      <c r="BK13" s="355">
        <v>9.9500379999999993</v>
      </c>
      <c r="BL13" s="355">
        <v>9.8839330000000007</v>
      </c>
      <c r="BM13" s="355">
        <v>10.087289999999999</v>
      </c>
      <c r="BN13" s="355">
        <v>12.112209999999999</v>
      </c>
      <c r="BO13" s="355">
        <v>15.54142</v>
      </c>
      <c r="BP13" s="355">
        <v>18.552990000000001</v>
      </c>
      <c r="BQ13" s="355">
        <v>20.337599999999998</v>
      </c>
      <c r="BR13" s="355">
        <v>20.96931</v>
      </c>
      <c r="BS13" s="355">
        <v>20.602630000000001</v>
      </c>
      <c r="BT13" s="355">
        <v>17.528980000000001</v>
      </c>
      <c r="BU13" s="355">
        <v>13.51482</v>
      </c>
      <c r="BV13" s="355">
        <v>11.57893</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8.6288768339999997</v>
      </c>
      <c r="AZ14" s="214">
        <v>9.3238868089999993</v>
      </c>
      <c r="BA14" s="214">
        <v>10.95492892</v>
      </c>
      <c r="BB14" s="214">
        <v>11.243779999999999</v>
      </c>
      <c r="BC14" s="214">
        <v>14.68707</v>
      </c>
      <c r="BD14" s="355">
        <v>16.602499999999999</v>
      </c>
      <c r="BE14" s="355">
        <v>18.501519999999999</v>
      </c>
      <c r="BF14" s="355">
        <v>20.83813</v>
      </c>
      <c r="BG14" s="355">
        <v>20.036619999999999</v>
      </c>
      <c r="BH14" s="355">
        <v>18.478079999999999</v>
      </c>
      <c r="BI14" s="355">
        <v>13.02702</v>
      </c>
      <c r="BJ14" s="355">
        <v>9.2529920000000008</v>
      </c>
      <c r="BK14" s="355">
        <v>8.2334119999999995</v>
      </c>
      <c r="BL14" s="355">
        <v>8.2567029999999999</v>
      </c>
      <c r="BM14" s="355">
        <v>8.9154020000000003</v>
      </c>
      <c r="BN14" s="355">
        <v>11.441750000000001</v>
      </c>
      <c r="BO14" s="355">
        <v>15.21543</v>
      </c>
      <c r="BP14" s="355">
        <v>17.335570000000001</v>
      </c>
      <c r="BQ14" s="355">
        <v>19.170259999999999</v>
      </c>
      <c r="BR14" s="355">
        <v>21.352</v>
      </c>
      <c r="BS14" s="355">
        <v>20.47363</v>
      </c>
      <c r="BT14" s="355">
        <v>18.832239999999999</v>
      </c>
      <c r="BU14" s="355">
        <v>13.2959</v>
      </c>
      <c r="BV14" s="355">
        <v>9.4547329999999992</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8.0852624619999993</v>
      </c>
      <c r="AZ15" s="214">
        <v>8.1497533739999994</v>
      </c>
      <c r="BA15" s="214">
        <v>8.483113822</v>
      </c>
      <c r="BB15" s="214">
        <v>8.8888610000000003</v>
      </c>
      <c r="BC15" s="214">
        <v>9.9376890000000007</v>
      </c>
      <c r="BD15" s="355">
        <v>11.728770000000001</v>
      </c>
      <c r="BE15" s="355">
        <v>13.47132</v>
      </c>
      <c r="BF15" s="355">
        <v>14.130409999999999</v>
      </c>
      <c r="BG15" s="355">
        <v>13.38461</v>
      </c>
      <c r="BH15" s="355">
        <v>10.83534</v>
      </c>
      <c r="BI15" s="355">
        <v>9.0255580000000002</v>
      </c>
      <c r="BJ15" s="355">
        <v>8.8344719999999999</v>
      </c>
      <c r="BK15" s="355">
        <v>8.9009280000000004</v>
      </c>
      <c r="BL15" s="355">
        <v>9.1890459999999994</v>
      </c>
      <c r="BM15" s="355">
        <v>9.2449250000000003</v>
      </c>
      <c r="BN15" s="355">
        <v>9.6093499999999992</v>
      </c>
      <c r="BO15" s="355">
        <v>10.33676</v>
      </c>
      <c r="BP15" s="355">
        <v>12.210739999999999</v>
      </c>
      <c r="BQ15" s="355">
        <v>13.90807</v>
      </c>
      <c r="BR15" s="355">
        <v>14.47551</v>
      </c>
      <c r="BS15" s="355">
        <v>13.647539999999999</v>
      </c>
      <c r="BT15" s="355">
        <v>11.02772</v>
      </c>
      <c r="BU15" s="355">
        <v>9.1574229999999996</v>
      </c>
      <c r="BV15" s="355">
        <v>8.9134700000000002</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11.68662505</v>
      </c>
      <c r="AZ16" s="214">
        <v>11.49099225</v>
      </c>
      <c r="BA16" s="214">
        <v>11.673666669999999</v>
      </c>
      <c r="BB16" s="214">
        <v>11.60046</v>
      </c>
      <c r="BC16" s="214">
        <v>12.147489999999999</v>
      </c>
      <c r="BD16" s="355">
        <v>12.511240000000001</v>
      </c>
      <c r="BE16" s="355">
        <v>12.718109999999999</v>
      </c>
      <c r="BF16" s="355">
        <v>13.1021</v>
      </c>
      <c r="BG16" s="355">
        <v>12.83831</v>
      </c>
      <c r="BH16" s="355">
        <v>12.422700000000001</v>
      </c>
      <c r="BI16" s="355">
        <v>11.45149</v>
      </c>
      <c r="BJ16" s="355">
        <v>11.503399999999999</v>
      </c>
      <c r="BK16" s="355">
        <v>12.494400000000001</v>
      </c>
      <c r="BL16" s="355">
        <v>12.600239999999999</v>
      </c>
      <c r="BM16" s="355">
        <v>12.402570000000001</v>
      </c>
      <c r="BN16" s="355">
        <v>12.338649999999999</v>
      </c>
      <c r="BO16" s="355">
        <v>12.747920000000001</v>
      </c>
      <c r="BP16" s="355">
        <v>12.862959999999999</v>
      </c>
      <c r="BQ16" s="355">
        <v>12.854939999999999</v>
      </c>
      <c r="BR16" s="355">
        <v>13.055680000000001</v>
      </c>
      <c r="BS16" s="355">
        <v>12.863849999999999</v>
      </c>
      <c r="BT16" s="355">
        <v>12.495649999999999</v>
      </c>
      <c r="BU16" s="355">
        <v>11.550369999999999</v>
      </c>
      <c r="BV16" s="355">
        <v>11.721970000000001</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8.93</v>
      </c>
      <c r="AZ17" s="214">
        <v>9.65</v>
      </c>
      <c r="BA17" s="214">
        <v>9.7899999999999991</v>
      </c>
      <c r="BB17" s="214">
        <v>10.11421</v>
      </c>
      <c r="BC17" s="214">
        <v>12.42469</v>
      </c>
      <c r="BD17" s="355">
        <v>14.77243</v>
      </c>
      <c r="BE17" s="355">
        <v>16.298780000000001</v>
      </c>
      <c r="BF17" s="355">
        <v>17.179880000000001</v>
      </c>
      <c r="BG17" s="355">
        <v>16.21414</v>
      </c>
      <c r="BH17" s="355">
        <v>13.182499999999999</v>
      </c>
      <c r="BI17" s="355">
        <v>10.728149999999999</v>
      </c>
      <c r="BJ17" s="355">
        <v>9.7553210000000004</v>
      </c>
      <c r="BK17" s="355">
        <v>9.5338709999999995</v>
      </c>
      <c r="BL17" s="355">
        <v>9.6480940000000004</v>
      </c>
      <c r="BM17" s="355">
        <v>9.946612</v>
      </c>
      <c r="BN17" s="355">
        <v>10.874320000000001</v>
      </c>
      <c r="BO17" s="355">
        <v>12.8718</v>
      </c>
      <c r="BP17" s="355">
        <v>15.22241</v>
      </c>
      <c r="BQ17" s="355">
        <v>16.651540000000001</v>
      </c>
      <c r="BR17" s="355">
        <v>17.410969999999999</v>
      </c>
      <c r="BS17" s="355">
        <v>16.425840000000001</v>
      </c>
      <c r="BT17" s="355">
        <v>13.366</v>
      </c>
      <c r="BU17" s="355">
        <v>10.88247</v>
      </c>
      <c r="BV17" s="355">
        <v>9.9099789999999999</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10.21211836</v>
      </c>
      <c r="AZ19" s="214">
        <v>11.409069799999999</v>
      </c>
      <c r="BA19" s="214">
        <v>11.87620847</v>
      </c>
      <c r="BB19" s="214">
        <v>11.46724</v>
      </c>
      <c r="BC19" s="214">
        <v>11.00999</v>
      </c>
      <c r="BD19" s="355">
        <v>10.801</v>
      </c>
      <c r="BE19" s="355">
        <v>10.768980000000001</v>
      </c>
      <c r="BF19" s="355">
        <v>10.838039999999999</v>
      </c>
      <c r="BG19" s="355">
        <v>10.884690000000001</v>
      </c>
      <c r="BH19" s="355">
        <v>10.05199</v>
      </c>
      <c r="BI19" s="355">
        <v>10.176690000000001</v>
      </c>
      <c r="BJ19" s="355">
        <v>10.629960000000001</v>
      </c>
      <c r="BK19" s="355">
        <v>10.60486</v>
      </c>
      <c r="BL19" s="355">
        <v>10.341150000000001</v>
      </c>
      <c r="BM19" s="355">
        <v>10.340210000000001</v>
      </c>
      <c r="BN19" s="355">
        <v>10.53112</v>
      </c>
      <c r="BO19" s="355">
        <v>10.44815</v>
      </c>
      <c r="BP19" s="355">
        <v>10.261990000000001</v>
      </c>
      <c r="BQ19" s="355">
        <v>10.25643</v>
      </c>
      <c r="BR19" s="355">
        <v>10.352309999999999</v>
      </c>
      <c r="BS19" s="355">
        <v>10.234439999999999</v>
      </c>
      <c r="BT19" s="355">
        <v>9.7127929999999996</v>
      </c>
      <c r="BU19" s="355">
        <v>9.7765280000000008</v>
      </c>
      <c r="BV19" s="355">
        <v>10.395339999999999</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7.3731109510000001</v>
      </c>
      <c r="AR20" s="214">
        <v>7.3957634509999997</v>
      </c>
      <c r="AS20" s="214">
        <v>7.2718542609999997</v>
      </c>
      <c r="AT20" s="214">
        <v>6.6238065480000001</v>
      </c>
      <c r="AU20" s="214">
        <v>6.5929908509999997</v>
      </c>
      <c r="AV20" s="214">
        <v>7.1897129509999997</v>
      </c>
      <c r="AW20" s="214">
        <v>7.2573495130000003</v>
      </c>
      <c r="AX20" s="214">
        <v>7.5157571949999999</v>
      </c>
      <c r="AY20" s="214">
        <v>7.7830420269999996</v>
      </c>
      <c r="AZ20" s="214">
        <v>8.3553017710000006</v>
      </c>
      <c r="BA20" s="214">
        <v>8.2713010499999999</v>
      </c>
      <c r="BB20" s="214">
        <v>7.8972189999999998</v>
      </c>
      <c r="BC20" s="214">
        <v>7.8180480000000001</v>
      </c>
      <c r="BD20" s="355">
        <v>7.5390730000000001</v>
      </c>
      <c r="BE20" s="355">
        <v>7.1045780000000001</v>
      </c>
      <c r="BF20" s="355">
        <v>6.9766909999999998</v>
      </c>
      <c r="BG20" s="355">
        <v>7.0821839999999998</v>
      </c>
      <c r="BH20" s="355">
        <v>7.3506130000000001</v>
      </c>
      <c r="BI20" s="355">
        <v>7.5157420000000004</v>
      </c>
      <c r="BJ20" s="355">
        <v>7.7065089999999996</v>
      </c>
      <c r="BK20" s="355">
        <v>7.6263509999999997</v>
      </c>
      <c r="BL20" s="355">
        <v>7.6627700000000001</v>
      </c>
      <c r="BM20" s="355">
        <v>7.852366</v>
      </c>
      <c r="BN20" s="355">
        <v>7.6359029999999999</v>
      </c>
      <c r="BO20" s="355">
        <v>7.5922770000000002</v>
      </c>
      <c r="BP20" s="355">
        <v>7.4215220000000004</v>
      </c>
      <c r="BQ20" s="355">
        <v>7.0381159999999996</v>
      </c>
      <c r="BR20" s="355">
        <v>6.9488529999999997</v>
      </c>
      <c r="BS20" s="355">
        <v>7.0875899999999996</v>
      </c>
      <c r="BT20" s="355">
        <v>7.379397</v>
      </c>
      <c r="BU20" s="355">
        <v>7.5627740000000001</v>
      </c>
      <c r="BV20" s="355">
        <v>7.7694939999999999</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6.0553748189999999</v>
      </c>
      <c r="AZ21" s="214">
        <v>6.3899102240000003</v>
      </c>
      <c r="BA21" s="214">
        <v>6.1681265449999998</v>
      </c>
      <c r="BB21" s="214">
        <v>6.610106</v>
      </c>
      <c r="BC21" s="214">
        <v>7.8352490000000001</v>
      </c>
      <c r="BD21" s="355">
        <v>8.5275219999999994</v>
      </c>
      <c r="BE21" s="355">
        <v>8.942755</v>
      </c>
      <c r="BF21" s="355">
        <v>9.1491500000000006</v>
      </c>
      <c r="BG21" s="355">
        <v>8.5542890000000007</v>
      </c>
      <c r="BH21" s="355">
        <v>7.383165</v>
      </c>
      <c r="BI21" s="355">
        <v>6.9458149999999996</v>
      </c>
      <c r="BJ21" s="355">
        <v>6.8799840000000003</v>
      </c>
      <c r="BK21" s="355">
        <v>6.7850479999999997</v>
      </c>
      <c r="BL21" s="355">
        <v>6.5612719999999998</v>
      </c>
      <c r="BM21" s="355">
        <v>6.8940989999999998</v>
      </c>
      <c r="BN21" s="355">
        <v>7.1740139999999997</v>
      </c>
      <c r="BO21" s="355">
        <v>7.9833360000000004</v>
      </c>
      <c r="BP21" s="355">
        <v>8.7971020000000006</v>
      </c>
      <c r="BQ21" s="355">
        <v>9.1783239999999999</v>
      </c>
      <c r="BR21" s="355">
        <v>9.3295390000000005</v>
      </c>
      <c r="BS21" s="355">
        <v>8.6995070000000005</v>
      </c>
      <c r="BT21" s="355">
        <v>7.500788</v>
      </c>
      <c r="BU21" s="355">
        <v>7.043666</v>
      </c>
      <c r="BV21" s="355">
        <v>6.969233</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6.8533344200000004</v>
      </c>
      <c r="AZ22" s="214">
        <v>7.195906334</v>
      </c>
      <c r="BA22" s="214">
        <v>6.9533372169999996</v>
      </c>
      <c r="BB22" s="214">
        <v>6.7399579999999997</v>
      </c>
      <c r="BC22" s="214">
        <v>7.5213939999999999</v>
      </c>
      <c r="BD22" s="355">
        <v>8.4078870000000006</v>
      </c>
      <c r="BE22" s="355">
        <v>8.9075760000000006</v>
      </c>
      <c r="BF22" s="355">
        <v>9.162229</v>
      </c>
      <c r="BG22" s="355">
        <v>8.6543100000000006</v>
      </c>
      <c r="BH22" s="355">
        <v>7.6295799999999998</v>
      </c>
      <c r="BI22" s="355">
        <v>7.505109</v>
      </c>
      <c r="BJ22" s="355">
        <v>7.297892</v>
      </c>
      <c r="BK22" s="355">
        <v>7.4350019999999999</v>
      </c>
      <c r="BL22" s="355">
        <v>7.6965709999999996</v>
      </c>
      <c r="BM22" s="355">
        <v>7.8316610000000004</v>
      </c>
      <c r="BN22" s="355">
        <v>7.7405900000000001</v>
      </c>
      <c r="BO22" s="355">
        <v>7.8955500000000001</v>
      </c>
      <c r="BP22" s="355">
        <v>8.7239509999999996</v>
      </c>
      <c r="BQ22" s="355">
        <v>9.1013339999999996</v>
      </c>
      <c r="BR22" s="355">
        <v>9.2710260000000009</v>
      </c>
      <c r="BS22" s="355">
        <v>8.7116050000000005</v>
      </c>
      <c r="BT22" s="355">
        <v>7.6616840000000002</v>
      </c>
      <c r="BU22" s="355">
        <v>7.5283990000000003</v>
      </c>
      <c r="BV22" s="355">
        <v>7.3173190000000004</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8.5937991260000004</v>
      </c>
      <c r="AP23" s="214">
        <v>9.8630687570000006</v>
      </c>
      <c r="AQ23" s="214">
        <v>9.9843098070000007</v>
      </c>
      <c r="AR23" s="214">
        <v>10.19051954</v>
      </c>
      <c r="AS23" s="214">
        <v>9.5953537180000001</v>
      </c>
      <c r="AT23" s="214">
        <v>9.7013338779999998</v>
      </c>
      <c r="AU23" s="214">
        <v>9.3828780629999997</v>
      </c>
      <c r="AV23" s="214">
        <v>9.5100704749999991</v>
      </c>
      <c r="AW23" s="214">
        <v>9.0189227590000005</v>
      </c>
      <c r="AX23" s="214">
        <v>8.6082304690000004</v>
      </c>
      <c r="AY23" s="214">
        <v>8.1477580990000007</v>
      </c>
      <c r="AZ23" s="214">
        <v>9.0262872319999996</v>
      </c>
      <c r="BA23" s="214">
        <v>8.0127734749999995</v>
      </c>
      <c r="BB23" s="214">
        <v>8.4343419999999991</v>
      </c>
      <c r="BC23" s="214">
        <v>8.9710230000000006</v>
      </c>
      <c r="BD23" s="355">
        <v>9.2565860000000004</v>
      </c>
      <c r="BE23" s="355">
        <v>9.5292010000000005</v>
      </c>
      <c r="BF23" s="355">
        <v>9.6240439999999996</v>
      </c>
      <c r="BG23" s="355">
        <v>9.5197319999999994</v>
      </c>
      <c r="BH23" s="355">
        <v>9.1376919999999995</v>
      </c>
      <c r="BI23" s="355">
        <v>8.7887050000000002</v>
      </c>
      <c r="BJ23" s="355">
        <v>8.5716210000000004</v>
      </c>
      <c r="BK23" s="355">
        <v>8.5520309999999995</v>
      </c>
      <c r="BL23" s="355">
        <v>8.5482289999999992</v>
      </c>
      <c r="BM23" s="355">
        <v>8.7197469999999999</v>
      </c>
      <c r="BN23" s="355">
        <v>9.1550639999999994</v>
      </c>
      <c r="BO23" s="355">
        <v>9.5384080000000004</v>
      </c>
      <c r="BP23" s="355">
        <v>9.9401969999999995</v>
      </c>
      <c r="BQ23" s="355">
        <v>10.002129999999999</v>
      </c>
      <c r="BR23" s="355">
        <v>9.9241499999999991</v>
      </c>
      <c r="BS23" s="355">
        <v>9.8041669999999996</v>
      </c>
      <c r="BT23" s="355">
        <v>9.3967899999999993</v>
      </c>
      <c r="BU23" s="355">
        <v>9.0247159999999997</v>
      </c>
      <c r="BV23" s="355">
        <v>8.7930679999999999</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8.4543552759999994</v>
      </c>
      <c r="AZ24" s="214">
        <v>8.8326674010000001</v>
      </c>
      <c r="BA24" s="214">
        <v>8.9851951640000003</v>
      </c>
      <c r="BB24" s="214">
        <v>9.226051</v>
      </c>
      <c r="BC24" s="214">
        <v>9.6243719999999993</v>
      </c>
      <c r="BD24" s="355">
        <v>9.7877600000000005</v>
      </c>
      <c r="BE24" s="355">
        <v>9.9981570000000008</v>
      </c>
      <c r="BF24" s="355">
        <v>10.25271</v>
      </c>
      <c r="BG24" s="355">
        <v>10.097910000000001</v>
      </c>
      <c r="BH24" s="355">
        <v>9.7720579999999995</v>
      </c>
      <c r="BI24" s="355">
        <v>9.3168589999999991</v>
      </c>
      <c r="BJ24" s="355">
        <v>8.6785979999999991</v>
      </c>
      <c r="BK24" s="355">
        <v>8.509665</v>
      </c>
      <c r="BL24" s="355">
        <v>8.7198820000000001</v>
      </c>
      <c r="BM24" s="355">
        <v>8.7989809999999995</v>
      </c>
      <c r="BN24" s="355">
        <v>9.4034800000000001</v>
      </c>
      <c r="BO24" s="355">
        <v>9.7306340000000002</v>
      </c>
      <c r="BP24" s="355">
        <v>9.8776150000000005</v>
      </c>
      <c r="BQ24" s="355">
        <v>10.05524</v>
      </c>
      <c r="BR24" s="355">
        <v>10.26219</v>
      </c>
      <c r="BS24" s="355">
        <v>10.080399999999999</v>
      </c>
      <c r="BT24" s="355">
        <v>9.7443399999999993</v>
      </c>
      <c r="BU24" s="355">
        <v>9.29101</v>
      </c>
      <c r="BV24" s="355">
        <v>8.6616169999999997</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6.9838840089999996</v>
      </c>
      <c r="AZ25" s="214">
        <v>7.2674926620000004</v>
      </c>
      <c r="BA25" s="214">
        <v>7.6101397579999999</v>
      </c>
      <c r="BB25" s="214">
        <v>7.2784639999999996</v>
      </c>
      <c r="BC25" s="214">
        <v>7.636355</v>
      </c>
      <c r="BD25" s="355">
        <v>7.6696859999999996</v>
      </c>
      <c r="BE25" s="355">
        <v>8.1654900000000001</v>
      </c>
      <c r="BF25" s="355">
        <v>8.5041530000000005</v>
      </c>
      <c r="BG25" s="355">
        <v>8.5171060000000001</v>
      </c>
      <c r="BH25" s="355">
        <v>8.469849</v>
      </c>
      <c r="BI25" s="355">
        <v>8.0070999999999994</v>
      </c>
      <c r="BJ25" s="355">
        <v>7.3772589999999996</v>
      </c>
      <c r="BK25" s="355">
        <v>7.3687959999999997</v>
      </c>
      <c r="BL25" s="355">
        <v>7.38131</v>
      </c>
      <c r="BM25" s="355">
        <v>7.2632709999999996</v>
      </c>
      <c r="BN25" s="355">
        <v>7.5402430000000003</v>
      </c>
      <c r="BO25" s="355">
        <v>7.828462</v>
      </c>
      <c r="BP25" s="355">
        <v>8.0313649999999992</v>
      </c>
      <c r="BQ25" s="355">
        <v>8.2862729999999996</v>
      </c>
      <c r="BR25" s="355">
        <v>8.4433039999999995</v>
      </c>
      <c r="BS25" s="355">
        <v>8.2640130000000003</v>
      </c>
      <c r="BT25" s="355">
        <v>8.3185450000000003</v>
      </c>
      <c r="BU25" s="355">
        <v>7.9230840000000002</v>
      </c>
      <c r="BV25" s="355">
        <v>7.3397240000000004</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6.9548286890000002</v>
      </c>
      <c r="AZ26" s="214">
        <v>6.9426314659999999</v>
      </c>
      <c r="BA26" s="214">
        <v>7.1012582220000002</v>
      </c>
      <c r="BB26" s="214">
        <v>7.1690889999999996</v>
      </c>
      <c r="BC26" s="214">
        <v>7.3948049999999999</v>
      </c>
      <c r="BD26" s="355">
        <v>7.761412</v>
      </c>
      <c r="BE26" s="355">
        <v>8.1455020000000005</v>
      </c>
      <c r="BF26" s="355">
        <v>8.3954769999999996</v>
      </c>
      <c r="BG26" s="355">
        <v>8.3604690000000002</v>
      </c>
      <c r="BH26" s="355">
        <v>7.897418</v>
      </c>
      <c r="BI26" s="355">
        <v>7.3061889999999998</v>
      </c>
      <c r="BJ26" s="355">
        <v>7.1328209999999999</v>
      </c>
      <c r="BK26" s="355">
        <v>7.434374</v>
      </c>
      <c r="BL26" s="355">
        <v>7.5811149999999996</v>
      </c>
      <c r="BM26" s="355">
        <v>7.6487429999999996</v>
      </c>
      <c r="BN26" s="355">
        <v>7.6812170000000002</v>
      </c>
      <c r="BO26" s="355">
        <v>7.7520429999999996</v>
      </c>
      <c r="BP26" s="355">
        <v>8.0490279999999998</v>
      </c>
      <c r="BQ26" s="355">
        <v>8.3948199999999993</v>
      </c>
      <c r="BR26" s="355">
        <v>8.6024189999999994</v>
      </c>
      <c r="BS26" s="355">
        <v>8.5349649999999997</v>
      </c>
      <c r="BT26" s="355">
        <v>8.0472059999999992</v>
      </c>
      <c r="BU26" s="355">
        <v>7.437748</v>
      </c>
      <c r="BV26" s="355">
        <v>7.2515299999999998</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8.8734883769999993</v>
      </c>
      <c r="AZ27" s="214">
        <v>9.0032413889999994</v>
      </c>
      <c r="BA27" s="214">
        <v>8.8367496140000004</v>
      </c>
      <c r="BB27" s="214">
        <v>8.4010339999999992</v>
      </c>
      <c r="BC27" s="214">
        <v>8.4104779999999995</v>
      </c>
      <c r="BD27" s="355">
        <v>8.6930180000000004</v>
      </c>
      <c r="BE27" s="355">
        <v>8.7739530000000006</v>
      </c>
      <c r="BF27" s="355">
        <v>8.9915129999999994</v>
      </c>
      <c r="BG27" s="355">
        <v>8.6928359999999998</v>
      </c>
      <c r="BH27" s="355">
        <v>8.5291899999999998</v>
      </c>
      <c r="BI27" s="355">
        <v>8.4031310000000001</v>
      </c>
      <c r="BJ27" s="355">
        <v>8.6516509999999993</v>
      </c>
      <c r="BK27" s="355">
        <v>8.6324020000000008</v>
      </c>
      <c r="BL27" s="355">
        <v>8.8204890000000002</v>
      </c>
      <c r="BM27" s="355">
        <v>8.9241860000000006</v>
      </c>
      <c r="BN27" s="355">
        <v>8.7054320000000001</v>
      </c>
      <c r="BO27" s="355">
        <v>8.7761069999999997</v>
      </c>
      <c r="BP27" s="355">
        <v>9.0829409999999999</v>
      </c>
      <c r="BQ27" s="355">
        <v>9.1396139999999999</v>
      </c>
      <c r="BR27" s="355">
        <v>9.2145519999999994</v>
      </c>
      <c r="BS27" s="355">
        <v>9.0128880000000002</v>
      </c>
      <c r="BT27" s="355">
        <v>8.8189879999999992</v>
      </c>
      <c r="BU27" s="355">
        <v>8.6644609999999993</v>
      </c>
      <c r="BV27" s="355">
        <v>8.8928170000000009</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7.69</v>
      </c>
      <c r="AP28" s="214">
        <v>8.08</v>
      </c>
      <c r="AQ28" s="214">
        <v>8.32</v>
      </c>
      <c r="AR28" s="214">
        <v>8.77</v>
      </c>
      <c r="AS28" s="214">
        <v>8.82</v>
      </c>
      <c r="AT28" s="214">
        <v>8.76</v>
      </c>
      <c r="AU28" s="214">
        <v>8.49</v>
      </c>
      <c r="AV28" s="214">
        <v>7.96</v>
      </c>
      <c r="AW28" s="214">
        <v>7.53</v>
      </c>
      <c r="AX28" s="214">
        <v>7.44</v>
      </c>
      <c r="AY28" s="214">
        <v>7.44</v>
      </c>
      <c r="AZ28" s="214">
        <v>7.85</v>
      </c>
      <c r="BA28" s="214">
        <v>7.76</v>
      </c>
      <c r="BB28" s="214">
        <v>7.748945</v>
      </c>
      <c r="BC28" s="214">
        <v>8.206035</v>
      </c>
      <c r="BD28" s="355">
        <v>8.4089290000000005</v>
      </c>
      <c r="BE28" s="355">
        <v>8.5434710000000003</v>
      </c>
      <c r="BF28" s="355">
        <v>8.6719790000000003</v>
      </c>
      <c r="BG28" s="355">
        <v>8.536861</v>
      </c>
      <c r="BH28" s="355">
        <v>8.1195380000000004</v>
      </c>
      <c r="BI28" s="355">
        <v>7.88551</v>
      </c>
      <c r="BJ28" s="355">
        <v>7.8021380000000002</v>
      </c>
      <c r="BK28" s="355">
        <v>7.7644409999999997</v>
      </c>
      <c r="BL28" s="355">
        <v>7.7860480000000001</v>
      </c>
      <c r="BM28" s="355">
        <v>7.9524689999999998</v>
      </c>
      <c r="BN28" s="355">
        <v>8.061261</v>
      </c>
      <c r="BO28" s="355">
        <v>8.3453350000000004</v>
      </c>
      <c r="BP28" s="355">
        <v>8.6210540000000009</v>
      </c>
      <c r="BQ28" s="355">
        <v>8.6890490000000007</v>
      </c>
      <c r="BR28" s="355">
        <v>8.7441800000000001</v>
      </c>
      <c r="BS28" s="355">
        <v>8.5931350000000002</v>
      </c>
      <c r="BT28" s="355">
        <v>8.1915449999999996</v>
      </c>
      <c r="BU28" s="355">
        <v>7.9501160000000004</v>
      </c>
      <c r="BV28" s="355">
        <v>7.8787120000000002</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7.6872964350000004</v>
      </c>
      <c r="AY30" s="261">
        <v>8.5517705930000005</v>
      </c>
      <c r="AZ30" s="261">
        <v>9.2422852940000002</v>
      </c>
      <c r="BA30" s="261">
        <v>9.4166022569999992</v>
      </c>
      <c r="BB30" s="261">
        <v>8.9204170000000005</v>
      </c>
      <c r="BC30" s="261">
        <v>7.8015179999999997</v>
      </c>
      <c r="BD30" s="384">
        <v>7.2178930000000001</v>
      </c>
      <c r="BE30" s="384">
        <v>7.0301869999999997</v>
      </c>
      <c r="BF30" s="384">
        <v>6.9062739999999998</v>
      </c>
      <c r="BG30" s="384">
        <v>6.8074450000000004</v>
      </c>
      <c r="BH30" s="384">
        <v>6.9413799999999997</v>
      </c>
      <c r="BI30" s="384">
        <v>7.9691169999999998</v>
      </c>
      <c r="BJ30" s="384">
        <v>8.5136149999999997</v>
      </c>
      <c r="BK30" s="384">
        <v>8.4878110000000007</v>
      </c>
      <c r="BL30" s="384">
        <v>8.2839310000000008</v>
      </c>
      <c r="BM30" s="384">
        <v>8.2699200000000008</v>
      </c>
      <c r="BN30" s="384">
        <v>8.0926899999999993</v>
      </c>
      <c r="BO30" s="384">
        <v>7.3720869999999996</v>
      </c>
      <c r="BP30" s="384">
        <v>7.1270530000000001</v>
      </c>
      <c r="BQ30" s="384">
        <v>7.1043729999999998</v>
      </c>
      <c r="BR30" s="384">
        <v>7.0441890000000003</v>
      </c>
      <c r="BS30" s="384">
        <v>6.9806299999999997</v>
      </c>
      <c r="BT30" s="384">
        <v>7.1225769999999997</v>
      </c>
      <c r="BU30" s="384">
        <v>8.1493830000000003</v>
      </c>
      <c r="BV30" s="384">
        <v>8.6940380000000008</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7.8225533299999999</v>
      </c>
      <c r="AY31" s="261">
        <v>7.8835239530000001</v>
      </c>
      <c r="AZ31" s="261">
        <v>8.5231919999999999</v>
      </c>
      <c r="BA31" s="261">
        <v>8.5943109169999996</v>
      </c>
      <c r="BB31" s="261">
        <v>8.0266300000000008</v>
      </c>
      <c r="BC31" s="261">
        <v>7.5921469999999998</v>
      </c>
      <c r="BD31" s="384">
        <v>7.509868</v>
      </c>
      <c r="BE31" s="384">
        <v>7.5573540000000001</v>
      </c>
      <c r="BF31" s="384">
        <v>7.4887819999999996</v>
      </c>
      <c r="BG31" s="384">
        <v>7.3998530000000002</v>
      </c>
      <c r="BH31" s="384">
        <v>7.5142980000000001</v>
      </c>
      <c r="BI31" s="384">
        <v>7.7158930000000003</v>
      </c>
      <c r="BJ31" s="384">
        <v>7.7086230000000002</v>
      </c>
      <c r="BK31" s="384">
        <v>8.0173670000000001</v>
      </c>
      <c r="BL31" s="384">
        <v>8.0502380000000002</v>
      </c>
      <c r="BM31" s="384">
        <v>8.0603479999999994</v>
      </c>
      <c r="BN31" s="384">
        <v>7.479501</v>
      </c>
      <c r="BO31" s="384">
        <v>7.2839720000000003</v>
      </c>
      <c r="BP31" s="384">
        <v>7.319693</v>
      </c>
      <c r="BQ31" s="384">
        <v>7.4309779999999996</v>
      </c>
      <c r="BR31" s="384">
        <v>7.4011509999999996</v>
      </c>
      <c r="BS31" s="384">
        <v>7.3425260000000003</v>
      </c>
      <c r="BT31" s="384">
        <v>7.4815930000000002</v>
      </c>
      <c r="BU31" s="384">
        <v>7.704161</v>
      </c>
      <c r="BV31" s="384">
        <v>7.715509</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5.664050402</v>
      </c>
      <c r="AZ32" s="261">
        <v>6.0628925730000001</v>
      </c>
      <c r="BA32" s="261">
        <v>5.464882062</v>
      </c>
      <c r="BB32" s="261">
        <v>5.4301440000000003</v>
      </c>
      <c r="BC32" s="261">
        <v>5.4254220000000002</v>
      </c>
      <c r="BD32" s="384">
        <v>5.6218060000000003</v>
      </c>
      <c r="BE32" s="384">
        <v>5.956264</v>
      </c>
      <c r="BF32" s="384">
        <v>6.0756990000000002</v>
      </c>
      <c r="BG32" s="384">
        <v>5.9475559999999996</v>
      </c>
      <c r="BH32" s="384">
        <v>5.7151870000000002</v>
      </c>
      <c r="BI32" s="384">
        <v>6.0299189999999996</v>
      </c>
      <c r="BJ32" s="384">
        <v>6.163691</v>
      </c>
      <c r="BK32" s="384">
        <v>6.6013450000000002</v>
      </c>
      <c r="BL32" s="384">
        <v>6.5441440000000002</v>
      </c>
      <c r="BM32" s="384">
        <v>6.6685090000000002</v>
      </c>
      <c r="BN32" s="384">
        <v>6.4535020000000003</v>
      </c>
      <c r="BO32" s="384">
        <v>6.0204599999999999</v>
      </c>
      <c r="BP32" s="384">
        <v>5.9711270000000001</v>
      </c>
      <c r="BQ32" s="384">
        <v>6.1216280000000003</v>
      </c>
      <c r="BR32" s="384">
        <v>6.1269710000000002</v>
      </c>
      <c r="BS32" s="384">
        <v>5.9398530000000003</v>
      </c>
      <c r="BT32" s="384">
        <v>5.6856840000000002</v>
      </c>
      <c r="BU32" s="384">
        <v>5.9975500000000004</v>
      </c>
      <c r="BV32" s="384">
        <v>6.1365759999999998</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5.2423265370000003</v>
      </c>
      <c r="AN33" s="261">
        <v>5.23035914</v>
      </c>
      <c r="AO33" s="261">
        <v>4.5291565040000004</v>
      </c>
      <c r="AP33" s="261">
        <v>4.3803985460000003</v>
      </c>
      <c r="AQ33" s="261">
        <v>4.1878322810000004</v>
      </c>
      <c r="AR33" s="261">
        <v>4.27788755</v>
      </c>
      <c r="AS33" s="261">
        <v>4.1592147190000004</v>
      </c>
      <c r="AT33" s="261">
        <v>4.136100517</v>
      </c>
      <c r="AU33" s="261">
        <v>4.5265796759999999</v>
      </c>
      <c r="AV33" s="261">
        <v>4.4734018500000001</v>
      </c>
      <c r="AW33" s="261">
        <v>4.5091051159999997</v>
      </c>
      <c r="AX33" s="261">
        <v>4.9566913599999998</v>
      </c>
      <c r="AY33" s="261">
        <v>5.091200433</v>
      </c>
      <c r="AZ33" s="261">
        <v>5.4042629089999998</v>
      </c>
      <c r="BA33" s="261">
        <v>4.603040494</v>
      </c>
      <c r="BB33" s="261">
        <v>4.2400339999999996</v>
      </c>
      <c r="BC33" s="261">
        <v>4.2767780000000002</v>
      </c>
      <c r="BD33" s="384">
        <v>4.4398020000000002</v>
      </c>
      <c r="BE33" s="384">
        <v>4.5514840000000003</v>
      </c>
      <c r="BF33" s="384">
        <v>4.6374009999999997</v>
      </c>
      <c r="BG33" s="384">
        <v>4.7337129999999998</v>
      </c>
      <c r="BH33" s="384">
        <v>4.9216769999999999</v>
      </c>
      <c r="BI33" s="384">
        <v>5.2257490000000004</v>
      </c>
      <c r="BJ33" s="384">
        <v>5.6521309999999998</v>
      </c>
      <c r="BK33" s="384">
        <v>5.8169849999999999</v>
      </c>
      <c r="BL33" s="384">
        <v>5.8232850000000003</v>
      </c>
      <c r="BM33" s="384">
        <v>5.6114439999999997</v>
      </c>
      <c r="BN33" s="384">
        <v>5.1415290000000002</v>
      </c>
      <c r="BO33" s="384">
        <v>4.740742</v>
      </c>
      <c r="BP33" s="384">
        <v>4.6714120000000001</v>
      </c>
      <c r="BQ33" s="384">
        <v>4.620126</v>
      </c>
      <c r="BR33" s="384">
        <v>4.6185309999999999</v>
      </c>
      <c r="BS33" s="384">
        <v>4.6778839999999997</v>
      </c>
      <c r="BT33" s="384">
        <v>4.8649190000000004</v>
      </c>
      <c r="BU33" s="384">
        <v>5.1851649999999996</v>
      </c>
      <c r="BV33" s="384">
        <v>5.6218909999999997</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5.6297483320000001</v>
      </c>
      <c r="AZ34" s="261">
        <v>5.5989127620000003</v>
      </c>
      <c r="BA34" s="261">
        <v>4.9695974329999997</v>
      </c>
      <c r="BB34" s="261">
        <v>4.6259180000000004</v>
      </c>
      <c r="BC34" s="261">
        <v>4.6419540000000001</v>
      </c>
      <c r="BD34" s="384">
        <v>4.654426</v>
      </c>
      <c r="BE34" s="384">
        <v>4.7465260000000002</v>
      </c>
      <c r="BF34" s="384">
        <v>4.7926229999999999</v>
      </c>
      <c r="BG34" s="384">
        <v>4.9723350000000002</v>
      </c>
      <c r="BH34" s="384">
        <v>4.9763359999999999</v>
      </c>
      <c r="BI34" s="384">
        <v>5.1440929999999998</v>
      </c>
      <c r="BJ34" s="384">
        <v>5.4579890000000004</v>
      </c>
      <c r="BK34" s="384">
        <v>5.7771699999999999</v>
      </c>
      <c r="BL34" s="384">
        <v>5.4698560000000001</v>
      </c>
      <c r="BM34" s="384">
        <v>5.2363460000000002</v>
      </c>
      <c r="BN34" s="384">
        <v>4.9424200000000003</v>
      </c>
      <c r="BO34" s="384">
        <v>4.8781889999999999</v>
      </c>
      <c r="BP34" s="384">
        <v>4.8685999999999998</v>
      </c>
      <c r="BQ34" s="384">
        <v>4.8707589999999996</v>
      </c>
      <c r="BR34" s="384">
        <v>4.8474659999999998</v>
      </c>
      <c r="BS34" s="384">
        <v>4.9251469999999999</v>
      </c>
      <c r="BT34" s="384">
        <v>4.9645270000000004</v>
      </c>
      <c r="BU34" s="384">
        <v>5.2942799999999997</v>
      </c>
      <c r="BV34" s="384">
        <v>5.5439600000000002</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5.0576359049999997</v>
      </c>
      <c r="AZ35" s="261">
        <v>5.3566359620000004</v>
      </c>
      <c r="BA35" s="261">
        <v>4.5651881049999998</v>
      </c>
      <c r="BB35" s="261">
        <v>4.2672999999999996</v>
      </c>
      <c r="BC35" s="261">
        <v>4.248475</v>
      </c>
      <c r="BD35" s="384">
        <v>4.2536870000000002</v>
      </c>
      <c r="BE35" s="384">
        <v>4.2481600000000004</v>
      </c>
      <c r="BF35" s="384">
        <v>4.3911309999999997</v>
      </c>
      <c r="BG35" s="384">
        <v>4.5033849999999997</v>
      </c>
      <c r="BH35" s="384">
        <v>4.6454120000000003</v>
      </c>
      <c r="BI35" s="384">
        <v>4.8091049999999997</v>
      </c>
      <c r="BJ35" s="384">
        <v>5.0602809999999998</v>
      </c>
      <c r="BK35" s="384">
        <v>5.0889319999999998</v>
      </c>
      <c r="BL35" s="384">
        <v>5.0507330000000001</v>
      </c>
      <c r="BM35" s="384">
        <v>4.8771300000000002</v>
      </c>
      <c r="BN35" s="384">
        <v>4.5440230000000001</v>
      </c>
      <c r="BO35" s="384">
        <v>4.5124890000000004</v>
      </c>
      <c r="BP35" s="384">
        <v>4.5011710000000003</v>
      </c>
      <c r="BQ35" s="384">
        <v>4.3938629999999996</v>
      </c>
      <c r="BR35" s="384">
        <v>4.4677350000000002</v>
      </c>
      <c r="BS35" s="384">
        <v>4.5748550000000003</v>
      </c>
      <c r="BT35" s="384">
        <v>4.713165</v>
      </c>
      <c r="BU35" s="384">
        <v>4.8730200000000004</v>
      </c>
      <c r="BV35" s="384">
        <v>5.1239439999999998</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3.377384669</v>
      </c>
      <c r="AZ36" s="261">
        <v>3.7636313170000002</v>
      </c>
      <c r="BA36" s="261">
        <v>2.9070704630000002</v>
      </c>
      <c r="BB36" s="261">
        <v>2.9043899999999998</v>
      </c>
      <c r="BC36" s="261">
        <v>3.179373</v>
      </c>
      <c r="BD36" s="384">
        <v>3.2013829999999999</v>
      </c>
      <c r="BE36" s="384">
        <v>3.3753609999999998</v>
      </c>
      <c r="BF36" s="384">
        <v>3.4339019999999998</v>
      </c>
      <c r="BG36" s="384">
        <v>3.34734</v>
      </c>
      <c r="BH36" s="384">
        <v>3.4599389999999999</v>
      </c>
      <c r="BI36" s="384">
        <v>3.3576260000000002</v>
      </c>
      <c r="BJ36" s="384">
        <v>3.6329579999999999</v>
      </c>
      <c r="BK36" s="384">
        <v>3.6982020000000002</v>
      </c>
      <c r="BL36" s="384">
        <v>3.5236260000000001</v>
      </c>
      <c r="BM36" s="384">
        <v>3.4622549999999999</v>
      </c>
      <c r="BN36" s="384">
        <v>3.2488519999999999</v>
      </c>
      <c r="BO36" s="384">
        <v>3.2583289999999998</v>
      </c>
      <c r="BP36" s="384">
        <v>3.2784</v>
      </c>
      <c r="BQ36" s="384">
        <v>3.3488440000000002</v>
      </c>
      <c r="BR36" s="384">
        <v>3.425916</v>
      </c>
      <c r="BS36" s="384">
        <v>3.3110840000000001</v>
      </c>
      <c r="BT36" s="384">
        <v>3.4558599999999999</v>
      </c>
      <c r="BU36" s="384">
        <v>3.37296</v>
      </c>
      <c r="BV36" s="384">
        <v>3.6664639999999999</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5.3720708940000002</v>
      </c>
      <c r="AZ37" s="261">
        <v>5.4113400719999998</v>
      </c>
      <c r="BA37" s="261">
        <v>5.4485406279999999</v>
      </c>
      <c r="BB37" s="261">
        <v>5.3606579999999999</v>
      </c>
      <c r="BC37" s="261">
        <v>5.2762380000000002</v>
      </c>
      <c r="BD37" s="384">
        <v>5.47417</v>
      </c>
      <c r="BE37" s="384">
        <v>5.801215</v>
      </c>
      <c r="BF37" s="384">
        <v>5.9648529999999997</v>
      </c>
      <c r="BG37" s="384">
        <v>5.9573369999999999</v>
      </c>
      <c r="BH37" s="384">
        <v>6.0273209999999997</v>
      </c>
      <c r="BI37" s="384">
        <v>5.9579529999999998</v>
      </c>
      <c r="BJ37" s="384">
        <v>5.979654</v>
      </c>
      <c r="BK37" s="384">
        <v>6.0831280000000003</v>
      </c>
      <c r="BL37" s="384">
        <v>6.0370460000000001</v>
      </c>
      <c r="BM37" s="384">
        <v>6.1167800000000003</v>
      </c>
      <c r="BN37" s="384">
        <v>5.8677020000000004</v>
      </c>
      <c r="BO37" s="384">
        <v>5.6228990000000003</v>
      </c>
      <c r="BP37" s="384">
        <v>5.717651</v>
      </c>
      <c r="BQ37" s="384">
        <v>5.9113870000000004</v>
      </c>
      <c r="BR37" s="384">
        <v>6.0045679999999999</v>
      </c>
      <c r="BS37" s="384">
        <v>5.9866739999999998</v>
      </c>
      <c r="BT37" s="384">
        <v>6.0622559999999996</v>
      </c>
      <c r="BU37" s="384">
        <v>6.0093560000000004</v>
      </c>
      <c r="BV37" s="384">
        <v>6.055809</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7.1861693510000002</v>
      </c>
      <c r="AZ38" s="261">
        <v>7.0121019020000004</v>
      </c>
      <c r="BA38" s="261">
        <v>6.9669222130000001</v>
      </c>
      <c r="BB38" s="261">
        <v>6.45913</v>
      </c>
      <c r="BC38" s="261">
        <v>6.2844740000000003</v>
      </c>
      <c r="BD38" s="384">
        <v>6.5635450000000004</v>
      </c>
      <c r="BE38" s="384">
        <v>6.5367300000000004</v>
      </c>
      <c r="BF38" s="384">
        <v>6.5957369999999997</v>
      </c>
      <c r="BG38" s="384">
        <v>6.549531</v>
      </c>
      <c r="BH38" s="384">
        <v>6.5023749999999998</v>
      </c>
      <c r="BI38" s="384">
        <v>6.639462</v>
      </c>
      <c r="BJ38" s="384">
        <v>6.9155059999999997</v>
      </c>
      <c r="BK38" s="384">
        <v>7.2235930000000002</v>
      </c>
      <c r="BL38" s="384">
        <v>7.0374549999999996</v>
      </c>
      <c r="BM38" s="384">
        <v>7.038824</v>
      </c>
      <c r="BN38" s="384">
        <v>6.5626680000000004</v>
      </c>
      <c r="BO38" s="384">
        <v>6.4353569999999998</v>
      </c>
      <c r="BP38" s="384">
        <v>6.5599040000000004</v>
      </c>
      <c r="BQ38" s="384">
        <v>6.597893</v>
      </c>
      <c r="BR38" s="384">
        <v>6.6752060000000002</v>
      </c>
      <c r="BS38" s="384">
        <v>6.6478330000000003</v>
      </c>
      <c r="BT38" s="384">
        <v>6.5124490000000002</v>
      </c>
      <c r="BU38" s="384">
        <v>6.6866459999999996</v>
      </c>
      <c r="BV38" s="384">
        <v>6.99031</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4.5199999999999996</v>
      </c>
      <c r="AZ39" s="215">
        <v>4.88</v>
      </c>
      <c r="BA39" s="215">
        <v>4.03</v>
      </c>
      <c r="BB39" s="215">
        <v>3.782727</v>
      </c>
      <c r="BC39" s="215">
        <v>3.8023180000000001</v>
      </c>
      <c r="BD39" s="386">
        <v>3.7904719999999998</v>
      </c>
      <c r="BE39" s="386">
        <v>3.9130699999999998</v>
      </c>
      <c r="BF39" s="386">
        <v>3.992181</v>
      </c>
      <c r="BG39" s="386">
        <v>3.9752719999999999</v>
      </c>
      <c r="BH39" s="386">
        <v>4.1458130000000004</v>
      </c>
      <c r="BI39" s="386">
        <v>4.2440319999999998</v>
      </c>
      <c r="BJ39" s="386">
        <v>4.594354</v>
      </c>
      <c r="BK39" s="386">
        <v>4.8112779999999997</v>
      </c>
      <c r="BL39" s="386">
        <v>4.6630839999999996</v>
      </c>
      <c r="BM39" s="386">
        <v>4.4766719999999998</v>
      </c>
      <c r="BN39" s="386">
        <v>4.1091879999999996</v>
      </c>
      <c r="BO39" s="386">
        <v>3.9459240000000002</v>
      </c>
      <c r="BP39" s="386">
        <v>3.9087800000000001</v>
      </c>
      <c r="BQ39" s="386">
        <v>3.9347240000000001</v>
      </c>
      <c r="BR39" s="386">
        <v>4.0021659999999999</v>
      </c>
      <c r="BS39" s="386">
        <v>3.9615450000000001</v>
      </c>
      <c r="BT39" s="386">
        <v>4.1580550000000001</v>
      </c>
      <c r="BU39" s="386">
        <v>4.2784940000000002</v>
      </c>
      <c r="BV39" s="386">
        <v>4.6493760000000002</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1" t="s">
        <v>1016</v>
      </c>
      <c r="C41" s="782"/>
      <c r="D41" s="782"/>
      <c r="E41" s="782"/>
      <c r="F41" s="782"/>
      <c r="G41" s="782"/>
      <c r="H41" s="782"/>
      <c r="I41" s="782"/>
      <c r="J41" s="782"/>
      <c r="K41" s="782"/>
      <c r="L41" s="782"/>
      <c r="M41" s="782"/>
      <c r="N41" s="782"/>
      <c r="O41" s="782"/>
      <c r="P41" s="782"/>
      <c r="Q41" s="782"/>
      <c r="AY41" s="523"/>
      <c r="AZ41" s="523"/>
      <c r="BA41" s="523"/>
      <c r="BB41" s="523"/>
      <c r="BC41" s="523"/>
      <c r="BD41" s="676"/>
      <c r="BE41" s="676"/>
      <c r="BF41" s="676"/>
      <c r="BG41" s="676"/>
      <c r="BH41" s="523"/>
      <c r="BI41" s="523"/>
      <c r="BJ41" s="523"/>
    </row>
    <row r="42" spans="1:74" s="286" customFormat="1" ht="12" customHeight="1" x14ac:dyDescent="0.2">
      <c r="A42" s="198"/>
      <c r="B42" s="790" t="s">
        <v>138</v>
      </c>
      <c r="C42" s="782"/>
      <c r="D42" s="782"/>
      <c r="E42" s="782"/>
      <c r="F42" s="782"/>
      <c r="G42" s="782"/>
      <c r="H42" s="782"/>
      <c r="I42" s="782"/>
      <c r="J42" s="782"/>
      <c r="K42" s="782"/>
      <c r="L42" s="782"/>
      <c r="M42" s="782"/>
      <c r="N42" s="782"/>
      <c r="O42" s="782"/>
      <c r="P42" s="782"/>
      <c r="Q42" s="782"/>
      <c r="AY42" s="523"/>
      <c r="AZ42" s="523"/>
      <c r="BA42" s="523"/>
      <c r="BB42" s="523"/>
      <c r="BC42" s="523"/>
      <c r="BD42" s="676"/>
      <c r="BE42" s="676"/>
      <c r="BF42" s="676"/>
      <c r="BG42" s="676"/>
      <c r="BH42" s="523"/>
      <c r="BI42" s="523"/>
      <c r="BJ42" s="523"/>
    </row>
    <row r="43" spans="1:74" s="452" customFormat="1" ht="12" customHeight="1" x14ac:dyDescent="0.2">
      <c r="A43" s="451"/>
      <c r="B43" s="803" t="s">
        <v>1041</v>
      </c>
      <c r="C43" s="804"/>
      <c r="D43" s="804"/>
      <c r="E43" s="804"/>
      <c r="F43" s="804"/>
      <c r="G43" s="804"/>
      <c r="H43" s="804"/>
      <c r="I43" s="804"/>
      <c r="J43" s="804"/>
      <c r="K43" s="804"/>
      <c r="L43" s="804"/>
      <c r="M43" s="804"/>
      <c r="N43" s="804"/>
      <c r="O43" s="804"/>
      <c r="P43" s="804"/>
      <c r="Q43" s="800"/>
      <c r="AY43" s="524"/>
      <c r="AZ43" s="524"/>
      <c r="BA43" s="524"/>
      <c r="BB43" s="524"/>
      <c r="BC43" s="524"/>
      <c r="BD43" s="677"/>
      <c r="BE43" s="677"/>
      <c r="BF43" s="677"/>
      <c r="BG43" s="677"/>
      <c r="BH43" s="524"/>
      <c r="BI43" s="524"/>
      <c r="BJ43" s="524"/>
    </row>
    <row r="44" spans="1:74" s="452" customFormat="1" ht="12" customHeight="1" x14ac:dyDescent="0.2">
      <c r="A44" s="451"/>
      <c r="B44" s="798" t="s">
        <v>1078</v>
      </c>
      <c r="C44" s="804"/>
      <c r="D44" s="804"/>
      <c r="E44" s="804"/>
      <c r="F44" s="804"/>
      <c r="G44" s="804"/>
      <c r="H44" s="804"/>
      <c r="I44" s="804"/>
      <c r="J44" s="804"/>
      <c r="K44" s="804"/>
      <c r="L44" s="804"/>
      <c r="M44" s="804"/>
      <c r="N44" s="804"/>
      <c r="O44" s="804"/>
      <c r="P44" s="804"/>
      <c r="Q44" s="800"/>
      <c r="AY44" s="524"/>
      <c r="AZ44" s="524"/>
      <c r="BA44" s="524"/>
      <c r="BB44" s="524"/>
      <c r="BC44" s="524"/>
      <c r="BD44" s="677"/>
      <c r="BE44" s="677"/>
      <c r="BF44" s="677"/>
      <c r="BG44" s="677"/>
      <c r="BH44" s="524"/>
      <c r="BI44" s="524"/>
      <c r="BJ44" s="524"/>
    </row>
    <row r="45" spans="1:74" s="452" customFormat="1" ht="12" customHeight="1" x14ac:dyDescent="0.2">
      <c r="A45" s="451"/>
      <c r="B45" s="829" t="s">
        <v>1079</v>
      </c>
      <c r="C45" s="800"/>
      <c r="D45" s="800"/>
      <c r="E45" s="800"/>
      <c r="F45" s="800"/>
      <c r="G45" s="800"/>
      <c r="H45" s="800"/>
      <c r="I45" s="800"/>
      <c r="J45" s="800"/>
      <c r="K45" s="800"/>
      <c r="L45" s="800"/>
      <c r="M45" s="800"/>
      <c r="N45" s="800"/>
      <c r="O45" s="800"/>
      <c r="P45" s="800"/>
      <c r="Q45" s="800"/>
      <c r="AY45" s="524"/>
      <c r="AZ45" s="524"/>
      <c r="BA45" s="524"/>
      <c r="BB45" s="524"/>
      <c r="BC45" s="524"/>
      <c r="BD45" s="677"/>
      <c r="BE45" s="677"/>
      <c r="BF45" s="677"/>
      <c r="BG45" s="677"/>
      <c r="BH45" s="524"/>
      <c r="BI45" s="524"/>
      <c r="BJ45" s="524"/>
    </row>
    <row r="46" spans="1:74" s="452" customFormat="1" ht="12" customHeight="1" x14ac:dyDescent="0.2">
      <c r="A46" s="453"/>
      <c r="B46" s="803" t="s">
        <v>1080</v>
      </c>
      <c r="C46" s="804"/>
      <c r="D46" s="804"/>
      <c r="E46" s="804"/>
      <c r="F46" s="804"/>
      <c r="G46" s="804"/>
      <c r="H46" s="804"/>
      <c r="I46" s="804"/>
      <c r="J46" s="804"/>
      <c r="K46" s="804"/>
      <c r="L46" s="804"/>
      <c r="M46" s="804"/>
      <c r="N46" s="804"/>
      <c r="O46" s="804"/>
      <c r="P46" s="804"/>
      <c r="Q46" s="800"/>
      <c r="AY46" s="524"/>
      <c r="AZ46" s="524"/>
      <c r="BA46" s="524"/>
      <c r="BB46" s="524"/>
      <c r="BC46" s="524"/>
      <c r="BD46" s="677"/>
      <c r="BE46" s="677"/>
      <c r="BF46" s="677"/>
      <c r="BG46" s="677"/>
      <c r="BH46" s="524"/>
      <c r="BI46" s="524"/>
      <c r="BJ46" s="524"/>
    </row>
    <row r="47" spans="1:74" s="452" customFormat="1" ht="12" customHeight="1" x14ac:dyDescent="0.2">
      <c r="A47" s="453"/>
      <c r="B47" s="809" t="s">
        <v>191</v>
      </c>
      <c r="C47" s="800"/>
      <c r="D47" s="800"/>
      <c r="E47" s="800"/>
      <c r="F47" s="800"/>
      <c r="G47" s="800"/>
      <c r="H47" s="800"/>
      <c r="I47" s="800"/>
      <c r="J47" s="800"/>
      <c r="K47" s="800"/>
      <c r="L47" s="800"/>
      <c r="M47" s="800"/>
      <c r="N47" s="800"/>
      <c r="O47" s="800"/>
      <c r="P47" s="800"/>
      <c r="Q47" s="800"/>
      <c r="AY47" s="524"/>
      <c r="AZ47" s="524"/>
      <c r="BA47" s="524"/>
      <c r="BB47" s="524"/>
      <c r="BC47" s="524"/>
      <c r="BD47" s="677"/>
      <c r="BE47" s="677"/>
      <c r="BF47" s="677"/>
      <c r="BG47" s="677"/>
      <c r="BH47" s="524"/>
      <c r="BI47" s="524"/>
      <c r="BJ47" s="524"/>
    </row>
    <row r="48" spans="1:74" s="452" customFormat="1" ht="12" customHeight="1" x14ac:dyDescent="0.2">
      <c r="A48" s="453"/>
      <c r="B48" s="798" t="s">
        <v>1045</v>
      </c>
      <c r="C48" s="799"/>
      <c r="D48" s="799"/>
      <c r="E48" s="799"/>
      <c r="F48" s="799"/>
      <c r="G48" s="799"/>
      <c r="H48" s="799"/>
      <c r="I48" s="799"/>
      <c r="J48" s="799"/>
      <c r="K48" s="799"/>
      <c r="L48" s="799"/>
      <c r="M48" s="799"/>
      <c r="N48" s="799"/>
      <c r="O48" s="799"/>
      <c r="P48" s="799"/>
      <c r="Q48" s="800"/>
      <c r="AY48" s="524"/>
      <c r="AZ48" s="524"/>
      <c r="BA48" s="524"/>
      <c r="BB48" s="524"/>
      <c r="BC48" s="524"/>
      <c r="BD48" s="677"/>
      <c r="BE48" s="677"/>
      <c r="BF48" s="677"/>
      <c r="BG48" s="677"/>
      <c r="BH48" s="524"/>
      <c r="BI48" s="524"/>
      <c r="BJ48" s="524"/>
    </row>
    <row r="49" spans="1:74" s="454" customFormat="1" ht="12" customHeight="1" x14ac:dyDescent="0.2">
      <c r="A49" s="436"/>
      <c r="B49" s="812" t="s">
        <v>1147</v>
      </c>
      <c r="C49" s="800"/>
      <c r="D49" s="800"/>
      <c r="E49" s="800"/>
      <c r="F49" s="800"/>
      <c r="G49" s="800"/>
      <c r="H49" s="800"/>
      <c r="I49" s="800"/>
      <c r="J49" s="800"/>
      <c r="K49" s="800"/>
      <c r="L49" s="800"/>
      <c r="M49" s="800"/>
      <c r="N49" s="800"/>
      <c r="O49" s="800"/>
      <c r="P49" s="800"/>
      <c r="Q49" s="800"/>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C6" sqref="BC6:BC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91" t="s">
        <v>995</v>
      </c>
      <c r="B1" s="836" t="s">
        <v>252</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3"/>
    </row>
    <row r="2" spans="1:74" s="72" customFormat="1"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63.112637999999997</v>
      </c>
      <c r="AZ6" s="258">
        <v>61.308369999999996</v>
      </c>
      <c r="BA6" s="258">
        <v>66.675927999999999</v>
      </c>
      <c r="BB6" s="258">
        <v>59.152303000000003</v>
      </c>
      <c r="BC6" s="258">
        <v>62.655768549000001</v>
      </c>
      <c r="BD6" s="346">
        <v>59.664830000000002</v>
      </c>
      <c r="BE6" s="346">
        <v>67.943889999999996</v>
      </c>
      <c r="BF6" s="346">
        <v>69.169070000000005</v>
      </c>
      <c r="BG6" s="346">
        <v>59.858060000000002</v>
      </c>
      <c r="BH6" s="346">
        <v>63.562570000000001</v>
      </c>
      <c r="BI6" s="346">
        <v>59.880180000000003</v>
      </c>
      <c r="BJ6" s="346">
        <v>63.225839999999998</v>
      </c>
      <c r="BK6" s="346">
        <v>70.229259999999996</v>
      </c>
      <c r="BL6" s="346">
        <v>58.64264</v>
      </c>
      <c r="BM6" s="346">
        <v>62.308959999999999</v>
      </c>
      <c r="BN6" s="346">
        <v>47.755710000000001</v>
      </c>
      <c r="BO6" s="346">
        <v>55.417059999999999</v>
      </c>
      <c r="BP6" s="346">
        <v>57.185380000000002</v>
      </c>
      <c r="BQ6" s="346">
        <v>70.299049999999994</v>
      </c>
      <c r="BR6" s="346">
        <v>70.711479999999995</v>
      </c>
      <c r="BS6" s="346">
        <v>56.714910000000003</v>
      </c>
      <c r="BT6" s="346">
        <v>64.195080000000004</v>
      </c>
      <c r="BU6" s="346">
        <v>61.31288</v>
      </c>
      <c r="BV6" s="346">
        <v>63.229779999999998</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16.685699</v>
      </c>
      <c r="AZ7" s="258">
        <v>16.194265000000001</v>
      </c>
      <c r="BA7" s="258">
        <v>17.642766999999999</v>
      </c>
      <c r="BB7" s="258">
        <v>15.852321</v>
      </c>
      <c r="BC7" s="258">
        <v>16.817416198</v>
      </c>
      <c r="BD7" s="346">
        <v>14.67384</v>
      </c>
      <c r="BE7" s="346">
        <v>13.49804</v>
      </c>
      <c r="BF7" s="346">
        <v>14.12218</v>
      </c>
      <c r="BG7" s="346">
        <v>13.673719999999999</v>
      </c>
      <c r="BH7" s="346">
        <v>14.134069999999999</v>
      </c>
      <c r="BI7" s="346">
        <v>13.03955</v>
      </c>
      <c r="BJ7" s="346">
        <v>10.929729999999999</v>
      </c>
      <c r="BK7" s="346">
        <v>14.7044</v>
      </c>
      <c r="BL7" s="346">
        <v>13.33614</v>
      </c>
      <c r="BM7" s="346">
        <v>14.377409999999999</v>
      </c>
      <c r="BN7" s="346">
        <v>12.31936</v>
      </c>
      <c r="BO7" s="346">
        <v>12.4154</v>
      </c>
      <c r="BP7" s="346">
        <v>11.99295</v>
      </c>
      <c r="BQ7" s="346">
        <v>11.8917</v>
      </c>
      <c r="BR7" s="346">
        <v>12.87152</v>
      </c>
      <c r="BS7" s="346">
        <v>11.891679999999999</v>
      </c>
      <c r="BT7" s="346">
        <v>13.392950000000001</v>
      </c>
      <c r="BU7" s="346">
        <v>12.780279999999999</v>
      </c>
      <c r="BV7" s="346">
        <v>10.52369</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11.656582</v>
      </c>
      <c r="AZ8" s="258">
        <v>11.335964000000001</v>
      </c>
      <c r="BA8" s="258">
        <v>12.343472999999999</v>
      </c>
      <c r="BB8" s="258">
        <v>10.918134999999999</v>
      </c>
      <c r="BC8" s="258">
        <v>11.621293626</v>
      </c>
      <c r="BD8" s="346">
        <v>10.925829999999999</v>
      </c>
      <c r="BE8" s="346">
        <v>12.70417</v>
      </c>
      <c r="BF8" s="346">
        <v>13.755789999999999</v>
      </c>
      <c r="BG8" s="346">
        <v>12.69036</v>
      </c>
      <c r="BH8" s="346">
        <v>13.362159999999999</v>
      </c>
      <c r="BI8" s="346">
        <v>13.20678</v>
      </c>
      <c r="BJ8" s="346">
        <v>13.18488</v>
      </c>
      <c r="BK8" s="346">
        <v>16.376840000000001</v>
      </c>
      <c r="BL8" s="346">
        <v>13.29439</v>
      </c>
      <c r="BM8" s="346">
        <v>13.994059999999999</v>
      </c>
      <c r="BN8" s="346">
        <v>10.40606</v>
      </c>
      <c r="BO8" s="346">
        <v>11.69566</v>
      </c>
      <c r="BP8" s="346">
        <v>11.13062</v>
      </c>
      <c r="BQ8" s="346">
        <v>13.621130000000001</v>
      </c>
      <c r="BR8" s="346">
        <v>14.52791</v>
      </c>
      <c r="BS8" s="346">
        <v>12.361359999999999</v>
      </c>
      <c r="BT8" s="346">
        <v>13.83602</v>
      </c>
      <c r="BU8" s="346">
        <v>13.861280000000001</v>
      </c>
      <c r="BV8" s="346">
        <v>13.207850000000001</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34.770356999999997</v>
      </c>
      <c r="AZ9" s="258">
        <v>33.778140999999998</v>
      </c>
      <c r="BA9" s="258">
        <v>36.689687999999997</v>
      </c>
      <c r="BB9" s="258">
        <v>32.381847</v>
      </c>
      <c r="BC9" s="258">
        <v>34.217058725000001</v>
      </c>
      <c r="BD9" s="346">
        <v>34.065159999999999</v>
      </c>
      <c r="BE9" s="346">
        <v>41.741680000000002</v>
      </c>
      <c r="BF9" s="346">
        <v>41.2911</v>
      </c>
      <c r="BG9" s="346">
        <v>33.493980000000001</v>
      </c>
      <c r="BH9" s="346">
        <v>36.066339999999997</v>
      </c>
      <c r="BI9" s="346">
        <v>33.633850000000002</v>
      </c>
      <c r="BJ9" s="346">
        <v>39.111229999999999</v>
      </c>
      <c r="BK9" s="346">
        <v>39.148029999999999</v>
      </c>
      <c r="BL9" s="346">
        <v>32.012120000000003</v>
      </c>
      <c r="BM9" s="346">
        <v>33.937480000000001</v>
      </c>
      <c r="BN9" s="346">
        <v>25.030290000000001</v>
      </c>
      <c r="BO9" s="346">
        <v>31.305990000000001</v>
      </c>
      <c r="BP9" s="346">
        <v>34.061810000000001</v>
      </c>
      <c r="BQ9" s="346">
        <v>44.78622</v>
      </c>
      <c r="BR9" s="346">
        <v>43.312049999999999</v>
      </c>
      <c r="BS9" s="346">
        <v>32.461880000000001</v>
      </c>
      <c r="BT9" s="346">
        <v>36.96611</v>
      </c>
      <c r="BU9" s="346">
        <v>34.671309999999998</v>
      </c>
      <c r="BV9" s="346">
        <v>39.498240000000003</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-0.18099999999999999</v>
      </c>
      <c r="BB10" s="258">
        <v>0.217</v>
      </c>
      <c r="BC10" s="258">
        <v>1.574902</v>
      </c>
      <c r="BD10" s="346">
        <v>0.61604250000000005</v>
      </c>
      <c r="BE10" s="346">
        <v>-0.1378124</v>
      </c>
      <c r="BF10" s="346">
        <v>2.178436</v>
      </c>
      <c r="BG10" s="346">
        <v>-0.76550209999999996</v>
      </c>
      <c r="BH10" s="346">
        <v>-0.59161330000000001</v>
      </c>
      <c r="BI10" s="346">
        <v>0.82721990000000001</v>
      </c>
      <c r="BJ10" s="346">
        <v>-0.35848639999999998</v>
      </c>
      <c r="BK10" s="346">
        <v>-1.155473</v>
      </c>
      <c r="BL10" s="346">
        <v>-1.486548</v>
      </c>
      <c r="BM10" s="346">
        <v>-0.92279630000000001</v>
      </c>
      <c r="BN10" s="346">
        <v>1.938515</v>
      </c>
      <c r="BO10" s="346">
        <v>-0.6367874</v>
      </c>
      <c r="BP10" s="346">
        <v>0.56416809999999995</v>
      </c>
      <c r="BQ10" s="346">
        <v>-0.24354580000000001</v>
      </c>
      <c r="BR10" s="346">
        <v>0.86670369999999997</v>
      </c>
      <c r="BS10" s="346">
        <v>1.064111</v>
      </c>
      <c r="BT10" s="346">
        <v>-2.2335349999999998</v>
      </c>
      <c r="BU10" s="346">
        <v>-0.55139669999999996</v>
      </c>
      <c r="BV10" s="346">
        <v>0.26222309999999999</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0.51813799999999999</v>
      </c>
      <c r="BB11" s="258">
        <v>0.52451519999999996</v>
      </c>
      <c r="BC11" s="258">
        <v>0.60976189999999997</v>
      </c>
      <c r="BD11" s="346">
        <v>0.71073739999999996</v>
      </c>
      <c r="BE11" s="346">
        <v>0.9010958</v>
      </c>
      <c r="BF11" s="346">
        <v>0.8569504</v>
      </c>
      <c r="BG11" s="346">
        <v>0.88383179999999995</v>
      </c>
      <c r="BH11" s="346">
        <v>0.78863130000000004</v>
      </c>
      <c r="BI11" s="346">
        <v>0.72219979999999995</v>
      </c>
      <c r="BJ11" s="346">
        <v>0.86580550000000001</v>
      </c>
      <c r="BK11" s="346">
        <v>0.2756788</v>
      </c>
      <c r="BL11" s="346">
        <v>0.41851339999999998</v>
      </c>
      <c r="BM11" s="346">
        <v>0.72637039999999997</v>
      </c>
      <c r="BN11" s="346">
        <v>0.69009359999999997</v>
      </c>
      <c r="BO11" s="346">
        <v>0.75083929999999999</v>
      </c>
      <c r="BP11" s="346">
        <v>0.83181950000000004</v>
      </c>
      <c r="BQ11" s="346">
        <v>1.0106919999999999</v>
      </c>
      <c r="BR11" s="346">
        <v>0.95778799999999997</v>
      </c>
      <c r="BS11" s="346">
        <v>0.97824940000000005</v>
      </c>
      <c r="BT11" s="346">
        <v>0.87936449999999999</v>
      </c>
      <c r="BU11" s="346">
        <v>0.80992589999999998</v>
      </c>
      <c r="BV11" s="346">
        <v>0.95180220000000004</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9.4261990000000004</v>
      </c>
      <c r="BB12" s="258">
        <v>8.7232839999999996</v>
      </c>
      <c r="BC12" s="258">
        <v>8.6586350000000003</v>
      </c>
      <c r="BD12" s="346">
        <v>7.6005649999999996</v>
      </c>
      <c r="BE12" s="346">
        <v>7.114382</v>
      </c>
      <c r="BF12" s="346">
        <v>6.9178179999999996</v>
      </c>
      <c r="BG12" s="346">
        <v>7.0254909999999997</v>
      </c>
      <c r="BH12" s="346">
        <v>6.7871889999999997</v>
      </c>
      <c r="BI12" s="346">
        <v>6.473681</v>
      </c>
      <c r="BJ12" s="346">
        <v>6.2549599999999996</v>
      </c>
      <c r="BK12" s="346">
        <v>7.1933579999999999</v>
      </c>
      <c r="BL12" s="346">
        <v>7.5273130000000004</v>
      </c>
      <c r="BM12" s="346">
        <v>7.2080440000000001</v>
      </c>
      <c r="BN12" s="346">
        <v>7.0101610000000001</v>
      </c>
      <c r="BO12" s="346">
        <v>6.8160679999999996</v>
      </c>
      <c r="BP12" s="346">
        <v>7.0830830000000002</v>
      </c>
      <c r="BQ12" s="346">
        <v>7.019342</v>
      </c>
      <c r="BR12" s="346">
        <v>7.2470759999999999</v>
      </c>
      <c r="BS12" s="346">
        <v>7.3737329999999996</v>
      </c>
      <c r="BT12" s="346">
        <v>7.0484540000000004</v>
      </c>
      <c r="BU12" s="346">
        <v>7.0743299999999998</v>
      </c>
      <c r="BV12" s="346">
        <v>7.4416000000000002</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4.9704449999999998</v>
      </c>
      <c r="BB13" s="258">
        <v>4.5497930000000002</v>
      </c>
      <c r="BC13" s="258">
        <v>4.9780360000000003</v>
      </c>
      <c r="BD13" s="346">
        <v>4.5709429999999998</v>
      </c>
      <c r="BE13" s="346">
        <v>4.3256019999999999</v>
      </c>
      <c r="BF13" s="346">
        <v>4.5161369999999996</v>
      </c>
      <c r="BG13" s="346">
        <v>4.5273529999999997</v>
      </c>
      <c r="BH13" s="346">
        <v>4.4051600000000004</v>
      </c>
      <c r="BI13" s="346">
        <v>4.1927620000000001</v>
      </c>
      <c r="BJ13" s="346">
        <v>4.0626620000000004</v>
      </c>
      <c r="BK13" s="346">
        <v>4.3685989999999997</v>
      </c>
      <c r="BL13" s="346">
        <v>4.5666599999999997</v>
      </c>
      <c r="BM13" s="346">
        <v>4.5760540000000001</v>
      </c>
      <c r="BN13" s="346">
        <v>4.2992600000000003</v>
      </c>
      <c r="BO13" s="346">
        <v>4.3107430000000004</v>
      </c>
      <c r="BP13" s="346">
        <v>4.4661660000000003</v>
      </c>
      <c r="BQ13" s="346">
        <v>4.3082539999999998</v>
      </c>
      <c r="BR13" s="346">
        <v>4.51065</v>
      </c>
      <c r="BS13" s="346">
        <v>4.563021</v>
      </c>
      <c r="BT13" s="346">
        <v>4.3748209999999998</v>
      </c>
      <c r="BU13" s="346">
        <v>4.0923930000000004</v>
      </c>
      <c r="BV13" s="346">
        <v>4.5382850000000001</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4.4557539999999998</v>
      </c>
      <c r="BB14" s="258">
        <v>4.1734910000000003</v>
      </c>
      <c r="BC14" s="258">
        <v>3.680599</v>
      </c>
      <c r="BD14" s="346">
        <v>3.0296210000000001</v>
      </c>
      <c r="BE14" s="346">
        <v>2.7887789999999999</v>
      </c>
      <c r="BF14" s="346">
        <v>2.401681</v>
      </c>
      <c r="BG14" s="346">
        <v>2.498138</v>
      </c>
      <c r="BH14" s="346">
        <v>2.3820290000000002</v>
      </c>
      <c r="BI14" s="346">
        <v>2.2809189999999999</v>
      </c>
      <c r="BJ14" s="346">
        <v>2.1922980000000001</v>
      </c>
      <c r="BK14" s="346">
        <v>2.8247589999999998</v>
      </c>
      <c r="BL14" s="346">
        <v>2.9606530000000002</v>
      </c>
      <c r="BM14" s="346">
        <v>2.6319900000000001</v>
      </c>
      <c r="BN14" s="346">
        <v>2.7109019999999999</v>
      </c>
      <c r="BO14" s="346">
        <v>2.5053260000000002</v>
      </c>
      <c r="BP14" s="346">
        <v>2.6169169999999999</v>
      </c>
      <c r="BQ14" s="346">
        <v>2.711087</v>
      </c>
      <c r="BR14" s="346">
        <v>2.7364259999999998</v>
      </c>
      <c r="BS14" s="346">
        <v>2.8107120000000001</v>
      </c>
      <c r="BT14" s="346">
        <v>2.6736330000000001</v>
      </c>
      <c r="BU14" s="346">
        <v>2.9819369999999998</v>
      </c>
      <c r="BV14" s="346">
        <v>2.9033159999999998</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54.070044000000003</v>
      </c>
      <c r="AZ15" s="258">
        <v>50.810211000000002</v>
      </c>
      <c r="BA15" s="258">
        <v>57.586866999999998</v>
      </c>
      <c r="BB15" s="258">
        <v>51.170534000000004</v>
      </c>
      <c r="BC15" s="258">
        <v>56.181796749</v>
      </c>
      <c r="BD15" s="346">
        <v>53.39105</v>
      </c>
      <c r="BE15" s="346">
        <v>61.592790000000001</v>
      </c>
      <c r="BF15" s="346">
        <v>65.286630000000002</v>
      </c>
      <c r="BG15" s="346">
        <v>52.950899999999997</v>
      </c>
      <c r="BH15" s="346">
        <v>56.9724</v>
      </c>
      <c r="BI15" s="346">
        <v>54.955919999999999</v>
      </c>
      <c r="BJ15" s="346">
        <v>57.478200000000001</v>
      </c>
      <c r="BK15" s="346">
        <v>62.156109999999998</v>
      </c>
      <c r="BL15" s="346">
        <v>50.0473</v>
      </c>
      <c r="BM15" s="346">
        <v>54.904490000000003</v>
      </c>
      <c r="BN15" s="346">
        <v>43.374160000000003</v>
      </c>
      <c r="BO15" s="346">
        <v>48.715040000000002</v>
      </c>
      <c r="BP15" s="346">
        <v>51.498280000000001</v>
      </c>
      <c r="BQ15" s="346">
        <v>64.046850000000006</v>
      </c>
      <c r="BR15" s="346">
        <v>65.288899999999998</v>
      </c>
      <c r="BS15" s="346">
        <v>51.383540000000004</v>
      </c>
      <c r="BT15" s="346">
        <v>55.792450000000002</v>
      </c>
      <c r="BU15" s="346">
        <v>54.497079999999997</v>
      </c>
      <c r="BV15" s="346">
        <v>57.002200000000002</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6.0718759999999996</v>
      </c>
      <c r="AN17" s="258">
        <v>-4.0353770000000004</v>
      </c>
      <c r="AO17" s="258">
        <v>-1.005109</v>
      </c>
      <c r="AP17" s="258">
        <v>-2.1295920000000002</v>
      </c>
      <c r="AQ17" s="258">
        <v>1.3163499999999999</v>
      </c>
      <c r="AR17" s="258">
        <v>4.4926339999999998</v>
      </c>
      <c r="AS17" s="258">
        <v>12.265988999999999</v>
      </c>
      <c r="AT17" s="258">
        <v>3.5731030000000001</v>
      </c>
      <c r="AU17" s="258">
        <v>2.322349</v>
      </c>
      <c r="AV17" s="258">
        <v>-1.8170999999999999</v>
      </c>
      <c r="AW17" s="258">
        <v>-1.9330799999999999</v>
      </c>
      <c r="AX17" s="258">
        <v>6.1276469999999996</v>
      </c>
      <c r="AY17" s="258">
        <v>13.454874200000001</v>
      </c>
      <c r="AZ17" s="258">
        <v>2.9476612000000002</v>
      </c>
      <c r="BA17" s="258">
        <v>-5.3440553</v>
      </c>
      <c r="BB17" s="258">
        <v>-1.5680278999999999</v>
      </c>
      <c r="BC17" s="258">
        <v>-5.208E-3</v>
      </c>
      <c r="BD17" s="346">
        <v>4.5685919999999998</v>
      </c>
      <c r="BE17" s="346">
        <v>7.0111470000000002</v>
      </c>
      <c r="BF17" s="346">
        <v>3.5469330000000001</v>
      </c>
      <c r="BG17" s="346">
        <v>1.325969</v>
      </c>
      <c r="BH17" s="346">
        <v>-5.0266729999999997</v>
      </c>
      <c r="BI17" s="346">
        <v>-5.0982370000000001</v>
      </c>
      <c r="BJ17" s="346">
        <v>2.2916379999999998</v>
      </c>
      <c r="BK17" s="346">
        <v>4.2604800000000003</v>
      </c>
      <c r="BL17" s="346">
        <v>2.8173710000000001</v>
      </c>
      <c r="BM17" s="346">
        <v>-5.8123250000000004</v>
      </c>
      <c r="BN17" s="346">
        <v>-0.96166070000000003</v>
      </c>
      <c r="BO17" s="346">
        <v>-1.737158</v>
      </c>
      <c r="BP17" s="346">
        <v>4.8671540000000002</v>
      </c>
      <c r="BQ17" s="346">
        <v>2.4886889999999999</v>
      </c>
      <c r="BR17" s="346">
        <v>1.647116</v>
      </c>
      <c r="BS17" s="346">
        <v>1.3948799999999999</v>
      </c>
      <c r="BT17" s="346">
        <v>-4.9823139999999997</v>
      </c>
      <c r="BU17" s="346">
        <v>-5.0534230000000004</v>
      </c>
      <c r="BV17" s="346">
        <v>0.85673560000000004</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1.05459433</v>
      </c>
      <c r="AB18" s="258">
        <v>0.93889732999999997</v>
      </c>
      <c r="AC18" s="258">
        <v>0.83550833999999996</v>
      </c>
      <c r="AD18" s="258">
        <v>0.63444133000000003</v>
      </c>
      <c r="AE18" s="258">
        <v>0.70082433</v>
      </c>
      <c r="AF18" s="258">
        <v>0.83873434000000002</v>
      </c>
      <c r="AG18" s="258">
        <v>1.0220353342999999</v>
      </c>
      <c r="AH18" s="258">
        <v>1.0116393292999999</v>
      </c>
      <c r="AI18" s="258">
        <v>0.84632533632999996</v>
      </c>
      <c r="AJ18" s="258">
        <v>0.58410699967000002</v>
      </c>
      <c r="AK18" s="258">
        <v>0.68524300267000005</v>
      </c>
      <c r="AL18" s="258">
        <v>0.98664999766999995</v>
      </c>
      <c r="AM18" s="258">
        <v>0.90989999967000001</v>
      </c>
      <c r="AN18" s="258">
        <v>0.78622599966999995</v>
      </c>
      <c r="AO18" s="258">
        <v>0.81187400067000004</v>
      </c>
      <c r="AP18" s="258">
        <v>0.61366666667000003</v>
      </c>
      <c r="AQ18" s="258">
        <v>0.61366666667000003</v>
      </c>
      <c r="AR18" s="258">
        <v>0.61366666666000003</v>
      </c>
      <c r="AS18" s="258">
        <v>0.78066666666999995</v>
      </c>
      <c r="AT18" s="258">
        <v>0.78066666666999995</v>
      </c>
      <c r="AU18" s="258">
        <v>0.78066666665999995</v>
      </c>
      <c r="AV18" s="258">
        <v>0.68500000000000005</v>
      </c>
      <c r="AW18" s="258">
        <v>0.68500000000000005</v>
      </c>
      <c r="AX18" s="258">
        <v>0.68500000000000005</v>
      </c>
      <c r="AY18" s="258">
        <v>0.79702758333000001</v>
      </c>
      <c r="AZ18" s="258">
        <v>0.79702758333000001</v>
      </c>
      <c r="BA18" s="258">
        <v>0.79702758333000001</v>
      </c>
      <c r="BB18" s="258">
        <v>0.79702758333000001</v>
      </c>
      <c r="BC18" s="258">
        <v>0.79702758333000001</v>
      </c>
      <c r="BD18" s="346">
        <v>0.79702759999999995</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67.133266329999998</v>
      </c>
      <c r="AB19" s="258">
        <v>54.96236133</v>
      </c>
      <c r="AC19" s="258">
        <v>47.972444340000003</v>
      </c>
      <c r="AD19" s="258">
        <v>43.64749733</v>
      </c>
      <c r="AE19" s="258">
        <v>52.328033329999997</v>
      </c>
      <c r="AF19" s="258">
        <v>67.089283339999994</v>
      </c>
      <c r="AG19" s="258">
        <v>76.101139333999996</v>
      </c>
      <c r="AH19" s="258">
        <v>76.750185329000004</v>
      </c>
      <c r="AI19" s="258">
        <v>66.702720335999999</v>
      </c>
      <c r="AJ19" s="258">
        <v>61.732720999999998</v>
      </c>
      <c r="AK19" s="258">
        <v>53.449927002999999</v>
      </c>
      <c r="AL19" s="258">
        <v>65.650472997999998</v>
      </c>
      <c r="AM19" s="258">
        <v>69.051997</v>
      </c>
      <c r="AN19" s="258">
        <v>54.613605999999997</v>
      </c>
      <c r="AO19" s="258">
        <v>56.633617000999998</v>
      </c>
      <c r="AP19" s="258">
        <v>50.509761666999999</v>
      </c>
      <c r="AQ19" s="258">
        <v>58.670159667</v>
      </c>
      <c r="AR19" s="258">
        <v>65.582734666999997</v>
      </c>
      <c r="AS19" s="258">
        <v>68.150088667000006</v>
      </c>
      <c r="AT19" s="258">
        <v>68.822568666999999</v>
      </c>
      <c r="AU19" s="258">
        <v>58.802256667000002</v>
      </c>
      <c r="AV19" s="258">
        <v>57.079186</v>
      </c>
      <c r="AW19" s="258">
        <v>54.118600000000001</v>
      </c>
      <c r="AX19" s="258">
        <v>61.104154000000001</v>
      </c>
      <c r="AY19" s="258">
        <v>68.321945783000004</v>
      </c>
      <c r="AZ19" s="258">
        <v>54.554899783000003</v>
      </c>
      <c r="BA19" s="258">
        <v>53.039839282999999</v>
      </c>
      <c r="BB19" s="258">
        <v>50.399533683000001</v>
      </c>
      <c r="BC19" s="258">
        <v>56.973616333000002</v>
      </c>
      <c r="BD19" s="346">
        <v>58.75667</v>
      </c>
      <c r="BE19" s="346">
        <v>69.400959999999998</v>
      </c>
      <c r="BF19" s="346">
        <v>69.630600000000001</v>
      </c>
      <c r="BG19" s="346">
        <v>55.073889999999999</v>
      </c>
      <c r="BH19" s="346">
        <v>52.742759999999997</v>
      </c>
      <c r="BI19" s="346">
        <v>50.654710000000001</v>
      </c>
      <c r="BJ19" s="346">
        <v>60.566870000000002</v>
      </c>
      <c r="BK19" s="346">
        <v>67.214359999999999</v>
      </c>
      <c r="BL19" s="346">
        <v>53.662439999999997</v>
      </c>
      <c r="BM19" s="346">
        <v>49.88993</v>
      </c>
      <c r="BN19" s="346">
        <v>43.210270000000001</v>
      </c>
      <c r="BO19" s="346">
        <v>47.775649999999999</v>
      </c>
      <c r="BP19" s="346">
        <v>57.163200000000003</v>
      </c>
      <c r="BQ19" s="346">
        <v>67.333309999999997</v>
      </c>
      <c r="BR19" s="346">
        <v>67.733789999999999</v>
      </c>
      <c r="BS19" s="346">
        <v>53.576189999999997</v>
      </c>
      <c r="BT19" s="346">
        <v>51.607900000000001</v>
      </c>
      <c r="BU19" s="346">
        <v>50.241419999999998</v>
      </c>
      <c r="BV19" s="346">
        <v>58.656709999999997</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1.6891062999999999</v>
      </c>
      <c r="AZ22" s="258">
        <v>1.3881867999999999</v>
      </c>
      <c r="BA22" s="258">
        <v>1.1135759999999999</v>
      </c>
      <c r="BB22" s="258">
        <v>1.1166240000000001</v>
      </c>
      <c r="BC22" s="258">
        <v>0.99640870000000004</v>
      </c>
      <c r="BD22" s="346">
        <v>1.2418629999999999</v>
      </c>
      <c r="BE22" s="346">
        <v>1.270448</v>
      </c>
      <c r="BF22" s="346">
        <v>1.41235</v>
      </c>
      <c r="BG22" s="346">
        <v>1.3948290000000001</v>
      </c>
      <c r="BH22" s="346">
        <v>1.701125</v>
      </c>
      <c r="BI22" s="346">
        <v>1.5628629999999999</v>
      </c>
      <c r="BJ22" s="346">
        <v>1.7789470000000001</v>
      </c>
      <c r="BK22" s="346">
        <v>1.347248</v>
      </c>
      <c r="BL22" s="346">
        <v>1.2851159999999999</v>
      </c>
      <c r="BM22" s="346">
        <v>1.063132</v>
      </c>
      <c r="BN22" s="346">
        <v>1.0519590000000001</v>
      </c>
      <c r="BO22" s="346">
        <v>1.0945689999999999</v>
      </c>
      <c r="BP22" s="346">
        <v>1.28277</v>
      </c>
      <c r="BQ22" s="346">
        <v>1.3212999999999999</v>
      </c>
      <c r="BR22" s="346">
        <v>1.493568</v>
      </c>
      <c r="BS22" s="346">
        <v>1.3498559999999999</v>
      </c>
      <c r="BT22" s="346">
        <v>1.925235</v>
      </c>
      <c r="BU22" s="346">
        <v>1.7268570000000001</v>
      </c>
      <c r="BV22" s="346">
        <v>1.6231770000000001</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63.547714370000001</v>
      </c>
      <c r="AN23" s="258">
        <v>47.964847839999997</v>
      </c>
      <c r="AO23" s="258">
        <v>48.825958395999997</v>
      </c>
      <c r="AP23" s="258">
        <v>44.32384656</v>
      </c>
      <c r="AQ23" s="258">
        <v>50.926005439000001</v>
      </c>
      <c r="AR23" s="258">
        <v>58.951924409999997</v>
      </c>
      <c r="AS23" s="258">
        <v>69.900110959000003</v>
      </c>
      <c r="AT23" s="258">
        <v>65.933994425999998</v>
      </c>
      <c r="AU23" s="258">
        <v>54.779784149999998</v>
      </c>
      <c r="AV23" s="258">
        <v>50.214466872000003</v>
      </c>
      <c r="AW23" s="258">
        <v>50.992130250000002</v>
      </c>
      <c r="AX23" s="258">
        <v>58.388345123999997</v>
      </c>
      <c r="AY23" s="258">
        <v>64.650176049999999</v>
      </c>
      <c r="AZ23" s="258">
        <v>45.822995050000003</v>
      </c>
      <c r="BA23" s="258">
        <v>44.495424827000001</v>
      </c>
      <c r="BB23" s="258">
        <v>42.251849999999997</v>
      </c>
      <c r="BC23" s="258">
        <v>44.719810000000003</v>
      </c>
      <c r="BD23" s="346">
        <v>54.853319999999997</v>
      </c>
      <c r="BE23" s="346">
        <v>65.440430000000006</v>
      </c>
      <c r="BF23" s="346">
        <v>65.496440000000007</v>
      </c>
      <c r="BG23" s="346">
        <v>50.963329999999999</v>
      </c>
      <c r="BH23" s="346">
        <v>48.311129999999999</v>
      </c>
      <c r="BI23" s="346">
        <v>46.223779999999998</v>
      </c>
      <c r="BJ23" s="346">
        <v>55.981059999999999</v>
      </c>
      <c r="BK23" s="346">
        <v>62.859560000000002</v>
      </c>
      <c r="BL23" s="346">
        <v>49.453110000000002</v>
      </c>
      <c r="BM23" s="346">
        <v>45.99821</v>
      </c>
      <c r="BN23" s="346">
        <v>39.304450000000003</v>
      </c>
      <c r="BO23" s="346">
        <v>44.069809999999997</v>
      </c>
      <c r="BP23" s="346">
        <v>53.229959999999998</v>
      </c>
      <c r="BQ23" s="346">
        <v>63.32056</v>
      </c>
      <c r="BR23" s="346">
        <v>63.512990000000002</v>
      </c>
      <c r="BS23" s="346">
        <v>49.506360000000001</v>
      </c>
      <c r="BT23" s="346">
        <v>46.957419999999999</v>
      </c>
      <c r="BU23" s="346">
        <v>45.652189999999997</v>
      </c>
      <c r="BV23" s="346">
        <v>54.232280000000003</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2.9822979909999998</v>
      </c>
      <c r="AN24" s="258">
        <v>2.9666149800000001</v>
      </c>
      <c r="AO24" s="258">
        <v>2.9585869900000001</v>
      </c>
      <c r="AP24" s="258">
        <v>2.7628329900000002</v>
      </c>
      <c r="AQ24" s="258">
        <v>2.767555008</v>
      </c>
      <c r="AR24" s="258">
        <v>2.7847579800000002</v>
      </c>
      <c r="AS24" s="258">
        <v>2.955279011</v>
      </c>
      <c r="AT24" s="258">
        <v>2.9358660049999998</v>
      </c>
      <c r="AU24" s="258">
        <v>2.9009419799999998</v>
      </c>
      <c r="AV24" s="258">
        <v>2.8712069800000002</v>
      </c>
      <c r="AW24" s="258">
        <v>2.8858739999999998</v>
      </c>
      <c r="AX24" s="258">
        <v>2.9022519920000001</v>
      </c>
      <c r="AY24" s="258">
        <v>3.0407649829999999</v>
      </c>
      <c r="AZ24" s="258">
        <v>2.9648921119999998</v>
      </c>
      <c r="BA24" s="258">
        <v>2.8373326300000001</v>
      </c>
      <c r="BB24" s="258">
        <v>2.9221026000000001</v>
      </c>
      <c r="BC24" s="258">
        <v>2.6157416840000001</v>
      </c>
      <c r="BD24" s="346">
        <v>2.661489</v>
      </c>
      <c r="BE24" s="346">
        <v>2.690089</v>
      </c>
      <c r="BF24" s="346">
        <v>2.7218010000000001</v>
      </c>
      <c r="BG24" s="346">
        <v>2.715735</v>
      </c>
      <c r="BH24" s="346">
        <v>2.730502</v>
      </c>
      <c r="BI24" s="346">
        <v>2.8680680000000001</v>
      </c>
      <c r="BJ24" s="346">
        <v>2.8068580000000001</v>
      </c>
      <c r="BK24" s="346">
        <v>3.0075500000000002</v>
      </c>
      <c r="BL24" s="346">
        <v>2.9242149999999998</v>
      </c>
      <c r="BM24" s="346">
        <v>2.828586</v>
      </c>
      <c r="BN24" s="346">
        <v>2.8538619999999999</v>
      </c>
      <c r="BO24" s="346">
        <v>2.6112739999999999</v>
      </c>
      <c r="BP24" s="346">
        <v>2.6504780000000001</v>
      </c>
      <c r="BQ24" s="346">
        <v>2.691449</v>
      </c>
      <c r="BR24" s="346">
        <v>2.7272289999999999</v>
      </c>
      <c r="BS24" s="346">
        <v>2.7199770000000001</v>
      </c>
      <c r="BT24" s="346">
        <v>2.7252489999999998</v>
      </c>
      <c r="BU24" s="346">
        <v>2.8623769999999999</v>
      </c>
      <c r="BV24" s="346">
        <v>2.8012510000000002</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0.13834500199999999</v>
      </c>
      <c r="AN25" s="258">
        <v>0.11219499199999999</v>
      </c>
      <c r="AO25" s="258">
        <v>0.122121989</v>
      </c>
      <c r="AP25" s="258">
        <v>6.5373000000000001E-2</v>
      </c>
      <c r="AQ25" s="258">
        <v>6.4548014000000001E-2</v>
      </c>
      <c r="AR25" s="258">
        <v>7.3503990000000005E-2</v>
      </c>
      <c r="AS25" s="258">
        <v>6.9854997000000002E-2</v>
      </c>
      <c r="AT25" s="258">
        <v>6.3618014000000001E-2</v>
      </c>
      <c r="AU25" s="258">
        <v>6.1677990000000002E-2</v>
      </c>
      <c r="AV25" s="258">
        <v>8.0371995000000002E-2</v>
      </c>
      <c r="AW25" s="258">
        <v>9.3386010000000005E-2</v>
      </c>
      <c r="AX25" s="258">
        <v>0.11614698699999999</v>
      </c>
      <c r="AY25" s="258">
        <v>0.10392037</v>
      </c>
      <c r="AZ25" s="258">
        <v>0.10392172</v>
      </c>
      <c r="BA25" s="258">
        <v>5.7747800000000002E-2</v>
      </c>
      <c r="BB25" s="258">
        <v>4.9869700000000003E-2</v>
      </c>
      <c r="BC25" s="258">
        <v>2.4284300000000002E-2</v>
      </c>
      <c r="BD25" s="346">
        <v>3.7157200000000001E-2</v>
      </c>
      <c r="BE25" s="346">
        <v>4.0182200000000001E-2</v>
      </c>
      <c r="BF25" s="346">
        <v>3.76627E-2</v>
      </c>
      <c r="BG25" s="346">
        <v>3.3114600000000001E-2</v>
      </c>
      <c r="BH25" s="346">
        <v>3.4576500000000003E-2</v>
      </c>
      <c r="BI25" s="346">
        <v>6.3732300000000006E-2</v>
      </c>
      <c r="BJ25" s="346">
        <v>8.2635399999999998E-2</v>
      </c>
      <c r="BK25" s="346">
        <v>8.7331699999999998E-2</v>
      </c>
      <c r="BL25" s="346">
        <v>7.46507E-2</v>
      </c>
      <c r="BM25" s="346">
        <v>5.2175699999999998E-2</v>
      </c>
      <c r="BN25" s="346">
        <v>2.2505299999999999E-2</v>
      </c>
      <c r="BO25" s="346">
        <v>1.7497100000000002E-2</v>
      </c>
      <c r="BP25" s="346">
        <v>2.5652899999999999E-2</v>
      </c>
      <c r="BQ25" s="346">
        <v>2.96517E-2</v>
      </c>
      <c r="BR25" s="346">
        <v>2.7562900000000001E-2</v>
      </c>
      <c r="BS25" s="346">
        <v>2.2954100000000002E-2</v>
      </c>
      <c r="BT25" s="346">
        <v>2.6612899999999998E-2</v>
      </c>
      <c r="BU25" s="346">
        <v>5.6695700000000002E-2</v>
      </c>
      <c r="BV25" s="346">
        <v>7.5886200000000001E-2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2.8439529889999999</v>
      </c>
      <c r="AN26" s="258">
        <v>2.8544199880000001</v>
      </c>
      <c r="AO26" s="258">
        <v>2.8364650010000001</v>
      </c>
      <c r="AP26" s="258">
        <v>2.69745999</v>
      </c>
      <c r="AQ26" s="258">
        <v>2.7030069939999999</v>
      </c>
      <c r="AR26" s="258">
        <v>2.7112539899999999</v>
      </c>
      <c r="AS26" s="258">
        <v>2.8854240139999998</v>
      </c>
      <c r="AT26" s="258">
        <v>2.8722479910000001</v>
      </c>
      <c r="AU26" s="258">
        <v>2.8392639900000001</v>
      </c>
      <c r="AV26" s="258">
        <v>2.790834985</v>
      </c>
      <c r="AW26" s="258">
        <v>2.7924879900000001</v>
      </c>
      <c r="AX26" s="258">
        <v>2.786105005</v>
      </c>
      <c r="AY26" s="258">
        <v>2.9368446129999999</v>
      </c>
      <c r="AZ26" s="258">
        <v>2.860970392</v>
      </c>
      <c r="BA26" s="258">
        <v>2.7795849000000001</v>
      </c>
      <c r="BB26" s="258">
        <v>2.872233</v>
      </c>
      <c r="BC26" s="258">
        <v>2.5914573999999999</v>
      </c>
      <c r="BD26" s="346">
        <v>2.6243310000000002</v>
      </c>
      <c r="BE26" s="346">
        <v>2.6499069999999998</v>
      </c>
      <c r="BF26" s="346">
        <v>2.6841379999999999</v>
      </c>
      <c r="BG26" s="346">
        <v>2.68262</v>
      </c>
      <c r="BH26" s="346">
        <v>2.695926</v>
      </c>
      <c r="BI26" s="346">
        <v>2.804335</v>
      </c>
      <c r="BJ26" s="346">
        <v>2.7242229999999998</v>
      </c>
      <c r="BK26" s="346">
        <v>2.9202180000000002</v>
      </c>
      <c r="BL26" s="346">
        <v>2.849564</v>
      </c>
      <c r="BM26" s="346">
        <v>2.7764099999999998</v>
      </c>
      <c r="BN26" s="346">
        <v>2.8313570000000001</v>
      </c>
      <c r="BO26" s="346">
        <v>2.5937770000000002</v>
      </c>
      <c r="BP26" s="346">
        <v>2.624825</v>
      </c>
      <c r="BQ26" s="346">
        <v>2.661797</v>
      </c>
      <c r="BR26" s="346">
        <v>2.6996660000000001</v>
      </c>
      <c r="BS26" s="346">
        <v>2.6970230000000002</v>
      </c>
      <c r="BT26" s="346">
        <v>2.698636</v>
      </c>
      <c r="BU26" s="346">
        <v>2.805682</v>
      </c>
      <c r="BV26" s="346">
        <v>2.7253639999999999</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67.960657370000007</v>
      </c>
      <c r="AN27" s="258">
        <v>52.299189824000003</v>
      </c>
      <c r="AO27" s="258">
        <v>53.222214375</v>
      </c>
      <c r="AP27" s="258">
        <v>48.527489549999999</v>
      </c>
      <c r="AQ27" s="258">
        <v>55.176046446000001</v>
      </c>
      <c r="AR27" s="258">
        <v>63.138346380000002</v>
      </c>
      <c r="AS27" s="258">
        <v>74.349849966999997</v>
      </c>
      <c r="AT27" s="258">
        <v>70.397916429999995</v>
      </c>
      <c r="AU27" s="258">
        <v>59.149493130000003</v>
      </c>
      <c r="AV27" s="258">
        <v>54.555243855999997</v>
      </c>
      <c r="AW27" s="258">
        <v>55.334867250000002</v>
      </c>
      <c r="AX27" s="258">
        <v>62.849543126999997</v>
      </c>
      <c r="AY27" s="258">
        <v>69.380047332999993</v>
      </c>
      <c r="AZ27" s="258">
        <v>50.176073961999997</v>
      </c>
      <c r="BA27" s="258">
        <v>48.446333256999999</v>
      </c>
      <c r="BB27" s="258">
        <v>46.290576600000001</v>
      </c>
      <c r="BC27" s="258">
        <v>48.331974883999997</v>
      </c>
      <c r="BD27" s="346">
        <v>58.75667</v>
      </c>
      <c r="BE27" s="346">
        <v>69.400959999999998</v>
      </c>
      <c r="BF27" s="346">
        <v>69.630600000000001</v>
      </c>
      <c r="BG27" s="346">
        <v>55.073889999999999</v>
      </c>
      <c r="BH27" s="346">
        <v>52.742759999999997</v>
      </c>
      <c r="BI27" s="346">
        <v>50.654710000000001</v>
      </c>
      <c r="BJ27" s="346">
        <v>60.566870000000002</v>
      </c>
      <c r="BK27" s="346">
        <v>67.214359999999999</v>
      </c>
      <c r="BL27" s="346">
        <v>53.662439999999997</v>
      </c>
      <c r="BM27" s="346">
        <v>49.88993</v>
      </c>
      <c r="BN27" s="346">
        <v>43.210270000000001</v>
      </c>
      <c r="BO27" s="346">
        <v>47.775649999999999</v>
      </c>
      <c r="BP27" s="346">
        <v>57.163200000000003</v>
      </c>
      <c r="BQ27" s="346">
        <v>67.333309999999997</v>
      </c>
      <c r="BR27" s="346">
        <v>67.733789999999999</v>
      </c>
      <c r="BS27" s="346">
        <v>53.576189999999997</v>
      </c>
      <c r="BT27" s="346">
        <v>51.607900000000001</v>
      </c>
      <c r="BU27" s="346">
        <v>50.241419999999998</v>
      </c>
      <c r="BV27" s="346">
        <v>58.656709999999997</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0.47104188299999999</v>
      </c>
      <c r="AB29" s="258">
        <v>-0.248356146</v>
      </c>
      <c r="AC29" s="258">
        <v>3.3978379099999998</v>
      </c>
      <c r="AD29" s="258">
        <v>0.26379304999999997</v>
      </c>
      <c r="AE29" s="258">
        <v>2.9851005509999999</v>
      </c>
      <c r="AF29" s="258">
        <v>-0.46194564999999999</v>
      </c>
      <c r="AG29" s="258">
        <v>-2.4673997587000001</v>
      </c>
      <c r="AH29" s="258">
        <v>-1.4243511727</v>
      </c>
      <c r="AI29" s="258">
        <v>8.7822546333000004E-2</v>
      </c>
      <c r="AJ29" s="258">
        <v>2.7800181786999998</v>
      </c>
      <c r="AK29" s="258">
        <v>0.91668532267000002</v>
      </c>
      <c r="AL29" s="258">
        <v>-3.8508851163000002</v>
      </c>
      <c r="AM29" s="258">
        <v>1.0913396297</v>
      </c>
      <c r="AN29" s="258">
        <v>2.3144161756999999</v>
      </c>
      <c r="AO29" s="258">
        <v>3.4114026257000001</v>
      </c>
      <c r="AP29" s="258">
        <v>1.9822721166999999</v>
      </c>
      <c r="AQ29" s="258">
        <v>3.4941132207000001</v>
      </c>
      <c r="AR29" s="258">
        <v>2.4443882867000002</v>
      </c>
      <c r="AS29" s="258">
        <v>-6.1997613002999996</v>
      </c>
      <c r="AT29" s="258">
        <v>-1.5753477632999999</v>
      </c>
      <c r="AU29" s="258">
        <v>-0.34723646334000002</v>
      </c>
      <c r="AV29" s="258">
        <v>2.5239421439999998</v>
      </c>
      <c r="AW29" s="258">
        <v>-1.21626725</v>
      </c>
      <c r="AX29" s="258">
        <v>-1.7453891269999999</v>
      </c>
      <c r="AY29" s="258">
        <v>-1.0581015496999999</v>
      </c>
      <c r="AZ29" s="258">
        <v>4.3788258217999996</v>
      </c>
      <c r="BA29" s="258">
        <v>4.5935060265000001</v>
      </c>
      <c r="BB29" s="258">
        <v>4.1089570833</v>
      </c>
      <c r="BC29" s="258">
        <v>8.6416414487999997</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23.884</v>
      </c>
      <c r="BB32" s="258">
        <v>23.667000000000002</v>
      </c>
      <c r="BC32" s="258">
        <v>22.092099999999999</v>
      </c>
      <c r="BD32" s="346">
        <v>21.47606</v>
      </c>
      <c r="BE32" s="346">
        <v>21.613869999999999</v>
      </c>
      <c r="BF32" s="346">
        <v>19.43543</v>
      </c>
      <c r="BG32" s="346">
        <v>20.200939999999999</v>
      </c>
      <c r="BH32" s="346">
        <v>20.792549999999999</v>
      </c>
      <c r="BI32" s="346">
        <v>19.965330000000002</v>
      </c>
      <c r="BJ32" s="346">
        <v>20.323820000000001</v>
      </c>
      <c r="BK32" s="346">
        <v>21.479289999999999</v>
      </c>
      <c r="BL32" s="346">
        <v>22.96584</v>
      </c>
      <c r="BM32" s="346">
        <v>23.888629999999999</v>
      </c>
      <c r="BN32" s="346">
        <v>21.950119999999998</v>
      </c>
      <c r="BO32" s="346">
        <v>22.58691</v>
      </c>
      <c r="BP32" s="346">
        <v>22.022739999999999</v>
      </c>
      <c r="BQ32" s="346">
        <v>22.266279999999998</v>
      </c>
      <c r="BR32" s="346">
        <v>21.39958</v>
      </c>
      <c r="BS32" s="346">
        <v>20.335470000000001</v>
      </c>
      <c r="BT32" s="346">
        <v>22.568999999999999</v>
      </c>
      <c r="BU32" s="346">
        <v>23.1204</v>
      </c>
      <c r="BV32" s="346">
        <v>22.858180000000001</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161.60891100000001</v>
      </c>
      <c r="AN33" s="258">
        <v>165.64428799999999</v>
      </c>
      <c r="AO33" s="258">
        <v>166.64939699999999</v>
      </c>
      <c r="AP33" s="258">
        <v>168.778989</v>
      </c>
      <c r="AQ33" s="258">
        <v>167.462639</v>
      </c>
      <c r="AR33" s="258">
        <v>162.97000499999999</v>
      </c>
      <c r="AS33" s="258">
        <v>150.704016</v>
      </c>
      <c r="AT33" s="258">
        <v>147.13091299999999</v>
      </c>
      <c r="AU33" s="258">
        <v>144.80856399999999</v>
      </c>
      <c r="AV33" s="258">
        <v>146.625664</v>
      </c>
      <c r="AW33" s="258">
        <v>148.55874399999999</v>
      </c>
      <c r="AX33" s="258">
        <v>142.43109699999999</v>
      </c>
      <c r="AY33" s="258">
        <v>128.97622279999999</v>
      </c>
      <c r="AZ33" s="258">
        <v>126.0285616</v>
      </c>
      <c r="BA33" s="258">
        <v>131.3726169</v>
      </c>
      <c r="BB33" s="258">
        <v>132.9406448</v>
      </c>
      <c r="BC33" s="258">
        <v>132.94585280000001</v>
      </c>
      <c r="BD33" s="346">
        <v>128.37729999999999</v>
      </c>
      <c r="BE33" s="346">
        <v>121.3661</v>
      </c>
      <c r="BF33" s="346">
        <v>117.8192</v>
      </c>
      <c r="BG33" s="346">
        <v>116.4932</v>
      </c>
      <c r="BH33" s="346">
        <v>121.51990000000001</v>
      </c>
      <c r="BI33" s="346">
        <v>126.6181</v>
      </c>
      <c r="BJ33" s="346">
        <v>124.3265</v>
      </c>
      <c r="BK33" s="346">
        <v>120.066</v>
      </c>
      <c r="BL33" s="346">
        <v>117.2486</v>
      </c>
      <c r="BM33" s="346">
        <v>123.06100000000001</v>
      </c>
      <c r="BN33" s="346">
        <v>124.0226</v>
      </c>
      <c r="BO33" s="346">
        <v>125.7598</v>
      </c>
      <c r="BP33" s="346">
        <v>120.8926</v>
      </c>
      <c r="BQ33" s="346">
        <v>118.40389999999999</v>
      </c>
      <c r="BR33" s="346">
        <v>116.7568</v>
      </c>
      <c r="BS33" s="346">
        <v>115.36190000000001</v>
      </c>
      <c r="BT33" s="346">
        <v>120.3442</v>
      </c>
      <c r="BU33" s="346">
        <v>125.3977</v>
      </c>
      <c r="BV33" s="346">
        <v>124.54089999999999</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156.174691</v>
      </c>
      <c r="AN34" s="258">
        <v>160.447622</v>
      </c>
      <c r="AO34" s="258">
        <v>161.69028399999999</v>
      </c>
      <c r="AP34" s="258">
        <v>163.72266300000001</v>
      </c>
      <c r="AQ34" s="258">
        <v>162.309099</v>
      </c>
      <c r="AR34" s="258">
        <v>157.71925200000001</v>
      </c>
      <c r="AS34" s="258">
        <v>145.376148</v>
      </c>
      <c r="AT34" s="258">
        <v>141.720201</v>
      </c>
      <c r="AU34" s="258">
        <v>139.31500700000001</v>
      </c>
      <c r="AV34" s="258">
        <v>141.20403300000001</v>
      </c>
      <c r="AW34" s="258">
        <v>143.20974699999999</v>
      </c>
      <c r="AX34" s="258">
        <v>137.15473499999999</v>
      </c>
      <c r="AY34" s="258">
        <v>123.49857799999999</v>
      </c>
      <c r="AZ34" s="258">
        <v>120.86599099999999</v>
      </c>
      <c r="BA34" s="258">
        <v>126.397733</v>
      </c>
      <c r="BB34" s="258">
        <v>127.87260000000001</v>
      </c>
      <c r="BC34" s="258">
        <v>127.7937</v>
      </c>
      <c r="BD34" s="346">
        <v>123.1242</v>
      </c>
      <c r="BE34" s="346">
        <v>116.0598</v>
      </c>
      <c r="BF34" s="346">
        <v>112.4589</v>
      </c>
      <c r="BG34" s="346">
        <v>111.0758</v>
      </c>
      <c r="BH34" s="346">
        <v>116.146</v>
      </c>
      <c r="BI34" s="346">
        <v>121.2791</v>
      </c>
      <c r="BJ34" s="346">
        <v>119.00369999999999</v>
      </c>
      <c r="BK34" s="346">
        <v>114.7148</v>
      </c>
      <c r="BL34" s="346">
        <v>112.41030000000001</v>
      </c>
      <c r="BM34" s="346">
        <v>118.0992</v>
      </c>
      <c r="BN34" s="346">
        <v>118.9563</v>
      </c>
      <c r="BO34" s="346">
        <v>120.5851</v>
      </c>
      <c r="BP34" s="346">
        <v>115.5973</v>
      </c>
      <c r="BQ34" s="346">
        <v>113.0351</v>
      </c>
      <c r="BR34" s="346">
        <v>111.31189999999999</v>
      </c>
      <c r="BS34" s="346">
        <v>109.8475</v>
      </c>
      <c r="BT34" s="346">
        <v>114.8413</v>
      </c>
      <c r="BU34" s="346">
        <v>119.902</v>
      </c>
      <c r="BV34" s="346">
        <v>119.0586</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3.5034800000000001</v>
      </c>
      <c r="AN35" s="258">
        <v>3.3700839999999999</v>
      </c>
      <c r="AO35" s="258">
        <v>3.2366890000000001</v>
      </c>
      <c r="AP35" s="258">
        <v>3.256354</v>
      </c>
      <c r="AQ35" s="258">
        <v>3.2760199999999999</v>
      </c>
      <c r="AR35" s="258">
        <v>3.2956850000000002</v>
      </c>
      <c r="AS35" s="258">
        <v>3.3564069999999999</v>
      </c>
      <c r="AT35" s="258">
        <v>3.4215490000000002</v>
      </c>
      <c r="AU35" s="258">
        <v>3.4866920000000001</v>
      </c>
      <c r="AV35" s="258">
        <v>3.4077829999999998</v>
      </c>
      <c r="AW35" s="258">
        <v>3.328166</v>
      </c>
      <c r="AX35" s="258">
        <v>3.2485490000000001</v>
      </c>
      <c r="AY35" s="258">
        <v>3.4909370000000002</v>
      </c>
      <c r="AZ35" s="258">
        <v>3.3631920000000002</v>
      </c>
      <c r="BA35" s="258">
        <v>3.4136510000000002</v>
      </c>
      <c r="BB35" s="258">
        <v>3.3938459999999999</v>
      </c>
      <c r="BC35" s="258">
        <v>3.3713389999999999</v>
      </c>
      <c r="BD35" s="346">
        <v>3.3498519999999998</v>
      </c>
      <c r="BE35" s="346">
        <v>3.3865850000000002</v>
      </c>
      <c r="BF35" s="346">
        <v>3.4250919999999998</v>
      </c>
      <c r="BG35" s="346">
        <v>3.4639739999999999</v>
      </c>
      <c r="BH35" s="346">
        <v>3.4274149999999999</v>
      </c>
      <c r="BI35" s="346">
        <v>3.392919</v>
      </c>
      <c r="BJ35" s="346">
        <v>3.3592339999999998</v>
      </c>
      <c r="BK35" s="346">
        <v>3.4335680000000002</v>
      </c>
      <c r="BL35" s="346">
        <v>3.135713</v>
      </c>
      <c r="BM35" s="346">
        <v>3.499879</v>
      </c>
      <c r="BN35" s="346">
        <v>3.4953500000000002</v>
      </c>
      <c r="BO35" s="346">
        <v>3.4885920000000001</v>
      </c>
      <c r="BP35" s="346">
        <v>3.4825590000000002</v>
      </c>
      <c r="BQ35" s="346">
        <v>3.534672</v>
      </c>
      <c r="BR35" s="346">
        <v>3.5883590000000001</v>
      </c>
      <c r="BS35" s="346">
        <v>3.642153</v>
      </c>
      <c r="BT35" s="346">
        <v>3.6200540000000001</v>
      </c>
      <c r="BU35" s="346">
        <v>3.5997509999999999</v>
      </c>
      <c r="BV35" s="346">
        <v>3.5800160000000001</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1.685878</v>
      </c>
      <c r="AW36" s="258">
        <v>1.701916</v>
      </c>
      <c r="AX36" s="258">
        <v>1.7179530000000001</v>
      </c>
      <c r="AY36" s="258">
        <v>1.6740729999999999</v>
      </c>
      <c r="AZ36" s="258">
        <v>1.4799020000000001</v>
      </c>
      <c r="BA36" s="258">
        <v>1.2543800000000001</v>
      </c>
      <c r="BB36" s="258">
        <v>1.3674770000000001</v>
      </c>
      <c r="BC36" s="258">
        <v>1.4741089999999999</v>
      </c>
      <c r="BD36" s="346">
        <v>1.5965009999999999</v>
      </c>
      <c r="BE36" s="346">
        <v>1.6120209999999999</v>
      </c>
      <c r="BF36" s="346">
        <v>1.6263380000000001</v>
      </c>
      <c r="BG36" s="346">
        <v>1.643302</v>
      </c>
      <c r="BH36" s="346">
        <v>1.638272</v>
      </c>
      <c r="BI36" s="346">
        <v>1.6400520000000001</v>
      </c>
      <c r="BJ36" s="346">
        <v>1.661583</v>
      </c>
      <c r="BK36" s="346">
        <v>1.592986</v>
      </c>
      <c r="BL36" s="346">
        <v>1.391354</v>
      </c>
      <c r="BM36" s="346">
        <v>1.163189</v>
      </c>
      <c r="BN36" s="346">
        <v>1.2724599999999999</v>
      </c>
      <c r="BO36" s="346">
        <v>1.3875580000000001</v>
      </c>
      <c r="BP36" s="346">
        <v>1.5141640000000001</v>
      </c>
      <c r="BQ36" s="346">
        <v>1.5344819999999999</v>
      </c>
      <c r="BR36" s="346">
        <v>1.55579</v>
      </c>
      <c r="BS36" s="346">
        <v>1.5701830000000001</v>
      </c>
      <c r="BT36" s="346">
        <v>1.582695</v>
      </c>
      <c r="BU36" s="346">
        <v>1.5977429999999999</v>
      </c>
      <c r="BV36" s="346">
        <v>1.608239</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0.35167900000000002</v>
      </c>
      <c r="AN37" s="258">
        <v>0.34317300000000001</v>
      </c>
      <c r="AO37" s="258">
        <v>0.33466699999999999</v>
      </c>
      <c r="AP37" s="258">
        <v>0.33283400000000002</v>
      </c>
      <c r="AQ37" s="258">
        <v>0.33100099999999999</v>
      </c>
      <c r="AR37" s="258">
        <v>0.32916800000000002</v>
      </c>
      <c r="AS37" s="258">
        <v>0.33091399999999999</v>
      </c>
      <c r="AT37" s="258">
        <v>0.33396999999999999</v>
      </c>
      <c r="AU37" s="258">
        <v>0.33702500000000002</v>
      </c>
      <c r="AV37" s="258">
        <v>0.32796999999999998</v>
      </c>
      <c r="AW37" s="258">
        <v>0.318915</v>
      </c>
      <c r="AX37" s="258">
        <v>0.30986000000000002</v>
      </c>
      <c r="AY37" s="258">
        <v>0.31263479999999999</v>
      </c>
      <c r="AZ37" s="258">
        <v>0.3194766</v>
      </c>
      <c r="BA37" s="258">
        <v>0.30685289999999998</v>
      </c>
      <c r="BB37" s="258">
        <v>0.30672179999999999</v>
      </c>
      <c r="BC37" s="258">
        <v>0.3067048</v>
      </c>
      <c r="BD37" s="346">
        <v>0.30670809999999998</v>
      </c>
      <c r="BE37" s="346">
        <v>0.3077339</v>
      </c>
      <c r="BF37" s="346">
        <v>0.30881380000000003</v>
      </c>
      <c r="BG37" s="346">
        <v>0.31009150000000002</v>
      </c>
      <c r="BH37" s="346">
        <v>0.30819580000000002</v>
      </c>
      <c r="BI37" s="346">
        <v>0.30608429999999998</v>
      </c>
      <c r="BJ37" s="346">
        <v>0.3019577</v>
      </c>
      <c r="BK37" s="346">
        <v>0.32461010000000001</v>
      </c>
      <c r="BL37" s="346">
        <v>0.31129129999999999</v>
      </c>
      <c r="BM37" s="346">
        <v>0.29872330000000002</v>
      </c>
      <c r="BN37" s="346">
        <v>0.29852610000000002</v>
      </c>
      <c r="BO37" s="346">
        <v>0.2985585</v>
      </c>
      <c r="BP37" s="346">
        <v>0.2985833</v>
      </c>
      <c r="BQ37" s="346">
        <v>0.29963770000000001</v>
      </c>
      <c r="BR37" s="346">
        <v>0.30074820000000002</v>
      </c>
      <c r="BS37" s="346">
        <v>0.30205409999999999</v>
      </c>
      <c r="BT37" s="346">
        <v>0.30019980000000002</v>
      </c>
      <c r="BU37" s="346">
        <v>0.29813309999999998</v>
      </c>
      <c r="BV37" s="346">
        <v>0.29405330000000002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261">
        <v>6.0977777778000002</v>
      </c>
      <c r="BD41" s="384">
        <v>6.0977779999999999</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0.25464285714000001</v>
      </c>
      <c r="BC43" s="271">
        <v>0.25224812029999999</v>
      </c>
      <c r="BD43" s="365">
        <v>0.25160579999999999</v>
      </c>
      <c r="BE43" s="365">
        <v>0.2457</v>
      </c>
      <c r="BF43" s="365">
        <v>0.23728369999999999</v>
      </c>
      <c r="BG43" s="365">
        <v>0.2284041</v>
      </c>
      <c r="BH43" s="365">
        <v>0.20656679999999999</v>
      </c>
      <c r="BI43" s="365">
        <v>0.2045554</v>
      </c>
      <c r="BJ43" s="365">
        <v>0.20927889999999999</v>
      </c>
      <c r="BK43" s="365">
        <v>0.252695</v>
      </c>
      <c r="BL43" s="365">
        <v>0.2590885</v>
      </c>
      <c r="BM43" s="365">
        <v>0.2717367</v>
      </c>
      <c r="BN43" s="365">
        <v>0.25651099999999999</v>
      </c>
      <c r="BO43" s="365">
        <v>0.26154670000000002</v>
      </c>
      <c r="BP43" s="365">
        <v>0.257102</v>
      </c>
      <c r="BQ43" s="365">
        <v>0.24879499999999999</v>
      </c>
      <c r="BR43" s="365">
        <v>0.2387978</v>
      </c>
      <c r="BS43" s="365">
        <v>0.22894320000000001</v>
      </c>
      <c r="BT43" s="365">
        <v>0.2064704</v>
      </c>
      <c r="BU43" s="365">
        <v>0.2043082</v>
      </c>
      <c r="BV43" s="365">
        <v>0.20934530000000001</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2.0299999999999998</v>
      </c>
      <c r="AW45" s="215">
        <v>2.04</v>
      </c>
      <c r="AX45" s="215">
        <v>2.0499999999999998</v>
      </c>
      <c r="AY45" s="215">
        <v>2.0699999999999998</v>
      </c>
      <c r="AZ45" s="215">
        <v>2.0701633940000002</v>
      </c>
      <c r="BA45" s="215">
        <v>2.0437450206999999</v>
      </c>
      <c r="BB45" s="215">
        <v>2.2335600000000002</v>
      </c>
      <c r="BC45" s="215">
        <v>2.2366139999999999</v>
      </c>
      <c r="BD45" s="386">
        <v>2.231938</v>
      </c>
      <c r="BE45" s="386">
        <v>2.2376969999999998</v>
      </c>
      <c r="BF45" s="386">
        <v>2.2375129999999999</v>
      </c>
      <c r="BG45" s="386">
        <v>2.2502719999999998</v>
      </c>
      <c r="BH45" s="386">
        <v>2.239547</v>
      </c>
      <c r="BI45" s="386">
        <v>2.21557</v>
      </c>
      <c r="BJ45" s="386">
        <v>2.1882470000000001</v>
      </c>
      <c r="BK45" s="386">
        <v>2.2465609999999998</v>
      </c>
      <c r="BL45" s="386">
        <v>2.2363369999999998</v>
      </c>
      <c r="BM45" s="386">
        <v>2.2282280000000001</v>
      </c>
      <c r="BN45" s="386">
        <v>2.2080829999999998</v>
      </c>
      <c r="BO45" s="386">
        <v>2.2234699999999998</v>
      </c>
      <c r="BP45" s="386">
        <v>2.2135500000000001</v>
      </c>
      <c r="BQ45" s="386">
        <v>2.2373289999999999</v>
      </c>
      <c r="BR45" s="386">
        <v>2.2369469999999998</v>
      </c>
      <c r="BS45" s="386">
        <v>2.215233</v>
      </c>
      <c r="BT45" s="386">
        <v>2.225908</v>
      </c>
      <c r="BU45" s="386">
        <v>2.2174320000000001</v>
      </c>
      <c r="BV45" s="386">
        <v>2.1731859999999998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1" t="s">
        <v>1016</v>
      </c>
      <c r="C47" s="782"/>
      <c r="D47" s="782"/>
      <c r="E47" s="782"/>
      <c r="F47" s="782"/>
      <c r="G47" s="782"/>
      <c r="H47" s="782"/>
      <c r="I47" s="782"/>
      <c r="J47" s="782"/>
      <c r="K47" s="782"/>
      <c r="L47" s="782"/>
      <c r="M47" s="782"/>
      <c r="N47" s="782"/>
      <c r="O47" s="782"/>
      <c r="P47" s="782"/>
      <c r="Q47" s="782"/>
      <c r="AY47" s="520"/>
      <c r="AZ47" s="520"/>
      <c r="BA47" s="520"/>
      <c r="BB47" s="520"/>
      <c r="BC47" s="520"/>
      <c r="BD47" s="680"/>
      <c r="BE47" s="680"/>
      <c r="BF47" s="680"/>
      <c r="BG47" s="520"/>
      <c r="BH47" s="520"/>
      <c r="BI47" s="520"/>
      <c r="BJ47" s="520"/>
    </row>
    <row r="48" spans="1:74" s="456" customFormat="1" ht="12" customHeight="1" x14ac:dyDescent="0.2">
      <c r="A48" s="455"/>
      <c r="B48" s="838" t="s">
        <v>1081</v>
      </c>
      <c r="C48" s="804"/>
      <c r="D48" s="804"/>
      <c r="E48" s="804"/>
      <c r="F48" s="804"/>
      <c r="G48" s="804"/>
      <c r="H48" s="804"/>
      <c r="I48" s="804"/>
      <c r="J48" s="804"/>
      <c r="K48" s="804"/>
      <c r="L48" s="804"/>
      <c r="M48" s="804"/>
      <c r="N48" s="804"/>
      <c r="O48" s="804"/>
      <c r="P48" s="804"/>
      <c r="Q48" s="800"/>
      <c r="AY48" s="521"/>
      <c r="AZ48" s="521"/>
      <c r="BA48" s="521"/>
      <c r="BB48" s="521"/>
      <c r="BC48" s="521"/>
      <c r="BD48" s="681"/>
      <c r="BE48" s="681"/>
      <c r="BF48" s="681"/>
      <c r="BG48" s="521"/>
      <c r="BH48" s="521"/>
      <c r="BI48" s="521"/>
      <c r="BJ48" s="521"/>
    </row>
    <row r="49" spans="1:74" s="456" customFormat="1" ht="12" customHeight="1" x14ac:dyDescent="0.2">
      <c r="A49" s="455"/>
      <c r="B49" s="834" t="s">
        <v>1082</v>
      </c>
      <c r="C49" s="804"/>
      <c r="D49" s="804"/>
      <c r="E49" s="804"/>
      <c r="F49" s="804"/>
      <c r="G49" s="804"/>
      <c r="H49" s="804"/>
      <c r="I49" s="804"/>
      <c r="J49" s="804"/>
      <c r="K49" s="804"/>
      <c r="L49" s="804"/>
      <c r="M49" s="804"/>
      <c r="N49" s="804"/>
      <c r="O49" s="804"/>
      <c r="P49" s="804"/>
      <c r="Q49" s="800"/>
      <c r="AY49" s="521"/>
      <c r="AZ49" s="521"/>
      <c r="BA49" s="521"/>
      <c r="BB49" s="521"/>
      <c r="BC49" s="521"/>
      <c r="BD49" s="681"/>
      <c r="BE49" s="681"/>
      <c r="BF49" s="681"/>
      <c r="BG49" s="521"/>
      <c r="BH49" s="521"/>
      <c r="BI49" s="521"/>
      <c r="BJ49" s="521"/>
    </row>
    <row r="50" spans="1:74" s="456" customFormat="1" ht="12" customHeight="1" x14ac:dyDescent="0.2">
      <c r="A50" s="455"/>
      <c r="B50" s="838" t="s">
        <v>1083</v>
      </c>
      <c r="C50" s="804"/>
      <c r="D50" s="804"/>
      <c r="E50" s="804"/>
      <c r="F50" s="804"/>
      <c r="G50" s="804"/>
      <c r="H50" s="804"/>
      <c r="I50" s="804"/>
      <c r="J50" s="804"/>
      <c r="K50" s="804"/>
      <c r="L50" s="804"/>
      <c r="M50" s="804"/>
      <c r="N50" s="804"/>
      <c r="O50" s="804"/>
      <c r="P50" s="804"/>
      <c r="Q50" s="800"/>
      <c r="AY50" s="521"/>
      <c r="AZ50" s="521"/>
      <c r="BA50" s="521"/>
      <c r="BB50" s="521"/>
      <c r="BC50" s="521"/>
      <c r="BD50" s="681"/>
      <c r="BE50" s="681"/>
      <c r="BF50" s="681"/>
      <c r="BG50" s="521"/>
      <c r="BH50" s="521"/>
      <c r="BI50" s="521"/>
      <c r="BJ50" s="521"/>
    </row>
    <row r="51" spans="1:74" s="456" customFormat="1" ht="12" customHeight="1" x14ac:dyDescent="0.2">
      <c r="A51" s="455"/>
      <c r="B51" s="838" t="s">
        <v>100</v>
      </c>
      <c r="C51" s="804"/>
      <c r="D51" s="804"/>
      <c r="E51" s="804"/>
      <c r="F51" s="804"/>
      <c r="G51" s="804"/>
      <c r="H51" s="804"/>
      <c r="I51" s="804"/>
      <c r="J51" s="804"/>
      <c r="K51" s="804"/>
      <c r="L51" s="804"/>
      <c r="M51" s="804"/>
      <c r="N51" s="804"/>
      <c r="O51" s="804"/>
      <c r="P51" s="804"/>
      <c r="Q51" s="800"/>
      <c r="AY51" s="521"/>
      <c r="AZ51" s="521"/>
      <c r="BA51" s="521"/>
      <c r="BB51" s="521"/>
      <c r="BC51" s="521"/>
      <c r="BD51" s="681"/>
      <c r="BE51" s="681"/>
      <c r="BF51" s="681"/>
      <c r="BG51" s="521"/>
      <c r="BH51" s="521"/>
      <c r="BI51" s="521"/>
      <c r="BJ51" s="521"/>
    </row>
    <row r="52" spans="1:74" s="456" customFormat="1" ht="12" customHeight="1" x14ac:dyDescent="0.2">
      <c r="A52" s="455"/>
      <c r="B52" s="803" t="s">
        <v>1041</v>
      </c>
      <c r="C52" s="804"/>
      <c r="D52" s="804"/>
      <c r="E52" s="804"/>
      <c r="F52" s="804"/>
      <c r="G52" s="804"/>
      <c r="H52" s="804"/>
      <c r="I52" s="804"/>
      <c r="J52" s="804"/>
      <c r="K52" s="804"/>
      <c r="L52" s="804"/>
      <c r="M52" s="804"/>
      <c r="N52" s="804"/>
      <c r="O52" s="804"/>
      <c r="P52" s="804"/>
      <c r="Q52" s="800"/>
      <c r="AY52" s="521"/>
      <c r="AZ52" s="521"/>
      <c r="BA52" s="521"/>
      <c r="BB52" s="521"/>
      <c r="BC52" s="521"/>
      <c r="BD52" s="681"/>
      <c r="BE52" s="681"/>
      <c r="BF52" s="681"/>
      <c r="BG52" s="521"/>
      <c r="BH52" s="521"/>
      <c r="BI52" s="521"/>
      <c r="BJ52" s="521"/>
    </row>
    <row r="53" spans="1:74" s="456" customFormat="1" ht="22.35" customHeight="1" x14ac:dyDescent="0.2">
      <c r="A53" s="455"/>
      <c r="B53" s="803" t="s">
        <v>1084</v>
      </c>
      <c r="C53" s="804"/>
      <c r="D53" s="804"/>
      <c r="E53" s="804"/>
      <c r="F53" s="804"/>
      <c r="G53" s="804"/>
      <c r="H53" s="804"/>
      <c r="I53" s="804"/>
      <c r="J53" s="804"/>
      <c r="K53" s="804"/>
      <c r="L53" s="804"/>
      <c r="M53" s="804"/>
      <c r="N53" s="804"/>
      <c r="O53" s="804"/>
      <c r="P53" s="804"/>
      <c r="Q53" s="800"/>
      <c r="AY53" s="521"/>
      <c r="AZ53" s="521"/>
      <c r="BA53" s="521"/>
      <c r="BB53" s="521"/>
      <c r="BC53" s="521"/>
      <c r="BD53" s="681"/>
      <c r="BE53" s="681"/>
      <c r="BF53" s="681"/>
      <c r="BG53" s="521"/>
      <c r="BH53" s="521"/>
      <c r="BI53" s="521"/>
      <c r="BJ53" s="521"/>
    </row>
    <row r="54" spans="1:74" s="456" customFormat="1" ht="12" customHeight="1" x14ac:dyDescent="0.2">
      <c r="A54" s="455"/>
      <c r="B54" s="798" t="s">
        <v>1045</v>
      </c>
      <c r="C54" s="799"/>
      <c r="D54" s="799"/>
      <c r="E54" s="799"/>
      <c r="F54" s="799"/>
      <c r="G54" s="799"/>
      <c r="H54" s="799"/>
      <c r="I54" s="799"/>
      <c r="J54" s="799"/>
      <c r="K54" s="799"/>
      <c r="L54" s="799"/>
      <c r="M54" s="799"/>
      <c r="N54" s="799"/>
      <c r="O54" s="799"/>
      <c r="P54" s="799"/>
      <c r="Q54" s="800"/>
      <c r="AY54" s="521"/>
      <c r="AZ54" s="521"/>
      <c r="BA54" s="521"/>
      <c r="BB54" s="521"/>
      <c r="BC54" s="521"/>
      <c r="BD54" s="681"/>
      <c r="BE54" s="681"/>
      <c r="BF54" s="681"/>
      <c r="BG54" s="521"/>
      <c r="BH54" s="521"/>
      <c r="BI54" s="521"/>
      <c r="BJ54" s="521"/>
    </row>
    <row r="55" spans="1:74" s="457" customFormat="1" ht="12" customHeight="1" x14ac:dyDescent="0.2">
      <c r="A55" s="436"/>
      <c r="B55" s="812" t="s">
        <v>1147</v>
      </c>
      <c r="C55" s="800"/>
      <c r="D55" s="800"/>
      <c r="E55" s="800"/>
      <c r="F55" s="800"/>
      <c r="G55" s="800"/>
      <c r="H55" s="800"/>
      <c r="I55" s="800"/>
      <c r="J55" s="800"/>
      <c r="K55" s="800"/>
      <c r="L55" s="800"/>
      <c r="M55" s="800"/>
      <c r="N55" s="800"/>
      <c r="O55" s="800"/>
      <c r="P55" s="800"/>
      <c r="Q55" s="800"/>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C6" sqref="BC6:BC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91" t="s">
        <v>995</v>
      </c>
      <c r="B1" s="839" t="s">
        <v>1010</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302"/>
    </row>
    <row r="2" spans="1:74" ht="14.1" customHeight="1"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11.016715054000001</v>
      </c>
      <c r="AN6" s="214">
        <v>10.367744147</v>
      </c>
      <c r="AO6" s="214">
        <v>10.331964799</v>
      </c>
      <c r="AP6" s="214">
        <v>9.7917463429999998</v>
      </c>
      <c r="AQ6" s="214">
        <v>10.375650907000001</v>
      </c>
      <c r="AR6" s="214">
        <v>11.913014762</v>
      </c>
      <c r="AS6" s="214">
        <v>12.951923036</v>
      </c>
      <c r="AT6" s="214">
        <v>12.327099343</v>
      </c>
      <c r="AU6" s="214">
        <v>11.140621181</v>
      </c>
      <c r="AV6" s="214">
        <v>10.304617200999999</v>
      </c>
      <c r="AW6" s="214">
        <v>10.221990163999999</v>
      </c>
      <c r="AX6" s="214">
        <v>11.159334576999999</v>
      </c>
      <c r="AY6" s="214">
        <v>12.039132039</v>
      </c>
      <c r="AZ6" s="214">
        <v>10.944944864</v>
      </c>
      <c r="BA6" s="214">
        <v>10.319876081</v>
      </c>
      <c r="BB6" s="214">
        <v>10.01624</v>
      </c>
      <c r="BC6" s="214">
        <v>10.86106</v>
      </c>
      <c r="BD6" s="355">
        <v>12.0944</v>
      </c>
      <c r="BE6" s="355">
        <v>12.918839999999999</v>
      </c>
      <c r="BF6" s="355">
        <v>12.84116</v>
      </c>
      <c r="BG6" s="355">
        <v>11.17995</v>
      </c>
      <c r="BH6" s="355">
        <v>10.24302</v>
      </c>
      <c r="BI6" s="355">
        <v>10.268330000000001</v>
      </c>
      <c r="BJ6" s="355">
        <v>11.10782</v>
      </c>
      <c r="BK6" s="355">
        <v>11.78543</v>
      </c>
      <c r="BL6" s="355">
        <v>11.01092</v>
      </c>
      <c r="BM6" s="355">
        <v>10.22659</v>
      </c>
      <c r="BN6" s="355">
        <v>9.7949669999999998</v>
      </c>
      <c r="BO6" s="355">
        <v>10.5207</v>
      </c>
      <c r="BP6" s="355">
        <v>12.1853</v>
      </c>
      <c r="BQ6" s="355">
        <v>13.039910000000001</v>
      </c>
      <c r="BR6" s="355">
        <v>12.927899999999999</v>
      </c>
      <c r="BS6" s="355">
        <v>11.2597</v>
      </c>
      <c r="BT6" s="355">
        <v>10.30912</v>
      </c>
      <c r="BU6" s="355">
        <v>10.324920000000001</v>
      </c>
      <c r="BV6" s="355">
        <v>11.16854</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10.57990496</v>
      </c>
      <c r="AN7" s="214">
        <v>9.9279022529999992</v>
      </c>
      <c r="AO7" s="214">
        <v>9.9095215749999994</v>
      </c>
      <c r="AP7" s="214">
        <v>9.3740652000000004</v>
      </c>
      <c r="AQ7" s="214">
        <v>9.9651604450000004</v>
      </c>
      <c r="AR7" s="214">
        <v>11.47293692</v>
      </c>
      <c r="AS7" s="214">
        <v>12.498777370000001</v>
      </c>
      <c r="AT7" s="214">
        <v>11.88429436</v>
      </c>
      <c r="AU7" s="214">
        <v>10.72863527</v>
      </c>
      <c r="AV7" s="214">
        <v>9.9042568269999993</v>
      </c>
      <c r="AW7" s="214">
        <v>9.7942643329999992</v>
      </c>
      <c r="AX7" s="214">
        <v>10.71548248</v>
      </c>
      <c r="AY7" s="214">
        <v>11.59623771</v>
      </c>
      <c r="AZ7" s="214">
        <v>10.504690294</v>
      </c>
      <c r="BA7" s="214">
        <v>9.9065793499999995</v>
      </c>
      <c r="BB7" s="214">
        <v>9.5995545</v>
      </c>
      <c r="BC7" s="214">
        <v>10.4493036</v>
      </c>
      <c r="BD7" s="355">
        <v>11.65696</v>
      </c>
      <c r="BE7" s="355">
        <v>12.464040000000001</v>
      </c>
      <c r="BF7" s="355">
        <v>12.390790000000001</v>
      </c>
      <c r="BG7" s="355">
        <v>10.76206</v>
      </c>
      <c r="BH7" s="355">
        <v>9.8403620000000007</v>
      </c>
      <c r="BI7" s="355">
        <v>9.8377569999999999</v>
      </c>
      <c r="BJ7" s="355">
        <v>10.661949999999999</v>
      </c>
      <c r="BK7" s="355">
        <v>11.34773</v>
      </c>
      <c r="BL7" s="355">
        <v>10.57151</v>
      </c>
      <c r="BM7" s="355">
        <v>9.7972249999999992</v>
      </c>
      <c r="BN7" s="355">
        <v>9.3669740000000008</v>
      </c>
      <c r="BO7" s="355">
        <v>10.100020000000001</v>
      </c>
      <c r="BP7" s="355">
        <v>11.74113</v>
      </c>
      <c r="BQ7" s="355">
        <v>12.5793</v>
      </c>
      <c r="BR7" s="355">
        <v>12.471019999999999</v>
      </c>
      <c r="BS7" s="355">
        <v>10.82902</v>
      </c>
      <c r="BT7" s="355">
        <v>9.8984199999999998</v>
      </c>
      <c r="BU7" s="355">
        <v>9.8896529999999991</v>
      </c>
      <c r="BV7" s="355">
        <v>10.71665</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0.43681009399999998</v>
      </c>
      <c r="AN8" s="214">
        <v>0.43984189400000001</v>
      </c>
      <c r="AO8" s="214">
        <v>0.42244322400000001</v>
      </c>
      <c r="AP8" s="214">
        <v>0.41768114299999998</v>
      </c>
      <c r="AQ8" s="214">
        <v>0.410490462</v>
      </c>
      <c r="AR8" s="214">
        <v>0.440077842</v>
      </c>
      <c r="AS8" s="214">
        <v>0.453145666</v>
      </c>
      <c r="AT8" s="214">
        <v>0.44280498299999999</v>
      </c>
      <c r="AU8" s="214">
        <v>0.41198591099999998</v>
      </c>
      <c r="AV8" s="214">
        <v>0.40036037400000002</v>
      </c>
      <c r="AW8" s="214">
        <v>0.427725831</v>
      </c>
      <c r="AX8" s="214">
        <v>0.443852097</v>
      </c>
      <c r="AY8" s="214">
        <v>0.44289432899999998</v>
      </c>
      <c r="AZ8" s="214">
        <v>0.44025456978999999</v>
      </c>
      <c r="BA8" s="214">
        <v>0.41329673097000003</v>
      </c>
      <c r="BB8" s="214">
        <v>0.41668549999999999</v>
      </c>
      <c r="BC8" s="214">
        <v>0.41175650000000003</v>
      </c>
      <c r="BD8" s="355">
        <v>0.43744040000000001</v>
      </c>
      <c r="BE8" s="355">
        <v>0.4547987</v>
      </c>
      <c r="BF8" s="355">
        <v>0.4503721</v>
      </c>
      <c r="BG8" s="355">
        <v>0.41789320000000002</v>
      </c>
      <c r="BH8" s="355">
        <v>0.40265600000000001</v>
      </c>
      <c r="BI8" s="355">
        <v>0.43056939999999999</v>
      </c>
      <c r="BJ8" s="355">
        <v>0.44587700000000002</v>
      </c>
      <c r="BK8" s="355">
        <v>0.43769839999999999</v>
      </c>
      <c r="BL8" s="355">
        <v>0.43941019999999997</v>
      </c>
      <c r="BM8" s="355">
        <v>0.42936249999999998</v>
      </c>
      <c r="BN8" s="355">
        <v>0.42799350000000003</v>
      </c>
      <c r="BO8" s="355">
        <v>0.420682</v>
      </c>
      <c r="BP8" s="355">
        <v>0.44417129999999999</v>
      </c>
      <c r="BQ8" s="355">
        <v>0.46060309999999999</v>
      </c>
      <c r="BR8" s="355">
        <v>0.45688119999999999</v>
      </c>
      <c r="BS8" s="355">
        <v>0.43068640000000002</v>
      </c>
      <c r="BT8" s="355">
        <v>0.41070210000000001</v>
      </c>
      <c r="BU8" s="355">
        <v>0.43526939999999997</v>
      </c>
      <c r="BV8" s="355">
        <v>0.4518916</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0.15394829099999999</v>
      </c>
      <c r="AN9" s="214">
        <v>0.12337382199999999</v>
      </c>
      <c r="AO9" s="214">
        <v>0.11733777400000001</v>
      </c>
      <c r="AP9" s="214">
        <v>0.142359233</v>
      </c>
      <c r="AQ9" s="214">
        <v>0.13444135500000001</v>
      </c>
      <c r="AR9" s="214">
        <v>0.15599876600000001</v>
      </c>
      <c r="AS9" s="214">
        <v>0.146498291</v>
      </c>
      <c r="AT9" s="214">
        <v>0.16194377400000001</v>
      </c>
      <c r="AU9" s="214">
        <v>0.1276822</v>
      </c>
      <c r="AV9" s="214">
        <v>0.126060853</v>
      </c>
      <c r="AW9" s="214">
        <v>0.13916469400000001</v>
      </c>
      <c r="AX9" s="214">
        <v>0.13606572</v>
      </c>
      <c r="AY9" s="214">
        <v>0.14443555399999999</v>
      </c>
      <c r="AZ9" s="214">
        <v>0.13750904227999999</v>
      </c>
      <c r="BA9" s="214">
        <v>0.1380503142</v>
      </c>
      <c r="BB9" s="214">
        <v>0.15091869999999999</v>
      </c>
      <c r="BC9" s="214">
        <v>0.17885899999999999</v>
      </c>
      <c r="BD9" s="355">
        <v>0.20776</v>
      </c>
      <c r="BE9" s="355">
        <v>0.22609580000000001</v>
      </c>
      <c r="BF9" s="355">
        <v>0.21864720000000001</v>
      </c>
      <c r="BG9" s="355">
        <v>0.17524000000000001</v>
      </c>
      <c r="BH9" s="355">
        <v>0.1542191</v>
      </c>
      <c r="BI9" s="355">
        <v>0.16659689999999999</v>
      </c>
      <c r="BJ9" s="355">
        <v>0.1624534</v>
      </c>
      <c r="BK9" s="355">
        <v>0.17787159999999999</v>
      </c>
      <c r="BL9" s="355">
        <v>0.1637864</v>
      </c>
      <c r="BM9" s="355">
        <v>0.16155890000000001</v>
      </c>
      <c r="BN9" s="355">
        <v>0.1563505</v>
      </c>
      <c r="BO9" s="355">
        <v>0.1704109</v>
      </c>
      <c r="BP9" s="355">
        <v>0.185062</v>
      </c>
      <c r="BQ9" s="355">
        <v>0.2066808</v>
      </c>
      <c r="BR9" s="355">
        <v>0.2016589</v>
      </c>
      <c r="BS9" s="355">
        <v>0.1602324</v>
      </c>
      <c r="BT9" s="355">
        <v>0.141097</v>
      </c>
      <c r="BU9" s="355">
        <v>0.1550223</v>
      </c>
      <c r="BV9" s="355">
        <v>0.15211640000000001</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10.974668713</v>
      </c>
      <c r="AC10" s="214">
        <v>9.973085674</v>
      </c>
      <c r="AD10" s="214">
        <v>9.8901777729999996</v>
      </c>
      <c r="AE10" s="214">
        <v>10.373128152</v>
      </c>
      <c r="AF10" s="214">
        <v>12.449155058000001</v>
      </c>
      <c r="AG10" s="214">
        <v>13.493612296</v>
      </c>
      <c r="AH10" s="214">
        <v>13.409262701999999</v>
      </c>
      <c r="AI10" s="214">
        <v>11.847870666</v>
      </c>
      <c r="AJ10" s="214">
        <v>10.245650575000001</v>
      </c>
      <c r="AK10" s="214">
        <v>10.085388485999999</v>
      </c>
      <c r="AL10" s="214">
        <v>11.283032993999999</v>
      </c>
      <c r="AM10" s="214">
        <v>11.170663344999999</v>
      </c>
      <c r="AN10" s="214">
        <v>10.491117968999999</v>
      </c>
      <c r="AO10" s="214">
        <v>10.449302573000001</v>
      </c>
      <c r="AP10" s="214">
        <v>9.9341055760000003</v>
      </c>
      <c r="AQ10" s="214">
        <v>10.510092262000001</v>
      </c>
      <c r="AR10" s="214">
        <v>12.069013527999999</v>
      </c>
      <c r="AS10" s="214">
        <v>13.098421327000001</v>
      </c>
      <c r="AT10" s="214">
        <v>12.489043117</v>
      </c>
      <c r="AU10" s="214">
        <v>11.268303381000001</v>
      </c>
      <c r="AV10" s="214">
        <v>10.430678053999999</v>
      </c>
      <c r="AW10" s="214">
        <v>10.361154858000001</v>
      </c>
      <c r="AX10" s="214">
        <v>11.295400297</v>
      </c>
      <c r="AY10" s="214">
        <v>12.183567592999999</v>
      </c>
      <c r="AZ10" s="214">
        <v>11.082453906</v>
      </c>
      <c r="BA10" s="214">
        <v>10.457926394999999</v>
      </c>
      <c r="BB10" s="214">
        <v>10.1671587</v>
      </c>
      <c r="BC10" s="214">
        <v>11.039918999999999</v>
      </c>
      <c r="BD10" s="355">
        <v>12.302160000000001</v>
      </c>
      <c r="BE10" s="355">
        <v>13.14494</v>
      </c>
      <c r="BF10" s="355">
        <v>13.059810000000001</v>
      </c>
      <c r="BG10" s="355">
        <v>11.35519</v>
      </c>
      <c r="BH10" s="355">
        <v>10.39724</v>
      </c>
      <c r="BI10" s="355">
        <v>10.43492</v>
      </c>
      <c r="BJ10" s="355">
        <v>11.27028</v>
      </c>
      <c r="BK10" s="355">
        <v>11.9633</v>
      </c>
      <c r="BL10" s="355">
        <v>11.174709999999999</v>
      </c>
      <c r="BM10" s="355">
        <v>10.38815</v>
      </c>
      <c r="BN10" s="355">
        <v>9.9513180000000006</v>
      </c>
      <c r="BO10" s="355">
        <v>10.69111</v>
      </c>
      <c r="BP10" s="355">
        <v>12.370369999999999</v>
      </c>
      <c r="BQ10" s="355">
        <v>13.246589999999999</v>
      </c>
      <c r="BR10" s="355">
        <v>13.12956</v>
      </c>
      <c r="BS10" s="355">
        <v>11.419930000000001</v>
      </c>
      <c r="BT10" s="355">
        <v>10.45022</v>
      </c>
      <c r="BU10" s="355">
        <v>10.479939999999999</v>
      </c>
      <c r="BV10" s="355">
        <v>11.32066</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0.82521062300000003</v>
      </c>
      <c r="AB11" s="214">
        <v>0.35797777800000002</v>
      </c>
      <c r="AC11" s="214">
        <v>0.379923336</v>
      </c>
      <c r="AD11" s="214">
        <v>0.54292761899999997</v>
      </c>
      <c r="AE11" s="214">
        <v>0.82193638300000005</v>
      </c>
      <c r="AF11" s="214">
        <v>1.0612460850000001</v>
      </c>
      <c r="AG11" s="214">
        <v>1.082665728</v>
      </c>
      <c r="AH11" s="214">
        <v>0.70393093500000004</v>
      </c>
      <c r="AI11" s="214">
        <v>0.234103279</v>
      </c>
      <c r="AJ11" s="214">
        <v>0.30918199600000001</v>
      </c>
      <c r="AK11" s="214">
        <v>0.46587859300000001</v>
      </c>
      <c r="AL11" s="214">
        <v>0.88148288200000002</v>
      </c>
      <c r="AM11" s="214">
        <v>0.61944667913999996</v>
      </c>
      <c r="AN11" s="214">
        <v>0.33362803875000002</v>
      </c>
      <c r="AO11" s="214">
        <v>0.75951624796999995</v>
      </c>
      <c r="AP11" s="214">
        <v>0.59017863957000005</v>
      </c>
      <c r="AQ11" s="214">
        <v>0.80559714543000005</v>
      </c>
      <c r="AR11" s="214">
        <v>0.87511053990999998</v>
      </c>
      <c r="AS11" s="214">
        <v>1.0127864163</v>
      </c>
      <c r="AT11" s="214">
        <v>0.59163934110000005</v>
      </c>
      <c r="AU11" s="214">
        <v>0.27859332675999998</v>
      </c>
      <c r="AV11" s="214">
        <v>0.52551232003000004</v>
      </c>
      <c r="AW11" s="214">
        <v>0.66327041295</v>
      </c>
      <c r="AX11" s="214">
        <v>0.97235698361</v>
      </c>
      <c r="AY11" s="214">
        <v>0.81845125167999999</v>
      </c>
      <c r="AZ11" s="214">
        <v>0.41714016685999999</v>
      </c>
      <c r="BA11" s="214">
        <v>0.72461349594000002</v>
      </c>
      <c r="BB11" s="214">
        <v>0.61728176976000004</v>
      </c>
      <c r="BC11" s="214">
        <v>1.1235276955</v>
      </c>
      <c r="BD11" s="355">
        <v>0.92700269999999996</v>
      </c>
      <c r="BE11" s="355">
        <v>1.057944</v>
      </c>
      <c r="BF11" s="355">
        <v>0.84546180000000004</v>
      </c>
      <c r="BG11" s="355">
        <v>0.23974570000000001</v>
      </c>
      <c r="BH11" s="355">
        <v>0.42063850000000003</v>
      </c>
      <c r="BI11" s="355">
        <v>0.68469869999999999</v>
      </c>
      <c r="BJ11" s="355">
        <v>0.91306500000000002</v>
      </c>
      <c r="BK11" s="355">
        <v>0.72288399999999997</v>
      </c>
      <c r="BL11" s="355">
        <v>0.40868209999999999</v>
      </c>
      <c r="BM11" s="355">
        <v>0.58765940000000005</v>
      </c>
      <c r="BN11" s="355">
        <v>0.53015880000000004</v>
      </c>
      <c r="BO11" s="355">
        <v>0.95064729999999997</v>
      </c>
      <c r="BP11" s="355">
        <v>0.98376129999999995</v>
      </c>
      <c r="BQ11" s="355">
        <v>1.068287</v>
      </c>
      <c r="BR11" s="355">
        <v>0.84607730000000003</v>
      </c>
      <c r="BS11" s="355">
        <v>0.2431844</v>
      </c>
      <c r="BT11" s="355">
        <v>0.42440830000000002</v>
      </c>
      <c r="BU11" s="355">
        <v>0.68919889999999995</v>
      </c>
      <c r="BV11" s="355">
        <v>0.91847069999999997</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v>
      </c>
      <c r="AN14" s="214">
        <v>9.7696541880000005</v>
      </c>
      <c r="AO14" s="214">
        <v>9.3172920599999998</v>
      </c>
      <c r="AP14" s="214">
        <v>8.9756316920000003</v>
      </c>
      <c r="AQ14" s="214">
        <v>9.3425403399999993</v>
      </c>
      <c r="AR14" s="214">
        <v>10.80585919</v>
      </c>
      <c r="AS14" s="214">
        <v>11.6860684</v>
      </c>
      <c r="AT14" s="214">
        <v>11.506955290000001</v>
      </c>
      <c r="AU14" s="214">
        <v>10.62643665</v>
      </c>
      <c r="AV14" s="214">
        <v>9.5521432809999993</v>
      </c>
      <c r="AW14" s="214">
        <v>9.3207321790000002</v>
      </c>
      <c r="AX14" s="214">
        <v>9.9316715270000007</v>
      </c>
      <c r="AY14" s="214">
        <v>10.974589079999999</v>
      </c>
      <c r="AZ14" s="214">
        <v>10.277114115</v>
      </c>
      <c r="BA14" s="214">
        <v>9.3688836616</v>
      </c>
      <c r="BB14" s="214">
        <v>9.1824596057000001</v>
      </c>
      <c r="BC14" s="214">
        <v>9.5533202723000006</v>
      </c>
      <c r="BD14" s="355">
        <v>10.98944</v>
      </c>
      <c r="BE14" s="355">
        <v>11.685969999999999</v>
      </c>
      <c r="BF14" s="355">
        <v>11.81723</v>
      </c>
      <c r="BG14" s="355">
        <v>10.746969999999999</v>
      </c>
      <c r="BH14" s="355">
        <v>9.6215519999999994</v>
      </c>
      <c r="BI14" s="355">
        <v>9.3705649999999991</v>
      </c>
      <c r="BJ14" s="355">
        <v>9.9640550000000001</v>
      </c>
      <c r="BK14" s="355">
        <v>10.854469999999999</v>
      </c>
      <c r="BL14" s="355">
        <v>10.37857</v>
      </c>
      <c r="BM14" s="355">
        <v>9.4218919999999997</v>
      </c>
      <c r="BN14" s="355">
        <v>9.0437709999999996</v>
      </c>
      <c r="BO14" s="355">
        <v>9.3695229999999992</v>
      </c>
      <c r="BP14" s="355">
        <v>10.994949999999999</v>
      </c>
      <c r="BQ14" s="355">
        <v>11.77216</v>
      </c>
      <c r="BR14" s="355">
        <v>11.88062</v>
      </c>
      <c r="BS14" s="355">
        <v>10.796989999999999</v>
      </c>
      <c r="BT14" s="355">
        <v>9.6636690000000005</v>
      </c>
      <c r="BU14" s="355">
        <v>9.4069420000000008</v>
      </c>
      <c r="BV14" s="355">
        <v>10.003729999999999</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4.1694620110000002</v>
      </c>
      <c r="AN15" s="214">
        <v>3.619605247</v>
      </c>
      <c r="AO15" s="214">
        <v>3.3365918579999998</v>
      </c>
      <c r="AP15" s="214">
        <v>3.03219897</v>
      </c>
      <c r="AQ15" s="214">
        <v>3.1928025369999999</v>
      </c>
      <c r="AR15" s="214">
        <v>4.067784852</v>
      </c>
      <c r="AS15" s="214">
        <v>4.8088654460000004</v>
      </c>
      <c r="AT15" s="214">
        <v>4.5814718570000004</v>
      </c>
      <c r="AU15" s="214">
        <v>3.9692433760000001</v>
      </c>
      <c r="AV15" s="214">
        <v>3.3220210269999999</v>
      </c>
      <c r="AW15" s="214">
        <v>3.2623423580000002</v>
      </c>
      <c r="AX15" s="214">
        <v>3.9282359609999999</v>
      </c>
      <c r="AY15" s="214">
        <v>4.8059663219999997</v>
      </c>
      <c r="AZ15" s="214">
        <v>4.0476486293000002</v>
      </c>
      <c r="BA15" s="214">
        <v>3.4213174558000001</v>
      </c>
      <c r="BB15" s="214">
        <v>3.1524069400000001</v>
      </c>
      <c r="BC15" s="214">
        <v>3.2851333899999999</v>
      </c>
      <c r="BD15" s="355">
        <v>4.1811749999999996</v>
      </c>
      <c r="BE15" s="355">
        <v>4.7987489999999999</v>
      </c>
      <c r="BF15" s="355">
        <v>4.775436</v>
      </c>
      <c r="BG15" s="355">
        <v>4.0406319999999996</v>
      </c>
      <c r="BH15" s="355">
        <v>3.3642349999999999</v>
      </c>
      <c r="BI15" s="355">
        <v>3.2989549999999999</v>
      </c>
      <c r="BJ15" s="355">
        <v>3.9385020000000002</v>
      </c>
      <c r="BK15" s="355">
        <v>4.6759339999999998</v>
      </c>
      <c r="BL15" s="355">
        <v>4.101566</v>
      </c>
      <c r="BM15" s="355">
        <v>3.4565610000000002</v>
      </c>
      <c r="BN15" s="355">
        <v>3.0052949999999998</v>
      </c>
      <c r="BO15" s="355">
        <v>3.1242589999999999</v>
      </c>
      <c r="BP15" s="355">
        <v>4.1558020000000004</v>
      </c>
      <c r="BQ15" s="355">
        <v>4.8387520000000004</v>
      </c>
      <c r="BR15" s="355">
        <v>4.8006339999999996</v>
      </c>
      <c r="BS15" s="355">
        <v>4.0575700000000001</v>
      </c>
      <c r="BT15" s="355">
        <v>3.3798699999999999</v>
      </c>
      <c r="BU15" s="355">
        <v>3.3122660000000002</v>
      </c>
      <c r="BV15" s="355">
        <v>3.955689</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3.529475036</v>
      </c>
      <c r="AN16" s="214">
        <v>3.5573761689999999</v>
      </c>
      <c r="AO16" s="214">
        <v>3.45713976</v>
      </c>
      <c r="AP16" s="214">
        <v>3.3931955579999999</v>
      </c>
      <c r="AQ16" s="214">
        <v>3.5455601259999998</v>
      </c>
      <c r="AR16" s="214">
        <v>3.976315702</v>
      </c>
      <c r="AS16" s="214">
        <v>4.1394742630000003</v>
      </c>
      <c r="AT16" s="214">
        <v>4.1336652899999997</v>
      </c>
      <c r="AU16" s="214">
        <v>3.9611948589999999</v>
      </c>
      <c r="AV16" s="214">
        <v>3.646333072</v>
      </c>
      <c r="AW16" s="214">
        <v>3.498637478</v>
      </c>
      <c r="AX16" s="214">
        <v>3.5070962040000002</v>
      </c>
      <c r="AY16" s="214">
        <v>3.6945562249999999</v>
      </c>
      <c r="AZ16" s="214">
        <v>3.6353928504000002</v>
      </c>
      <c r="BA16" s="214">
        <v>3.4504906635000001</v>
      </c>
      <c r="BB16" s="214">
        <v>3.3984973699999999</v>
      </c>
      <c r="BC16" s="214">
        <v>3.5965263799999998</v>
      </c>
      <c r="BD16" s="355">
        <v>4.0062090000000001</v>
      </c>
      <c r="BE16" s="355">
        <v>4.1160069999999997</v>
      </c>
      <c r="BF16" s="355">
        <v>4.2143370000000004</v>
      </c>
      <c r="BG16" s="355">
        <v>3.966037</v>
      </c>
      <c r="BH16" s="355">
        <v>3.6563370000000002</v>
      </c>
      <c r="BI16" s="355">
        <v>3.5015749999999999</v>
      </c>
      <c r="BJ16" s="355">
        <v>3.5130170000000001</v>
      </c>
      <c r="BK16" s="355">
        <v>3.6772230000000001</v>
      </c>
      <c r="BL16" s="355">
        <v>3.6708180000000001</v>
      </c>
      <c r="BM16" s="355">
        <v>3.4508450000000002</v>
      </c>
      <c r="BN16" s="355">
        <v>3.3886400000000001</v>
      </c>
      <c r="BO16" s="355">
        <v>3.5583619999999998</v>
      </c>
      <c r="BP16" s="355">
        <v>4.022519</v>
      </c>
      <c r="BQ16" s="355">
        <v>4.1480439999999996</v>
      </c>
      <c r="BR16" s="355">
        <v>4.2384040000000001</v>
      </c>
      <c r="BS16" s="355">
        <v>3.985439</v>
      </c>
      <c r="BT16" s="355">
        <v>3.6705290000000002</v>
      </c>
      <c r="BU16" s="355">
        <v>3.5113789999999998</v>
      </c>
      <c r="BV16" s="355">
        <v>3.520934</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2.4456228100000001</v>
      </c>
      <c r="AN17" s="214">
        <v>2.569943222</v>
      </c>
      <c r="AO17" s="214">
        <v>2.5027917990000002</v>
      </c>
      <c r="AP17" s="214">
        <v>2.5305801570000002</v>
      </c>
      <c r="AQ17" s="214">
        <v>2.5853784850000001</v>
      </c>
      <c r="AR17" s="214">
        <v>2.7408079160000001</v>
      </c>
      <c r="AS17" s="214">
        <v>2.7174210780000001</v>
      </c>
      <c r="AT17" s="214">
        <v>2.7711330080000001</v>
      </c>
      <c r="AU17" s="214">
        <v>2.6753491660000002</v>
      </c>
      <c r="AV17" s="214">
        <v>2.563593204</v>
      </c>
      <c r="AW17" s="214">
        <v>2.5398230509999999</v>
      </c>
      <c r="AX17" s="214">
        <v>2.474965224</v>
      </c>
      <c r="AY17" s="214">
        <v>2.4499329410000001</v>
      </c>
      <c r="AZ17" s="214">
        <v>2.5712775454000001</v>
      </c>
      <c r="BA17" s="214">
        <v>2.4769267065</v>
      </c>
      <c r="BB17" s="214">
        <v>2.6116390100000002</v>
      </c>
      <c r="BC17" s="214">
        <v>2.6526445700000001</v>
      </c>
      <c r="BD17" s="355">
        <v>2.7817270000000001</v>
      </c>
      <c r="BE17" s="355">
        <v>2.750823</v>
      </c>
      <c r="BF17" s="355">
        <v>2.807439</v>
      </c>
      <c r="BG17" s="355">
        <v>2.719862</v>
      </c>
      <c r="BH17" s="355">
        <v>2.5817100000000002</v>
      </c>
      <c r="BI17" s="355">
        <v>2.550684</v>
      </c>
      <c r="BJ17" s="355">
        <v>2.4919310000000001</v>
      </c>
      <c r="BK17" s="355">
        <v>2.4796269999999998</v>
      </c>
      <c r="BL17" s="355">
        <v>2.5834920000000001</v>
      </c>
      <c r="BM17" s="355">
        <v>2.494294</v>
      </c>
      <c r="BN17" s="355">
        <v>2.630045</v>
      </c>
      <c r="BO17" s="355">
        <v>2.667961</v>
      </c>
      <c r="BP17" s="355">
        <v>2.7964069999999999</v>
      </c>
      <c r="BQ17" s="355">
        <v>2.76505</v>
      </c>
      <c r="BR17" s="355">
        <v>2.8216359999999998</v>
      </c>
      <c r="BS17" s="355">
        <v>2.7336040000000001</v>
      </c>
      <c r="BT17" s="355">
        <v>2.5940530000000002</v>
      </c>
      <c r="BU17" s="355">
        <v>2.563993</v>
      </c>
      <c r="BV17" s="355">
        <v>2.5065390000000001</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2.0195978E-2</v>
      </c>
      <c r="AW18" s="214">
        <v>1.9929292000000001E-2</v>
      </c>
      <c r="AX18" s="214">
        <v>2.1374138000000001E-2</v>
      </c>
      <c r="AY18" s="214">
        <v>2.4133588000000001E-2</v>
      </c>
      <c r="AZ18" s="214">
        <v>2.2795090356999999E-2</v>
      </c>
      <c r="BA18" s="214">
        <v>2.0148835806E-2</v>
      </c>
      <c r="BB18" s="214">
        <v>1.9916285700000001E-2</v>
      </c>
      <c r="BC18" s="214">
        <v>1.90159323E-2</v>
      </c>
      <c r="BD18" s="355">
        <v>2.0326799999999999E-2</v>
      </c>
      <c r="BE18" s="355">
        <v>2.03909E-2</v>
      </c>
      <c r="BF18" s="355">
        <v>2.0014799999999999E-2</v>
      </c>
      <c r="BG18" s="355">
        <v>2.0434999999999998E-2</v>
      </c>
      <c r="BH18" s="355">
        <v>1.9270499999999999E-2</v>
      </c>
      <c r="BI18" s="355">
        <v>1.9351299999999998E-2</v>
      </c>
      <c r="BJ18" s="355">
        <v>2.0605700000000001E-2</v>
      </c>
      <c r="BK18" s="355">
        <v>2.1687499999999998E-2</v>
      </c>
      <c r="BL18" s="355">
        <v>2.26968E-2</v>
      </c>
      <c r="BM18" s="355">
        <v>2.0192100000000001E-2</v>
      </c>
      <c r="BN18" s="355">
        <v>1.9791400000000001E-2</v>
      </c>
      <c r="BO18" s="355">
        <v>1.8941400000000001E-2</v>
      </c>
      <c r="BP18" s="355">
        <v>2.0222799999999999E-2</v>
      </c>
      <c r="BQ18" s="355">
        <v>2.0312299999999998E-2</v>
      </c>
      <c r="BR18" s="355">
        <v>1.9946499999999999E-2</v>
      </c>
      <c r="BS18" s="355">
        <v>2.03751E-2</v>
      </c>
      <c r="BT18" s="355">
        <v>1.9217499999999998E-2</v>
      </c>
      <c r="BU18" s="355">
        <v>1.9304200000000001E-2</v>
      </c>
      <c r="BV18" s="355">
        <v>2.0563600000000001E-2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0.38516241586</v>
      </c>
      <c r="AN19" s="214">
        <v>0.38783574225</v>
      </c>
      <c r="AO19" s="214">
        <v>0.37249426502999999</v>
      </c>
      <c r="AP19" s="214">
        <v>0.36829524443</v>
      </c>
      <c r="AQ19" s="214">
        <v>0.36195477657000003</v>
      </c>
      <c r="AR19" s="214">
        <v>0.38804379809</v>
      </c>
      <c r="AS19" s="214">
        <v>0.39956651067999999</v>
      </c>
      <c r="AT19" s="214">
        <v>0.39044848589999998</v>
      </c>
      <c r="AU19" s="214">
        <v>0.36327340423999999</v>
      </c>
      <c r="AV19" s="214">
        <v>0.35302245297000001</v>
      </c>
      <c r="AW19" s="214">
        <v>0.37715226605000002</v>
      </c>
      <c r="AX19" s="214">
        <v>0.39137178638999998</v>
      </c>
      <c r="AY19" s="214">
        <v>0.39052726131999999</v>
      </c>
      <c r="AZ19" s="214">
        <v>0.38819962396000002</v>
      </c>
      <c r="BA19" s="214">
        <v>0.36442923758000001</v>
      </c>
      <c r="BB19" s="214">
        <v>0.36741732453999998</v>
      </c>
      <c r="BC19" s="214">
        <v>0.36307103223999998</v>
      </c>
      <c r="BD19" s="355">
        <v>0.38571830000000001</v>
      </c>
      <c r="BE19" s="355">
        <v>0.40102409999999999</v>
      </c>
      <c r="BF19" s="355">
        <v>0.3971209</v>
      </c>
      <c r="BG19" s="355">
        <v>0.36848229999999998</v>
      </c>
      <c r="BH19" s="355">
        <v>0.35504669999999999</v>
      </c>
      <c r="BI19" s="355">
        <v>0.37965959999999999</v>
      </c>
      <c r="BJ19" s="355">
        <v>0.39315739999999999</v>
      </c>
      <c r="BK19" s="355">
        <v>0.38594580000000001</v>
      </c>
      <c r="BL19" s="355">
        <v>0.3874551</v>
      </c>
      <c r="BM19" s="355">
        <v>0.37859540000000003</v>
      </c>
      <c r="BN19" s="355">
        <v>0.37738820000000001</v>
      </c>
      <c r="BO19" s="355">
        <v>0.37094120000000003</v>
      </c>
      <c r="BP19" s="355">
        <v>0.39165329999999998</v>
      </c>
      <c r="BQ19" s="355">
        <v>0.40614230000000001</v>
      </c>
      <c r="BR19" s="355">
        <v>0.40286040000000001</v>
      </c>
      <c r="BS19" s="355">
        <v>0.37976280000000001</v>
      </c>
      <c r="BT19" s="355">
        <v>0.3621414</v>
      </c>
      <c r="BU19" s="355">
        <v>0.38380389999999998</v>
      </c>
      <c r="BV19" s="355">
        <v>0.3984607</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10.551216666</v>
      </c>
      <c r="AN20" s="214">
        <v>10.157489930000001</v>
      </c>
      <c r="AO20" s="214">
        <v>9.689786325</v>
      </c>
      <c r="AP20" s="214">
        <v>9.3439269364000008</v>
      </c>
      <c r="AQ20" s="214">
        <v>9.7044951166000004</v>
      </c>
      <c r="AR20" s="214">
        <v>11.193902988</v>
      </c>
      <c r="AS20" s="214">
        <v>12.085634911</v>
      </c>
      <c r="AT20" s="214">
        <v>11.897403776000001</v>
      </c>
      <c r="AU20" s="214">
        <v>10.989710054</v>
      </c>
      <c r="AV20" s="214">
        <v>9.9051657340000006</v>
      </c>
      <c r="AW20" s="214">
        <v>9.6978844449999997</v>
      </c>
      <c r="AX20" s="214">
        <v>10.323043312999999</v>
      </c>
      <c r="AY20" s="214">
        <v>11.365116341</v>
      </c>
      <c r="AZ20" s="214">
        <v>10.665313739</v>
      </c>
      <c r="BA20" s="214">
        <v>9.7333128991999995</v>
      </c>
      <c r="BB20" s="214">
        <v>9.5498769301999999</v>
      </c>
      <c r="BC20" s="214">
        <v>9.9163913044999994</v>
      </c>
      <c r="BD20" s="355">
        <v>11.375159999999999</v>
      </c>
      <c r="BE20" s="355">
        <v>12.08699</v>
      </c>
      <c r="BF20" s="355">
        <v>12.21435</v>
      </c>
      <c r="BG20" s="355">
        <v>11.115449999999999</v>
      </c>
      <c r="BH20" s="355">
        <v>9.9765990000000002</v>
      </c>
      <c r="BI20" s="355">
        <v>9.7502239999999993</v>
      </c>
      <c r="BJ20" s="355">
        <v>10.35721</v>
      </c>
      <c r="BK20" s="355">
        <v>11.24042</v>
      </c>
      <c r="BL20" s="355">
        <v>10.766030000000001</v>
      </c>
      <c r="BM20" s="355">
        <v>9.8004870000000004</v>
      </c>
      <c r="BN20" s="355">
        <v>9.4211589999999994</v>
      </c>
      <c r="BO20" s="355">
        <v>9.7404650000000004</v>
      </c>
      <c r="BP20" s="355">
        <v>11.3866</v>
      </c>
      <c r="BQ20" s="355">
        <v>12.1783</v>
      </c>
      <c r="BR20" s="355">
        <v>12.283480000000001</v>
      </c>
      <c r="BS20" s="355">
        <v>11.17675</v>
      </c>
      <c r="BT20" s="355">
        <v>10.02581</v>
      </c>
      <c r="BU20" s="355">
        <v>9.7907460000000004</v>
      </c>
      <c r="BV20" s="355">
        <v>10.402189999999999</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979.84847642</v>
      </c>
      <c r="AN22" s="275">
        <v>768.30993216000002</v>
      </c>
      <c r="AO22" s="275">
        <v>784.11901616</v>
      </c>
      <c r="AP22" s="275">
        <v>689.59826057999999</v>
      </c>
      <c r="AQ22" s="275">
        <v>750.32766695999999</v>
      </c>
      <c r="AR22" s="275">
        <v>925.11651981</v>
      </c>
      <c r="AS22" s="275">
        <v>1130.1121031</v>
      </c>
      <c r="AT22" s="275">
        <v>1076.6732516</v>
      </c>
      <c r="AU22" s="275">
        <v>902.70571139000003</v>
      </c>
      <c r="AV22" s="275">
        <v>780.69478385000002</v>
      </c>
      <c r="AW22" s="275">
        <v>741.93865200000005</v>
      </c>
      <c r="AX22" s="275">
        <v>923.15891413999998</v>
      </c>
      <c r="AY22" s="275">
        <v>1116.2225672</v>
      </c>
      <c r="AZ22" s="275">
        <v>849.12028838000003</v>
      </c>
      <c r="BA22" s="275">
        <v>794.62723964999998</v>
      </c>
      <c r="BB22" s="275">
        <v>732.89570000000003</v>
      </c>
      <c r="BC22" s="275">
        <v>806.95759999999996</v>
      </c>
      <c r="BD22" s="338">
        <v>939.78380000000004</v>
      </c>
      <c r="BE22" s="338">
        <v>1114.546</v>
      </c>
      <c r="BF22" s="338">
        <v>1109.1320000000001</v>
      </c>
      <c r="BG22" s="338">
        <v>908.19460000000004</v>
      </c>
      <c r="BH22" s="338">
        <v>781.36950000000002</v>
      </c>
      <c r="BI22" s="338">
        <v>741.49120000000005</v>
      </c>
      <c r="BJ22" s="338">
        <v>914.74720000000002</v>
      </c>
      <c r="BK22" s="338">
        <v>1074.54</v>
      </c>
      <c r="BL22" s="338">
        <v>851.33489999999995</v>
      </c>
      <c r="BM22" s="338">
        <v>794.32550000000003</v>
      </c>
      <c r="BN22" s="338">
        <v>668.34540000000004</v>
      </c>
      <c r="BO22" s="338">
        <v>717.96190000000001</v>
      </c>
      <c r="BP22" s="338">
        <v>924.20590000000004</v>
      </c>
      <c r="BQ22" s="338">
        <v>1111.9559999999999</v>
      </c>
      <c r="BR22" s="338">
        <v>1103.1969999999999</v>
      </c>
      <c r="BS22" s="338">
        <v>902.36019999999996</v>
      </c>
      <c r="BT22" s="338">
        <v>776.70180000000005</v>
      </c>
      <c r="BU22" s="338">
        <v>736.61249999999995</v>
      </c>
      <c r="BV22" s="338">
        <v>909.02639999999997</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156.174691</v>
      </c>
      <c r="AN25" s="258">
        <v>160.447622</v>
      </c>
      <c r="AO25" s="258">
        <v>161.69028399999999</v>
      </c>
      <c r="AP25" s="258">
        <v>163.72266300000001</v>
      </c>
      <c r="AQ25" s="258">
        <v>162.309099</v>
      </c>
      <c r="AR25" s="258">
        <v>157.71925200000001</v>
      </c>
      <c r="AS25" s="258">
        <v>145.376148</v>
      </c>
      <c r="AT25" s="258">
        <v>141.720201</v>
      </c>
      <c r="AU25" s="258">
        <v>139.31500700000001</v>
      </c>
      <c r="AV25" s="258">
        <v>141.20403300000001</v>
      </c>
      <c r="AW25" s="258">
        <v>143.20974699999999</v>
      </c>
      <c r="AX25" s="258">
        <v>137.15473499999999</v>
      </c>
      <c r="AY25" s="258">
        <v>123.49857799999999</v>
      </c>
      <c r="AZ25" s="258">
        <v>120.86599099999999</v>
      </c>
      <c r="BA25" s="258">
        <v>126.397733</v>
      </c>
      <c r="BB25" s="258">
        <v>127.87260000000001</v>
      </c>
      <c r="BC25" s="258">
        <v>127.7937</v>
      </c>
      <c r="BD25" s="346">
        <v>123.1242</v>
      </c>
      <c r="BE25" s="346">
        <v>116.0598</v>
      </c>
      <c r="BF25" s="346">
        <v>112.4589</v>
      </c>
      <c r="BG25" s="346">
        <v>111.0758</v>
      </c>
      <c r="BH25" s="346">
        <v>116.146</v>
      </c>
      <c r="BI25" s="346">
        <v>121.2791</v>
      </c>
      <c r="BJ25" s="346">
        <v>119.00369999999999</v>
      </c>
      <c r="BK25" s="346">
        <v>114.7148</v>
      </c>
      <c r="BL25" s="346">
        <v>112.41030000000001</v>
      </c>
      <c r="BM25" s="346">
        <v>118.0992</v>
      </c>
      <c r="BN25" s="346">
        <v>118.9563</v>
      </c>
      <c r="BO25" s="346">
        <v>120.5851</v>
      </c>
      <c r="BP25" s="346">
        <v>115.5973</v>
      </c>
      <c r="BQ25" s="346">
        <v>113.0351</v>
      </c>
      <c r="BR25" s="346">
        <v>111.31189999999999</v>
      </c>
      <c r="BS25" s="346">
        <v>109.8475</v>
      </c>
      <c r="BT25" s="346">
        <v>114.8413</v>
      </c>
      <c r="BU25" s="346">
        <v>119.902</v>
      </c>
      <c r="BV25" s="346">
        <v>119.0586</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11.639842</v>
      </c>
      <c r="AJ26" s="258">
        <v>11.630210999999999</v>
      </c>
      <c r="AK26" s="258">
        <v>11.952718000000001</v>
      </c>
      <c r="AL26" s="258">
        <v>11.78941</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10.282627</v>
      </c>
      <c r="BA26" s="258">
        <v>10.251673</v>
      </c>
      <c r="BB26" s="258">
        <v>9.7777080000000005</v>
      </c>
      <c r="BC26" s="258">
        <v>10.130800000000001</v>
      </c>
      <c r="BD26" s="346">
        <v>10.30518</v>
      </c>
      <c r="BE26" s="346">
        <v>10.04368</v>
      </c>
      <c r="BF26" s="346">
        <v>10.161910000000001</v>
      </c>
      <c r="BG26" s="346">
        <v>10.50661</v>
      </c>
      <c r="BH26" s="346">
        <v>10.81762</v>
      </c>
      <c r="BI26" s="346">
        <v>11.172980000000001</v>
      </c>
      <c r="BJ26" s="346">
        <v>11.189769999999999</v>
      </c>
      <c r="BK26" s="346">
        <v>10.690200000000001</v>
      </c>
      <c r="BL26" s="346">
        <v>10.717499999999999</v>
      </c>
      <c r="BM26" s="346">
        <v>11.12294</v>
      </c>
      <c r="BN26" s="346">
        <v>11.073589999999999</v>
      </c>
      <c r="BO26" s="346">
        <v>11.065770000000001</v>
      </c>
      <c r="BP26" s="346">
        <v>11.14007</v>
      </c>
      <c r="BQ26" s="346">
        <v>10.795349999999999</v>
      </c>
      <c r="BR26" s="346">
        <v>10.84089</v>
      </c>
      <c r="BS26" s="346">
        <v>11.135350000000001</v>
      </c>
      <c r="BT26" s="346">
        <v>11.389849999999999</v>
      </c>
      <c r="BU26" s="346">
        <v>11.67858</v>
      </c>
      <c r="BV26" s="346">
        <v>11.61576</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17.819545999999999</v>
      </c>
      <c r="AI27" s="258">
        <v>17.852170999999998</v>
      </c>
      <c r="AJ27" s="258">
        <v>18.016973</v>
      </c>
      <c r="AK27" s="258">
        <v>18.324117999999999</v>
      </c>
      <c r="AL27" s="258">
        <v>17.854973000000001</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14.979457999999999</v>
      </c>
      <c r="BA27" s="258">
        <v>14.961576000000001</v>
      </c>
      <c r="BB27" s="258">
        <v>14.89452</v>
      </c>
      <c r="BC27" s="258">
        <v>14.909409999999999</v>
      </c>
      <c r="BD27" s="346">
        <v>15.048489999999999</v>
      </c>
      <c r="BE27" s="346">
        <v>15.05428</v>
      </c>
      <c r="BF27" s="346">
        <v>15.10248</v>
      </c>
      <c r="BG27" s="346">
        <v>15.18652</v>
      </c>
      <c r="BH27" s="346">
        <v>15.32963</v>
      </c>
      <c r="BI27" s="346">
        <v>15.578329999999999</v>
      </c>
      <c r="BJ27" s="346">
        <v>15.673870000000001</v>
      </c>
      <c r="BK27" s="346">
        <v>15.76417</v>
      </c>
      <c r="BL27" s="346">
        <v>15.927239999999999</v>
      </c>
      <c r="BM27" s="346">
        <v>15.887740000000001</v>
      </c>
      <c r="BN27" s="346">
        <v>15.816190000000001</v>
      </c>
      <c r="BO27" s="346">
        <v>15.75886</v>
      </c>
      <c r="BP27" s="346">
        <v>15.84446</v>
      </c>
      <c r="BQ27" s="346">
        <v>15.797689999999999</v>
      </c>
      <c r="BR27" s="346">
        <v>15.795170000000001</v>
      </c>
      <c r="BS27" s="346">
        <v>15.82925</v>
      </c>
      <c r="BT27" s="346">
        <v>15.918150000000001</v>
      </c>
      <c r="BU27" s="346">
        <v>16.11224</v>
      </c>
      <c r="BV27" s="346">
        <v>16.153770000000002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2.0299999999999998</v>
      </c>
      <c r="AW31" s="214">
        <v>2.04</v>
      </c>
      <c r="AX31" s="214">
        <v>2.0499999999999998</v>
      </c>
      <c r="AY31" s="214">
        <v>2.0699999999999998</v>
      </c>
      <c r="AZ31" s="214">
        <v>2.0701633940000002</v>
      </c>
      <c r="BA31" s="214">
        <v>2.0437450206999999</v>
      </c>
      <c r="BB31" s="214">
        <v>2.2335600000000002</v>
      </c>
      <c r="BC31" s="214">
        <v>2.2366139999999999</v>
      </c>
      <c r="BD31" s="355">
        <v>2.231938</v>
      </c>
      <c r="BE31" s="355">
        <v>2.2376969999999998</v>
      </c>
      <c r="BF31" s="355">
        <v>2.2375129999999999</v>
      </c>
      <c r="BG31" s="355">
        <v>2.2502719999999998</v>
      </c>
      <c r="BH31" s="355">
        <v>2.239547</v>
      </c>
      <c r="BI31" s="355">
        <v>2.21557</v>
      </c>
      <c r="BJ31" s="355">
        <v>2.1882470000000001</v>
      </c>
      <c r="BK31" s="355">
        <v>2.2465609999999998</v>
      </c>
      <c r="BL31" s="355">
        <v>2.2363369999999998</v>
      </c>
      <c r="BM31" s="355">
        <v>2.2282280000000001</v>
      </c>
      <c r="BN31" s="355">
        <v>2.2080829999999998</v>
      </c>
      <c r="BO31" s="355">
        <v>2.2234699999999998</v>
      </c>
      <c r="BP31" s="355">
        <v>2.2135500000000001</v>
      </c>
      <c r="BQ31" s="355">
        <v>2.2373289999999999</v>
      </c>
      <c r="BR31" s="355">
        <v>2.2369469999999998</v>
      </c>
      <c r="BS31" s="355">
        <v>2.215233</v>
      </c>
      <c r="BT31" s="355">
        <v>2.225908</v>
      </c>
      <c r="BU31" s="355">
        <v>2.2174320000000001</v>
      </c>
      <c r="BV31" s="355">
        <v>2.1731859999999998</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v>
      </c>
      <c r="AW32" s="214">
        <v>3.36</v>
      </c>
      <c r="AX32" s="214">
        <v>3.63</v>
      </c>
      <c r="AY32" s="214">
        <v>5.03</v>
      </c>
      <c r="AZ32" s="214">
        <v>3.6056560516</v>
      </c>
      <c r="BA32" s="214">
        <v>3.1835540530999999</v>
      </c>
      <c r="BB32" s="214">
        <v>3.1582859999999999</v>
      </c>
      <c r="BC32" s="214">
        <v>3.0988760000000002</v>
      </c>
      <c r="BD32" s="355">
        <v>3.1085950000000002</v>
      </c>
      <c r="BE32" s="355">
        <v>3.260583</v>
      </c>
      <c r="BF32" s="355">
        <v>3.2987519999999999</v>
      </c>
      <c r="BG32" s="355">
        <v>3.3044560000000001</v>
      </c>
      <c r="BH32" s="355">
        <v>3.3807230000000001</v>
      </c>
      <c r="BI32" s="355">
        <v>3.5518070000000002</v>
      </c>
      <c r="BJ32" s="355">
        <v>3.8220019999999999</v>
      </c>
      <c r="BK32" s="355">
        <v>3.9828760000000001</v>
      </c>
      <c r="BL32" s="355">
        <v>3.8769260000000001</v>
      </c>
      <c r="BM32" s="355">
        <v>3.6027979999999999</v>
      </c>
      <c r="BN32" s="355">
        <v>3.371254</v>
      </c>
      <c r="BO32" s="355">
        <v>3.266051</v>
      </c>
      <c r="BP32" s="355">
        <v>3.162509</v>
      </c>
      <c r="BQ32" s="355">
        <v>3.2084899999999998</v>
      </c>
      <c r="BR32" s="355">
        <v>3.2607520000000001</v>
      </c>
      <c r="BS32" s="355">
        <v>3.273889</v>
      </c>
      <c r="BT32" s="355">
        <v>3.3718819999999998</v>
      </c>
      <c r="BU32" s="355">
        <v>3.5763630000000002</v>
      </c>
      <c r="BV32" s="355">
        <v>3.8512469999999999</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11.33</v>
      </c>
      <c r="AZ33" s="214">
        <v>11.51</v>
      </c>
      <c r="BA33" s="214">
        <v>12.110810000000001</v>
      </c>
      <c r="BB33" s="214">
        <v>13.152850000000001</v>
      </c>
      <c r="BC33" s="214">
        <v>13.489610000000001</v>
      </c>
      <c r="BD33" s="355">
        <v>14.55509</v>
      </c>
      <c r="BE33" s="355">
        <v>14.095280000000001</v>
      </c>
      <c r="BF33" s="355">
        <v>13.7281</v>
      </c>
      <c r="BG33" s="355">
        <v>13.535410000000001</v>
      </c>
      <c r="BH33" s="355">
        <v>13.4101</v>
      </c>
      <c r="BI33" s="355">
        <v>13.30653</v>
      </c>
      <c r="BJ33" s="355">
        <v>13.60032</v>
      </c>
      <c r="BK33" s="355">
        <v>13.52755</v>
      </c>
      <c r="BL33" s="355">
        <v>13.048170000000001</v>
      </c>
      <c r="BM33" s="355">
        <v>13.30958</v>
      </c>
      <c r="BN33" s="355">
        <v>13.91456</v>
      </c>
      <c r="BO33" s="355">
        <v>13.39204</v>
      </c>
      <c r="BP33" s="355">
        <v>13.723599999999999</v>
      </c>
      <c r="BQ33" s="355">
        <v>13.28824</v>
      </c>
      <c r="BR33" s="355">
        <v>12.834580000000001</v>
      </c>
      <c r="BS33" s="355">
        <v>12.53763</v>
      </c>
      <c r="BT33" s="355">
        <v>12.422079999999999</v>
      </c>
      <c r="BU33" s="355">
        <v>12.415419999999999</v>
      </c>
      <c r="BV33" s="355">
        <v>12.89615</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15.96</v>
      </c>
      <c r="AZ34" s="214">
        <v>14.99</v>
      </c>
      <c r="BA34" s="214">
        <v>15.50273</v>
      </c>
      <c r="BB34" s="214">
        <v>16.121729999999999</v>
      </c>
      <c r="BC34" s="214">
        <v>16.73715</v>
      </c>
      <c r="BD34" s="355">
        <v>16.780609999999999</v>
      </c>
      <c r="BE34" s="355">
        <v>16.896370000000001</v>
      </c>
      <c r="BF34" s="355">
        <v>16.756430000000002</v>
      </c>
      <c r="BG34" s="355">
        <v>16.783169999999998</v>
      </c>
      <c r="BH34" s="355">
        <v>16.812360000000002</v>
      </c>
      <c r="BI34" s="355">
        <v>17.151129999999998</v>
      </c>
      <c r="BJ34" s="355">
        <v>16.505279999999999</v>
      </c>
      <c r="BK34" s="355">
        <v>16.171559999999999</v>
      </c>
      <c r="BL34" s="355">
        <v>16.177230000000002</v>
      </c>
      <c r="BM34" s="355">
        <v>16.5244</v>
      </c>
      <c r="BN34" s="355">
        <v>16.203759999999999</v>
      </c>
      <c r="BO34" s="355">
        <v>15.965619999999999</v>
      </c>
      <c r="BP34" s="355">
        <v>16.171720000000001</v>
      </c>
      <c r="BQ34" s="355">
        <v>16.412099999999999</v>
      </c>
      <c r="BR34" s="355">
        <v>16.235420000000001</v>
      </c>
      <c r="BS34" s="355">
        <v>16.168320000000001</v>
      </c>
      <c r="BT34" s="355">
        <v>16.308949999999999</v>
      </c>
      <c r="BU34" s="355">
        <v>16.750389999999999</v>
      </c>
      <c r="BV34" s="355">
        <v>16.610910000000001</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12.62</v>
      </c>
      <c r="BA36" s="261">
        <v>12.99</v>
      </c>
      <c r="BB36" s="261">
        <v>12.86473</v>
      </c>
      <c r="BC36" s="261">
        <v>13.036210000000001</v>
      </c>
      <c r="BD36" s="384">
        <v>13.27481</v>
      </c>
      <c r="BE36" s="384">
        <v>13.322179999999999</v>
      </c>
      <c r="BF36" s="384">
        <v>13.363239999999999</v>
      </c>
      <c r="BG36" s="384">
        <v>13.54434</v>
      </c>
      <c r="BH36" s="384">
        <v>13.09806</v>
      </c>
      <c r="BI36" s="384">
        <v>13.3583</v>
      </c>
      <c r="BJ36" s="384">
        <v>12.924149999999999</v>
      </c>
      <c r="BK36" s="384">
        <v>12.77519</v>
      </c>
      <c r="BL36" s="384">
        <v>13.11365</v>
      </c>
      <c r="BM36" s="384">
        <v>13.48124</v>
      </c>
      <c r="BN36" s="384">
        <v>13.56105</v>
      </c>
      <c r="BO36" s="384">
        <v>13.71002</v>
      </c>
      <c r="BP36" s="384">
        <v>13.84117</v>
      </c>
      <c r="BQ36" s="384">
        <v>13.79917</v>
      </c>
      <c r="BR36" s="384">
        <v>13.810079999999999</v>
      </c>
      <c r="BS36" s="384">
        <v>13.974410000000001</v>
      </c>
      <c r="BT36" s="384">
        <v>13.398580000000001</v>
      </c>
      <c r="BU36" s="384">
        <v>13.72954</v>
      </c>
      <c r="BV36" s="384">
        <v>13.258749999999999</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10.6</v>
      </c>
      <c r="BA37" s="261">
        <v>10.47</v>
      </c>
      <c r="BB37" s="261">
        <v>10.446949999999999</v>
      </c>
      <c r="BC37" s="261">
        <v>10.65442</v>
      </c>
      <c r="BD37" s="384">
        <v>11.09909</v>
      </c>
      <c r="BE37" s="384">
        <v>11.18707</v>
      </c>
      <c r="BF37" s="384">
        <v>11.25037</v>
      </c>
      <c r="BG37" s="384">
        <v>11.34374</v>
      </c>
      <c r="BH37" s="384">
        <v>11.12415</v>
      </c>
      <c r="BI37" s="384">
        <v>10.862310000000001</v>
      </c>
      <c r="BJ37" s="384">
        <v>10.66672</v>
      </c>
      <c r="BK37" s="384">
        <v>10.795159999999999</v>
      </c>
      <c r="BL37" s="384">
        <v>10.892620000000001</v>
      </c>
      <c r="BM37" s="384">
        <v>10.70284</v>
      </c>
      <c r="BN37" s="384">
        <v>10.625640000000001</v>
      </c>
      <c r="BO37" s="384">
        <v>10.80659</v>
      </c>
      <c r="BP37" s="384">
        <v>11.209619999999999</v>
      </c>
      <c r="BQ37" s="384">
        <v>11.25032</v>
      </c>
      <c r="BR37" s="384">
        <v>11.28204</v>
      </c>
      <c r="BS37" s="384">
        <v>11.360390000000001</v>
      </c>
      <c r="BT37" s="384">
        <v>11.14847</v>
      </c>
      <c r="BU37" s="384">
        <v>10.896890000000001</v>
      </c>
      <c r="BV37" s="384">
        <v>10.720359999999999</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6.75</v>
      </c>
      <c r="BA38" s="215">
        <v>6.64</v>
      </c>
      <c r="BB38" s="215">
        <v>6.709416</v>
      </c>
      <c r="BC38" s="215">
        <v>6.9134140000000004</v>
      </c>
      <c r="BD38" s="386">
        <v>7.3874380000000004</v>
      </c>
      <c r="BE38" s="386">
        <v>7.569655</v>
      </c>
      <c r="BF38" s="386">
        <v>7.4837100000000003</v>
      </c>
      <c r="BG38" s="386">
        <v>7.5048159999999999</v>
      </c>
      <c r="BH38" s="386">
        <v>7.2389799999999997</v>
      </c>
      <c r="BI38" s="386">
        <v>7.0464549999999999</v>
      </c>
      <c r="BJ38" s="386">
        <v>6.846228</v>
      </c>
      <c r="BK38" s="386">
        <v>7.0487539999999997</v>
      </c>
      <c r="BL38" s="386">
        <v>6.9613680000000002</v>
      </c>
      <c r="BM38" s="386">
        <v>6.8878849999999998</v>
      </c>
      <c r="BN38" s="386">
        <v>6.7822940000000003</v>
      </c>
      <c r="BO38" s="386">
        <v>7.0029519999999996</v>
      </c>
      <c r="BP38" s="386">
        <v>7.4739839999999997</v>
      </c>
      <c r="BQ38" s="386">
        <v>7.6610810000000003</v>
      </c>
      <c r="BR38" s="386">
        <v>7.581842</v>
      </c>
      <c r="BS38" s="386">
        <v>7.570011</v>
      </c>
      <c r="BT38" s="386">
        <v>7.3238149999999997</v>
      </c>
      <c r="BU38" s="386">
        <v>7.1392009999999999</v>
      </c>
      <c r="BV38" s="386">
        <v>6.92685</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1" t="s">
        <v>1016</v>
      </c>
      <c r="C40" s="782"/>
      <c r="D40" s="782"/>
      <c r="E40" s="782"/>
      <c r="F40" s="782"/>
      <c r="G40" s="782"/>
      <c r="H40" s="782"/>
      <c r="I40" s="782"/>
      <c r="J40" s="782"/>
      <c r="K40" s="782"/>
      <c r="L40" s="782"/>
      <c r="M40" s="782"/>
      <c r="N40" s="782"/>
      <c r="O40" s="782"/>
      <c r="P40" s="782"/>
      <c r="Q40" s="782"/>
      <c r="AY40" s="518"/>
      <c r="AZ40" s="518"/>
      <c r="BA40" s="518"/>
      <c r="BB40" s="518"/>
      <c r="BC40" s="518"/>
      <c r="BD40" s="684"/>
      <c r="BE40" s="684"/>
      <c r="BF40" s="684"/>
      <c r="BG40" s="518"/>
      <c r="BH40" s="518"/>
      <c r="BI40" s="518"/>
      <c r="BJ40" s="518"/>
    </row>
    <row r="41" spans="1:74" s="274" customFormat="1" ht="12" customHeight="1" x14ac:dyDescent="0.2">
      <c r="A41" s="101"/>
      <c r="B41" s="790" t="s">
        <v>138</v>
      </c>
      <c r="C41" s="782"/>
      <c r="D41" s="782"/>
      <c r="E41" s="782"/>
      <c r="F41" s="782"/>
      <c r="G41" s="782"/>
      <c r="H41" s="782"/>
      <c r="I41" s="782"/>
      <c r="J41" s="782"/>
      <c r="K41" s="782"/>
      <c r="L41" s="782"/>
      <c r="M41" s="782"/>
      <c r="N41" s="782"/>
      <c r="O41" s="782"/>
      <c r="P41" s="782"/>
      <c r="Q41" s="782"/>
      <c r="AY41" s="518"/>
      <c r="AZ41" s="518"/>
      <c r="BA41" s="518"/>
      <c r="BB41" s="518"/>
      <c r="BC41" s="518"/>
      <c r="BD41" s="684"/>
      <c r="BE41" s="684"/>
      <c r="BF41" s="684"/>
      <c r="BG41" s="518"/>
      <c r="BH41" s="518"/>
      <c r="BI41" s="518"/>
      <c r="BJ41" s="518"/>
    </row>
    <row r="42" spans="1:74" s="459" customFormat="1" ht="12" customHeight="1" x14ac:dyDescent="0.2">
      <c r="A42" s="458"/>
      <c r="B42" s="838" t="s">
        <v>371</v>
      </c>
      <c r="C42" s="804"/>
      <c r="D42" s="804"/>
      <c r="E42" s="804"/>
      <c r="F42" s="804"/>
      <c r="G42" s="804"/>
      <c r="H42" s="804"/>
      <c r="I42" s="804"/>
      <c r="J42" s="804"/>
      <c r="K42" s="804"/>
      <c r="L42" s="804"/>
      <c r="M42" s="804"/>
      <c r="N42" s="804"/>
      <c r="O42" s="804"/>
      <c r="P42" s="804"/>
      <c r="Q42" s="800"/>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4" t="s">
        <v>369</v>
      </c>
      <c r="C44" s="804"/>
      <c r="D44" s="804"/>
      <c r="E44" s="804"/>
      <c r="F44" s="804"/>
      <c r="G44" s="804"/>
      <c r="H44" s="804"/>
      <c r="I44" s="804"/>
      <c r="J44" s="804"/>
      <c r="K44" s="804"/>
      <c r="L44" s="804"/>
      <c r="M44" s="804"/>
      <c r="N44" s="804"/>
      <c r="O44" s="804"/>
      <c r="P44" s="804"/>
      <c r="Q44" s="800"/>
      <c r="AY44" s="519"/>
      <c r="AZ44" s="519"/>
      <c r="BA44" s="519"/>
      <c r="BB44" s="519"/>
      <c r="BC44" s="519"/>
      <c r="BD44" s="685"/>
      <c r="BE44" s="685"/>
      <c r="BF44" s="685"/>
      <c r="BG44" s="519"/>
      <c r="BH44" s="519"/>
      <c r="BI44" s="519"/>
      <c r="BJ44" s="519"/>
    </row>
    <row r="45" spans="1:74" s="459" customFormat="1" ht="12" customHeight="1" x14ac:dyDescent="0.2">
      <c r="A45" s="460"/>
      <c r="B45" s="834" t="s">
        <v>370</v>
      </c>
      <c r="C45" s="804"/>
      <c r="D45" s="804"/>
      <c r="E45" s="804"/>
      <c r="F45" s="804"/>
      <c r="G45" s="804"/>
      <c r="H45" s="804"/>
      <c r="I45" s="804"/>
      <c r="J45" s="804"/>
      <c r="K45" s="804"/>
      <c r="L45" s="804"/>
      <c r="M45" s="804"/>
      <c r="N45" s="804"/>
      <c r="O45" s="804"/>
      <c r="P45" s="804"/>
      <c r="Q45" s="800"/>
      <c r="AY45" s="519"/>
      <c r="AZ45" s="519"/>
      <c r="BA45" s="519"/>
      <c r="BB45" s="519"/>
      <c r="BC45" s="519"/>
      <c r="BD45" s="685"/>
      <c r="BE45" s="685"/>
      <c r="BF45" s="685"/>
      <c r="BG45" s="519"/>
      <c r="BH45" s="519"/>
      <c r="BI45" s="519"/>
      <c r="BJ45" s="519"/>
    </row>
    <row r="46" spans="1:74" s="459" customFormat="1" ht="12" customHeight="1" x14ac:dyDescent="0.2">
      <c r="A46" s="460"/>
      <c r="B46" s="834" t="s">
        <v>1085</v>
      </c>
      <c r="C46" s="800"/>
      <c r="D46" s="800"/>
      <c r="E46" s="800"/>
      <c r="F46" s="800"/>
      <c r="G46" s="800"/>
      <c r="H46" s="800"/>
      <c r="I46" s="800"/>
      <c r="J46" s="800"/>
      <c r="K46" s="800"/>
      <c r="L46" s="800"/>
      <c r="M46" s="800"/>
      <c r="N46" s="800"/>
      <c r="O46" s="800"/>
      <c r="P46" s="800"/>
      <c r="Q46" s="800"/>
      <c r="AY46" s="519"/>
      <c r="AZ46" s="519"/>
      <c r="BA46" s="519"/>
      <c r="BB46" s="519"/>
      <c r="BC46" s="519"/>
      <c r="BD46" s="685"/>
      <c r="BE46" s="685"/>
      <c r="BF46" s="685"/>
      <c r="BG46" s="519"/>
      <c r="BH46" s="519"/>
      <c r="BI46" s="519"/>
      <c r="BJ46" s="519"/>
    </row>
    <row r="47" spans="1:74" s="459" customFormat="1" ht="12" customHeight="1" x14ac:dyDescent="0.2">
      <c r="A47" s="458"/>
      <c r="B47" s="803" t="s">
        <v>1041</v>
      </c>
      <c r="C47" s="804"/>
      <c r="D47" s="804"/>
      <c r="E47" s="804"/>
      <c r="F47" s="804"/>
      <c r="G47" s="804"/>
      <c r="H47" s="804"/>
      <c r="I47" s="804"/>
      <c r="J47" s="804"/>
      <c r="K47" s="804"/>
      <c r="L47" s="804"/>
      <c r="M47" s="804"/>
      <c r="N47" s="804"/>
      <c r="O47" s="804"/>
      <c r="P47" s="804"/>
      <c r="Q47" s="800"/>
      <c r="AY47" s="519"/>
      <c r="AZ47" s="519"/>
      <c r="BA47" s="519"/>
      <c r="BB47" s="519"/>
      <c r="BC47" s="519"/>
      <c r="BD47" s="685"/>
      <c r="BE47" s="685"/>
      <c r="BF47" s="685"/>
      <c r="BG47" s="519"/>
      <c r="BH47" s="519"/>
      <c r="BI47" s="519"/>
      <c r="BJ47" s="519"/>
    </row>
    <row r="48" spans="1:74" s="459" customFormat="1" ht="22.35" customHeight="1" x14ac:dyDescent="0.2">
      <c r="A48" s="458"/>
      <c r="B48" s="803" t="s">
        <v>1086</v>
      </c>
      <c r="C48" s="804"/>
      <c r="D48" s="804"/>
      <c r="E48" s="804"/>
      <c r="F48" s="804"/>
      <c r="G48" s="804"/>
      <c r="H48" s="804"/>
      <c r="I48" s="804"/>
      <c r="J48" s="804"/>
      <c r="K48" s="804"/>
      <c r="L48" s="804"/>
      <c r="M48" s="804"/>
      <c r="N48" s="804"/>
      <c r="O48" s="804"/>
      <c r="P48" s="804"/>
      <c r="Q48" s="800"/>
      <c r="AY48" s="519"/>
      <c r="AZ48" s="519"/>
      <c r="BA48" s="519"/>
      <c r="BB48" s="519"/>
      <c r="BC48" s="519"/>
      <c r="BD48" s="685"/>
      <c r="BE48" s="685"/>
      <c r="BF48" s="685"/>
      <c r="BG48" s="519"/>
      <c r="BH48" s="519"/>
      <c r="BI48" s="519"/>
      <c r="BJ48" s="519"/>
    </row>
    <row r="49" spans="1:74" s="459" customFormat="1" ht="12" customHeight="1" x14ac:dyDescent="0.2">
      <c r="A49" s="458"/>
      <c r="B49" s="798" t="s">
        <v>1045</v>
      </c>
      <c r="C49" s="799"/>
      <c r="D49" s="799"/>
      <c r="E49" s="799"/>
      <c r="F49" s="799"/>
      <c r="G49" s="799"/>
      <c r="H49" s="799"/>
      <c r="I49" s="799"/>
      <c r="J49" s="799"/>
      <c r="K49" s="799"/>
      <c r="L49" s="799"/>
      <c r="M49" s="799"/>
      <c r="N49" s="799"/>
      <c r="O49" s="799"/>
      <c r="P49" s="799"/>
      <c r="Q49" s="800"/>
      <c r="AY49" s="519"/>
      <c r="AZ49" s="519"/>
      <c r="BA49" s="519"/>
      <c r="BB49" s="519"/>
      <c r="BC49" s="519"/>
      <c r="BD49" s="685"/>
      <c r="BE49" s="685"/>
      <c r="BF49" s="685"/>
      <c r="BG49" s="519"/>
      <c r="BH49" s="519"/>
      <c r="BI49" s="519"/>
      <c r="BJ49" s="519"/>
    </row>
    <row r="50" spans="1:74" s="461" customFormat="1" ht="12" customHeight="1" x14ac:dyDescent="0.2">
      <c r="A50" s="436"/>
      <c r="B50" s="812" t="s">
        <v>1147</v>
      </c>
      <c r="C50" s="800"/>
      <c r="D50" s="800"/>
      <c r="E50" s="800"/>
      <c r="F50" s="800"/>
      <c r="G50" s="800"/>
      <c r="H50" s="800"/>
      <c r="I50" s="800"/>
      <c r="J50" s="800"/>
      <c r="K50" s="800"/>
      <c r="L50" s="800"/>
      <c r="M50" s="800"/>
      <c r="N50" s="800"/>
      <c r="O50" s="800"/>
      <c r="P50" s="800"/>
      <c r="Q50" s="800"/>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C6" sqref="BC6:BC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91" t="s">
        <v>995</v>
      </c>
      <c r="B1" s="840" t="s">
        <v>1011</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116"/>
    </row>
    <row r="2" spans="1:74" ht="13.35" customHeight="1"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143.13748856999999</v>
      </c>
      <c r="AO6" s="240">
        <v>131.88946322999999</v>
      </c>
      <c r="AP6" s="240">
        <v>121.24274333</v>
      </c>
      <c r="AQ6" s="240">
        <v>107.45356742</v>
      </c>
      <c r="AR6" s="240">
        <v>129.97137000000001</v>
      </c>
      <c r="AS6" s="240">
        <v>151.98773742</v>
      </c>
      <c r="AT6" s="240">
        <v>147.92572612999999</v>
      </c>
      <c r="AU6" s="240">
        <v>129.37201899999999</v>
      </c>
      <c r="AV6" s="240">
        <v>109.6593529</v>
      </c>
      <c r="AW6" s="240">
        <v>120.43240633000001</v>
      </c>
      <c r="AX6" s="240">
        <v>148.44239676999999</v>
      </c>
      <c r="AY6" s="240">
        <v>164.85469645000001</v>
      </c>
      <c r="AZ6" s="240">
        <v>135.47075679</v>
      </c>
      <c r="BA6" s="240">
        <v>121.93779323</v>
      </c>
      <c r="BB6" s="240">
        <v>115.3331</v>
      </c>
      <c r="BC6" s="240">
        <v>99.913079999999994</v>
      </c>
      <c r="BD6" s="333">
        <v>130.809</v>
      </c>
      <c r="BE6" s="333">
        <v>162.1146</v>
      </c>
      <c r="BF6" s="333">
        <v>161.404</v>
      </c>
      <c r="BG6" s="333">
        <v>126.1746</v>
      </c>
      <c r="BH6" s="333">
        <v>113.2197</v>
      </c>
      <c r="BI6" s="333">
        <v>123.6065</v>
      </c>
      <c r="BJ6" s="333">
        <v>142.14169999999999</v>
      </c>
      <c r="BK6" s="333">
        <v>158.1491</v>
      </c>
      <c r="BL6" s="333">
        <v>138.97110000000001</v>
      </c>
      <c r="BM6" s="333">
        <v>124.7261</v>
      </c>
      <c r="BN6" s="333">
        <v>111.19710000000001</v>
      </c>
      <c r="BO6" s="333">
        <v>94.862809999999996</v>
      </c>
      <c r="BP6" s="333">
        <v>130.2458</v>
      </c>
      <c r="BQ6" s="333">
        <v>161.55350000000001</v>
      </c>
      <c r="BR6" s="333">
        <v>159.76499999999999</v>
      </c>
      <c r="BS6" s="333">
        <v>125.4218</v>
      </c>
      <c r="BT6" s="333">
        <v>112.80119999999999</v>
      </c>
      <c r="BU6" s="333">
        <v>123.2634</v>
      </c>
      <c r="BV6" s="333">
        <v>141.85939999999999</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297.47348419000002</v>
      </c>
      <c r="AW7" s="240">
        <v>305.39929567000001</v>
      </c>
      <c r="AX7" s="240">
        <v>376.91011967999998</v>
      </c>
      <c r="AY7" s="240">
        <v>443.14484677000002</v>
      </c>
      <c r="AZ7" s="240">
        <v>390.39164964000003</v>
      </c>
      <c r="BA7" s="240">
        <v>347.38213000000002</v>
      </c>
      <c r="BB7" s="240">
        <v>318.25080000000003</v>
      </c>
      <c r="BC7" s="240">
        <v>293.392</v>
      </c>
      <c r="BD7" s="333">
        <v>359.71269999999998</v>
      </c>
      <c r="BE7" s="333">
        <v>442.98910000000001</v>
      </c>
      <c r="BF7" s="333">
        <v>440.14049999999997</v>
      </c>
      <c r="BG7" s="333">
        <v>351.27190000000002</v>
      </c>
      <c r="BH7" s="333">
        <v>299.35669999999999</v>
      </c>
      <c r="BI7" s="333">
        <v>305.99419999999998</v>
      </c>
      <c r="BJ7" s="333">
        <v>362.03590000000003</v>
      </c>
      <c r="BK7" s="333">
        <v>424.42570000000001</v>
      </c>
      <c r="BL7" s="333">
        <v>400.44389999999999</v>
      </c>
      <c r="BM7" s="333">
        <v>348.45740000000001</v>
      </c>
      <c r="BN7" s="333">
        <v>299.31729999999999</v>
      </c>
      <c r="BO7" s="333">
        <v>277.78019999999998</v>
      </c>
      <c r="BP7" s="333">
        <v>357.5958</v>
      </c>
      <c r="BQ7" s="333">
        <v>445.6497</v>
      </c>
      <c r="BR7" s="333">
        <v>437.40039999999999</v>
      </c>
      <c r="BS7" s="333">
        <v>349.00540000000001</v>
      </c>
      <c r="BT7" s="333">
        <v>298.45370000000003</v>
      </c>
      <c r="BU7" s="333">
        <v>305.12869999999998</v>
      </c>
      <c r="BV7" s="333">
        <v>361.07589999999999</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396.43683032000001</v>
      </c>
      <c r="AW8" s="240">
        <v>456.90506199999999</v>
      </c>
      <c r="AX8" s="240">
        <v>569.59473677000005</v>
      </c>
      <c r="AY8" s="240">
        <v>632.35448484000005</v>
      </c>
      <c r="AZ8" s="240">
        <v>548.69902286000001</v>
      </c>
      <c r="BA8" s="240">
        <v>475.27498000000003</v>
      </c>
      <c r="BB8" s="240">
        <v>435.96300000000002</v>
      </c>
      <c r="BC8" s="240">
        <v>434.37560000000002</v>
      </c>
      <c r="BD8" s="333">
        <v>524.423</v>
      </c>
      <c r="BE8" s="333">
        <v>623.37599999999998</v>
      </c>
      <c r="BF8" s="333">
        <v>590.34040000000005</v>
      </c>
      <c r="BG8" s="333">
        <v>472.41829999999999</v>
      </c>
      <c r="BH8" s="333">
        <v>402.25310000000002</v>
      </c>
      <c r="BI8" s="333">
        <v>453.5829</v>
      </c>
      <c r="BJ8" s="333">
        <v>549.79970000000003</v>
      </c>
      <c r="BK8" s="333">
        <v>611.77980000000002</v>
      </c>
      <c r="BL8" s="333">
        <v>550.75319999999999</v>
      </c>
      <c r="BM8" s="333">
        <v>465.52629999999999</v>
      </c>
      <c r="BN8" s="333">
        <v>400.52800000000002</v>
      </c>
      <c r="BO8" s="333">
        <v>407.82440000000003</v>
      </c>
      <c r="BP8" s="333">
        <v>522.92060000000004</v>
      </c>
      <c r="BQ8" s="333">
        <v>623.56219999999996</v>
      </c>
      <c r="BR8" s="333">
        <v>586.47940000000006</v>
      </c>
      <c r="BS8" s="333">
        <v>470.04250000000002</v>
      </c>
      <c r="BT8" s="333">
        <v>400.88850000000002</v>
      </c>
      <c r="BU8" s="333">
        <v>452.35559999999998</v>
      </c>
      <c r="BV8" s="333">
        <v>548.6499</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255.38290194000001</v>
      </c>
      <c r="AP9" s="240">
        <v>218.65496633000001</v>
      </c>
      <c r="AQ9" s="240">
        <v>228.99516484</v>
      </c>
      <c r="AR9" s="240">
        <v>290.51322267</v>
      </c>
      <c r="AS9" s="240">
        <v>350.79978129</v>
      </c>
      <c r="AT9" s="240">
        <v>291.75330226</v>
      </c>
      <c r="AU9" s="240">
        <v>264.072247</v>
      </c>
      <c r="AV9" s="240">
        <v>222.18371839</v>
      </c>
      <c r="AW9" s="240">
        <v>246.12315566999999</v>
      </c>
      <c r="AX9" s="240">
        <v>313.48020516000003</v>
      </c>
      <c r="AY9" s="240">
        <v>373.77995451999999</v>
      </c>
      <c r="AZ9" s="240">
        <v>334.87427357000001</v>
      </c>
      <c r="BA9" s="240">
        <v>273.12883065</v>
      </c>
      <c r="BB9" s="240">
        <v>241.87970000000001</v>
      </c>
      <c r="BC9" s="240">
        <v>250.04150000000001</v>
      </c>
      <c r="BD9" s="333">
        <v>291.56330000000003</v>
      </c>
      <c r="BE9" s="333">
        <v>343.01299999999998</v>
      </c>
      <c r="BF9" s="333">
        <v>336.8612</v>
      </c>
      <c r="BG9" s="333">
        <v>270.9237</v>
      </c>
      <c r="BH9" s="333">
        <v>227.3443</v>
      </c>
      <c r="BI9" s="333">
        <v>250.2475</v>
      </c>
      <c r="BJ9" s="333">
        <v>315.94720000000001</v>
      </c>
      <c r="BK9" s="333">
        <v>369.38630000000001</v>
      </c>
      <c r="BL9" s="333">
        <v>321.41699999999997</v>
      </c>
      <c r="BM9" s="333">
        <v>266.93599999999998</v>
      </c>
      <c r="BN9" s="333">
        <v>224.58029999999999</v>
      </c>
      <c r="BO9" s="333">
        <v>219.0652</v>
      </c>
      <c r="BP9" s="333">
        <v>287.20839999999998</v>
      </c>
      <c r="BQ9" s="333">
        <v>346.8048</v>
      </c>
      <c r="BR9" s="333">
        <v>340.23480000000001</v>
      </c>
      <c r="BS9" s="333">
        <v>273.3383</v>
      </c>
      <c r="BT9" s="333">
        <v>229.7328</v>
      </c>
      <c r="BU9" s="333">
        <v>253.0677</v>
      </c>
      <c r="BV9" s="333">
        <v>319.70060000000001</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820.18142838999995</v>
      </c>
      <c r="AP10" s="240">
        <v>773.97991833000003</v>
      </c>
      <c r="AQ10" s="240">
        <v>854.49582323000004</v>
      </c>
      <c r="AR10" s="240">
        <v>1046.1908857000001</v>
      </c>
      <c r="AS10" s="240">
        <v>1224.0586934999999</v>
      </c>
      <c r="AT10" s="240">
        <v>1167.3221880999999</v>
      </c>
      <c r="AU10" s="240">
        <v>995.91870832999996</v>
      </c>
      <c r="AV10" s="240">
        <v>857.92074645000002</v>
      </c>
      <c r="AW10" s="240">
        <v>825.64301566999995</v>
      </c>
      <c r="AX10" s="240">
        <v>980.42339838999999</v>
      </c>
      <c r="AY10" s="240">
        <v>1274.1079999999999</v>
      </c>
      <c r="AZ10" s="240">
        <v>981.72519570999998</v>
      </c>
      <c r="BA10" s="240">
        <v>857.57018355000002</v>
      </c>
      <c r="BB10" s="240">
        <v>815.1241</v>
      </c>
      <c r="BC10" s="240">
        <v>894.22580000000005</v>
      </c>
      <c r="BD10" s="333">
        <v>1096.347</v>
      </c>
      <c r="BE10" s="333">
        <v>1219.421</v>
      </c>
      <c r="BF10" s="333">
        <v>1188.9380000000001</v>
      </c>
      <c r="BG10" s="333">
        <v>1008.5410000000001</v>
      </c>
      <c r="BH10" s="333">
        <v>869.61429999999996</v>
      </c>
      <c r="BI10" s="333">
        <v>830.12090000000001</v>
      </c>
      <c r="BJ10" s="333">
        <v>982.85550000000001</v>
      </c>
      <c r="BK10" s="333">
        <v>1222.9760000000001</v>
      </c>
      <c r="BL10" s="333">
        <v>1022.598</v>
      </c>
      <c r="BM10" s="333">
        <v>876.53579999999999</v>
      </c>
      <c r="BN10" s="333">
        <v>758.24900000000002</v>
      </c>
      <c r="BO10" s="333">
        <v>824.93190000000004</v>
      </c>
      <c r="BP10" s="333">
        <v>1085.463</v>
      </c>
      <c r="BQ10" s="333">
        <v>1234.6369999999999</v>
      </c>
      <c r="BR10" s="333">
        <v>1191.788</v>
      </c>
      <c r="BS10" s="333">
        <v>1009.545</v>
      </c>
      <c r="BT10" s="333">
        <v>872.03510000000006</v>
      </c>
      <c r="BU10" s="333">
        <v>832.79139999999995</v>
      </c>
      <c r="BV10" s="333">
        <v>986.44780000000003</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262.86681773999999</v>
      </c>
      <c r="AP11" s="240">
        <v>247.58804366999999</v>
      </c>
      <c r="AQ11" s="240">
        <v>259.04195161000001</v>
      </c>
      <c r="AR11" s="240">
        <v>324.98528800000003</v>
      </c>
      <c r="AS11" s="240">
        <v>392.93941903000001</v>
      </c>
      <c r="AT11" s="240">
        <v>385.4796829</v>
      </c>
      <c r="AU11" s="240">
        <v>324.70256533000003</v>
      </c>
      <c r="AV11" s="240">
        <v>270.43727194000002</v>
      </c>
      <c r="AW11" s="240">
        <v>261.34298632999997</v>
      </c>
      <c r="AX11" s="240">
        <v>330.88360999999998</v>
      </c>
      <c r="AY11" s="240">
        <v>463.72701065000001</v>
      </c>
      <c r="AZ11" s="240">
        <v>370.26792143</v>
      </c>
      <c r="BA11" s="240">
        <v>269.57624902999999</v>
      </c>
      <c r="BB11" s="240">
        <v>254.55619999999999</v>
      </c>
      <c r="BC11" s="240">
        <v>263.35160000000002</v>
      </c>
      <c r="BD11" s="333">
        <v>354.66559999999998</v>
      </c>
      <c r="BE11" s="333">
        <v>401.7466</v>
      </c>
      <c r="BF11" s="333">
        <v>399.57560000000001</v>
      </c>
      <c r="BG11" s="333">
        <v>343.06709999999998</v>
      </c>
      <c r="BH11" s="333">
        <v>277.49</v>
      </c>
      <c r="BI11" s="333">
        <v>266.46179999999998</v>
      </c>
      <c r="BJ11" s="333">
        <v>332.96339999999998</v>
      </c>
      <c r="BK11" s="333">
        <v>433.11360000000002</v>
      </c>
      <c r="BL11" s="333">
        <v>382.68959999999998</v>
      </c>
      <c r="BM11" s="333">
        <v>286.65199999999999</v>
      </c>
      <c r="BN11" s="333">
        <v>238.8681</v>
      </c>
      <c r="BO11" s="333">
        <v>243.55860000000001</v>
      </c>
      <c r="BP11" s="333">
        <v>345.4846</v>
      </c>
      <c r="BQ11" s="333">
        <v>406.8877</v>
      </c>
      <c r="BR11" s="333">
        <v>401.96069999999997</v>
      </c>
      <c r="BS11" s="333">
        <v>343.66629999999998</v>
      </c>
      <c r="BT11" s="333">
        <v>278.03100000000001</v>
      </c>
      <c r="BU11" s="333">
        <v>267.09030000000001</v>
      </c>
      <c r="BV11" s="333">
        <v>333.88639999999998</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435.01776354999998</v>
      </c>
      <c r="AP12" s="240">
        <v>438.96328333000002</v>
      </c>
      <c r="AQ12" s="240">
        <v>494.28900484000002</v>
      </c>
      <c r="AR12" s="240">
        <v>675.26806599999998</v>
      </c>
      <c r="AS12" s="240">
        <v>791.25650805999999</v>
      </c>
      <c r="AT12" s="240">
        <v>795.11283160999994</v>
      </c>
      <c r="AU12" s="240">
        <v>691.00945633000003</v>
      </c>
      <c r="AV12" s="240">
        <v>574.26958709999997</v>
      </c>
      <c r="AW12" s="240">
        <v>453.07313099999999</v>
      </c>
      <c r="AX12" s="240">
        <v>517.47931000000005</v>
      </c>
      <c r="AY12" s="240">
        <v>748.17754903000002</v>
      </c>
      <c r="AZ12" s="240">
        <v>626.99627607000002</v>
      </c>
      <c r="BA12" s="240">
        <v>450.18824289999998</v>
      </c>
      <c r="BB12" s="240">
        <v>417.33199999999999</v>
      </c>
      <c r="BC12" s="240">
        <v>503.3784</v>
      </c>
      <c r="BD12" s="333">
        <v>727.94240000000002</v>
      </c>
      <c r="BE12" s="333">
        <v>799.94749999999999</v>
      </c>
      <c r="BF12" s="333">
        <v>836.05129999999997</v>
      </c>
      <c r="BG12" s="333">
        <v>724.61630000000002</v>
      </c>
      <c r="BH12" s="333">
        <v>586.14170000000001</v>
      </c>
      <c r="BI12" s="333">
        <v>471.36860000000001</v>
      </c>
      <c r="BJ12" s="333">
        <v>534.15049999999997</v>
      </c>
      <c r="BK12" s="333">
        <v>714.60299999999995</v>
      </c>
      <c r="BL12" s="333">
        <v>615.49310000000003</v>
      </c>
      <c r="BM12" s="333">
        <v>464.69709999999998</v>
      </c>
      <c r="BN12" s="333">
        <v>425.07249999999999</v>
      </c>
      <c r="BO12" s="333">
        <v>494.38049999999998</v>
      </c>
      <c r="BP12" s="333">
        <v>721.13869999999997</v>
      </c>
      <c r="BQ12" s="333">
        <v>814.32619999999997</v>
      </c>
      <c r="BR12" s="333">
        <v>858.9556</v>
      </c>
      <c r="BS12" s="333">
        <v>739.42740000000003</v>
      </c>
      <c r="BT12" s="333">
        <v>594.36800000000005</v>
      </c>
      <c r="BU12" s="333">
        <v>478.03739999999999</v>
      </c>
      <c r="BV12" s="333">
        <v>541.69410000000005</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225.57462871000001</v>
      </c>
      <c r="AW13" s="240">
        <v>214.03146067</v>
      </c>
      <c r="AX13" s="240">
        <v>254.68709161000001</v>
      </c>
      <c r="AY13" s="240">
        <v>254.20348677000001</v>
      </c>
      <c r="AZ13" s="240">
        <v>243.46703106999999</v>
      </c>
      <c r="BA13" s="240">
        <v>220.03960129000001</v>
      </c>
      <c r="BB13" s="240">
        <v>212.18020000000001</v>
      </c>
      <c r="BC13" s="240">
        <v>233.61609999999999</v>
      </c>
      <c r="BD13" s="333">
        <v>323.20089999999999</v>
      </c>
      <c r="BE13" s="333">
        <v>382.70650000000001</v>
      </c>
      <c r="BF13" s="333">
        <v>368.30869999999999</v>
      </c>
      <c r="BG13" s="333">
        <v>307.46120000000002</v>
      </c>
      <c r="BH13" s="333">
        <v>222.2184</v>
      </c>
      <c r="BI13" s="333">
        <v>216.10050000000001</v>
      </c>
      <c r="BJ13" s="333">
        <v>264.12430000000001</v>
      </c>
      <c r="BK13" s="333">
        <v>265.76740000000001</v>
      </c>
      <c r="BL13" s="333">
        <v>245.7833</v>
      </c>
      <c r="BM13" s="333">
        <v>220.83709999999999</v>
      </c>
      <c r="BN13" s="333">
        <v>206.74199999999999</v>
      </c>
      <c r="BO13" s="333">
        <v>239.41909999999999</v>
      </c>
      <c r="BP13" s="333">
        <v>324.93610000000001</v>
      </c>
      <c r="BQ13" s="333">
        <v>382.98559999999998</v>
      </c>
      <c r="BR13" s="333">
        <v>371.5804</v>
      </c>
      <c r="BS13" s="333">
        <v>310.77629999999999</v>
      </c>
      <c r="BT13" s="333">
        <v>224.69579999999999</v>
      </c>
      <c r="BU13" s="333">
        <v>218.5301</v>
      </c>
      <c r="BV13" s="333">
        <v>267.14139999999998</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435.46529750000002</v>
      </c>
      <c r="AO14" s="240">
        <v>398.25670355</v>
      </c>
      <c r="AP14" s="240">
        <v>332.68684300000001</v>
      </c>
      <c r="AQ14" s="240">
        <v>332.68340483999998</v>
      </c>
      <c r="AR14" s="240">
        <v>374.16992267000001</v>
      </c>
      <c r="AS14" s="240">
        <v>434.96338580999998</v>
      </c>
      <c r="AT14" s="240">
        <v>471.67513903000003</v>
      </c>
      <c r="AU14" s="240">
        <v>435.33657333000002</v>
      </c>
      <c r="AV14" s="240">
        <v>355.40203613</v>
      </c>
      <c r="AW14" s="240">
        <v>365.94758000000002</v>
      </c>
      <c r="AX14" s="240">
        <v>422.55801355</v>
      </c>
      <c r="AY14" s="240">
        <v>437.53767128999999</v>
      </c>
      <c r="AZ14" s="240">
        <v>401.84208214</v>
      </c>
      <c r="BA14" s="240">
        <v>393.08538515999999</v>
      </c>
      <c r="BB14" s="240">
        <v>330.26920000000001</v>
      </c>
      <c r="BC14" s="240">
        <v>301.90949999999998</v>
      </c>
      <c r="BD14" s="333">
        <v>361.09010000000001</v>
      </c>
      <c r="BE14" s="333">
        <v>411.3544</v>
      </c>
      <c r="BF14" s="333">
        <v>441.46120000000002</v>
      </c>
      <c r="BG14" s="333">
        <v>423.8415</v>
      </c>
      <c r="BH14" s="333">
        <v>354.0899</v>
      </c>
      <c r="BI14" s="333">
        <v>368.19330000000002</v>
      </c>
      <c r="BJ14" s="333">
        <v>440.86180000000002</v>
      </c>
      <c r="BK14" s="333">
        <v>461.80149999999998</v>
      </c>
      <c r="BL14" s="333">
        <v>409.64440000000002</v>
      </c>
      <c r="BM14" s="333">
        <v>389.1866</v>
      </c>
      <c r="BN14" s="333">
        <v>329.33139999999997</v>
      </c>
      <c r="BO14" s="333">
        <v>311.60640000000001</v>
      </c>
      <c r="BP14" s="333">
        <v>369.48509999999999</v>
      </c>
      <c r="BQ14" s="333">
        <v>410.3621</v>
      </c>
      <c r="BR14" s="333">
        <v>440.2088</v>
      </c>
      <c r="BS14" s="333">
        <v>424.11939999999998</v>
      </c>
      <c r="BT14" s="333">
        <v>356.44299999999998</v>
      </c>
      <c r="BU14" s="333">
        <v>368.81110000000001</v>
      </c>
      <c r="BV14" s="333">
        <v>441.7013</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11.763039333</v>
      </c>
      <c r="AS15" s="240">
        <v>12.297979677000001</v>
      </c>
      <c r="AT15" s="240">
        <v>12.530448387</v>
      </c>
      <c r="AU15" s="240">
        <v>12.475844333</v>
      </c>
      <c r="AV15" s="240">
        <v>12.663371613000001</v>
      </c>
      <c r="AW15" s="240">
        <v>13.444266333</v>
      </c>
      <c r="AX15" s="240">
        <v>13.777079355</v>
      </c>
      <c r="AY15" s="240">
        <v>14.078623547999999</v>
      </c>
      <c r="AZ15" s="240">
        <v>13.91442</v>
      </c>
      <c r="BA15" s="240">
        <v>13.13406</v>
      </c>
      <c r="BB15" s="240">
        <v>11.51864</v>
      </c>
      <c r="BC15" s="240">
        <v>10.92981</v>
      </c>
      <c r="BD15" s="333">
        <v>11.421099999999999</v>
      </c>
      <c r="BE15" s="333">
        <v>12.08047</v>
      </c>
      <c r="BF15" s="333">
        <v>12.35549</v>
      </c>
      <c r="BG15" s="333">
        <v>12.316800000000001</v>
      </c>
      <c r="BH15" s="333">
        <v>12.50728</v>
      </c>
      <c r="BI15" s="333">
        <v>13.278409999999999</v>
      </c>
      <c r="BJ15" s="333">
        <v>13.62167</v>
      </c>
      <c r="BK15" s="333">
        <v>13.93154</v>
      </c>
      <c r="BL15" s="333">
        <v>13.773</v>
      </c>
      <c r="BM15" s="333">
        <v>13.006349999999999</v>
      </c>
      <c r="BN15" s="333">
        <v>11.40873</v>
      </c>
      <c r="BO15" s="333">
        <v>10.830220000000001</v>
      </c>
      <c r="BP15" s="333">
        <v>11.32362</v>
      </c>
      <c r="BQ15" s="333">
        <v>11.98306</v>
      </c>
      <c r="BR15" s="333">
        <v>12.2614</v>
      </c>
      <c r="BS15" s="333">
        <v>12.227309999999999</v>
      </c>
      <c r="BT15" s="333">
        <v>12.420909999999999</v>
      </c>
      <c r="BU15" s="333">
        <v>13.19018</v>
      </c>
      <c r="BV15" s="333">
        <v>13.53242</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4169.4620100000002</v>
      </c>
      <c r="AN16" s="240">
        <v>3619.6052496000002</v>
      </c>
      <c r="AO16" s="240">
        <v>3336.5918587000001</v>
      </c>
      <c r="AP16" s="240">
        <v>3032.1989702999999</v>
      </c>
      <c r="AQ16" s="240">
        <v>3192.8025381000002</v>
      </c>
      <c r="AR16" s="240">
        <v>4067.7848527000001</v>
      </c>
      <c r="AS16" s="240">
        <v>4808.8654460999996</v>
      </c>
      <c r="AT16" s="240">
        <v>4581.4718580999997</v>
      </c>
      <c r="AU16" s="240">
        <v>3969.2433769999998</v>
      </c>
      <c r="AV16" s="240">
        <v>3322.0210277000001</v>
      </c>
      <c r="AW16" s="240">
        <v>3262.3423597000001</v>
      </c>
      <c r="AX16" s="240">
        <v>3928.2359612999999</v>
      </c>
      <c r="AY16" s="240">
        <v>4805.9663239000001</v>
      </c>
      <c r="AZ16" s="240">
        <v>4047.6486292999998</v>
      </c>
      <c r="BA16" s="240">
        <v>3421.3174558000001</v>
      </c>
      <c r="BB16" s="240">
        <v>3152.4069399999998</v>
      </c>
      <c r="BC16" s="240">
        <v>3285.13339</v>
      </c>
      <c r="BD16" s="333">
        <v>4181.1750000000002</v>
      </c>
      <c r="BE16" s="333">
        <v>4798.7489999999998</v>
      </c>
      <c r="BF16" s="333">
        <v>4775.4359999999997</v>
      </c>
      <c r="BG16" s="333">
        <v>4040.6320000000001</v>
      </c>
      <c r="BH16" s="333">
        <v>3364.2350000000001</v>
      </c>
      <c r="BI16" s="333">
        <v>3298.9549999999999</v>
      </c>
      <c r="BJ16" s="333">
        <v>3938.502</v>
      </c>
      <c r="BK16" s="333">
        <v>4675.9340000000002</v>
      </c>
      <c r="BL16" s="333">
        <v>4101.5659999999998</v>
      </c>
      <c r="BM16" s="333">
        <v>3456.5610000000001</v>
      </c>
      <c r="BN16" s="333">
        <v>3005.2950000000001</v>
      </c>
      <c r="BO16" s="333">
        <v>3124.259</v>
      </c>
      <c r="BP16" s="333">
        <v>4155.8019999999997</v>
      </c>
      <c r="BQ16" s="333">
        <v>4838.7520000000004</v>
      </c>
      <c r="BR16" s="333">
        <v>4800.634</v>
      </c>
      <c r="BS16" s="333">
        <v>4057.57</v>
      </c>
      <c r="BT16" s="333">
        <v>3379.87</v>
      </c>
      <c r="BU16" s="333">
        <v>3312.2660000000001</v>
      </c>
      <c r="BV16" s="333">
        <v>3955.6889999999999</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158.14374194000001</v>
      </c>
      <c r="AN18" s="240">
        <v>157.04646679000001</v>
      </c>
      <c r="AO18" s="240">
        <v>151.09556968000001</v>
      </c>
      <c r="AP18" s="240">
        <v>147.63721433000001</v>
      </c>
      <c r="AQ18" s="240">
        <v>141.54743581</v>
      </c>
      <c r="AR18" s="240">
        <v>162.59849166999999</v>
      </c>
      <c r="AS18" s="240">
        <v>168.00383128999999</v>
      </c>
      <c r="AT18" s="240">
        <v>169.20205483999999</v>
      </c>
      <c r="AU18" s="240">
        <v>167.80629533000001</v>
      </c>
      <c r="AV18" s="240">
        <v>147.83730839</v>
      </c>
      <c r="AW18" s="240">
        <v>150.73911366999999</v>
      </c>
      <c r="AX18" s="240">
        <v>147.85283838999999</v>
      </c>
      <c r="AY18" s="240">
        <v>147.86413193999999</v>
      </c>
      <c r="AZ18" s="240">
        <v>144.83852107000001</v>
      </c>
      <c r="BA18" s="240">
        <v>132.31691258000001</v>
      </c>
      <c r="BB18" s="240">
        <v>129.61259999999999</v>
      </c>
      <c r="BC18" s="240">
        <v>122.9248</v>
      </c>
      <c r="BD18" s="333">
        <v>150.43450000000001</v>
      </c>
      <c r="BE18" s="333">
        <v>165.01669999999999</v>
      </c>
      <c r="BF18" s="333">
        <v>168.99760000000001</v>
      </c>
      <c r="BG18" s="333">
        <v>158.82589999999999</v>
      </c>
      <c r="BH18" s="333">
        <v>146.12559999999999</v>
      </c>
      <c r="BI18" s="333">
        <v>149.24930000000001</v>
      </c>
      <c r="BJ18" s="333">
        <v>143.636</v>
      </c>
      <c r="BK18" s="333">
        <v>144.02510000000001</v>
      </c>
      <c r="BL18" s="333">
        <v>143.3639</v>
      </c>
      <c r="BM18" s="333">
        <v>131.44460000000001</v>
      </c>
      <c r="BN18" s="333">
        <v>126.5232</v>
      </c>
      <c r="BO18" s="333">
        <v>118.4023</v>
      </c>
      <c r="BP18" s="333">
        <v>147.70910000000001</v>
      </c>
      <c r="BQ18" s="333">
        <v>160.67420000000001</v>
      </c>
      <c r="BR18" s="333">
        <v>163.404</v>
      </c>
      <c r="BS18" s="333">
        <v>153.42359999999999</v>
      </c>
      <c r="BT18" s="333">
        <v>140.68899999999999</v>
      </c>
      <c r="BU18" s="333">
        <v>143.26419999999999</v>
      </c>
      <c r="BV18" s="333">
        <v>137.55459999999999</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448.72101233000001</v>
      </c>
      <c r="AV19" s="240">
        <v>412.05755484000002</v>
      </c>
      <c r="AW19" s="240">
        <v>405.27503400000001</v>
      </c>
      <c r="AX19" s="240">
        <v>417.01630032000003</v>
      </c>
      <c r="AY19" s="240">
        <v>440.63766742000001</v>
      </c>
      <c r="AZ19" s="240">
        <v>448.39262571</v>
      </c>
      <c r="BA19" s="240">
        <v>405.86662676999998</v>
      </c>
      <c r="BB19" s="240">
        <v>400.88080000000002</v>
      </c>
      <c r="BC19" s="240">
        <v>405.34399999999999</v>
      </c>
      <c r="BD19" s="333">
        <v>439.27699999999999</v>
      </c>
      <c r="BE19" s="333">
        <v>471.34910000000002</v>
      </c>
      <c r="BF19" s="333">
        <v>471.5659</v>
      </c>
      <c r="BG19" s="333">
        <v>443.41550000000001</v>
      </c>
      <c r="BH19" s="333">
        <v>406.81849999999997</v>
      </c>
      <c r="BI19" s="333">
        <v>403.83170000000001</v>
      </c>
      <c r="BJ19" s="333">
        <v>412.8057</v>
      </c>
      <c r="BK19" s="333">
        <v>435.34820000000002</v>
      </c>
      <c r="BL19" s="333">
        <v>447.1515</v>
      </c>
      <c r="BM19" s="333">
        <v>405.34570000000002</v>
      </c>
      <c r="BN19" s="333">
        <v>395.35039999999998</v>
      </c>
      <c r="BO19" s="333">
        <v>395.18540000000002</v>
      </c>
      <c r="BP19" s="333">
        <v>437.0573</v>
      </c>
      <c r="BQ19" s="333">
        <v>470.72910000000002</v>
      </c>
      <c r="BR19" s="333">
        <v>468.62279999999998</v>
      </c>
      <c r="BS19" s="333">
        <v>441.41699999999997</v>
      </c>
      <c r="BT19" s="333">
        <v>405.58969999999999</v>
      </c>
      <c r="BU19" s="333">
        <v>402.9008</v>
      </c>
      <c r="BV19" s="333">
        <v>412.01</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521.16604600000005</v>
      </c>
      <c r="AV20" s="240">
        <v>484.86041934999997</v>
      </c>
      <c r="AW20" s="240">
        <v>474.23585333</v>
      </c>
      <c r="AX20" s="240">
        <v>485.20608193999999</v>
      </c>
      <c r="AY20" s="240">
        <v>516.22395839000001</v>
      </c>
      <c r="AZ20" s="240">
        <v>502.12785250000002</v>
      </c>
      <c r="BA20" s="240">
        <v>477.85661451999999</v>
      </c>
      <c r="BB20" s="240">
        <v>470.53190000000001</v>
      </c>
      <c r="BC20" s="240">
        <v>492.98079999999999</v>
      </c>
      <c r="BD20" s="333">
        <v>532.55190000000005</v>
      </c>
      <c r="BE20" s="333">
        <v>555.60749999999996</v>
      </c>
      <c r="BF20" s="333">
        <v>553.24929999999995</v>
      </c>
      <c r="BG20" s="333">
        <v>517.34069999999997</v>
      </c>
      <c r="BH20" s="333">
        <v>487.18520000000001</v>
      </c>
      <c r="BI20" s="333">
        <v>472.22519999999997</v>
      </c>
      <c r="BJ20" s="333">
        <v>481.49340000000001</v>
      </c>
      <c r="BK20" s="333">
        <v>513.67669999999998</v>
      </c>
      <c r="BL20" s="333">
        <v>505.66739999999999</v>
      </c>
      <c r="BM20" s="333">
        <v>475.36160000000001</v>
      </c>
      <c r="BN20" s="333">
        <v>460.0992</v>
      </c>
      <c r="BO20" s="333">
        <v>486.84320000000002</v>
      </c>
      <c r="BP20" s="333">
        <v>533.55229999999995</v>
      </c>
      <c r="BQ20" s="333">
        <v>557.40409999999997</v>
      </c>
      <c r="BR20" s="333">
        <v>553.12699999999995</v>
      </c>
      <c r="BS20" s="333">
        <v>517.37480000000005</v>
      </c>
      <c r="BT20" s="333">
        <v>487.11660000000001</v>
      </c>
      <c r="BU20" s="333">
        <v>472.02800000000002</v>
      </c>
      <c r="BV20" s="333">
        <v>481.13659999999999</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262.77814516000001</v>
      </c>
      <c r="AP21" s="240">
        <v>254.76731932999999</v>
      </c>
      <c r="AQ21" s="240">
        <v>259.40501323000001</v>
      </c>
      <c r="AR21" s="240">
        <v>295.12056632999997</v>
      </c>
      <c r="AS21" s="240">
        <v>316.05793354999997</v>
      </c>
      <c r="AT21" s="240">
        <v>298.08684387</v>
      </c>
      <c r="AU21" s="240">
        <v>291.05023533000002</v>
      </c>
      <c r="AV21" s="240">
        <v>265.30504258000002</v>
      </c>
      <c r="AW21" s="240">
        <v>264.79270033</v>
      </c>
      <c r="AX21" s="240">
        <v>277.41157613000001</v>
      </c>
      <c r="AY21" s="240">
        <v>288.41008677000002</v>
      </c>
      <c r="AZ21" s="240">
        <v>290.72578786000003</v>
      </c>
      <c r="BA21" s="240">
        <v>268.72552387000002</v>
      </c>
      <c r="BB21" s="240">
        <v>252.9264</v>
      </c>
      <c r="BC21" s="240">
        <v>269.34480000000002</v>
      </c>
      <c r="BD21" s="333">
        <v>292.44290000000001</v>
      </c>
      <c r="BE21" s="333">
        <v>312.48759999999999</v>
      </c>
      <c r="BF21" s="333">
        <v>315.78539999999998</v>
      </c>
      <c r="BG21" s="333">
        <v>288.59039999999999</v>
      </c>
      <c r="BH21" s="333">
        <v>267.74540000000002</v>
      </c>
      <c r="BI21" s="333">
        <v>266.00869999999998</v>
      </c>
      <c r="BJ21" s="333">
        <v>279.06180000000001</v>
      </c>
      <c r="BK21" s="333">
        <v>289.20330000000001</v>
      </c>
      <c r="BL21" s="333">
        <v>289.52760000000001</v>
      </c>
      <c r="BM21" s="333">
        <v>270.16129999999998</v>
      </c>
      <c r="BN21" s="333">
        <v>248.8614</v>
      </c>
      <c r="BO21" s="333">
        <v>260.72579999999999</v>
      </c>
      <c r="BP21" s="333">
        <v>294.98509999999999</v>
      </c>
      <c r="BQ21" s="333">
        <v>315.34109999999998</v>
      </c>
      <c r="BR21" s="333">
        <v>318.31790000000001</v>
      </c>
      <c r="BS21" s="333">
        <v>290.60379999999998</v>
      </c>
      <c r="BT21" s="333">
        <v>269.52429999999998</v>
      </c>
      <c r="BU21" s="333">
        <v>267.73919999999998</v>
      </c>
      <c r="BV21" s="333">
        <v>280.86219999999997</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787.48638934999997</v>
      </c>
      <c r="AP22" s="240">
        <v>796.84923132999995</v>
      </c>
      <c r="AQ22" s="240">
        <v>839.32883064999999</v>
      </c>
      <c r="AR22" s="240">
        <v>924.48862167000004</v>
      </c>
      <c r="AS22" s="240">
        <v>966.56457064999995</v>
      </c>
      <c r="AT22" s="240">
        <v>959.25335581000002</v>
      </c>
      <c r="AU22" s="240">
        <v>895.32616599999994</v>
      </c>
      <c r="AV22" s="240">
        <v>823.76272323000001</v>
      </c>
      <c r="AW22" s="240">
        <v>803.04137366999998</v>
      </c>
      <c r="AX22" s="240">
        <v>792.73729097</v>
      </c>
      <c r="AY22" s="240">
        <v>830.89622612999995</v>
      </c>
      <c r="AZ22" s="240">
        <v>804.50854463999997</v>
      </c>
      <c r="BA22" s="240">
        <v>795.87791000000004</v>
      </c>
      <c r="BB22" s="240">
        <v>769.89739999999995</v>
      </c>
      <c r="BC22" s="240">
        <v>856.39530000000002</v>
      </c>
      <c r="BD22" s="333">
        <v>939.10950000000003</v>
      </c>
      <c r="BE22" s="333">
        <v>957.17960000000005</v>
      </c>
      <c r="BF22" s="333">
        <v>967.61030000000005</v>
      </c>
      <c r="BG22" s="333">
        <v>895.49329999999998</v>
      </c>
      <c r="BH22" s="333">
        <v>824.80330000000004</v>
      </c>
      <c r="BI22" s="333">
        <v>796.5412</v>
      </c>
      <c r="BJ22" s="333">
        <v>794.82320000000004</v>
      </c>
      <c r="BK22" s="333">
        <v>819.22119999999995</v>
      </c>
      <c r="BL22" s="333">
        <v>828.64729999999997</v>
      </c>
      <c r="BM22" s="333">
        <v>778.44309999999996</v>
      </c>
      <c r="BN22" s="333">
        <v>764.43979999999999</v>
      </c>
      <c r="BO22" s="333">
        <v>835.94550000000004</v>
      </c>
      <c r="BP22" s="333">
        <v>939.3886</v>
      </c>
      <c r="BQ22" s="333">
        <v>963.65480000000002</v>
      </c>
      <c r="BR22" s="333">
        <v>969.19560000000001</v>
      </c>
      <c r="BS22" s="333">
        <v>896.81150000000002</v>
      </c>
      <c r="BT22" s="333">
        <v>825.83579999999995</v>
      </c>
      <c r="BU22" s="333">
        <v>797.21950000000004</v>
      </c>
      <c r="BV22" s="333">
        <v>795.25350000000003</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216.19142676999999</v>
      </c>
      <c r="AP23" s="240">
        <v>226.12898799999999</v>
      </c>
      <c r="AQ23" s="240">
        <v>234.64763934999999</v>
      </c>
      <c r="AR23" s="240">
        <v>261.10143233000002</v>
      </c>
      <c r="AS23" s="240">
        <v>279.54710452</v>
      </c>
      <c r="AT23" s="240">
        <v>282.22747742000001</v>
      </c>
      <c r="AU23" s="240">
        <v>263.73175333</v>
      </c>
      <c r="AV23" s="240">
        <v>240.72430774</v>
      </c>
      <c r="AW23" s="240">
        <v>225.529651</v>
      </c>
      <c r="AX23" s="240">
        <v>221.69396161</v>
      </c>
      <c r="AY23" s="240">
        <v>253.64362387</v>
      </c>
      <c r="AZ23" s="240">
        <v>249.26818179</v>
      </c>
      <c r="BA23" s="240">
        <v>222.31841581</v>
      </c>
      <c r="BB23" s="240">
        <v>222.66800000000001</v>
      </c>
      <c r="BC23" s="240">
        <v>240.249</v>
      </c>
      <c r="BD23" s="333">
        <v>267.45429999999999</v>
      </c>
      <c r="BE23" s="333">
        <v>277.92970000000003</v>
      </c>
      <c r="BF23" s="333">
        <v>286.27960000000002</v>
      </c>
      <c r="BG23" s="333">
        <v>266.95139999999998</v>
      </c>
      <c r="BH23" s="333">
        <v>239.88900000000001</v>
      </c>
      <c r="BI23" s="333">
        <v>224.34450000000001</v>
      </c>
      <c r="BJ23" s="333">
        <v>220.18809999999999</v>
      </c>
      <c r="BK23" s="333">
        <v>250.3613</v>
      </c>
      <c r="BL23" s="333">
        <v>251.6448</v>
      </c>
      <c r="BM23" s="333">
        <v>223.16739999999999</v>
      </c>
      <c r="BN23" s="333">
        <v>222.10749999999999</v>
      </c>
      <c r="BO23" s="333">
        <v>234.63849999999999</v>
      </c>
      <c r="BP23" s="333">
        <v>267.10019999999997</v>
      </c>
      <c r="BQ23" s="333">
        <v>281.2414</v>
      </c>
      <c r="BR23" s="333">
        <v>289.17</v>
      </c>
      <c r="BS23" s="333">
        <v>269.59469999999999</v>
      </c>
      <c r="BT23" s="333">
        <v>242.05619999999999</v>
      </c>
      <c r="BU23" s="333">
        <v>226.43889999999999</v>
      </c>
      <c r="BV23" s="333">
        <v>221.97800000000001</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468.56477581000001</v>
      </c>
      <c r="AP24" s="240">
        <v>466.06931700000001</v>
      </c>
      <c r="AQ24" s="240">
        <v>515.43335129000002</v>
      </c>
      <c r="AR24" s="240">
        <v>583.35738800000001</v>
      </c>
      <c r="AS24" s="240">
        <v>596.33741677</v>
      </c>
      <c r="AT24" s="240">
        <v>606.48778097000002</v>
      </c>
      <c r="AU24" s="240">
        <v>589.53386699999999</v>
      </c>
      <c r="AV24" s="240">
        <v>547.61216838999997</v>
      </c>
      <c r="AW24" s="240">
        <v>481.23238400000002</v>
      </c>
      <c r="AX24" s="240">
        <v>473.10479644999998</v>
      </c>
      <c r="AY24" s="240">
        <v>525.53194160999999</v>
      </c>
      <c r="AZ24" s="240">
        <v>497.81338285999999</v>
      </c>
      <c r="BA24" s="240">
        <v>470.86708226000002</v>
      </c>
      <c r="BB24" s="240">
        <v>476.7534</v>
      </c>
      <c r="BC24" s="240">
        <v>526.67370000000005</v>
      </c>
      <c r="BD24" s="333">
        <v>606.2011</v>
      </c>
      <c r="BE24" s="333">
        <v>607.55010000000004</v>
      </c>
      <c r="BF24" s="333">
        <v>634.78020000000004</v>
      </c>
      <c r="BG24" s="333">
        <v>611.14580000000001</v>
      </c>
      <c r="BH24" s="333">
        <v>562.81730000000005</v>
      </c>
      <c r="BI24" s="333">
        <v>495.91250000000002</v>
      </c>
      <c r="BJ24" s="333">
        <v>485.58870000000002</v>
      </c>
      <c r="BK24" s="333">
        <v>530.68780000000004</v>
      </c>
      <c r="BL24" s="333">
        <v>510.06599999999997</v>
      </c>
      <c r="BM24" s="333">
        <v>487.64359999999999</v>
      </c>
      <c r="BN24" s="333">
        <v>496.13310000000001</v>
      </c>
      <c r="BO24" s="333">
        <v>538.36490000000003</v>
      </c>
      <c r="BP24" s="333">
        <v>622.80799999999999</v>
      </c>
      <c r="BQ24" s="333">
        <v>629.68169999999998</v>
      </c>
      <c r="BR24" s="333">
        <v>658.84490000000005</v>
      </c>
      <c r="BS24" s="333">
        <v>629.53970000000004</v>
      </c>
      <c r="BT24" s="333">
        <v>576.64170000000001</v>
      </c>
      <c r="BU24" s="333">
        <v>506.38979999999998</v>
      </c>
      <c r="BV24" s="333">
        <v>494.89030000000002</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285.12201199999998</v>
      </c>
      <c r="AV25" s="240">
        <v>255.56874612999999</v>
      </c>
      <c r="AW25" s="240">
        <v>244.073432</v>
      </c>
      <c r="AX25" s="240">
        <v>248.16087257999999</v>
      </c>
      <c r="AY25" s="240">
        <v>246.59306097000001</v>
      </c>
      <c r="AZ25" s="240">
        <v>254.86483928999999</v>
      </c>
      <c r="BA25" s="240">
        <v>246.38909645000001</v>
      </c>
      <c r="BB25" s="240">
        <v>244.3981</v>
      </c>
      <c r="BC25" s="240">
        <v>261.58769999999998</v>
      </c>
      <c r="BD25" s="333">
        <v>293.42809999999997</v>
      </c>
      <c r="BE25" s="333">
        <v>307.06220000000002</v>
      </c>
      <c r="BF25" s="333">
        <v>312.3929</v>
      </c>
      <c r="BG25" s="333">
        <v>292.97410000000002</v>
      </c>
      <c r="BH25" s="333">
        <v>254.3039</v>
      </c>
      <c r="BI25" s="333">
        <v>246.03960000000001</v>
      </c>
      <c r="BJ25" s="333">
        <v>250.97280000000001</v>
      </c>
      <c r="BK25" s="333">
        <v>249.77279999999999</v>
      </c>
      <c r="BL25" s="333">
        <v>255.33930000000001</v>
      </c>
      <c r="BM25" s="333">
        <v>248.81469999999999</v>
      </c>
      <c r="BN25" s="333">
        <v>242.1361</v>
      </c>
      <c r="BO25" s="333">
        <v>265.40100000000001</v>
      </c>
      <c r="BP25" s="333">
        <v>292.93130000000002</v>
      </c>
      <c r="BQ25" s="333">
        <v>308.26850000000002</v>
      </c>
      <c r="BR25" s="333">
        <v>314.5478</v>
      </c>
      <c r="BS25" s="333">
        <v>294.9853</v>
      </c>
      <c r="BT25" s="333">
        <v>255.94880000000001</v>
      </c>
      <c r="BU25" s="333">
        <v>247.57050000000001</v>
      </c>
      <c r="BV25" s="333">
        <v>252.48419999999999</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427.21347677</v>
      </c>
      <c r="AN26" s="240">
        <v>434.56861821000001</v>
      </c>
      <c r="AO26" s="240">
        <v>431.56271967999999</v>
      </c>
      <c r="AP26" s="240">
        <v>400.79043066999998</v>
      </c>
      <c r="AQ26" s="240">
        <v>427.4892471</v>
      </c>
      <c r="AR26" s="240">
        <v>465.15651200000002</v>
      </c>
      <c r="AS26" s="240">
        <v>459.33016484000001</v>
      </c>
      <c r="AT26" s="240">
        <v>499.33855516</v>
      </c>
      <c r="AU26" s="240">
        <v>482.55424866999999</v>
      </c>
      <c r="AV26" s="240">
        <v>452.66616355000002</v>
      </c>
      <c r="AW26" s="240">
        <v>433.71772766999999</v>
      </c>
      <c r="AX26" s="240">
        <v>428.38008065000002</v>
      </c>
      <c r="AY26" s="240">
        <v>428.97955354999999</v>
      </c>
      <c r="AZ26" s="240">
        <v>426.32208607000001</v>
      </c>
      <c r="BA26" s="240">
        <v>415.07081548000002</v>
      </c>
      <c r="BB26" s="240">
        <v>415.38720000000001</v>
      </c>
      <c r="BC26" s="240">
        <v>405.70940000000002</v>
      </c>
      <c r="BD26" s="333">
        <v>469.80399999999997</v>
      </c>
      <c r="BE26" s="333">
        <v>446.1481</v>
      </c>
      <c r="BF26" s="333">
        <v>487.42380000000003</v>
      </c>
      <c r="BG26" s="333">
        <v>475.22410000000002</v>
      </c>
      <c r="BH26" s="333">
        <v>450.81420000000003</v>
      </c>
      <c r="BI26" s="333">
        <v>431.52480000000003</v>
      </c>
      <c r="BJ26" s="333">
        <v>429.01530000000002</v>
      </c>
      <c r="BK26" s="333">
        <v>429.2353</v>
      </c>
      <c r="BL26" s="333">
        <v>422.97500000000002</v>
      </c>
      <c r="BM26" s="333">
        <v>415.3587</v>
      </c>
      <c r="BN26" s="333">
        <v>417.66120000000001</v>
      </c>
      <c r="BO26" s="333">
        <v>407.66070000000002</v>
      </c>
      <c r="BP26" s="333">
        <v>471.6139</v>
      </c>
      <c r="BQ26" s="333">
        <v>445.51159999999999</v>
      </c>
      <c r="BR26" s="333">
        <v>487.06729999999999</v>
      </c>
      <c r="BS26" s="333">
        <v>475.75360000000001</v>
      </c>
      <c r="BT26" s="333">
        <v>451.43340000000001</v>
      </c>
      <c r="BU26" s="333">
        <v>432.07440000000003</v>
      </c>
      <c r="BV26" s="333">
        <v>429.47199999999998</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15.766035806</v>
      </c>
      <c r="AT27" s="240">
        <v>16.358805160999999</v>
      </c>
      <c r="AU27" s="240">
        <v>16.183224332999998</v>
      </c>
      <c r="AV27" s="240">
        <v>15.938638709999999</v>
      </c>
      <c r="AW27" s="240">
        <v>16.000209000000002</v>
      </c>
      <c r="AX27" s="240">
        <v>15.532406129</v>
      </c>
      <c r="AY27" s="240">
        <v>15.775976129</v>
      </c>
      <c r="AZ27" s="240">
        <v>16.531028929000001</v>
      </c>
      <c r="BA27" s="240">
        <v>15.201665805999999</v>
      </c>
      <c r="BB27" s="240">
        <v>15.44157</v>
      </c>
      <c r="BC27" s="240">
        <v>15.316879999999999</v>
      </c>
      <c r="BD27" s="333">
        <v>15.506159999999999</v>
      </c>
      <c r="BE27" s="333">
        <v>15.67684</v>
      </c>
      <c r="BF27" s="333">
        <v>16.25225</v>
      </c>
      <c r="BG27" s="333">
        <v>16.076070000000001</v>
      </c>
      <c r="BH27" s="333">
        <v>15.834149999999999</v>
      </c>
      <c r="BI27" s="333">
        <v>15.897349999999999</v>
      </c>
      <c r="BJ27" s="333">
        <v>15.431979999999999</v>
      </c>
      <c r="BK27" s="333">
        <v>15.691649999999999</v>
      </c>
      <c r="BL27" s="333">
        <v>16.43572</v>
      </c>
      <c r="BM27" s="333">
        <v>15.103809999999999</v>
      </c>
      <c r="BN27" s="333">
        <v>15.32837</v>
      </c>
      <c r="BO27" s="333">
        <v>15.19468</v>
      </c>
      <c r="BP27" s="333">
        <v>15.37293</v>
      </c>
      <c r="BQ27" s="333">
        <v>15.53797</v>
      </c>
      <c r="BR27" s="333">
        <v>16.10688</v>
      </c>
      <c r="BS27" s="333">
        <v>15.9345</v>
      </c>
      <c r="BT27" s="333">
        <v>15.69308</v>
      </c>
      <c r="BU27" s="333">
        <v>15.753209999999999</v>
      </c>
      <c r="BV27" s="333">
        <v>15.29236</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3529.4750361000001</v>
      </c>
      <c r="AN28" s="240">
        <v>3557.37617</v>
      </c>
      <c r="AO28" s="240">
        <v>3457.1397606</v>
      </c>
      <c r="AP28" s="240">
        <v>3393.1955587000002</v>
      </c>
      <c r="AQ28" s="240">
        <v>3545.5601268</v>
      </c>
      <c r="AR28" s="240">
        <v>3976.3157030000002</v>
      </c>
      <c r="AS28" s="240">
        <v>4139.4742648000001</v>
      </c>
      <c r="AT28" s="240">
        <v>4133.6652899999999</v>
      </c>
      <c r="AU28" s="240">
        <v>3961.1948603000001</v>
      </c>
      <c r="AV28" s="240">
        <v>3646.3330728999999</v>
      </c>
      <c r="AW28" s="240">
        <v>3498.6374787</v>
      </c>
      <c r="AX28" s="240">
        <v>3507.0962052</v>
      </c>
      <c r="AY28" s="240">
        <v>3694.5562267999999</v>
      </c>
      <c r="AZ28" s="240">
        <v>3635.3928504</v>
      </c>
      <c r="BA28" s="240">
        <v>3450.4906635000002</v>
      </c>
      <c r="BB28" s="240">
        <v>3398.49737</v>
      </c>
      <c r="BC28" s="240">
        <v>3596.5263799999998</v>
      </c>
      <c r="BD28" s="333">
        <v>4006.2089999999998</v>
      </c>
      <c r="BE28" s="333">
        <v>4116.0069999999996</v>
      </c>
      <c r="BF28" s="333">
        <v>4214.3370000000004</v>
      </c>
      <c r="BG28" s="333">
        <v>3966.0369999999998</v>
      </c>
      <c r="BH28" s="333">
        <v>3656.337</v>
      </c>
      <c r="BI28" s="333">
        <v>3501.5749999999998</v>
      </c>
      <c r="BJ28" s="333">
        <v>3513.0169999999998</v>
      </c>
      <c r="BK28" s="333">
        <v>3677.223</v>
      </c>
      <c r="BL28" s="333">
        <v>3670.8180000000002</v>
      </c>
      <c r="BM28" s="333">
        <v>3450.8449999999998</v>
      </c>
      <c r="BN28" s="333">
        <v>3388.64</v>
      </c>
      <c r="BO28" s="333">
        <v>3558.3620000000001</v>
      </c>
      <c r="BP28" s="333">
        <v>4022.5189999999998</v>
      </c>
      <c r="BQ28" s="333">
        <v>4148.0439999999999</v>
      </c>
      <c r="BR28" s="333">
        <v>4238.4040000000005</v>
      </c>
      <c r="BS28" s="333">
        <v>3985.4389999999999</v>
      </c>
      <c r="BT28" s="333">
        <v>3670.529</v>
      </c>
      <c r="BU28" s="333">
        <v>3511.3789999999999</v>
      </c>
      <c r="BV28" s="333">
        <v>3520.9340000000002</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44.672863548000002</v>
      </c>
      <c r="AN30" s="240">
        <v>46.789879286000001</v>
      </c>
      <c r="AO30" s="240">
        <v>45.277463871000002</v>
      </c>
      <c r="AP30" s="240">
        <v>44.325375999999999</v>
      </c>
      <c r="AQ30" s="240">
        <v>44.683138387</v>
      </c>
      <c r="AR30" s="240">
        <v>48.307607333</v>
      </c>
      <c r="AS30" s="240">
        <v>48.993678709999998</v>
      </c>
      <c r="AT30" s="240">
        <v>48.770359677000002</v>
      </c>
      <c r="AU30" s="240">
        <v>50.201322333</v>
      </c>
      <c r="AV30" s="240">
        <v>47.861292902999999</v>
      </c>
      <c r="AW30" s="240">
        <v>48.208486000000001</v>
      </c>
      <c r="AX30" s="240">
        <v>44.797338387000003</v>
      </c>
      <c r="AY30" s="240">
        <v>42.315453548000001</v>
      </c>
      <c r="AZ30" s="240">
        <v>43.987982856999999</v>
      </c>
      <c r="BA30" s="240">
        <v>41.086396452000002</v>
      </c>
      <c r="BB30" s="240">
        <v>44.559310000000004</v>
      </c>
      <c r="BC30" s="240">
        <v>43.93336</v>
      </c>
      <c r="BD30" s="333">
        <v>46.723770000000002</v>
      </c>
      <c r="BE30" s="333">
        <v>47.292650000000002</v>
      </c>
      <c r="BF30" s="333">
        <v>46.851500000000001</v>
      </c>
      <c r="BG30" s="333">
        <v>48.068019999999997</v>
      </c>
      <c r="BH30" s="333">
        <v>45.783119999999997</v>
      </c>
      <c r="BI30" s="333">
        <v>46.263590000000001</v>
      </c>
      <c r="BJ30" s="333">
        <v>43.074210000000001</v>
      </c>
      <c r="BK30" s="333">
        <v>40.738939999999999</v>
      </c>
      <c r="BL30" s="333">
        <v>43.149979999999999</v>
      </c>
      <c r="BM30" s="333">
        <v>40.452089999999998</v>
      </c>
      <c r="BN30" s="333">
        <v>43.810290000000002</v>
      </c>
      <c r="BO30" s="333">
        <v>43.023670000000003</v>
      </c>
      <c r="BP30" s="333">
        <v>45.569029999999998</v>
      </c>
      <c r="BQ30" s="333">
        <v>45.990200000000002</v>
      </c>
      <c r="BR30" s="333">
        <v>45.534999999999997</v>
      </c>
      <c r="BS30" s="333">
        <v>46.721829999999997</v>
      </c>
      <c r="BT30" s="333">
        <v>44.541049999999998</v>
      </c>
      <c r="BU30" s="333">
        <v>45.030769999999997</v>
      </c>
      <c r="BV30" s="333">
        <v>41.936929999999997</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207.96502194000001</v>
      </c>
      <c r="AU31" s="240">
        <v>201.736088</v>
      </c>
      <c r="AV31" s="240">
        <v>193.77295903000001</v>
      </c>
      <c r="AW31" s="240">
        <v>197.98717600000001</v>
      </c>
      <c r="AX31" s="240">
        <v>191.93792289999999</v>
      </c>
      <c r="AY31" s="240">
        <v>191.48726805999999</v>
      </c>
      <c r="AZ31" s="240">
        <v>210.8139425</v>
      </c>
      <c r="BA31" s="240">
        <v>188.08524226</v>
      </c>
      <c r="BB31" s="240">
        <v>195.89240000000001</v>
      </c>
      <c r="BC31" s="240">
        <v>192.10589999999999</v>
      </c>
      <c r="BD31" s="333">
        <v>201.2123</v>
      </c>
      <c r="BE31" s="333">
        <v>204.14500000000001</v>
      </c>
      <c r="BF31" s="333">
        <v>210.45189999999999</v>
      </c>
      <c r="BG31" s="333">
        <v>205.55359999999999</v>
      </c>
      <c r="BH31" s="333">
        <v>195.79390000000001</v>
      </c>
      <c r="BI31" s="333">
        <v>198.7963</v>
      </c>
      <c r="BJ31" s="333">
        <v>193.19290000000001</v>
      </c>
      <c r="BK31" s="333">
        <v>193.75149999999999</v>
      </c>
      <c r="BL31" s="333">
        <v>211.9308</v>
      </c>
      <c r="BM31" s="333">
        <v>189.04179999999999</v>
      </c>
      <c r="BN31" s="333">
        <v>196.8065</v>
      </c>
      <c r="BO31" s="333">
        <v>193.09200000000001</v>
      </c>
      <c r="BP31" s="333">
        <v>202.2706</v>
      </c>
      <c r="BQ31" s="333">
        <v>205.4074</v>
      </c>
      <c r="BR31" s="333">
        <v>211.8218</v>
      </c>
      <c r="BS31" s="333">
        <v>206.91</v>
      </c>
      <c r="BT31" s="333">
        <v>197.05590000000001</v>
      </c>
      <c r="BU31" s="333">
        <v>200.1643</v>
      </c>
      <c r="BV31" s="333">
        <v>194.6225</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527.39854419000005</v>
      </c>
      <c r="AU32" s="240">
        <v>519.85578999999996</v>
      </c>
      <c r="AV32" s="240">
        <v>495.60714258000002</v>
      </c>
      <c r="AW32" s="240">
        <v>490.72902567</v>
      </c>
      <c r="AX32" s="240">
        <v>480.46277064999998</v>
      </c>
      <c r="AY32" s="240">
        <v>483.61427097000001</v>
      </c>
      <c r="AZ32" s="240">
        <v>513.81005820999997</v>
      </c>
      <c r="BA32" s="240">
        <v>501.10030418999997</v>
      </c>
      <c r="BB32" s="240">
        <v>519.81939999999997</v>
      </c>
      <c r="BC32" s="240">
        <v>538.1046</v>
      </c>
      <c r="BD32" s="333">
        <v>543.92629999999997</v>
      </c>
      <c r="BE32" s="333">
        <v>531.61410000000001</v>
      </c>
      <c r="BF32" s="333">
        <v>536.91420000000005</v>
      </c>
      <c r="BG32" s="333">
        <v>529.88400000000001</v>
      </c>
      <c r="BH32" s="333">
        <v>499.35419999999999</v>
      </c>
      <c r="BI32" s="333">
        <v>491.79270000000002</v>
      </c>
      <c r="BJ32" s="333">
        <v>483.05180000000001</v>
      </c>
      <c r="BK32" s="333">
        <v>488.96769999999998</v>
      </c>
      <c r="BL32" s="333">
        <v>514.75670000000002</v>
      </c>
      <c r="BM32" s="333">
        <v>504.06970000000001</v>
      </c>
      <c r="BN32" s="333">
        <v>521.9796</v>
      </c>
      <c r="BO32" s="333">
        <v>539.18320000000006</v>
      </c>
      <c r="BP32" s="333">
        <v>544.17769999999996</v>
      </c>
      <c r="BQ32" s="333">
        <v>531.67870000000005</v>
      </c>
      <c r="BR32" s="333">
        <v>536.76800000000003</v>
      </c>
      <c r="BS32" s="333">
        <v>529.58130000000006</v>
      </c>
      <c r="BT32" s="333">
        <v>498.94130000000001</v>
      </c>
      <c r="BU32" s="333">
        <v>491.54649999999998</v>
      </c>
      <c r="BV32" s="333">
        <v>483.05329999999998</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251.81670677</v>
      </c>
      <c r="AU33" s="240">
        <v>247.71796000000001</v>
      </c>
      <c r="AV33" s="240">
        <v>235.31210032000001</v>
      </c>
      <c r="AW33" s="240">
        <v>238.981077</v>
      </c>
      <c r="AX33" s="240">
        <v>230.33677806</v>
      </c>
      <c r="AY33" s="240">
        <v>227.50353516000001</v>
      </c>
      <c r="AZ33" s="240">
        <v>240.65987713999999</v>
      </c>
      <c r="BA33" s="240">
        <v>229.83860064999999</v>
      </c>
      <c r="BB33" s="240">
        <v>233.1036</v>
      </c>
      <c r="BC33" s="240">
        <v>242.03729999999999</v>
      </c>
      <c r="BD33" s="333">
        <v>255.30500000000001</v>
      </c>
      <c r="BE33" s="333">
        <v>264.63260000000002</v>
      </c>
      <c r="BF33" s="333">
        <v>259.09620000000001</v>
      </c>
      <c r="BG33" s="333">
        <v>255.6036</v>
      </c>
      <c r="BH33" s="333">
        <v>240.71960000000001</v>
      </c>
      <c r="BI33" s="333">
        <v>244.292</v>
      </c>
      <c r="BJ33" s="333">
        <v>235.98779999999999</v>
      </c>
      <c r="BK33" s="333">
        <v>234.60210000000001</v>
      </c>
      <c r="BL33" s="333">
        <v>246.13740000000001</v>
      </c>
      <c r="BM33" s="333">
        <v>235.8785</v>
      </c>
      <c r="BN33" s="333">
        <v>239.96</v>
      </c>
      <c r="BO33" s="333">
        <v>248.44479999999999</v>
      </c>
      <c r="BP33" s="333">
        <v>261.60739999999998</v>
      </c>
      <c r="BQ33" s="333">
        <v>270.94479999999999</v>
      </c>
      <c r="BR33" s="333">
        <v>265.1377</v>
      </c>
      <c r="BS33" s="333">
        <v>261.64789999999999</v>
      </c>
      <c r="BT33" s="333">
        <v>246.32310000000001</v>
      </c>
      <c r="BU33" s="333">
        <v>250.0787</v>
      </c>
      <c r="BV33" s="333">
        <v>241.74289999999999</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401.07109903000003</v>
      </c>
      <c r="AU34" s="240">
        <v>379.53868767</v>
      </c>
      <c r="AV34" s="240">
        <v>378.60523387000001</v>
      </c>
      <c r="AW34" s="240">
        <v>375.44027167000002</v>
      </c>
      <c r="AX34" s="240">
        <v>361.04400548000001</v>
      </c>
      <c r="AY34" s="240">
        <v>357.03148902999999</v>
      </c>
      <c r="AZ34" s="240">
        <v>367.31813036</v>
      </c>
      <c r="BA34" s="240">
        <v>374.67243805999999</v>
      </c>
      <c r="BB34" s="240">
        <v>371.0967</v>
      </c>
      <c r="BC34" s="240">
        <v>378.76319999999998</v>
      </c>
      <c r="BD34" s="333">
        <v>384.83229999999998</v>
      </c>
      <c r="BE34" s="333">
        <v>383.05759999999998</v>
      </c>
      <c r="BF34" s="333">
        <v>398.06599999999997</v>
      </c>
      <c r="BG34" s="333">
        <v>379.64800000000002</v>
      </c>
      <c r="BH34" s="333">
        <v>374.1234</v>
      </c>
      <c r="BI34" s="333">
        <v>369.87349999999998</v>
      </c>
      <c r="BJ34" s="333">
        <v>356.65719999999999</v>
      </c>
      <c r="BK34" s="333">
        <v>355.06970000000001</v>
      </c>
      <c r="BL34" s="333">
        <v>362.26830000000001</v>
      </c>
      <c r="BM34" s="333">
        <v>369.90649999999999</v>
      </c>
      <c r="BN34" s="333">
        <v>366.37900000000002</v>
      </c>
      <c r="BO34" s="333">
        <v>373.92950000000002</v>
      </c>
      <c r="BP34" s="333">
        <v>379.86840000000001</v>
      </c>
      <c r="BQ34" s="333">
        <v>378.32089999999999</v>
      </c>
      <c r="BR34" s="333">
        <v>393.15109999999999</v>
      </c>
      <c r="BS34" s="333">
        <v>374.8904</v>
      </c>
      <c r="BT34" s="333">
        <v>369.39370000000002</v>
      </c>
      <c r="BU34" s="333">
        <v>365.5077</v>
      </c>
      <c r="BV34" s="333">
        <v>352.57350000000002</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262.69401226000002</v>
      </c>
      <c r="AN35" s="240">
        <v>271.74262714000002</v>
      </c>
      <c r="AO35" s="240">
        <v>266.81605194000002</v>
      </c>
      <c r="AP35" s="240">
        <v>269.07036367000001</v>
      </c>
      <c r="AQ35" s="240">
        <v>274.97912516000002</v>
      </c>
      <c r="AR35" s="240">
        <v>281.12451833</v>
      </c>
      <c r="AS35" s="240">
        <v>279.80822483999998</v>
      </c>
      <c r="AT35" s="240">
        <v>286.74580355000001</v>
      </c>
      <c r="AU35" s="240">
        <v>274.60079832999998</v>
      </c>
      <c r="AV35" s="240">
        <v>261.79543741999998</v>
      </c>
      <c r="AW35" s="240">
        <v>265.30495100000002</v>
      </c>
      <c r="AX35" s="240">
        <v>257.90062483999998</v>
      </c>
      <c r="AY35" s="240">
        <v>255.17457547999999</v>
      </c>
      <c r="AZ35" s="240">
        <v>264.17956178999998</v>
      </c>
      <c r="BA35" s="240">
        <v>261.93850451999998</v>
      </c>
      <c r="BB35" s="240">
        <v>265.4676</v>
      </c>
      <c r="BC35" s="240">
        <v>267.23430000000002</v>
      </c>
      <c r="BD35" s="333">
        <v>273.73410000000001</v>
      </c>
      <c r="BE35" s="333">
        <v>273.92610000000002</v>
      </c>
      <c r="BF35" s="333">
        <v>282.52960000000002</v>
      </c>
      <c r="BG35" s="333">
        <v>273.18869999999998</v>
      </c>
      <c r="BH35" s="333">
        <v>257.20830000000001</v>
      </c>
      <c r="BI35" s="333">
        <v>260.0181</v>
      </c>
      <c r="BJ35" s="333">
        <v>253.8655</v>
      </c>
      <c r="BK35" s="333">
        <v>253.4734</v>
      </c>
      <c r="BL35" s="333">
        <v>260.61970000000002</v>
      </c>
      <c r="BM35" s="333">
        <v>258.14389999999997</v>
      </c>
      <c r="BN35" s="333">
        <v>261.77199999999999</v>
      </c>
      <c r="BO35" s="333">
        <v>263.68509999999998</v>
      </c>
      <c r="BP35" s="333">
        <v>270.17959999999999</v>
      </c>
      <c r="BQ35" s="333">
        <v>270.74630000000002</v>
      </c>
      <c r="BR35" s="333">
        <v>279.43349999999998</v>
      </c>
      <c r="BS35" s="333">
        <v>270.30220000000003</v>
      </c>
      <c r="BT35" s="333">
        <v>254.4718</v>
      </c>
      <c r="BU35" s="333">
        <v>257.38639999999998</v>
      </c>
      <c r="BV35" s="333">
        <v>251.4794</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493.05015193999998</v>
      </c>
      <c r="AR36" s="240">
        <v>534.484691</v>
      </c>
      <c r="AS36" s="240">
        <v>507.13202839000002</v>
      </c>
      <c r="AT36" s="240">
        <v>524.22621031999995</v>
      </c>
      <c r="AU36" s="240">
        <v>501.24048866999999</v>
      </c>
      <c r="AV36" s="240">
        <v>491.22281515999998</v>
      </c>
      <c r="AW36" s="240">
        <v>482.54299566999998</v>
      </c>
      <c r="AX36" s="240">
        <v>478.70004129</v>
      </c>
      <c r="AY36" s="240">
        <v>462.97881516000001</v>
      </c>
      <c r="AZ36" s="240">
        <v>484.30650035999997</v>
      </c>
      <c r="BA36" s="240">
        <v>452.20241193999999</v>
      </c>
      <c r="BB36" s="240">
        <v>513.34029999999996</v>
      </c>
      <c r="BC36" s="240">
        <v>510.8304</v>
      </c>
      <c r="BD36" s="333">
        <v>548.82579999999996</v>
      </c>
      <c r="BE36" s="333">
        <v>520.99890000000005</v>
      </c>
      <c r="BF36" s="333">
        <v>540.16980000000001</v>
      </c>
      <c r="BG36" s="333">
        <v>517.71759999999995</v>
      </c>
      <c r="BH36" s="333">
        <v>503.66500000000002</v>
      </c>
      <c r="BI36" s="333">
        <v>493.59399999999999</v>
      </c>
      <c r="BJ36" s="333">
        <v>490.76100000000002</v>
      </c>
      <c r="BK36" s="333">
        <v>476.60599999999999</v>
      </c>
      <c r="BL36" s="333">
        <v>493.28870000000001</v>
      </c>
      <c r="BM36" s="333">
        <v>464.0258</v>
      </c>
      <c r="BN36" s="333">
        <v>525.89919999999995</v>
      </c>
      <c r="BO36" s="333">
        <v>521.89300000000003</v>
      </c>
      <c r="BP36" s="333">
        <v>560.65859999999998</v>
      </c>
      <c r="BQ36" s="333">
        <v>531.96460000000002</v>
      </c>
      <c r="BR36" s="333">
        <v>551.70140000000004</v>
      </c>
      <c r="BS36" s="333">
        <v>528.72149999999999</v>
      </c>
      <c r="BT36" s="333">
        <v>514.39959999999996</v>
      </c>
      <c r="BU36" s="333">
        <v>504.30579999999998</v>
      </c>
      <c r="BV36" s="333">
        <v>501.68650000000002</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237.43478966999999</v>
      </c>
      <c r="AV37" s="240">
        <v>212.37158418999999</v>
      </c>
      <c r="AW37" s="240">
        <v>208.09022200000001</v>
      </c>
      <c r="AX37" s="240">
        <v>209.28566484000001</v>
      </c>
      <c r="AY37" s="240">
        <v>209.05951193999999</v>
      </c>
      <c r="AZ37" s="240">
        <v>211.31419392999999</v>
      </c>
      <c r="BA37" s="240">
        <v>205.89193839000001</v>
      </c>
      <c r="BB37" s="240">
        <v>221.61859999999999</v>
      </c>
      <c r="BC37" s="240">
        <v>234.1652</v>
      </c>
      <c r="BD37" s="333">
        <v>253.9341</v>
      </c>
      <c r="BE37" s="333">
        <v>256.09809999999999</v>
      </c>
      <c r="BF37" s="333">
        <v>250.8374</v>
      </c>
      <c r="BG37" s="333">
        <v>242.5402</v>
      </c>
      <c r="BH37" s="333">
        <v>215.05090000000001</v>
      </c>
      <c r="BI37" s="333">
        <v>211.5198</v>
      </c>
      <c r="BJ37" s="333">
        <v>213.24629999999999</v>
      </c>
      <c r="BK37" s="333">
        <v>213.89750000000001</v>
      </c>
      <c r="BL37" s="333">
        <v>215.4485</v>
      </c>
      <c r="BM37" s="333">
        <v>210.0258</v>
      </c>
      <c r="BN37" s="333">
        <v>225.6568</v>
      </c>
      <c r="BO37" s="333">
        <v>238.1232</v>
      </c>
      <c r="BP37" s="333">
        <v>257.95499999999998</v>
      </c>
      <c r="BQ37" s="333">
        <v>259.92939999999999</v>
      </c>
      <c r="BR37" s="333">
        <v>254.46870000000001</v>
      </c>
      <c r="BS37" s="333">
        <v>246.0411</v>
      </c>
      <c r="BT37" s="333">
        <v>218.14599999999999</v>
      </c>
      <c r="BU37" s="333">
        <v>214.63800000000001</v>
      </c>
      <c r="BV37" s="333">
        <v>216.4974</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210.84511871000001</v>
      </c>
      <c r="AP38" s="240">
        <v>219.186802</v>
      </c>
      <c r="AQ38" s="240">
        <v>220.03173290000001</v>
      </c>
      <c r="AR38" s="240">
        <v>250.32273233000001</v>
      </c>
      <c r="AS38" s="240">
        <v>248.82615612999999</v>
      </c>
      <c r="AT38" s="240">
        <v>262.63682323</v>
      </c>
      <c r="AU38" s="240">
        <v>248.56832499999999</v>
      </c>
      <c r="AV38" s="240">
        <v>232.96994161000001</v>
      </c>
      <c r="AW38" s="240">
        <v>218.995664</v>
      </c>
      <c r="AX38" s="240">
        <v>207.91228097000001</v>
      </c>
      <c r="AY38" s="240">
        <v>208.07544999999999</v>
      </c>
      <c r="AZ38" s="240">
        <v>221.41587607</v>
      </c>
      <c r="BA38" s="240">
        <v>209.42095935</v>
      </c>
      <c r="BB38" s="240">
        <v>233.1763</v>
      </c>
      <c r="BC38" s="240">
        <v>231.839</v>
      </c>
      <c r="BD38" s="333">
        <v>259.32249999999999</v>
      </c>
      <c r="BE38" s="333">
        <v>254.84540000000001</v>
      </c>
      <c r="BF38" s="333">
        <v>268.10579999999999</v>
      </c>
      <c r="BG38" s="333">
        <v>253.18100000000001</v>
      </c>
      <c r="BH38" s="333">
        <v>235.92269999999999</v>
      </c>
      <c r="BI38" s="333">
        <v>220.97810000000001</v>
      </c>
      <c r="BJ38" s="333">
        <v>209.49199999999999</v>
      </c>
      <c r="BK38" s="333">
        <v>209.80699999999999</v>
      </c>
      <c r="BL38" s="333">
        <v>222.4067</v>
      </c>
      <c r="BM38" s="333">
        <v>210.04859999999999</v>
      </c>
      <c r="BN38" s="333">
        <v>234.19929999999999</v>
      </c>
      <c r="BO38" s="333">
        <v>232.93719999999999</v>
      </c>
      <c r="BP38" s="333">
        <v>260.19150000000002</v>
      </c>
      <c r="BQ38" s="333">
        <v>255.83500000000001</v>
      </c>
      <c r="BR38" s="333">
        <v>269.18119999999999</v>
      </c>
      <c r="BS38" s="333">
        <v>254.2878</v>
      </c>
      <c r="BT38" s="333">
        <v>236.67070000000001</v>
      </c>
      <c r="BU38" s="333">
        <v>221.75810000000001</v>
      </c>
      <c r="BV38" s="333">
        <v>210.3236</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13.495926429000001</v>
      </c>
      <c r="AO39" s="240">
        <v>13.45331129</v>
      </c>
      <c r="AP39" s="240">
        <v>13.557041333000001</v>
      </c>
      <c r="AQ39" s="240">
        <v>13.488321935</v>
      </c>
      <c r="AR39" s="240">
        <v>13.859946000000001</v>
      </c>
      <c r="AS39" s="240">
        <v>14.187395484</v>
      </c>
      <c r="AT39" s="240">
        <v>14.396475161</v>
      </c>
      <c r="AU39" s="240">
        <v>14.454917667</v>
      </c>
      <c r="AV39" s="240">
        <v>14.074696774</v>
      </c>
      <c r="AW39" s="240">
        <v>13.543182333000001</v>
      </c>
      <c r="AX39" s="240">
        <v>12.587795806000001</v>
      </c>
      <c r="AY39" s="240">
        <v>12.692572258</v>
      </c>
      <c r="AZ39" s="240">
        <v>13.471422143</v>
      </c>
      <c r="BA39" s="240">
        <v>12.689910644999999</v>
      </c>
      <c r="BB39" s="240">
        <v>13.5648</v>
      </c>
      <c r="BC39" s="240">
        <v>13.631309999999999</v>
      </c>
      <c r="BD39" s="333">
        <v>13.91062</v>
      </c>
      <c r="BE39" s="333">
        <v>14.21231</v>
      </c>
      <c r="BF39" s="333">
        <v>14.41656</v>
      </c>
      <c r="BG39" s="333">
        <v>14.47701</v>
      </c>
      <c r="BH39" s="333">
        <v>14.08832</v>
      </c>
      <c r="BI39" s="333">
        <v>13.5556</v>
      </c>
      <c r="BJ39" s="333">
        <v>12.6022</v>
      </c>
      <c r="BK39" s="333">
        <v>12.71303</v>
      </c>
      <c r="BL39" s="333">
        <v>13.48513</v>
      </c>
      <c r="BM39" s="333">
        <v>12.70171</v>
      </c>
      <c r="BN39" s="333">
        <v>13.58197</v>
      </c>
      <c r="BO39" s="333">
        <v>13.649330000000001</v>
      </c>
      <c r="BP39" s="333">
        <v>13.929510000000001</v>
      </c>
      <c r="BQ39" s="333">
        <v>14.23272</v>
      </c>
      <c r="BR39" s="333">
        <v>14.437709999999999</v>
      </c>
      <c r="BS39" s="333">
        <v>14.499879999999999</v>
      </c>
      <c r="BT39" s="333">
        <v>14.11012</v>
      </c>
      <c r="BU39" s="333">
        <v>13.576779999999999</v>
      </c>
      <c r="BV39" s="333">
        <v>12.622859999999999</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2445.6228113000002</v>
      </c>
      <c r="AN40" s="240">
        <v>2569.9432238999998</v>
      </c>
      <c r="AO40" s="240">
        <v>2502.7917997</v>
      </c>
      <c r="AP40" s="240">
        <v>2530.5801569999999</v>
      </c>
      <c r="AQ40" s="240">
        <v>2585.3784860999999</v>
      </c>
      <c r="AR40" s="240">
        <v>2740.8079177</v>
      </c>
      <c r="AS40" s="240">
        <v>2717.4210776999998</v>
      </c>
      <c r="AT40" s="240">
        <v>2771.13301</v>
      </c>
      <c r="AU40" s="240">
        <v>2675.3491672999999</v>
      </c>
      <c r="AV40" s="240">
        <v>2563.5932038999999</v>
      </c>
      <c r="AW40" s="240">
        <v>2539.8230512999999</v>
      </c>
      <c r="AX40" s="240">
        <v>2474.9652231999999</v>
      </c>
      <c r="AY40" s="240">
        <v>2449.9329416</v>
      </c>
      <c r="AZ40" s="240">
        <v>2571.2775453999998</v>
      </c>
      <c r="BA40" s="240">
        <v>2476.9267064999999</v>
      </c>
      <c r="BB40" s="240">
        <v>2611.6390099999999</v>
      </c>
      <c r="BC40" s="240">
        <v>2652.6445699999999</v>
      </c>
      <c r="BD40" s="333">
        <v>2781.7269999999999</v>
      </c>
      <c r="BE40" s="333">
        <v>2750.8229999999999</v>
      </c>
      <c r="BF40" s="333">
        <v>2807.4389999999999</v>
      </c>
      <c r="BG40" s="333">
        <v>2719.8620000000001</v>
      </c>
      <c r="BH40" s="333">
        <v>2581.71</v>
      </c>
      <c r="BI40" s="333">
        <v>2550.6840000000002</v>
      </c>
      <c r="BJ40" s="333">
        <v>2491.931</v>
      </c>
      <c r="BK40" s="333">
        <v>2479.627</v>
      </c>
      <c r="BL40" s="333">
        <v>2583.4920000000002</v>
      </c>
      <c r="BM40" s="333">
        <v>2494.2939999999999</v>
      </c>
      <c r="BN40" s="333">
        <v>2630.0450000000001</v>
      </c>
      <c r="BO40" s="333">
        <v>2667.9609999999998</v>
      </c>
      <c r="BP40" s="333">
        <v>2796.4070000000002</v>
      </c>
      <c r="BQ40" s="333">
        <v>2765.05</v>
      </c>
      <c r="BR40" s="333">
        <v>2821.636</v>
      </c>
      <c r="BS40" s="333">
        <v>2733.6039999999998</v>
      </c>
      <c r="BT40" s="333">
        <v>2594.0529999999999</v>
      </c>
      <c r="BU40" s="333">
        <v>2563.9929999999999</v>
      </c>
      <c r="BV40" s="333">
        <v>2506.5390000000002</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356.05793645</v>
      </c>
      <c r="AN42" s="259">
        <v>348.78140607</v>
      </c>
      <c r="AO42" s="259">
        <v>329.98127097000003</v>
      </c>
      <c r="AP42" s="259">
        <v>314.49450032999999</v>
      </c>
      <c r="AQ42" s="259">
        <v>295.04198031999999</v>
      </c>
      <c r="AR42" s="259">
        <v>342.38356900000002</v>
      </c>
      <c r="AS42" s="259">
        <v>370.44215064999997</v>
      </c>
      <c r="AT42" s="259">
        <v>367.44978580999998</v>
      </c>
      <c r="AU42" s="259">
        <v>348.82170332999999</v>
      </c>
      <c r="AV42" s="259">
        <v>306.83021226</v>
      </c>
      <c r="AW42" s="259">
        <v>320.83840600000002</v>
      </c>
      <c r="AX42" s="259">
        <v>342.74163806000001</v>
      </c>
      <c r="AY42" s="259">
        <v>356.77524968</v>
      </c>
      <c r="AZ42" s="259">
        <v>325.93254464</v>
      </c>
      <c r="BA42" s="259">
        <v>296.91937710000002</v>
      </c>
      <c r="BB42" s="259">
        <v>290.97481299999998</v>
      </c>
      <c r="BC42" s="259">
        <v>268.157376</v>
      </c>
      <c r="BD42" s="374">
        <v>329.40039999999999</v>
      </c>
      <c r="BE42" s="374">
        <v>375.88819999999998</v>
      </c>
      <c r="BF42" s="374">
        <v>378.73070000000001</v>
      </c>
      <c r="BG42" s="374">
        <v>334.5317</v>
      </c>
      <c r="BH42" s="374">
        <v>306.51179999999999</v>
      </c>
      <c r="BI42" s="374">
        <v>320.54820000000001</v>
      </c>
      <c r="BJ42" s="374">
        <v>330.44009999999997</v>
      </c>
      <c r="BK42" s="374">
        <v>344.59539999999998</v>
      </c>
      <c r="BL42" s="374">
        <v>327.20909999999998</v>
      </c>
      <c r="BM42" s="374">
        <v>298.1918</v>
      </c>
      <c r="BN42" s="374">
        <v>283.01209999999998</v>
      </c>
      <c r="BO42" s="374">
        <v>257.70780000000002</v>
      </c>
      <c r="BP42" s="374">
        <v>324.95260000000002</v>
      </c>
      <c r="BQ42" s="374">
        <v>369.67840000000001</v>
      </c>
      <c r="BR42" s="374">
        <v>370.1782</v>
      </c>
      <c r="BS42" s="374">
        <v>327.02760000000001</v>
      </c>
      <c r="BT42" s="374">
        <v>299.41210000000001</v>
      </c>
      <c r="BU42" s="374">
        <v>312.98489999999998</v>
      </c>
      <c r="BV42" s="374">
        <v>322.93700000000001</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1093.8503323</v>
      </c>
      <c r="AU43" s="259">
        <v>1011.2500403</v>
      </c>
      <c r="AV43" s="259">
        <v>913.41609484000003</v>
      </c>
      <c r="AW43" s="259">
        <v>918.69643900000005</v>
      </c>
      <c r="AX43" s="259">
        <v>996.36614935</v>
      </c>
      <c r="AY43" s="259">
        <v>1089.4595887</v>
      </c>
      <c r="AZ43" s="259">
        <v>1061.1327874999999</v>
      </c>
      <c r="BA43" s="259">
        <v>951.79907451999998</v>
      </c>
      <c r="BB43" s="259">
        <v>925.09835999999996</v>
      </c>
      <c r="BC43" s="259">
        <v>900.28467499999999</v>
      </c>
      <c r="BD43" s="374">
        <v>1010.454</v>
      </c>
      <c r="BE43" s="374">
        <v>1128.6869999999999</v>
      </c>
      <c r="BF43" s="374">
        <v>1132.0550000000001</v>
      </c>
      <c r="BG43" s="374">
        <v>1010.649</v>
      </c>
      <c r="BH43" s="374">
        <v>911.70989999999995</v>
      </c>
      <c r="BI43" s="374">
        <v>918.35810000000004</v>
      </c>
      <c r="BJ43" s="374">
        <v>978.37390000000005</v>
      </c>
      <c r="BK43" s="374">
        <v>1064.3920000000001</v>
      </c>
      <c r="BL43" s="374">
        <v>1071.2819999999999</v>
      </c>
      <c r="BM43" s="374">
        <v>953.07839999999999</v>
      </c>
      <c r="BN43" s="374">
        <v>901.29499999999996</v>
      </c>
      <c r="BO43" s="374">
        <v>875.36890000000005</v>
      </c>
      <c r="BP43" s="374">
        <v>1007.086</v>
      </c>
      <c r="BQ43" s="374">
        <v>1131.9169999999999</v>
      </c>
      <c r="BR43" s="374">
        <v>1127.6769999999999</v>
      </c>
      <c r="BS43" s="374">
        <v>1007.684</v>
      </c>
      <c r="BT43" s="374">
        <v>910.7894</v>
      </c>
      <c r="BU43" s="374">
        <v>917.88430000000005</v>
      </c>
      <c r="BV43" s="374">
        <v>978.00689999999997</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1601.9291244999999</v>
      </c>
      <c r="AU44" s="259">
        <v>1517.8072737</v>
      </c>
      <c r="AV44" s="259">
        <v>1378.5115535</v>
      </c>
      <c r="AW44" s="259">
        <v>1423.3099743</v>
      </c>
      <c r="AX44" s="259">
        <v>1537.2823957999999</v>
      </c>
      <c r="AY44" s="259">
        <v>1633.8535852</v>
      </c>
      <c r="AZ44" s="259">
        <v>1566.9089061</v>
      </c>
      <c r="BA44" s="259">
        <v>1455.8076877000001</v>
      </c>
      <c r="BB44" s="259">
        <v>1427.873589</v>
      </c>
      <c r="BC44" s="259">
        <v>1466.9324329999999</v>
      </c>
      <c r="BD44" s="374">
        <v>1602.3869999999999</v>
      </c>
      <c r="BE44" s="374">
        <v>1712.1610000000001</v>
      </c>
      <c r="BF44" s="374">
        <v>1682.096</v>
      </c>
      <c r="BG44" s="374">
        <v>1521.232</v>
      </c>
      <c r="BH44" s="374">
        <v>1390.1859999999999</v>
      </c>
      <c r="BI44" s="374">
        <v>1419.11</v>
      </c>
      <c r="BJ44" s="374">
        <v>1516.17</v>
      </c>
      <c r="BK44" s="374">
        <v>1616.433</v>
      </c>
      <c r="BL44" s="374">
        <v>1573.2829999999999</v>
      </c>
      <c r="BM44" s="374">
        <v>1446.6089999999999</v>
      </c>
      <c r="BN44" s="374">
        <v>1384.172</v>
      </c>
      <c r="BO44" s="374">
        <v>1435.297</v>
      </c>
      <c r="BP44" s="374">
        <v>1602.1289999999999</v>
      </c>
      <c r="BQ44" s="374">
        <v>1714.2049999999999</v>
      </c>
      <c r="BR44" s="374">
        <v>1677.9639999999999</v>
      </c>
      <c r="BS44" s="374">
        <v>1518.585</v>
      </c>
      <c r="BT44" s="374">
        <v>1388.338</v>
      </c>
      <c r="BU44" s="374">
        <v>1417.4369999999999</v>
      </c>
      <c r="BV44" s="374">
        <v>1514.663</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748.48778580999999</v>
      </c>
      <c r="AP45" s="259">
        <v>704.01817632999996</v>
      </c>
      <c r="AQ45" s="259">
        <v>726.12692097000001</v>
      </c>
      <c r="AR45" s="259">
        <v>836.27300000000002</v>
      </c>
      <c r="AS45" s="259">
        <v>925.41701516000001</v>
      </c>
      <c r="AT45" s="259">
        <v>841.77598193999995</v>
      </c>
      <c r="AU45" s="259">
        <v>802.95957567000005</v>
      </c>
      <c r="AV45" s="259">
        <v>722.91599031999999</v>
      </c>
      <c r="AW45" s="259">
        <v>750.01666633000002</v>
      </c>
      <c r="AX45" s="259">
        <v>821.38062387000002</v>
      </c>
      <c r="AY45" s="259">
        <v>889.87128613000004</v>
      </c>
      <c r="AZ45" s="259">
        <v>866.43422107000004</v>
      </c>
      <c r="BA45" s="259">
        <v>771.83341484000005</v>
      </c>
      <c r="BB45" s="259">
        <v>728.02320440000005</v>
      </c>
      <c r="BC45" s="259">
        <v>761.5317503</v>
      </c>
      <c r="BD45" s="374">
        <v>839.42229999999995</v>
      </c>
      <c r="BE45" s="374">
        <v>920.25189999999998</v>
      </c>
      <c r="BF45" s="374">
        <v>911.8614</v>
      </c>
      <c r="BG45" s="374">
        <v>815.23739999999998</v>
      </c>
      <c r="BH45" s="374">
        <v>735.92190000000005</v>
      </c>
      <c r="BI45" s="374">
        <v>760.66809999999998</v>
      </c>
      <c r="BJ45" s="374">
        <v>831.13520000000005</v>
      </c>
      <c r="BK45" s="374">
        <v>893.34410000000003</v>
      </c>
      <c r="BL45" s="374">
        <v>857.2355</v>
      </c>
      <c r="BM45" s="374">
        <v>773.10950000000003</v>
      </c>
      <c r="BN45" s="374">
        <v>713.52080000000001</v>
      </c>
      <c r="BO45" s="374">
        <v>728.34799999999996</v>
      </c>
      <c r="BP45" s="374">
        <v>843.9144</v>
      </c>
      <c r="BQ45" s="374">
        <v>933.21109999999999</v>
      </c>
      <c r="BR45" s="374">
        <v>923.81020000000001</v>
      </c>
      <c r="BS45" s="374">
        <v>825.71069999999997</v>
      </c>
      <c r="BT45" s="374">
        <v>745.69359999999995</v>
      </c>
      <c r="BU45" s="374">
        <v>771.00609999999995</v>
      </c>
      <c r="BV45" s="374">
        <v>842.44460000000004</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1981.0960789999999</v>
      </c>
      <c r="AP46" s="259">
        <v>1948.9945567</v>
      </c>
      <c r="AQ46" s="259">
        <v>2088.2159077000001</v>
      </c>
      <c r="AR46" s="259">
        <v>2365.4026843000001</v>
      </c>
      <c r="AS46" s="259">
        <v>2582.4376458000002</v>
      </c>
      <c r="AT46" s="259">
        <v>2531.2663526000001</v>
      </c>
      <c r="AU46" s="259">
        <v>2274.2347286999998</v>
      </c>
      <c r="AV46" s="259">
        <v>2063.7529939000001</v>
      </c>
      <c r="AW46" s="259">
        <v>2007.5958277</v>
      </c>
      <c r="AX46" s="259">
        <v>2137.9727916000002</v>
      </c>
      <c r="AY46" s="259">
        <v>2465.2714248000002</v>
      </c>
      <c r="AZ46" s="259">
        <v>2157.3629900000001</v>
      </c>
      <c r="BA46" s="259">
        <v>2031.4271042</v>
      </c>
      <c r="BB46" s="259">
        <v>1959.625822</v>
      </c>
      <c r="BC46" s="259">
        <v>2132.9021160000002</v>
      </c>
      <c r="BD46" s="374">
        <v>2423.9940000000001</v>
      </c>
      <c r="BE46" s="374">
        <v>2563.4140000000002</v>
      </c>
      <c r="BF46" s="374">
        <v>2558.2339999999999</v>
      </c>
      <c r="BG46" s="374">
        <v>2287.2629999999999</v>
      </c>
      <c r="BH46" s="374">
        <v>2071.9169999999999</v>
      </c>
      <c r="BI46" s="374">
        <v>1999.9</v>
      </c>
      <c r="BJ46" s="374">
        <v>2137.7660000000001</v>
      </c>
      <c r="BK46" s="374">
        <v>2401.0500000000002</v>
      </c>
      <c r="BL46" s="374">
        <v>2217.1909999999998</v>
      </c>
      <c r="BM46" s="374">
        <v>2028.3520000000001</v>
      </c>
      <c r="BN46" s="374">
        <v>1892.62</v>
      </c>
      <c r="BO46" s="374">
        <v>2038.3230000000001</v>
      </c>
      <c r="BP46" s="374">
        <v>2408.42</v>
      </c>
      <c r="BQ46" s="374">
        <v>2580.3629999999998</v>
      </c>
      <c r="BR46" s="374">
        <v>2557.75</v>
      </c>
      <c r="BS46" s="374">
        <v>2284.8229999999999</v>
      </c>
      <c r="BT46" s="374">
        <v>2070.636</v>
      </c>
      <c r="BU46" s="374">
        <v>1998.8789999999999</v>
      </c>
      <c r="BV46" s="374">
        <v>2137.701</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840.79382161000001</v>
      </c>
      <c r="AN47" s="259">
        <v>805.85446286000001</v>
      </c>
      <c r="AO47" s="259">
        <v>745.87429644999997</v>
      </c>
      <c r="AP47" s="259">
        <v>742.78739532999998</v>
      </c>
      <c r="AQ47" s="259">
        <v>768.66871613000001</v>
      </c>
      <c r="AR47" s="259">
        <v>867.21123866999994</v>
      </c>
      <c r="AS47" s="259">
        <v>952.29474839</v>
      </c>
      <c r="AT47" s="259">
        <v>954.45296386999996</v>
      </c>
      <c r="AU47" s="259">
        <v>863.03511700000001</v>
      </c>
      <c r="AV47" s="259">
        <v>772.95701710000003</v>
      </c>
      <c r="AW47" s="259">
        <v>752.17758833000005</v>
      </c>
      <c r="AX47" s="259">
        <v>810.47819645000004</v>
      </c>
      <c r="AY47" s="259">
        <v>972.54521</v>
      </c>
      <c r="AZ47" s="259">
        <v>883.71566499999994</v>
      </c>
      <c r="BA47" s="259">
        <v>753.83316903000002</v>
      </c>
      <c r="BB47" s="259">
        <v>742.69179999999994</v>
      </c>
      <c r="BC47" s="259">
        <v>770.83489999999995</v>
      </c>
      <c r="BD47" s="374">
        <v>895.85400000000004</v>
      </c>
      <c r="BE47" s="374">
        <v>953.60249999999996</v>
      </c>
      <c r="BF47" s="374">
        <v>968.38480000000004</v>
      </c>
      <c r="BG47" s="374">
        <v>883.20709999999997</v>
      </c>
      <c r="BH47" s="374">
        <v>774.58730000000003</v>
      </c>
      <c r="BI47" s="374">
        <v>750.82449999999994</v>
      </c>
      <c r="BJ47" s="374">
        <v>807.01700000000005</v>
      </c>
      <c r="BK47" s="374">
        <v>936.94839999999999</v>
      </c>
      <c r="BL47" s="374">
        <v>894.95410000000004</v>
      </c>
      <c r="BM47" s="374">
        <v>767.9633</v>
      </c>
      <c r="BN47" s="374">
        <v>722.74760000000003</v>
      </c>
      <c r="BO47" s="374">
        <v>741.88220000000001</v>
      </c>
      <c r="BP47" s="374">
        <v>882.76430000000005</v>
      </c>
      <c r="BQ47" s="374">
        <v>958.87549999999999</v>
      </c>
      <c r="BR47" s="374">
        <v>970.56420000000003</v>
      </c>
      <c r="BS47" s="374">
        <v>883.56320000000005</v>
      </c>
      <c r="BT47" s="374">
        <v>774.55899999999997</v>
      </c>
      <c r="BU47" s="374">
        <v>750.91560000000004</v>
      </c>
      <c r="BV47" s="374">
        <v>807.34370000000001</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1375.7687171</v>
      </c>
      <c r="AP48" s="259">
        <v>1387.7840013</v>
      </c>
      <c r="AQ48" s="259">
        <v>1503.2746047999999</v>
      </c>
      <c r="AR48" s="259">
        <v>1793.6528783000001</v>
      </c>
      <c r="AS48" s="259">
        <v>1895.2669854999999</v>
      </c>
      <c r="AT48" s="259">
        <v>1926.4111777000001</v>
      </c>
      <c r="AU48" s="259">
        <v>1782.359512</v>
      </c>
      <c r="AV48" s="259">
        <v>1613.6717318999999</v>
      </c>
      <c r="AW48" s="259">
        <v>1417.4319773</v>
      </c>
      <c r="AX48" s="259">
        <v>1469.7914057999999</v>
      </c>
      <c r="AY48" s="259">
        <v>1737.2024994000001</v>
      </c>
      <c r="AZ48" s="259">
        <v>1609.6783631999999</v>
      </c>
      <c r="BA48" s="259">
        <v>1373.7460377</v>
      </c>
      <c r="BB48" s="259">
        <v>1407.9370484000001</v>
      </c>
      <c r="BC48" s="259">
        <v>1541.3936266999999</v>
      </c>
      <c r="BD48" s="374">
        <v>1883.51</v>
      </c>
      <c r="BE48" s="374">
        <v>1929.038</v>
      </c>
      <c r="BF48" s="374">
        <v>2011.5609999999999</v>
      </c>
      <c r="BG48" s="374">
        <v>1854.047</v>
      </c>
      <c r="BH48" s="374">
        <v>1653.175</v>
      </c>
      <c r="BI48" s="374">
        <v>1461.433</v>
      </c>
      <c r="BJ48" s="374">
        <v>1511.009</v>
      </c>
      <c r="BK48" s="374">
        <v>1722.413</v>
      </c>
      <c r="BL48" s="374">
        <v>1619.394</v>
      </c>
      <c r="BM48" s="374">
        <v>1416.865</v>
      </c>
      <c r="BN48" s="374">
        <v>1447.6279999999999</v>
      </c>
      <c r="BO48" s="374">
        <v>1555.152</v>
      </c>
      <c r="BP48" s="374">
        <v>1905.1489999999999</v>
      </c>
      <c r="BQ48" s="374">
        <v>1976.518</v>
      </c>
      <c r="BR48" s="374">
        <v>2070.0650000000001</v>
      </c>
      <c r="BS48" s="374">
        <v>1898.26</v>
      </c>
      <c r="BT48" s="374">
        <v>1685.963</v>
      </c>
      <c r="BU48" s="374">
        <v>1489.2940000000001</v>
      </c>
      <c r="BV48" s="374">
        <v>1538.7829999999999</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814.08582066999998</v>
      </c>
      <c r="AV49" s="259">
        <v>693.94134613000006</v>
      </c>
      <c r="AW49" s="259">
        <v>666.62961467000002</v>
      </c>
      <c r="AX49" s="259">
        <v>712.57359676999999</v>
      </c>
      <c r="AY49" s="259">
        <v>710.29218871</v>
      </c>
      <c r="AZ49" s="259">
        <v>710.10058535999997</v>
      </c>
      <c r="BA49" s="259">
        <v>672.73951999999997</v>
      </c>
      <c r="BB49" s="259">
        <v>678.5804339</v>
      </c>
      <c r="BC49" s="259">
        <v>729.75705830000004</v>
      </c>
      <c r="BD49" s="374">
        <v>870.96109999999999</v>
      </c>
      <c r="BE49" s="374">
        <v>946.26760000000002</v>
      </c>
      <c r="BF49" s="374">
        <v>931.94259999999997</v>
      </c>
      <c r="BG49" s="374">
        <v>843.38009999999997</v>
      </c>
      <c r="BH49" s="374">
        <v>691.96659999999997</v>
      </c>
      <c r="BI49" s="374">
        <v>674.06359999999995</v>
      </c>
      <c r="BJ49" s="374">
        <v>728.77350000000001</v>
      </c>
      <c r="BK49" s="374">
        <v>729.86120000000005</v>
      </c>
      <c r="BL49" s="374">
        <v>717.00040000000001</v>
      </c>
      <c r="BM49" s="374">
        <v>680.07669999999996</v>
      </c>
      <c r="BN49" s="374">
        <v>674.93679999999995</v>
      </c>
      <c r="BO49" s="374">
        <v>743.33600000000001</v>
      </c>
      <c r="BP49" s="374">
        <v>876.22739999999999</v>
      </c>
      <c r="BQ49" s="374">
        <v>951.59190000000001</v>
      </c>
      <c r="BR49" s="374">
        <v>941.00819999999999</v>
      </c>
      <c r="BS49" s="374">
        <v>852.21500000000003</v>
      </c>
      <c r="BT49" s="374">
        <v>699.19150000000002</v>
      </c>
      <c r="BU49" s="374">
        <v>681.14949999999999</v>
      </c>
      <c r="BV49" s="374">
        <v>736.56010000000003</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1118.7277594</v>
      </c>
      <c r="AN50" s="259">
        <v>1090.5218364</v>
      </c>
      <c r="AO50" s="259">
        <v>1043.0560581</v>
      </c>
      <c r="AP50" s="259">
        <v>955.01597566999999</v>
      </c>
      <c r="AQ50" s="259">
        <v>982.42793323000001</v>
      </c>
      <c r="AR50" s="259">
        <v>1092.2692337000001</v>
      </c>
      <c r="AS50" s="259">
        <v>1145.5251584</v>
      </c>
      <c r="AT50" s="259">
        <v>1236.1148077</v>
      </c>
      <c r="AU50" s="259">
        <v>1168.7689137</v>
      </c>
      <c r="AV50" s="259">
        <v>1043.4697219</v>
      </c>
      <c r="AW50" s="259">
        <v>1021.0480383</v>
      </c>
      <c r="AX50" s="259">
        <v>1061.1874719</v>
      </c>
      <c r="AY50" s="259">
        <v>1076.7709006</v>
      </c>
      <c r="AZ50" s="259">
        <v>1051.9311818000001</v>
      </c>
      <c r="BA50" s="259">
        <v>1019.75264</v>
      </c>
      <c r="BB50" s="259">
        <v>981.12952499999994</v>
      </c>
      <c r="BC50" s="259">
        <v>941.64833699999997</v>
      </c>
      <c r="BD50" s="374">
        <v>1092.617</v>
      </c>
      <c r="BE50" s="374">
        <v>1114.69</v>
      </c>
      <c r="BF50" s="374">
        <v>1199.337</v>
      </c>
      <c r="BG50" s="374">
        <v>1154.548</v>
      </c>
      <c r="BH50" s="374">
        <v>1043.1469999999999</v>
      </c>
      <c r="BI50" s="374">
        <v>1022.927</v>
      </c>
      <c r="BJ50" s="374">
        <v>1081.7159999999999</v>
      </c>
      <c r="BK50" s="374">
        <v>1103.098</v>
      </c>
      <c r="BL50" s="374">
        <v>1057.33</v>
      </c>
      <c r="BM50" s="374">
        <v>1016.8339999999999</v>
      </c>
      <c r="BN50" s="374">
        <v>983.51859999999999</v>
      </c>
      <c r="BO50" s="374">
        <v>954.43320000000006</v>
      </c>
      <c r="BP50" s="374">
        <v>1103.681</v>
      </c>
      <c r="BQ50" s="374">
        <v>1114.0450000000001</v>
      </c>
      <c r="BR50" s="374">
        <v>1198.798</v>
      </c>
      <c r="BS50" s="374">
        <v>1156.4570000000001</v>
      </c>
      <c r="BT50" s="374">
        <v>1046.8630000000001</v>
      </c>
      <c r="BU50" s="374">
        <v>1024.8699999999999</v>
      </c>
      <c r="BV50" s="374">
        <v>1083.8389999999999</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43.790377143000001</v>
      </c>
      <c r="AO51" s="259">
        <v>42.757425806000001</v>
      </c>
      <c r="AP51" s="259">
        <v>41.685636666999997</v>
      </c>
      <c r="AQ51" s="259">
        <v>40.459739355000004</v>
      </c>
      <c r="AR51" s="259">
        <v>41.195700332999998</v>
      </c>
      <c r="AS51" s="259">
        <v>42.251410968000002</v>
      </c>
      <c r="AT51" s="259">
        <v>43.285728710000001</v>
      </c>
      <c r="AU51" s="259">
        <v>43.113986333</v>
      </c>
      <c r="AV51" s="259">
        <v>42.676707096999998</v>
      </c>
      <c r="AW51" s="259">
        <v>42.987657667000001</v>
      </c>
      <c r="AX51" s="259">
        <v>41.897281290000002</v>
      </c>
      <c r="AY51" s="259">
        <v>42.547171935000001</v>
      </c>
      <c r="AZ51" s="259">
        <v>43.916870713999998</v>
      </c>
      <c r="BA51" s="259">
        <v>41.025636773999999</v>
      </c>
      <c r="BB51" s="259">
        <v>40.525010000000002</v>
      </c>
      <c r="BC51" s="259">
        <v>39.878</v>
      </c>
      <c r="BD51" s="374">
        <v>40.837879999999998</v>
      </c>
      <c r="BE51" s="374">
        <v>41.969610000000003</v>
      </c>
      <c r="BF51" s="374">
        <v>43.024299999999997</v>
      </c>
      <c r="BG51" s="374">
        <v>42.869880000000002</v>
      </c>
      <c r="BH51" s="374">
        <v>42.429749999999999</v>
      </c>
      <c r="BI51" s="374">
        <v>42.731360000000002</v>
      </c>
      <c r="BJ51" s="374">
        <v>41.655850000000001</v>
      </c>
      <c r="BK51" s="374">
        <v>42.336210000000001</v>
      </c>
      <c r="BL51" s="374">
        <v>43.693849999999998</v>
      </c>
      <c r="BM51" s="374">
        <v>40.811880000000002</v>
      </c>
      <c r="BN51" s="374">
        <v>40.319070000000004</v>
      </c>
      <c r="BO51" s="374">
        <v>39.674219999999998</v>
      </c>
      <c r="BP51" s="374">
        <v>40.626060000000003</v>
      </c>
      <c r="BQ51" s="374">
        <v>41.753749999999997</v>
      </c>
      <c r="BR51" s="374">
        <v>42.805979999999998</v>
      </c>
      <c r="BS51" s="374">
        <v>42.661679999999997</v>
      </c>
      <c r="BT51" s="374">
        <v>42.224119999999999</v>
      </c>
      <c r="BU51" s="374">
        <v>42.52017</v>
      </c>
      <c r="BV51" s="374">
        <v>41.44764</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10166.054244999999</v>
      </c>
      <c r="AN52" s="270">
        <v>9769.6542506999995</v>
      </c>
      <c r="AO52" s="270">
        <v>9317.2920319000004</v>
      </c>
      <c r="AP52" s="270">
        <v>8975.6316860000006</v>
      </c>
      <c r="AQ52" s="270">
        <v>9342.5403444999993</v>
      </c>
      <c r="AR52" s="270">
        <v>10805.859173000001</v>
      </c>
      <c r="AS52" s="270">
        <v>11686.068466000001</v>
      </c>
      <c r="AT52" s="270">
        <v>11506.955287000001</v>
      </c>
      <c r="AU52" s="270">
        <v>10626.436670999999</v>
      </c>
      <c r="AV52" s="270">
        <v>9552.1433689999994</v>
      </c>
      <c r="AW52" s="270">
        <v>9320.7321897000002</v>
      </c>
      <c r="AX52" s="270">
        <v>9931.6715509999995</v>
      </c>
      <c r="AY52" s="270">
        <v>10974.589104999999</v>
      </c>
      <c r="AZ52" s="270">
        <v>10277.114115</v>
      </c>
      <c r="BA52" s="270">
        <v>9368.8836616000008</v>
      </c>
      <c r="BB52" s="270">
        <v>9182.4596056999999</v>
      </c>
      <c r="BC52" s="270">
        <v>9553.3202722999995</v>
      </c>
      <c r="BD52" s="335">
        <v>10989.44</v>
      </c>
      <c r="BE52" s="335">
        <v>11685.97</v>
      </c>
      <c r="BF52" s="335">
        <v>11817.23</v>
      </c>
      <c r="BG52" s="335">
        <v>10746.97</v>
      </c>
      <c r="BH52" s="335">
        <v>9621.5519999999997</v>
      </c>
      <c r="BI52" s="335">
        <v>9370.5650000000005</v>
      </c>
      <c r="BJ52" s="335">
        <v>9964.0550000000003</v>
      </c>
      <c r="BK52" s="335">
        <v>10854.47</v>
      </c>
      <c r="BL52" s="335">
        <v>10378.57</v>
      </c>
      <c r="BM52" s="335">
        <v>9421.8919999999998</v>
      </c>
      <c r="BN52" s="335">
        <v>9043.7710000000006</v>
      </c>
      <c r="BO52" s="335">
        <v>9369.5229999999992</v>
      </c>
      <c r="BP52" s="335">
        <v>10994.95</v>
      </c>
      <c r="BQ52" s="335">
        <v>11772.16</v>
      </c>
      <c r="BR52" s="335">
        <v>11880.62</v>
      </c>
      <c r="BS52" s="335">
        <v>10796.99</v>
      </c>
      <c r="BT52" s="335">
        <v>9663.6689999999999</v>
      </c>
      <c r="BU52" s="335">
        <v>9406.9419999999991</v>
      </c>
      <c r="BV52" s="335">
        <v>10003.73</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1" t="s">
        <v>1016</v>
      </c>
      <c r="C54" s="782"/>
      <c r="D54" s="782"/>
      <c r="E54" s="782"/>
      <c r="F54" s="782"/>
      <c r="G54" s="782"/>
      <c r="H54" s="782"/>
      <c r="I54" s="782"/>
      <c r="J54" s="782"/>
      <c r="K54" s="782"/>
      <c r="L54" s="782"/>
      <c r="M54" s="782"/>
      <c r="N54" s="782"/>
      <c r="O54" s="782"/>
      <c r="P54" s="782"/>
      <c r="Q54" s="782"/>
      <c r="AY54" s="516"/>
      <c r="AZ54" s="516"/>
      <c r="BA54" s="516"/>
      <c r="BB54" s="516"/>
      <c r="BC54" s="516"/>
      <c r="BD54" s="689"/>
      <c r="BE54" s="689"/>
      <c r="BF54" s="689"/>
      <c r="BG54" s="516"/>
      <c r="BH54" s="259"/>
      <c r="BI54" s="516"/>
      <c r="BJ54" s="516"/>
    </row>
    <row r="55" spans="1:74" s="463" customFormat="1" ht="12" customHeight="1" x14ac:dyDescent="0.2">
      <c r="A55" s="462"/>
      <c r="B55" s="842" t="s">
        <v>1087</v>
      </c>
      <c r="C55" s="800"/>
      <c r="D55" s="800"/>
      <c r="E55" s="800"/>
      <c r="F55" s="800"/>
      <c r="G55" s="800"/>
      <c r="H55" s="800"/>
      <c r="I55" s="800"/>
      <c r="J55" s="800"/>
      <c r="K55" s="800"/>
      <c r="L55" s="800"/>
      <c r="M55" s="800"/>
      <c r="N55" s="800"/>
      <c r="O55" s="800"/>
      <c r="P55" s="800"/>
      <c r="Q55" s="800"/>
      <c r="AY55" s="517"/>
      <c r="AZ55" s="517"/>
      <c r="BA55" s="517"/>
      <c r="BB55" s="517"/>
      <c r="BC55" s="517"/>
      <c r="BD55" s="690"/>
      <c r="BE55" s="690"/>
      <c r="BF55" s="690"/>
      <c r="BG55" s="517"/>
      <c r="BH55" s="259"/>
      <c r="BI55" s="517"/>
      <c r="BJ55" s="517"/>
    </row>
    <row r="56" spans="1:74" s="463" customFormat="1" ht="12" customHeight="1" x14ac:dyDescent="0.2">
      <c r="A56" s="462"/>
      <c r="B56" s="803" t="s">
        <v>1041</v>
      </c>
      <c r="C56" s="804"/>
      <c r="D56" s="804"/>
      <c r="E56" s="804"/>
      <c r="F56" s="804"/>
      <c r="G56" s="804"/>
      <c r="H56" s="804"/>
      <c r="I56" s="804"/>
      <c r="J56" s="804"/>
      <c r="K56" s="804"/>
      <c r="L56" s="804"/>
      <c r="M56" s="804"/>
      <c r="N56" s="804"/>
      <c r="O56" s="804"/>
      <c r="P56" s="804"/>
      <c r="Q56" s="800"/>
      <c r="AY56" s="517"/>
      <c r="AZ56" s="517"/>
      <c r="BA56" s="517"/>
      <c r="BB56" s="517"/>
      <c r="BC56" s="517"/>
      <c r="BD56" s="690"/>
      <c r="BE56" s="690"/>
      <c r="BF56" s="690"/>
      <c r="BG56" s="517"/>
      <c r="BH56" s="259"/>
      <c r="BI56" s="517"/>
      <c r="BJ56" s="517"/>
    </row>
    <row r="57" spans="1:74" s="463" customFormat="1" ht="12" customHeight="1" x14ac:dyDescent="0.2">
      <c r="A57" s="462"/>
      <c r="B57" s="798" t="s">
        <v>1088</v>
      </c>
      <c r="C57" s="804"/>
      <c r="D57" s="804"/>
      <c r="E57" s="804"/>
      <c r="F57" s="804"/>
      <c r="G57" s="804"/>
      <c r="H57" s="804"/>
      <c r="I57" s="804"/>
      <c r="J57" s="804"/>
      <c r="K57" s="804"/>
      <c r="L57" s="804"/>
      <c r="M57" s="804"/>
      <c r="N57" s="804"/>
      <c r="O57" s="804"/>
      <c r="P57" s="804"/>
      <c r="Q57" s="800"/>
      <c r="AY57" s="517"/>
      <c r="AZ57" s="517"/>
      <c r="BA57" s="517"/>
      <c r="BB57" s="517"/>
      <c r="BC57" s="517"/>
      <c r="BD57" s="690"/>
      <c r="BE57" s="690"/>
      <c r="BF57" s="690"/>
      <c r="BG57" s="517"/>
      <c r="BH57" s="259"/>
      <c r="BI57" s="517"/>
      <c r="BJ57" s="517"/>
    </row>
    <row r="58" spans="1:74" s="463" customFormat="1" ht="12" customHeight="1" x14ac:dyDescent="0.2">
      <c r="A58" s="462"/>
      <c r="B58" s="798" t="s">
        <v>1078</v>
      </c>
      <c r="C58" s="804"/>
      <c r="D58" s="804"/>
      <c r="E58" s="804"/>
      <c r="F58" s="804"/>
      <c r="G58" s="804"/>
      <c r="H58" s="804"/>
      <c r="I58" s="804"/>
      <c r="J58" s="804"/>
      <c r="K58" s="804"/>
      <c r="L58" s="804"/>
      <c r="M58" s="804"/>
      <c r="N58" s="804"/>
      <c r="O58" s="804"/>
      <c r="P58" s="804"/>
      <c r="Q58" s="800"/>
      <c r="AY58" s="517"/>
      <c r="AZ58" s="517"/>
      <c r="BA58" s="517"/>
      <c r="BB58" s="517"/>
      <c r="BC58" s="517"/>
      <c r="BD58" s="690"/>
      <c r="BE58" s="690"/>
      <c r="BF58" s="690"/>
      <c r="BG58" s="517"/>
      <c r="BH58" s="259"/>
      <c r="BI58" s="517"/>
      <c r="BJ58" s="517"/>
    </row>
    <row r="59" spans="1:74" s="463" customFormat="1" ht="12" customHeight="1" x14ac:dyDescent="0.2">
      <c r="A59" s="462"/>
      <c r="B59" s="829" t="s">
        <v>1079</v>
      </c>
      <c r="C59" s="800"/>
      <c r="D59" s="800"/>
      <c r="E59" s="800"/>
      <c r="F59" s="800"/>
      <c r="G59" s="800"/>
      <c r="H59" s="800"/>
      <c r="I59" s="800"/>
      <c r="J59" s="800"/>
      <c r="K59" s="800"/>
      <c r="L59" s="800"/>
      <c r="M59" s="800"/>
      <c r="N59" s="800"/>
      <c r="O59" s="800"/>
      <c r="P59" s="800"/>
      <c r="Q59" s="800"/>
      <c r="AY59" s="517"/>
      <c r="AZ59" s="517"/>
      <c r="BA59" s="517"/>
      <c r="BB59" s="517"/>
      <c r="BC59" s="517"/>
      <c r="BD59" s="690"/>
      <c r="BE59" s="690"/>
      <c r="BF59" s="690"/>
      <c r="BG59" s="517"/>
      <c r="BH59" s="259"/>
      <c r="BI59" s="517"/>
      <c r="BJ59" s="517"/>
    </row>
    <row r="60" spans="1:74" s="463" customFormat="1" ht="22.35" customHeight="1" x14ac:dyDescent="0.2">
      <c r="A60" s="462"/>
      <c r="B60" s="803" t="s">
        <v>1089</v>
      </c>
      <c r="C60" s="804"/>
      <c r="D60" s="804"/>
      <c r="E60" s="804"/>
      <c r="F60" s="804"/>
      <c r="G60" s="804"/>
      <c r="H60" s="804"/>
      <c r="I60" s="804"/>
      <c r="J60" s="804"/>
      <c r="K60" s="804"/>
      <c r="L60" s="804"/>
      <c r="M60" s="804"/>
      <c r="N60" s="804"/>
      <c r="O60" s="804"/>
      <c r="P60" s="804"/>
      <c r="Q60" s="800"/>
      <c r="AY60" s="517"/>
      <c r="AZ60" s="517"/>
      <c r="BA60" s="517"/>
      <c r="BB60" s="517"/>
      <c r="BC60" s="517"/>
      <c r="BD60" s="690"/>
      <c r="BE60" s="690"/>
      <c r="BF60" s="690"/>
      <c r="BG60" s="517"/>
      <c r="BH60" s="259"/>
      <c r="BI60" s="517"/>
      <c r="BJ60" s="517"/>
    </row>
    <row r="61" spans="1:74" s="463" customFormat="1" ht="12" customHeight="1" x14ac:dyDescent="0.2">
      <c r="A61" s="462"/>
      <c r="B61" s="798" t="s">
        <v>1045</v>
      </c>
      <c r="C61" s="799"/>
      <c r="D61" s="799"/>
      <c r="E61" s="799"/>
      <c r="F61" s="799"/>
      <c r="G61" s="799"/>
      <c r="H61" s="799"/>
      <c r="I61" s="799"/>
      <c r="J61" s="799"/>
      <c r="K61" s="799"/>
      <c r="L61" s="799"/>
      <c r="M61" s="799"/>
      <c r="N61" s="799"/>
      <c r="O61" s="799"/>
      <c r="P61" s="799"/>
      <c r="Q61" s="800"/>
      <c r="AY61" s="517"/>
      <c r="AZ61" s="517"/>
      <c r="BA61" s="517"/>
      <c r="BB61" s="517"/>
      <c r="BC61" s="517"/>
      <c r="BD61" s="690"/>
      <c r="BE61" s="690"/>
      <c r="BF61" s="690"/>
      <c r="BG61" s="517"/>
      <c r="BH61" s="259"/>
      <c r="BI61" s="517"/>
      <c r="BJ61" s="517"/>
    </row>
    <row r="62" spans="1:74" s="461" customFormat="1" ht="12" customHeight="1" x14ac:dyDescent="0.2">
      <c r="A62" s="436"/>
      <c r="B62" s="812" t="s">
        <v>1147</v>
      </c>
      <c r="C62" s="800"/>
      <c r="D62" s="800"/>
      <c r="E62" s="800"/>
      <c r="F62" s="800"/>
      <c r="G62" s="800"/>
      <c r="H62" s="800"/>
      <c r="I62" s="800"/>
      <c r="J62" s="800"/>
      <c r="K62" s="800"/>
      <c r="L62" s="800"/>
      <c r="M62" s="800"/>
      <c r="N62" s="800"/>
      <c r="O62" s="800"/>
      <c r="P62" s="800"/>
      <c r="Q62" s="800"/>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C6" sqref="BC6:BC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91" t="s">
        <v>995</v>
      </c>
      <c r="B1" s="843" t="s">
        <v>1247</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120"/>
    </row>
    <row r="2" spans="1:74" s="112" customFormat="1" ht="13.35" customHeight="1"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18.342065642000001</v>
      </c>
      <c r="AN6" s="214">
        <v>18.810560635000002</v>
      </c>
      <c r="AO6" s="214">
        <v>18.603548968999998</v>
      </c>
      <c r="AP6" s="214">
        <v>19.179666349000001</v>
      </c>
      <c r="AQ6" s="214">
        <v>18.856880958000001</v>
      </c>
      <c r="AR6" s="214">
        <v>18.744552984999999</v>
      </c>
      <c r="AS6" s="214">
        <v>18.788534173999999</v>
      </c>
      <c r="AT6" s="214">
        <v>18.876718145000002</v>
      </c>
      <c r="AU6" s="214">
        <v>19.293840211999999</v>
      </c>
      <c r="AV6" s="214">
        <v>19.531884513000001</v>
      </c>
      <c r="AW6" s="214">
        <v>19.440740512000001</v>
      </c>
      <c r="AX6" s="214">
        <v>18.969289166999999</v>
      </c>
      <c r="AY6" s="214">
        <v>19.819439368000001</v>
      </c>
      <c r="AZ6" s="214">
        <v>20.94</v>
      </c>
      <c r="BA6" s="214">
        <v>20.7</v>
      </c>
      <c r="BB6" s="214">
        <v>20.699210000000001</v>
      </c>
      <c r="BC6" s="214">
        <v>19.780159999999999</v>
      </c>
      <c r="BD6" s="355">
        <v>19.3444</v>
      </c>
      <c r="BE6" s="355">
        <v>19.190619999999999</v>
      </c>
      <c r="BF6" s="355">
        <v>19.239940000000001</v>
      </c>
      <c r="BG6" s="355">
        <v>20.119610000000002</v>
      </c>
      <c r="BH6" s="355">
        <v>20.225670000000001</v>
      </c>
      <c r="BI6" s="355">
        <v>20.222519999999999</v>
      </c>
      <c r="BJ6" s="355">
        <v>20.030149999999999</v>
      </c>
      <c r="BK6" s="355">
        <v>20.983170000000001</v>
      </c>
      <c r="BL6" s="355">
        <v>21.91235</v>
      </c>
      <c r="BM6" s="355">
        <v>21.729120000000002</v>
      </c>
      <c r="BN6" s="355">
        <v>22.011649999999999</v>
      </c>
      <c r="BO6" s="355">
        <v>21.118829999999999</v>
      </c>
      <c r="BP6" s="355">
        <v>20.49409</v>
      </c>
      <c r="BQ6" s="355">
        <v>20.314170000000001</v>
      </c>
      <c r="BR6" s="355">
        <v>20.349920000000001</v>
      </c>
      <c r="BS6" s="355">
        <v>21.20523</v>
      </c>
      <c r="BT6" s="355">
        <v>21.24728</v>
      </c>
      <c r="BU6" s="355">
        <v>21.178799999999999</v>
      </c>
      <c r="BV6" s="355">
        <v>20.923400000000001</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15.456428947999999</v>
      </c>
      <c r="AN7" s="214">
        <v>15.753881092</v>
      </c>
      <c r="AO7" s="214">
        <v>15.464232966999999</v>
      </c>
      <c r="AP7" s="214">
        <v>15.811993148000001</v>
      </c>
      <c r="AQ7" s="214">
        <v>16.480477656000001</v>
      </c>
      <c r="AR7" s="214">
        <v>16.484175835999999</v>
      </c>
      <c r="AS7" s="214">
        <v>16.450623497999999</v>
      </c>
      <c r="AT7" s="214">
        <v>16.398194317000002</v>
      </c>
      <c r="AU7" s="214">
        <v>16.443432348000002</v>
      </c>
      <c r="AV7" s="214">
        <v>16.329308655999998</v>
      </c>
      <c r="AW7" s="214">
        <v>15.970991322</v>
      </c>
      <c r="AX7" s="214">
        <v>15.440231645000001</v>
      </c>
      <c r="AY7" s="214">
        <v>15.464024216</v>
      </c>
      <c r="AZ7" s="214">
        <v>15.89</v>
      </c>
      <c r="BA7" s="214">
        <v>15.53</v>
      </c>
      <c r="BB7" s="214">
        <v>15.81771</v>
      </c>
      <c r="BC7" s="214">
        <v>16.526969999999999</v>
      </c>
      <c r="BD7" s="355">
        <v>16.676120000000001</v>
      </c>
      <c r="BE7" s="355">
        <v>16.70026</v>
      </c>
      <c r="BF7" s="355">
        <v>16.579429999999999</v>
      </c>
      <c r="BG7" s="355">
        <v>16.75742</v>
      </c>
      <c r="BH7" s="355">
        <v>16.674219999999998</v>
      </c>
      <c r="BI7" s="355">
        <v>16.346409999999999</v>
      </c>
      <c r="BJ7" s="355">
        <v>15.917350000000001</v>
      </c>
      <c r="BK7" s="355">
        <v>15.947760000000001</v>
      </c>
      <c r="BL7" s="355">
        <v>16.336290000000002</v>
      </c>
      <c r="BM7" s="355">
        <v>16.03453</v>
      </c>
      <c r="BN7" s="355">
        <v>16.44924</v>
      </c>
      <c r="BO7" s="355">
        <v>17.175190000000001</v>
      </c>
      <c r="BP7" s="355">
        <v>17.224119999999999</v>
      </c>
      <c r="BQ7" s="355">
        <v>17.20064</v>
      </c>
      <c r="BR7" s="355">
        <v>17.072579999999999</v>
      </c>
      <c r="BS7" s="355">
        <v>17.23348</v>
      </c>
      <c r="BT7" s="355">
        <v>17.116420000000002</v>
      </c>
      <c r="BU7" s="355">
        <v>16.7652</v>
      </c>
      <c r="BV7" s="355">
        <v>16.314340000000001</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12.402586961000001</v>
      </c>
      <c r="AN8" s="214">
        <v>12.971312812000001</v>
      </c>
      <c r="AO8" s="214">
        <v>13.451776235000001</v>
      </c>
      <c r="AP8" s="214">
        <v>13.531719032</v>
      </c>
      <c r="AQ8" s="214">
        <v>13.743834231999999</v>
      </c>
      <c r="AR8" s="214">
        <v>13.490802306000001</v>
      </c>
      <c r="AS8" s="214">
        <v>13.116264707999999</v>
      </c>
      <c r="AT8" s="214">
        <v>13.314941147000001</v>
      </c>
      <c r="AU8" s="214">
        <v>13.445851711</v>
      </c>
      <c r="AV8" s="214">
        <v>13.434432645999999</v>
      </c>
      <c r="AW8" s="214">
        <v>13.468228757</v>
      </c>
      <c r="AX8" s="214">
        <v>12.793219349999999</v>
      </c>
      <c r="AY8" s="214">
        <v>12.682401262999999</v>
      </c>
      <c r="AZ8" s="214">
        <v>12.93</v>
      </c>
      <c r="BA8" s="214">
        <v>13.29</v>
      </c>
      <c r="BB8" s="214">
        <v>13.50559</v>
      </c>
      <c r="BC8" s="214">
        <v>13.88658</v>
      </c>
      <c r="BD8" s="355">
        <v>13.852119999999999</v>
      </c>
      <c r="BE8" s="355">
        <v>13.530659999999999</v>
      </c>
      <c r="BF8" s="355">
        <v>13.69848</v>
      </c>
      <c r="BG8" s="355">
        <v>14.0253</v>
      </c>
      <c r="BH8" s="355">
        <v>14.04067</v>
      </c>
      <c r="BI8" s="355">
        <v>14.15855</v>
      </c>
      <c r="BJ8" s="355">
        <v>13.529629999999999</v>
      </c>
      <c r="BK8" s="355">
        <v>13.434279999999999</v>
      </c>
      <c r="BL8" s="355">
        <v>13.679600000000001</v>
      </c>
      <c r="BM8" s="355">
        <v>14.109959999999999</v>
      </c>
      <c r="BN8" s="355">
        <v>14.395300000000001</v>
      </c>
      <c r="BO8" s="355">
        <v>14.748390000000001</v>
      </c>
      <c r="BP8" s="355">
        <v>14.58169</v>
      </c>
      <c r="BQ8" s="355">
        <v>14.1813</v>
      </c>
      <c r="BR8" s="355">
        <v>14.306609999999999</v>
      </c>
      <c r="BS8" s="355">
        <v>14.58168</v>
      </c>
      <c r="BT8" s="355">
        <v>14.548209999999999</v>
      </c>
      <c r="BU8" s="355">
        <v>14.634230000000001</v>
      </c>
      <c r="BV8" s="355">
        <v>13.95426</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10.468314489999999</v>
      </c>
      <c r="AN9" s="214">
        <v>11.093287095000001</v>
      </c>
      <c r="AO9" s="214">
        <v>11.40916182</v>
      </c>
      <c r="AP9" s="214">
        <v>11.882998779999999</v>
      </c>
      <c r="AQ9" s="214">
        <v>12.515581513000001</v>
      </c>
      <c r="AR9" s="214">
        <v>13.361637453</v>
      </c>
      <c r="AS9" s="214">
        <v>13.389633182000001</v>
      </c>
      <c r="AT9" s="214">
        <v>13.316048411000001</v>
      </c>
      <c r="AU9" s="214">
        <v>12.670817999</v>
      </c>
      <c r="AV9" s="214">
        <v>12.002812815</v>
      </c>
      <c r="AW9" s="214">
        <v>11.592670785999999</v>
      </c>
      <c r="AX9" s="214">
        <v>11.08785572</v>
      </c>
      <c r="AY9" s="214">
        <v>10.486266780999999</v>
      </c>
      <c r="AZ9" s="214">
        <v>10.93</v>
      </c>
      <c r="BA9" s="214">
        <v>11.46</v>
      </c>
      <c r="BB9" s="214">
        <v>11.851139999999999</v>
      </c>
      <c r="BC9" s="214">
        <v>12.360860000000001</v>
      </c>
      <c r="BD9" s="355">
        <v>13.55294</v>
      </c>
      <c r="BE9" s="355">
        <v>13.750679999999999</v>
      </c>
      <c r="BF9" s="355">
        <v>13.37506</v>
      </c>
      <c r="BG9" s="355">
        <v>13.032109999999999</v>
      </c>
      <c r="BH9" s="355">
        <v>12.38218</v>
      </c>
      <c r="BI9" s="355">
        <v>12.001720000000001</v>
      </c>
      <c r="BJ9" s="355">
        <v>11.52129</v>
      </c>
      <c r="BK9" s="355">
        <v>10.938510000000001</v>
      </c>
      <c r="BL9" s="355">
        <v>11.4727</v>
      </c>
      <c r="BM9" s="355">
        <v>11.995710000000001</v>
      </c>
      <c r="BN9" s="355">
        <v>12.47575</v>
      </c>
      <c r="BO9" s="355">
        <v>13.11511</v>
      </c>
      <c r="BP9" s="355">
        <v>14.06085</v>
      </c>
      <c r="BQ9" s="355">
        <v>14.15635</v>
      </c>
      <c r="BR9" s="355">
        <v>13.729100000000001</v>
      </c>
      <c r="BS9" s="355">
        <v>13.338150000000001</v>
      </c>
      <c r="BT9" s="355">
        <v>12.64701</v>
      </c>
      <c r="BU9" s="355">
        <v>12.24447</v>
      </c>
      <c r="BV9" s="355">
        <v>11.74263</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11.380209986000001</v>
      </c>
      <c r="AN10" s="214">
        <v>11.880346407999999</v>
      </c>
      <c r="AO10" s="214">
        <v>11.886684502</v>
      </c>
      <c r="AP10" s="214">
        <v>11.903644184999999</v>
      </c>
      <c r="AQ10" s="214">
        <v>11.86607704</v>
      </c>
      <c r="AR10" s="214">
        <v>12.200180340999999</v>
      </c>
      <c r="AS10" s="214">
        <v>12.181914998</v>
      </c>
      <c r="AT10" s="214">
        <v>12.25435104</v>
      </c>
      <c r="AU10" s="214">
        <v>12.366505837</v>
      </c>
      <c r="AV10" s="214">
        <v>12.15945995</v>
      </c>
      <c r="AW10" s="214">
        <v>11.828018008000001</v>
      </c>
      <c r="AX10" s="214">
        <v>11.480315303999999</v>
      </c>
      <c r="AY10" s="214">
        <v>11.403347073000001</v>
      </c>
      <c r="AZ10" s="214">
        <v>11.73</v>
      </c>
      <c r="BA10" s="214">
        <v>11.79</v>
      </c>
      <c r="BB10" s="214">
        <v>11.76587</v>
      </c>
      <c r="BC10" s="214">
        <v>11.69664</v>
      </c>
      <c r="BD10" s="355">
        <v>12.10641</v>
      </c>
      <c r="BE10" s="355">
        <v>12.260429999999999</v>
      </c>
      <c r="BF10" s="355">
        <v>12.367660000000001</v>
      </c>
      <c r="BG10" s="355">
        <v>12.56667</v>
      </c>
      <c r="BH10" s="355">
        <v>12.42374</v>
      </c>
      <c r="BI10" s="355">
        <v>12.16187</v>
      </c>
      <c r="BJ10" s="355">
        <v>11.85788</v>
      </c>
      <c r="BK10" s="355">
        <v>11.90043</v>
      </c>
      <c r="BL10" s="355">
        <v>12.116949999999999</v>
      </c>
      <c r="BM10" s="355">
        <v>12.244450000000001</v>
      </c>
      <c r="BN10" s="355">
        <v>12.405900000000001</v>
      </c>
      <c r="BO10" s="355">
        <v>12.343400000000001</v>
      </c>
      <c r="BP10" s="355">
        <v>12.621499999999999</v>
      </c>
      <c r="BQ10" s="355">
        <v>12.70758</v>
      </c>
      <c r="BR10" s="355">
        <v>12.79697</v>
      </c>
      <c r="BS10" s="355">
        <v>12.95623</v>
      </c>
      <c r="BT10" s="355">
        <v>12.7584</v>
      </c>
      <c r="BU10" s="355">
        <v>12.447100000000001</v>
      </c>
      <c r="BV10" s="355">
        <v>12.100020000000001</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10.817856362000001</v>
      </c>
      <c r="AN11" s="214">
        <v>11.214436161</v>
      </c>
      <c r="AO11" s="214">
        <v>11.292504918000001</v>
      </c>
      <c r="AP11" s="214">
        <v>11.40617817</v>
      </c>
      <c r="AQ11" s="214">
        <v>11.426620409</v>
      </c>
      <c r="AR11" s="214">
        <v>11.469985741</v>
      </c>
      <c r="AS11" s="214">
        <v>11.306989274999999</v>
      </c>
      <c r="AT11" s="214">
        <v>11.262241649</v>
      </c>
      <c r="AU11" s="214">
        <v>11.404979684000001</v>
      </c>
      <c r="AV11" s="214">
        <v>11.33529459</v>
      </c>
      <c r="AW11" s="214">
        <v>11.429240436000001</v>
      </c>
      <c r="AX11" s="214">
        <v>10.919658516</v>
      </c>
      <c r="AY11" s="214">
        <v>10.435601638</v>
      </c>
      <c r="AZ11" s="214">
        <v>10.93</v>
      </c>
      <c r="BA11" s="214">
        <v>11.51</v>
      </c>
      <c r="BB11" s="214">
        <v>11.44387</v>
      </c>
      <c r="BC11" s="214">
        <v>11.33409</v>
      </c>
      <c r="BD11" s="355">
        <v>11.355779999999999</v>
      </c>
      <c r="BE11" s="355">
        <v>11.490019999999999</v>
      </c>
      <c r="BF11" s="355">
        <v>11.56606</v>
      </c>
      <c r="BG11" s="355">
        <v>11.82531</v>
      </c>
      <c r="BH11" s="355">
        <v>11.88669</v>
      </c>
      <c r="BI11" s="355">
        <v>12.09271</v>
      </c>
      <c r="BJ11" s="355">
        <v>11.635669999999999</v>
      </c>
      <c r="BK11" s="355">
        <v>11.28331</v>
      </c>
      <c r="BL11" s="355">
        <v>11.609769999999999</v>
      </c>
      <c r="BM11" s="355">
        <v>12.140790000000001</v>
      </c>
      <c r="BN11" s="355">
        <v>12.174010000000001</v>
      </c>
      <c r="BO11" s="355">
        <v>12.0288</v>
      </c>
      <c r="BP11" s="355">
        <v>11.82774</v>
      </c>
      <c r="BQ11" s="355">
        <v>11.757429999999999</v>
      </c>
      <c r="BR11" s="355">
        <v>11.730169999999999</v>
      </c>
      <c r="BS11" s="355">
        <v>11.882389999999999</v>
      </c>
      <c r="BT11" s="355">
        <v>11.9063</v>
      </c>
      <c r="BU11" s="355">
        <v>12.10229</v>
      </c>
      <c r="BV11" s="355">
        <v>11.63556</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10.077799176999999</v>
      </c>
      <c r="AN12" s="214">
        <v>10.898344041</v>
      </c>
      <c r="AO12" s="214">
        <v>10.818181918000001</v>
      </c>
      <c r="AP12" s="214">
        <v>10.967841815</v>
      </c>
      <c r="AQ12" s="214">
        <v>10.893909671999999</v>
      </c>
      <c r="AR12" s="214">
        <v>10.926867809000001</v>
      </c>
      <c r="AS12" s="214">
        <v>10.786433303000001</v>
      </c>
      <c r="AT12" s="214">
        <v>10.854743226</v>
      </c>
      <c r="AU12" s="214">
        <v>11.002452336999999</v>
      </c>
      <c r="AV12" s="214">
        <v>10.912996394</v>
      </c>
      <c r="AW12" s="214">
        <v>10.917749892</v>
      </c>
      <c r="AX12" s="214">
        <v>10.470785313</v>
      </c>
      <c r="AY12" s="214">
        <v>10.182862951000001</v>
      </c>
      <c r="AZ12" s="214">
        <v>10.51</v>
      </c>
      <c r="BA12" s="214">
        <v>11.15</v>
      </c>
      <c r="BB12" s="214">
        <v>11.275029999999999</v>
      </c>
      <c r="BC12" s="214">
        <v>10.953609999999999</v>
      </c>
      <c r="BD12" s="355">
        <v>10.908440000000001</v>
      </c>
      <c r="BE12" s="355">
        <v>10.88336</v>
      </c>
      <c r="BF12" s="355">
        <v>10.901149999999999</v>
      </c>
      <c r="BG12" s="355">
        <v>11.07845</v>
      </c>
      <c r="BH12" s="355">
        <v>11.065189999999999</v>
      </c>
      <c r="BI12" s="355">
        <v>11.07028</v>
      </c>
      <c r="BJ12" s="355">
        <v>10.68451</v>
      </c>
      <c r="BK12" s="355">
        <v>10.5045</v>
      </c>
      <c r="BL12" s="355">
        <v>10.86096</v>
      </c>
      <c r="BM12" s="355">
        <v>11.48706</v>
      </c>
      <c r="BN12" s="355">
        <v>11.66661</v>
      </c>
      <c r="BO12" s="355">
        <v>11.401910000000001</v>
      </c>
      <c r="BP12" s="355">
        <v>11.31809</v>
      </c>
      <c r="BQ12" s="355">
        <v>11.2143</v>
      </c>
      <c r="BR12" s="355">
        <v>11.185700000000001</v>
      </c>
      <c r="BS12" s="355">
        <v>11.34662</v>
      </c>
      <c r="BT12" s="355">
        <v>11.30763</v>
      </c>
      <c r="BU12" s="355">
        <v>11.29021</v>
      </c>
      <c r="BV12" s="355">
        <v>10.88114</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11.025133086</v>
      </c>
      <c r="AN13" s="214">
        <v>11.372862085</v>
      </c>
      <c r="AO13" s="214">
        <v>11.508245877</v>
      </c>
      <c r="AP13" s="214">
        <v>11.825763885000001</v>
      </c>
      <c r="AQ13" s="214">
        <v>12.187995795000001</v>
      </c>
      <c r="AR13" s="214">
        <v>12.342951576000001</v>
      </c>
      <c r="AS13" s="214">
        <v>12.288438406999999</v>
      </c>
      <c r="AT13" s="214">
        <v>12.268525593</v>
      </c>
      <c r="AU13" s="214">
        <v>12.397359786000001</v>
      </c>
      <c r="AV13" s="214">
        <v>12.167498824999999</v>
      </c>
      <c r="AW13" s="214">
        <v>11.766173762999999</v>
      </c>
      <c r="AX13" s="214">
        <v>11.565972844999999</v>
      </c>
      <c r="AY13" s="214">
        <v>11.49693255</v>
      </c>
      <c r="AZ13" s="214">
        <v>11.56</v>
      </c>
      <c r="BA13" s="214">
        <v>11.68</v>
      </c>
      <c r="BB13" s="214">
        <v>12.0083</v>
      </c>
      <c r="BC13" s="214">
        <v>12.38504</v>
      </c>
      <c r="BD13" s="355">
        <v>12.5662</v>
      </c>
      <c r="BE13" s="355">
        <v>12.531829999999999</v>
      </c>
      <c r="BF13" s="355">
        <v>12.530609999999999</v>
      </c>
      <c r="BG13" s="355">
        <v>12.687609999999999</v>
      </c>
      <c r="BH13" s="355">
        <v>12.48016</v>
      </c>
      <c r="BI13" s="355">
        <v>12.092409999999999</v>
      </c>
      <c r="BJ13" s="355">
        <v>11.91764</v>
      </c>
      <c r="BK13" s="355">
        <v>11.8568</v>
      </c>
      <c r="BL13" s="355">
        <v>11.954890000000001</v>
      </c>
      <c r="BM13" s="355">
        <v>12.099</v>
      </c>
      <c r="BN13" s="355">
        <v>12.44528</v>
      </c>
      <c r="BO13" s="355">
        <v>12.82882</v>
      </c>
      <c r="BP13" s="355">
        <v>12.996549999999999</v>
      </c>
      <c r="BQ13" s="355">
        <v>12.93774</v>
      </c>
      <c r="BR13" s="355">
        <v>12.913919999999999</v>
      </c>
      <c r="BS13" s="355">
        <v>13.05199</v>
      </c>
      <c r="BT13" s="355">
        <v>12.81326</v>
      </c>
      <c r="BU13" s="355">
        <v>12.39673</v>
      </c>
      <c r="BV13" s="355">
        <v>12.20215</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14.261867013</v>
      </c>
      <c r="AN14" s="214">
        <v>14.537785845</v>
      </c>
      <c r="AO14" s="214">
        <v>14.795322728</v>
      </c>
      <c r="AP14" s="214">
        <v>12.253036752</v>
      </c>
      <c r="AQ14" s="214">
        <v>15.153282015</v>
      </c>
      <c r="AR14" s="214">
        <v>16.443330746000001</v>
      </c>
      <c r="AS14" s="214">
        <v>16.315714603</v>
      </c>
      <c r="AT14" s="214">
        <v>16.553701118999999</v>
      </c>
      <c r="AU14" s="214">
        <v>16.643701504999999</v>
      </c>
      <c r="AV14" s="214">
        <v>13.560896063</v>
      </c>
      <c r="AW14" s="214">
        <v>15.061695553</v>
      </c>
      <c r="AX14" s="214">
        <v>14.460833033</v>
      </c>
      <c r="AY14" s="214">
        <v>14.707247178999999</v>
      </c>
      <c r="AZ14" s="214">
        <v>14.81</v>
      </c>
      <c r="BA14" s="214">
        <v>15.07</v>
      </c>
      <c r="BB14" s="214">
        <v>13.174189999999999</v>
      </c>
      <c r="BC14" s="214">
        <v>15.658250000000001</v>
      </c>
      <c r="BD14" s="355">
        <v>16.950140000000001</v>
      </c>
      <c r="BE14" s="355">
        <v>16.64791</v>
      </c>
      <c r="BF14" s="355">
        <v>16.781669999999998</v>
      </c>
      <c r="BG14" s="355">
        <v>16.822679999999998</v>
      </c>
      <c r="BH14" s="355">
        <v>12.97766</v>
      </c>
      <c r="BI14" s="355">
        <v>15.215170000000001</v>
      </c>
      <c r="BJ14" s="355">
        <v>14.61289</v>
      </c>
      <c r="BK14" s="355">
        <v>14.92295</v>
      </c>
      <c r="BL14" s="355">
        <v>14.96744</v>
      </c>
      <c r="BM14" s="355">
        <v>15.239940000000001</v>
      </c>
      <c r="BN14" s="355">
        <v>14.051119999999999</v>
      </c>
      <c r="BO14" s="355">
        <v>16.136690000000002</v>
      </c>
      <c r="BP14" s="355">
        <v>17.615410000000001</v>
      </c>
      <c r="BQ14" s="355">
        <v>17.419070000000001</v>
      </c>
      <c r="BR14" s="355">
        <v>17.671279999999999</v>
      </c>
      <c r="BS14" s="355">
        <v>17.815760000000001</v>
      </c>
      <c r="BT14" s="355">
        <v>13.013780000000001</v>
      </c>
      <c r="BU14" s="355">
        <v>16.090229999999998</v>
      </c>
      <c r="BV14" s="355">
        <v>15.427250000000001</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12.62</v>
      </c>
      <c r="BA15" s="214">
        <v>12.99</v>
      </c>
      <c r="BB15" s="214">
        <v>12.86473</v>
      </c>
      <c r="BC15" s="214">
        <v>13.036210000000001</v>
      </c>
      <c r="BD15" s="355">
        <v>13.27481</v>
      </c>
      <c r="BE15" s="355">
        <v>13.322179999999999</v>
      </c>
      <c r="BF15" s="355">
        <v>13.363239999999999</v>
      </c>
      <c r="BG15" s="355">
        <v>13.54434</v>
      </c>
      <c r="BH15" s="355">
        <v>13.09806</v>
      </c>
      <c r="BI15" s="355">
        <v>13.3583</v>
      </c>
      <c r="BJ15" s="355">
        <v>12.924149999999999</v>
      </c>
      <c r="BK15" s="355">
        <v>12.77519</v>
      </c>
      <c r="BL15" s="355">
        <v>13.11365</v>
      </c>
      <c r="BM15" s="355">
        <v>13.48124</v>
      </c>
      <c r="BN15" s="355">
        <v>13.56105</v>
      </c>
      <c r="BO15" s="355">
        <v>13.71002</v>
      </c>
      <c r="BP15" s="355">
        <v>13.84117</v>
      </c>
      <c r="BQ15" s="355">
        <v>13.79917</v>
      </c>
      <c r="BR15" s="355">
        <v>13.810079999999999</v>
      </c>
      <c r="BS15" s="355">
        <v>13.974410000000001</v>
      </c>
      <c r="BT15" s="355">
        <v>13.398580000000001</v>
      </c>
      <c r="BU15" s="355">
        <v>13.72954</v>
      </c>
      <c r="BV15" s="355">
        <v>13.258749999999999</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14.537149745000001</v>
      </c>
      <c r="AN17" s="214">
        <v>14.877088104</v>
      </c>
      <c r="AO17" s="214">
        <v>14.519128759999999</v>
      </c>
      <c r="AP17" s="214">
        <v>14.483955158000001</v>
      </c>
      <c r="AQ17" s="214">
        <v>14.42124102</v>
      </c>
      <c r="AR17" s="214">
        <v>14.993756044</v>
      </c>
      <c r="AS17" s="214">
        <v>15.252016838999999</v>
      </c>
      <c r="AT17" s="214">
        <v>15.301887487</v>
      </c>
      <c r="AU17" s="214">
        <v>15.337838055000001</v>
      </c>
      <c r="AV17" s="214">
        <v>15.407689549000001</v>
      </c>
      <c r="AW17" s="214">
        <v>15.036151929000001</v>
      </c>
      <c r="AX17" s="214">
        <v>15.147178519000001</v>
      </c>
      <c r="AY17" s="214">
        <v>16.376091028000001</v>
      </c>
      <c r="AZ17" s="214">
        <v>17.04</v>
      </c>
      <c r="BA17" s="214">
        <v>16.28</v>
      </c>
      <c r="BB17" s="214">
        <v>15.701930000000001</v>
      </c>
      <c r="BC17" s="214">
        <v>15.1105</v>
      </c>
      <c r="BD17" s="355">
        <v>15.425789999999999</v>
      </c>
      <c r="BE17" s="355">
        <v>15.429069999999999</v>
      </c>
      <c r="BF17" s="355">
        <v>15.435689999999999</v>
      </c>
      <c r="BG17" s="355">
        <v>15.78889</v>
      </c>
      <c r="BH17" s="355">
        <v>15.678839999999999</v>
      </c>
      <c r="BI17" s="355">
        <v>15.33113</v>
      </c>
      <c r="BJ17" s="355">
        <v>15.58994</v>
      </c>
      <c r="BK17" s="355">
        <v>16.47963</v>
      </c>
      <c r="BL17" s="355">
        <v>16.987909999999999</v>
      </c>
      <c r="BM17" s="355">
        <v>15.75348</v>
      </c>
      <c r="BN17" s="355">
        <v>15.25586</v>
      </c>
      <c r="BO17" s="355">
        <v>14.67956</v>
      </c>
      <c r="BP17" s="355">
        <v>14.853870000000001</v>
      </c>
      <c r="BQ17" s="355">
        <v>14.89875</v>
      </c>
      <c r="BR17" s="355">
        <v>14.96292</v>
      </c>
      <c r="BS17" s="355">
        <v>15.372780000000001</v>
      </c>
      <c r="BT17" s="355">
        <v>15.35041</v>
      </c>
      <c r="BU17" s="355">
        <v>15.12093</v>
      </c>
      <c r="BV17" s="355">
        <v>15.46787</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12.038831105</v>
      </c>
      <c r="AN18" s="214">
        <v>11.985273096</v>
      </c>
      <c r="AO18" s="214">
        <v>12.192520846000001</v>
      </c>
      <c r="AP18" s="214">
        <v>12.112454884</v>
      </c>
      <c r="AQ18" s="214">
        <v>12.638704619</v>
      </c>
      <c r="AR18" s="214">
        <v>13.419047622000001</v>
      </c>
      <c r="AS18" s="214">
        <v>13.372012446999999</v>
      </c>
      <c r="AT18" s="214">
        <v>13.368516039999999</v>
      </c>
      <c r="AU18" s="214">
        <v>13.285589003</v>
      </c>
      <c r="AV18" s="214">
        <v>12.523352065999999</v>
      </c>
      <c r="AW18" s="214">
        <v>12.000440672</v>
      </c>
      <c r="AX18" s="214">
        <v>11.705974292000001</v>
      </c>
      <c r="AY18" s="214">
        <v>12.356551844</v>
      </c>
      <c r="AZ18" s="214">
        <v>12.18</v>
      </c>
      <c r="BA18" s="214">
        <v>11.65</v>
      </c>
      <c r="BB18" s="214">
        <v>11.725669999999999</v>
      </c>
      <c r="BC18" s="214">
        <v>12.36124</v>
      </c>
      <c r="BD18" s="355">
        <v>13.209239999999999</v>
      </c>
      <c r="BE18" s="355">
        <v>13.245010000000001</v>
      </c>
      <c r="BF18" s="355">
        <v>13.31921</v>
      </c>
      <c r="BG18" s="355">
        <v>13.259359999999999</v>
      </c>
      <c r="BH18" s="355">
        <v>12.532769999999999</v>
      </c>
      <c r="BI18" s="355">
        <v>12.03988</v>
      </c>
      <c r="BJ18" s="355">
        <v>11.775690000000001</v>
      </c>
      <c r="BK18" s="355">
        <v>12.323969999999999</v>
      </c>
      <c r="BL18" s="355">
        <v>12.12049</v>
      </c>
      <c r="BM18" s="355">
        <v>11.62799</v>
      </c>
      <c r="BN18" s="355">
        <v>11.69234</v>
      </c>
      <c r="BO18" s="355">
        <v>12.30461</v>
      </c>
      <c r="BP18" s="355">
        <v>13.16024</v>
      </c>
      <c r="BQ18" s="355">
        <v>13.212160000000001</v>
      </c>
      <c r="BR18" s="355">
        <v>13.31729</v>
      </c>
      <c r="BS18" s="355">
        <v>13.31597</v>
      </c>
      <c r="BT18" s="355">
        <v>12.64669</v>
      </c>
      <c r="BU18" s="355">
        <v>12.20229</v>
      </c>
      <c r="BV18" s="355">
        <v>11.96176</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9.7353000396000002</v>
      </c>
      <c r="AN19" s="214">
        <v>10.02459666</v>
      </c>
      <c r="AO19" s="214">
        <v>10.309326123</v>
      </c>
      <c r="AP19" s="214">
        <v>10.159582893</v>
      </c>
      <c r="AQ19" s="214">
        <v>10.353659930999999</v>
      </c>
      <c r="AR19" s="214">
        <v>10.201973972999999</v>
      </c>
      <c r="AS19" s="214">
        <v>9.9680015735000005</v>
      </c>
      <c r="AT19" s="214">
        <v>10.118201482</v>
      </c>
      <c r="AU19" s="214">
        <v>10.077253131000001</v>
      </c>
      <c r="AV19" s="214">
        <v>10.063108232999999</v>
      </c>
      <c r="AW19" s="214">
        <v>10.082799528000001</v>
      </c>
      <c r="AX19" s="214">
        <v>9.8438032353999994</v>
      </c>
      <c r="AY19" s="214">
        <v>10.038324210000001</v>
      </c>
      <c r="AZ19" s="214">
        <v>10.15</v>
      </c>
      <c r="BA19" s="214">
        <v>10.1</v>
      </c>
      <c r="BB19" s="214">
        <v>10.067780000000001</v>
      </c>
      <c r="BC19" s="214">
        <v>10.357189999999999</v>
      </c>
      <c r="BD19" s="355">
        <v>10.28913</v>
      </c>
      <c r="BE19" s="355">
        <v>10.141550000000001</v>
      </c>
      <c r="BF19" s="355">
        <v>10.36585</v>
      </c>
      <c r="BG19" s="355">
        <v>10.401070000000001</v>
      </c>
      <c r="BH19" s="355">
        <v>10.419890000000001</v>
      </c>
      <c r="BI19" s="355">
        <v>10.48428</v>
      </c>
      <c r="BJ19" s="355">
        <v>10.259309999999999</v>
      </c>
      <c r="BK19" s="355">
        <v>10.42685</v>
      </c>
      <c r="BL19" s="355">
        <v>10.557980000000001</v>
      </c>
      <c r="BM19" s="355">
        <v>10.4925</v>
      </c>
      <c r="BN19" s="355">
        <v>10.393420000000001</v>
      </c>
      <c r="BO19" s="355">
        <v>10.66269</v>
      </c>
      <c r="BP19" s="355">
        <v>10.54068</v>
      </c>
      <c r="BQ19" s="355">
        <v>10.33037</v>
      </c>
      <c r="BR19" s="355">
        <v>10.49127</v>
      </c>
      <c r="BS19" s="355">
        <v>10.46688</v>
      </c>
      <c r="BT19" s="355">
        <v>10.477880000000001</v>
      </c>
      <c r="BU19" s="355">
        <v>10.51408</v>
      </c>
      <c r="BV19" s="355">
        <v>10.291650000000001</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8.8592075199</v>
      </c>
      <c r="AN20" s="214">
        <v>9.3879832895999993</v>
      </c>
      <c r="AO20" s="214">
        <v>9.1307967616999992</v>
      </c>
      <c r="AP20" s="214">
        <v>9.4623717238000005</v>
      </c>
      <c r="AQ20" s="214">
        <v>10.03191528</v>
      </c>
      <c r="AR20" s="214">
        <v>10.734052525999999</v>
      </c>
      <c r="AS20" s="214">
        <v>10.779282275</v>
      </c>
      <c r="AT20" s="214">
        <v>10.806197081000001</v>
      </c>
      <c r="AU20" s="214">
        <v>10.083743274</v>
      </c>
      <c r="AV20" s="214">
        <v>9.5352647381000004</v>
      </c>
      <c r="AW20" s="214">
        <v>9.2415566448999993</v>
      </c>
      <c r="AX20" s="214">
        <v>9.0191346553000002</v>
      </c>
      <c r="AY20" s="214">
        <v>8.9820998011000004</v>
      </c>
      <c r="AZ20" s="214">
        <v>9.24</v>
      </c>
      <c r="BA20" s="214">
        <v>9.31</v>
      </c>
      <c r="BB20" s="214">
        <v>9.6128160000000005</v>
      </c>
      <c r="BC20" s="214">
        <v>10.164099999999999</v>
      </c>
      <c r="BD20" s="355">
        <v>10.997019999999999</v>
      </c>
      <c r="BE20" s="355">
        <v>11.090020000000001</v>
      </c>
      <c r="BF20" s="355">
        <v>11.03462</v>
      </c>
      <c r="BG20" s="355">
        <v>10.43018</v>
      </c>
      <c r="BH20" s="355">
        <v>9.8562379999999994</v>
      </c>
      <c r="BI20" s="355">
        <v>9.5780399999999997</v>
      </c>
      <c r="BJ20" s="355">
        <v>9.3690379999999998</v>
      </c>
      <c r="BK20" s="355">
        <v>9.2005309999999998</v>
      </c>
      <c r="BL20" s="355">
        <v>9.5459420000000001</v>
      </c>
      <c r="BM20" s="355">
        <v>9.6139379999999992</v>
      </c>
      <c r="BN20" s="355">
        <v>9.9389280000000007</v>
      </c>
      <c r="BO20" s="355">
        <v>10.52216</v>
      </c>
      <c r="BP20" s="355">
        <v>11.29608</v>
      </c>
      <c r="BQ20" s="355">
        <v>11.3682</v>
      </c>
      <c r="BR20" s="355">
        <v>11.30429</v>
      </c>
      <c r="BS20" s="355">
        <v>10.68881</v>
      </c>
      <c r="BT20" s="355">
        <v>10.124930000000001</v>
      </c>
      <c r="BU20" s="355">
        <v>9.8427439999999997</v>
      </c>
      <c r="BV20" s="355">
        <v>9.6250020000000003</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9.3811132104000006</v>
      </c>
      <c r="AN21" s="214">
        <v>9.5067388257999994</v>
      </c>
      <c r="AO21" s="214">
        <v>9.4379237519999997</v>
      </c>
      <c r="AP21" s="214">
        <v>9.4188151787999992</v>
      </c>
      <c r="AQ21" s="214">
        <v>9.3284724216000008</v>
      </c>
      <c r="AR21" s="214">
        <v>9.3930182688000006</v>
      </c>
      <c r="AS21" s="214">
        <v>9.4883144306999991</v>
      </c>
      <c r="AT21" s="214">
        <v>9.5228253429999992</v>
      </c>
      <c r="AU21" s="214">
        <v>9.6471741308999999</v>
      </c>
      <c r="AV21" s="214">
        <v>9.6257434913999997</v>
      </c>
      <c r="AW21" s="214">
        <v>9.4644661759000002</v>
      </c>
      <c r="AX21" s="214">
        <v>9.5039197706999996</v>
      </c>
      <c r="AY21" s="214">
        <v>9.7010457945000006</v>
      </c>
      <c r="AZ21" s="214">
        <v>9.58</v>
      </c>
      <c r="BA21" s="214">
        <v>9.3800000000000008</v>
      </c>
      <c r="BB21" s="214">
        <v>9.4301469999999998</v>
      </c>
      <c r="BC21" s="214">
        <v>9.375985</v>
      </c>
      <c r="BD21" s="355">
        <v>9.4782779999999995</v>
      </c>
      <c r="BE21" s="355">
        <v>9.632085</v>
      </c>
      <c r="BF21" s="355">
        <v>9.7175360000000008</v>
      </c>
      <c r="BG21" s="355">
        <v>9.9071510000000007</v>
      </c>
      <c r="BH21" s="355">
        <v>9.9326509999999999</v>
      </c>
      <c r="BI21" s="355">
        <v>9.8197729999999996</v>
      </c>
      <c r="BJ21" s="355">
        <v>9.8955660000000005</v>
      </c>
      <c r="BK21" s="355">
        <v>10.3497</v>
      </c>
      <c r="BL21" s="355">
        <v>10.153589999999999</v>
      </c>
      <c r="BM21" s="355">
        <v>9.8986499999999999</v>
      </c>
      <c r="BN21" s="355">
        <v>9.8735429999999997</v>
      </c>
      <c r="BO21" s="355">
        <v>9.7685279999999999</v>
      </c>
      <c r="BP21" s="355">
        <v>9.8043469999999999</v>
      </c>
      <c r="BQ21" s="355">
        <v>9.8915679999999995</v>
      </c>
      <c r="BR21" s="355">
        <v>9.9106179999999995</v>
      </c>
      <c r="BS21" s="355">
        <v>10.036860000000001</v>
      </c>
      <c r="BT21" s="355">
        <v>10.028230000000001</v>
      </c>
      <c r="BU21" s="355">
        <v>9.8926099999999995</v>
      </c>
      <c r="BV21" s="355">
        <v>9.9663369999999993</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10.486692162000001</v>
      </c>
      <c r="AN22" s="214">
        <v>10.667712215</v>
      </c>
      <c r="AO22" s="214">
        <v>10.581147223</v>
      </c>
      <c r="AP22" s="214">
        <v>10.498297892</v>
      </c>
      <c r="AQ22" s="214">
        <v>10.467718011000001</v>
      </c>
      <c r="AR22" s="214">
        <v>10.69097195</v>
      </c>
      <c r="AS22" s="214">
        <v>10.590033740999999</v>
      </c>
      <c r="AT22" s="214">
        <v>10.564085650000001</v>
      </c>
      <c r="AU22" s="214">
        <v>10.707299412999999</v>
      </c>
      <c r="AV22" s="214">
        <v>10.483251045999999</v>
      </c>
      <c r="AW22" s="214">
        <v>10.685060411</v>
      </c>
      <c r="AX22" s="214">
        <v>10.557592204000001</v>
      </c>
      <c r="AY22" s="214">
        <v>10.263690723</v>
      </c>
      <c r="AZ22" s="214">
        <v>10.56</v>
      </c>
      <c r="BA22" s="214">
        <v>10.73</v>
      </c>
      <c r="BB22" s="214">
        <v>10.651949999999999</v>
      </c>
      <c r="BC22" s="214">
        <v>10.600759999999999</v>
      </c>
      <c r="BD22" s="355">
        <v>10.9099</v>
      </c>
      <c r="BE22" s="355">
        <v>11.005750000000001</v>
      </c>
      <c r="BF22" s="355">
        <v>11.07748</v>
      </c>
      <c r="BG22" s="355">
        <v>11.369899999999999</v>
      </c>
      <c r="BH22" s="355">
        <v>11.20994</v>
      </c>
      <c r="BI22" s="355">
        <v>11.508319999999999</v>
      </c>
      <c r="BJ22" s="355">
        <v>11.413349999999999</v>
      </c>
      <c r="BK22" s="355">
        <v>10.665139999999999</v>
      </c>
      <c r="BL22" s="355">
        <v>11.04383</v>
      </c>
      <c r="BM22" s="355">
        <v>11.19896</v>
      </c>
      <c r="BN22" s="355">
        <v>10.963190000000001</v>
      </c>
      <c r="BO22" s="355">
        <v>10.89385</v>
      </c>
      <c r="BP22" s="355">
        <v>11.07424</v>
      </c>
      <c r="BQ22" s="355">
        <v>11.03401</v>
      </c>
      <c r="BR22" s="355">
        <v>10.975009999999999</v>
      </c>
      <c r="BS22" s="355">
        <v>11.157579999999999</v>
      </c>
      <c r="BT22" s="355">
        <v>11.02145</v>
      </c>
      <c r="BU22" s="355">
        <v>11.27458</v>
      </c>
      <c r="BV22" s="355">
        <v>11.224299999999999</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8.2174467618999998</v>
      </c>
      <c r="AN23" s="214">
        <v>8.5574494052999999</v>
      </c>
      <c r="AO23" s="214">
        <v>8.3544857864999997</v>
      </c>
      <c r="AP23" s="214">
        <v>8.4117990185</v>
      </c>
      <c r="AQ23" s="214">
        <v>8.3287222728000003</v>
      </c>
      <c r="AR23" s="214">
        <v>8.4647561272999994</v>
      </c>
      <c r="AS23" s="214">
        <v>8.4313576138999995</v>
      </c>
      <c r="AT23" s="214">
        <v>8.3430357555000008</v>
      </c>
      <c r="AU23" s="214">
        <v>8.3661068201000006</v>
      </c>
      <c r="AV23" s="214">
        <v>8.2906609360000001</v>
      </c>
      <c r="AW23" s="214">
        <v>8.3765977212999996</v>
      </c>
      <c r="AX23" s="214">
        <v>8.1607944494000009</v>
      </c>
      <c r="AY23" s="214">
        <v>8.2587008529000006</v>
      </c>
      <c r="AZ23" s="214">
        <v>8.5</v>
      </c>
      <c r="BA23" s="214">
        <v>8.4</v>
      </c>
      <c r="BB23" s="214">
        <v>8.4549339999999997</v>
      </c>
      <c r="BC23" s="214">
        <v>8.2857179999999993</v>
      </c>
      <c r="BD23" s="355">
        <v>8.4197399999999991</v>
      </c>
      <c r="BE23" s="355">
        <v>8.4441810000000004</v>
      </c>
      <c r="BF23" s="355">
        <v>8.3037449999999993</v>
      </c>
      <c r="BG23" s="355">
        <v>8.3518519999999992</v>
      </c>
      <c r="BH23" s="355">
        <v>8.3020600000000009</v>
      </c>
      <c r="BI23" s="355">
        <v>8.3881859999999993</v>
      </c>
      <c r="BJ23" s="355">
        <v>8.2173719999999992</v>
      </c>
      <c r="BK23" s="355">
        <v>8.035444</v>
      </c>
      <c r="BL23" s="355">
        <v>8.2094430000000003</v>
      </c>
      <c r="BM23" s="355">
        <v>8.0298580000000008</v>
      </c>
      <c r="BN23" s="355">
        <v>8.0790570000000006</v>
      </c>
      <c r="BO23" s="355">
        <v>7.9222279999999996</v>
      </c>
      <c r="BP23" s="355">
        <v>8.0287009999999999</v>
      </c>
      <c r="BQ23" s="355">
        <v>8.0550850000000001</v>
      </c>
      <c r="BR23" s="355">
        <v>7.968756</v>
      </c>
      <c r="BS23" s="355">
        <v>8.1165299999999991</v>
      </c>
      <c r="BT23" s="355">
        <v>8.1694750000000003</v>
      </c>
      <c r="BU23" s="355">
        <v>8.3544669999999996</v>
      </c>
      <c r="BV23" s="355">
        <v>8.2393789999999996</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8.9632087256999995</v>
      </c>
      <c r="AN24" s="214">
        <v>9.2124638171999997</v>
      </c>
      <c r="AO24" s="214">
        <v>9.2444774136000003</v>
      </c>
      <c r="AP24" s="214">
        <v>9.4772883429999997</v>
      </c>
      <c r="AQ24" s="214">
        <v>9.9606307417999993</v>
      </c>
      <c r="AR24" s="214">
        <v>10.260943821</v>
      </c>
      <c r="AS24" s="214">
        <v>10.206055914</v>
      </c>
      <c r="AT24" s="214">
        <v>9.9861133583000008</v>
      </c>
      <c r="AU24" s="214">
        <v>9.9025040756999996</v>
      </c>
      <c r="AV24" s="214">
        <v>9.9578384176999997</v>
      </c>
      <c r="AW24" s="214">
        <v>9.3391350882000008</v>
      </c>
      <c r="AX24" s="214">
        <v>9.1640064887000001</v>
      </c>
      <c r="AY24" s="214">
        <v>9.0801793078999999</v>
      </c>
      <c r="AZ24" s="214">
        <v>9.36</v>
      </c>
      <c r="BA24" s="214">
        <v>9.33</v>
      </c>
      <c r="BB24" s="214">
        <v>9.61374</v>
      </c>
      <c r="BC24" s="214">
        <v>10.13571</v>
      </c>
      <c r="BD24" s="355">
        <v>10.506930000000001</v>
      </c>
      <c r="BE24" s="355">
        <v>10.46597</v>
      </c>
      <c r="BF24" s="355">
        <v>10.22068</v>
      </c>
      <c r="BG24" s="355">
        <v>10.13236</v>
      </c>
      <c r="BH24" s="355">
        <v>10.23414</v>
      </c>
      <c r="BI24" s="355">
        <v>9.5881450000000008</v>
      </c>
      <c r="BJ24" s="355">
        <v>9.4111740000000008</v>
      </c>
      <c r="BK24" s="355">
        <v>9.1248339999999999</v>
      </c>
      <c r="BL24" s="355">
        <v>9.3812160000000002</v>
      </c>
      <c r="BM24" s="355">
        <v>9.3596719999999998</v>
      </c>
      <c r="BN24" s="355">
        <v>9.6655069999999998</v>
      </c>
      <c r="BO24" s="355">
        <v>10.156560000000001</v>
      </c>
      <c r="BP24" s="355">
        <v>10.5474</v>
      </c>
      <c r="BQ24" s="355">
        <v>10.50351</v>
      </c>
      <c r="BR24" s="355">
        <v>10.26154</v>
      </c>
      <c r="BS24" s="355">
        <v>10.18628</v>
      </c>
      <c r="BT24" s="355">
        <v>10.305120000000001</v>
      </c>
      <c r="BU24" s="355">
        <v>9.6690079999999998</v>
      </c>
      <c r="BV24" s="355">
        <v>9.4992330000000003</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12.231915294</v>
      </c>
      <c r="AN25" s="214">
        <v>12.56450738</v>
      </c>
      <c r="AO25" s="214">
        <v>12.797884599</v>
      </c>
      <c r="AP25" s="214">
        <v>12.335482458</v>
      </c>
      <c r="AQ25" s="214">
        <v>13.175075813999999</v>
      </c>
      <c r="AR25" s="214">
        <v>14.988642179999999</v>
      </c>
      <c r="AS25" s="214">
        <v>15.179286974</v>
      </c>
      <c r="AT25" s="214">
        <v>15.276444933000001</v>
      </c>
      <c r="AU25" s="214">
        <v>15.61990565</v>
      </c>
      <c r="AV25" s="214">
        <v>14.792273093</v>
      </c>
      <c r="AW25" s="214">
        <v>13.325453955</v>
      </c>
      <c r="AX25" s="214">
        <v>12.635325521</v>
      </c>
      <c r="AY25" s="214">
        <v>12.646445848999999</v>
      </c>
      <c r="AZ25" s="214">
        <v>12.88</v>
      </c>
      <c r="BA25" s="214">
        <v>13.07</v>
      </c>
      <c r="BB25" s="214">
        <v>12.503030000000001</v>
      </c>
      <c r="BC25" s="214">
        <v>13.739269999999999</v>
      </c>
      <c r="BD25" s="355">
        <v>15.3932</v>
      </c>
      <c r="BE25" s="355">
        <v>15.98367</v>
      </c>
      <c r="BF25" s="355">
        <v>16.122920000000001</v>
      </c>
      <c r="BG25" s="355">
        <v>16.470960000000002</v>
      </c>
      <c r="BH25" s="355">
        <v>15.54392</v>
      </c>
      <c r="BI25" s="355">
        <v>14.012079999999999</v>
      </c>
      <c r="BJ25" s="355">
        <v>13.245660000000001</v>
      </c>
      <c r="BK25" s="355">
        <v>13.556229999999999</v>
      </c>
      <c r="BL25" s="355">
        <v>13.74578</v>
      </c>
      <c r="BM25" s="355">
        <v>13.75414</v>
      </c>
      <c r="BN25" s="355">
        <v>13.07226</v>
      </c>
      <c r="BO25" s="355">
        <v>14.318239999999999</v>
      </c>
      <c r="BP25" s="355">
        <v>15.96687</v>
      </c>
      <c r="BQ25" s="355">
        <v>16.55594</v>
      </c>
      <c r="BR25" s="355">
        <v>16.594449999999998</v>
      </c>
      <c r="BS25" s="355">
        <v>16.823350000000001</v>
      </c>
      <c r="BT25" s="355">
        <v>15.755089999999999</v>
      </c>
      <c r="BU25" s="355">
        <v>14.1662</v>
      </c>
      <c r="BV25" s="355">
        <v>13.40194</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10.6</v>
      </c>
      <c r="BA26" s="214">
        <v>10.47</v>
      </c>
      <c r="BB26" s="214">
        <v>10.446949999999999</v>
      </c>
      <c r="BC26" s="214">
        <v>10.65442</v>
      </c>
      <c r="BD26" s="355">
        <v>11.09909</v>
      </c>
      <c r="BE26" s="355">
        <v>11.18707</v>
      </c>
      <c r="BF26" s="355">
        <v>11.25037</v>
      </c>
      <c r="BG26" s="355">
        <v>11.34374</v>
      </c>
      <c r="BH26" s="355">
        <v>11.12415</v>
      </c>
      <c r="BI26" s="355">
        <v>10.862310000000001</v>
      </c>
      <c r="BJ26" s="355">
        <v>10.66672</v>
      </c>
      <c r="BK26" s="355">
        <v>10.795159999999999</v>
      </c>
      <c r="BL26" s="355">
        <v>10.892620000000001</v>
      </c>
      <c r="BM26" s="355">
        <v>10.70284</v>
      </c>
      <c r="BN26" s="355">
        <v>10.625640000000001</v>
      </c>
      <c r="BO26" s="355">
        <v>10.80659</v>
      </c>
      <c r="BP26" s="355">
        <v>11.209619999999999</v>
      </c>
      <c r="BQ26" s="355">
        <v>11.25032</v>
      </c>
      <c r="BR26" s="355">
        <v>11.28204</v>
      </c>
      <c r="BS26" s="355">
        <v>11.360390000000001</v>
      </c>
      <c r="BT26" s="355">
        <v>11.14847</v>
      </c>
      <c r="BU26" s="355">
        <v>10.896890000000001</v>
      </c>
      <c r="BV26" s="355">
        <v>10.720359999999999</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12.493769307000001</v>
      </c>
      <c r="AN28" s="214">
        <v>12.296375848</v>
      </c>
      <c r="AO28" s="214">
        <v>12.340731311000001</v>
      </c>
      <c r="AP28" s="214">
        <v>12.150511261</v>
      </c>
      <c r="AQ28" s="214">
        <v>12.038431671</v>
      </c>
      <c r="AR28" s="214">
        <v>12.364390823999999</v>
      </c>
      <c r="AS28" s="214">
        <v>12.688013952</v>
      </c>
      <c r="AT28" s="214">
        <v>12.565612326</v>
      </c>
      <c r="AU28" s="214">
        <v>12.390234432</v>
      </c>
      <c r="AV28" s="214">
        <v>12.217977688</v>
      </c>
      <c r="AW28" s="214">
        <v>12.261457435000001</v>
      </c>
      <c r="AX28" s="214">
        <v>12.64402115</v>
      </c>
      <c r="AY28" s="214">
        <v>13.761727330999999</v>
      </c>
      <c r="AZ28" s="214">
        <v>13.74</v>
      </c>
      <c r="BA28" s="214">
        <v>12.98</v>
      </c>
      <c r="BB28" s="214">
        <v>12.769780000000001</v>
      </c>
      <c r="BC28" s="214">
        <v>12.60371</v>
      </c>
      <c r="BD28" s="355">
        <v>12.92558</v>
      </c>
      <c r="BE28" s="355">
        <v>13.251849999999999</v>
      </c>
      <c r="BF28" s="355">
        <v>13.10474</v>
      </c>
      <c r="BG28" s="355">
        <v>12.910450000000001</v>
      </c>
      <c r="BH28" s="355">
        <v>12.713979999999999</v>
      </c>
      <c r="BI28" s="355">
        <v>12.731389999999999</v>
      </c>
      <c r="BJ28" s="355">
        <v>13.102690000000001</v>
      </c>
      <c r="BK28" s="355">
        <v>14.48897</v>
      </c>
      <c r="BL28" s="355">
        <v>14.420769999999999</v>
      </c>
      <c r="BM28" s="355">
        <v>13.54702</v>
      </c>
      <c r="BN28" s="355">
        <v>13.21747</v>
      </c>
      <c r="BO28" s="355">
        <v>12.996409999999999</v>
      </c>
      <c r="BP28" s="355">
        <v>13.27605</v>
      </c>
      <c r="BQ28" s="355">
        <v>13.569100000000001</v>
      </c>
      <c r="BR28" s="355">
        <v>13.377739999999999</v>
      </c>
      <c r="BS28" s="355">
        <v>13.13425</v>
      </c>
      <c r="BT28" s="355">
        <v>12.9076</v>
      </c>
      <c r="BU28" s="355">
        <v>12.90578</v>
      </c>
      <c r="BV28" s="355">
        <v>13.25028</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7.0509265603999998</v>
      </c>
      <c r="AN29" s="214">
        <v>6.7508770905000004</v>
      </c>
      <c r="AO29" s="214">
        <v>7.0167203793999997</v>
      </c>
      <c r="AP29" s="214">
        <v>6.9109519709000002</v>
      </c>
      <c r="AQ29" s="214">
        <v>6.9661563515999996</v>
      </c>
      <c r="AR29" s="214">
        <v>6.9297399628000003</v>
      </c>
      <c r="AS29" s="214">
        <v>6.8566922076000001</v>
      </c>
      <c r="AT29" s="214">
        <v>6.9047276513</v>
      </c>
      <c r="AU29" s="214">
        <v>6.8801327908000003</v>
      </c>
      <c r="AV29" s="214">
        <v>6.8594253643999998</v>
      </c>
      <c r="AW29" s="214">
        <v>6.7058100070000002</v>
      </c>
      <c r="AX29" s="214">
        <v>6.8599937986999997</v>
      </c>
      <c r="AY29" s="214">
        <v>7.6357979281999997</v>
      </c>
      <c r="AZ29" s="214">
        <v>7.4</v>
      </c>
      <c r="BA29" s="214">
        <v>6.55</v>
      </c>
      <c r="BB29" s="214">
        <v>6.6892209999999999</v>
      </c>
      <c r="BC29" s="214">
        <v>6.7912850000000002</v>
      </c>
      <c r="BD29" s="355">
        <v>6.8738049999999999</v>
      </c>
      <c r="BE29" s="355">
        <v>6.897367</v>
      </c>
      <c r="BF29" s="355">
        <v>6.9848330000000001</v>
      </c>
      <c r="BG29" s="355">
        <v>6.9892050000000001</v>
      </c>
      <c r="BH29" s="355">
        <v>7.0073879999999997</v>
      </c>
      <c r="BI29" s="355">
        <v>6.837618</v>
      </c>
      <c r="BJ29" s="355">
        <v>6.9701599999999999</v>
      </c>
      <c r="BK29" s="355">
        <v>7.3709119999999997</v>
      </c>
      <c r="BL29" s="355">
        <v>7.3993200000000003</v>
      </c>
      <c r="BM29" s="355">
        <v>6.5527810000000004</v>
      </c>
      <c r="BN29" s="355">
        <v>6.6085630000000002</v>
      </c>
      <c r="BO29" s="355">
        <v>6.7158949999999997</v>
      </c>
      <c r="BP29" s="355">
        <v>6.8074349999999999</v>
      </c>
      <c r="BQ29" s="355">
        <v>6.8496940000000004</v>
      </c>
      <c r="BR29" s="355">
        <v>6.9524600000000003</v>
      </c>
      <c r="BS29" s="355">
        <v>6.9329840000000003</v>
      </c>
      <c r="BT29" s="355">
        <v>6.964601</v>
      </c>
      <c r="BU29" s="355">
        <v>6.8180050000000003</v>
      </c>
      <c r="BV29" s="355">
        <v>6.9455010000000001</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6.9572569334000001</v>
      </c>
      <c r="AN30" s="214">
        <v>7.0076618402999999</v>
      </c>
      <c r="AO30" s="214">
        <v>7.1216122154999999</v>
      </c>
      <c r="AP30" s="214">
        <v>6.9556599449999998</v>
      </c>
      <c r="AQ30" s="214">
        <v>7.0730466361</v>
      </c>
      <c r="AR30" s="214">
        <v>7.1026507401999996</v>
      </c>
      <c r="AS30" s="214">
        <v>7.0928147978</v>
      </c>
      <c r="AT30" s="214">
        <v>7.0082470286999996</v>
      </c>
      <c r="AU30" s="214">
        <v>7.0116977110000001</v>
      </c>
      <c r="AV30" s="214">
        <v>6.9685134701000004</v>
      </c>
      <c r="AW30" s="214">
        <v>6.9980084803000002</v>
      </c>
      <c r="AX30" s="214">
        <v>6.9035114554000003</v>
      </c>
      <c r="AY30" s="214">
        <v>7.328260502</v>
      </c>
      <c r="AZ30" s="214">
        <v>7.05</v>
      </c>
      <c r="BA30" s="214">
        <v>6.86</v>
      </c>
      <c r="BB30" s="214">
        <v>6.9160110000000001</v>
      </c>
      <c r="BC30" s="214">
        <v>7.079434</v>
      </c>
      <c r="BD30" s="355">
        <v>7.1870260000000004</v>
      </c>
      <c r="BE30" s="355">
        <v>7.2455170000000004</v>
      </c>
      <c r="BF30" s="355">
        <v>7.1987949999999996</v>
      </c>
      <c r="BG30" s="355">
        <v>7.2768699999999997</v>
      </c>
      <c r="BH30" s="355">
        <v>7.2467629999999996</v>
      </c>
      <c r="BI30" s="355">
        <v>7.2590260000000004</v>
      </c>
      <c r="BJ30" s="355">
        <v>7.1344519999999996</v>
      </c>
      <c r="BK30" s="355">
        <v>7.4436739999999997</v>
      </c>
      <c r="BL30" s="355">
        <v>7.2388690000000002</v>
      </c>
      <c r="BM30" s="355">
        <v>7.0935160000000002</v>
      </c>
      <c r="BN30" s="355">
        <v>6.9717019999999996</v>
      </c>
      <c r="BO30" s="355">
        <v>7.1376600000000003</v>
      </c>
      <c r="BP30" s="355">
        <v>7.2439220000000004</v>
      </c>
      <c r="BQ30" s="355">
        <v>7.3060020000000003</v>
      </c>
      <c r="BR30" s="355">
        <v>7.2666279999999999</v>
      </c>
      <c r="BS30" s="355">
        <v>7.3153329999999999</v>
      </c>
      <c r="BT30" s="355">
        <v>7.3120839999999996</v>
      </c>
      <c r="BU30" s="355">
        <v>7.3298730000000001</v>
      </c>
      <c r="BV30" s="355">
        <v>7.1944730000000003</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6.8198224908</v>
      </c>
      <c r="AN31" s="214">
        <v>6.8522932426000001</v>
      </c>
      <c r="AO31" s="214">
        <v>6.9810937932000003</v>
      </c>
      <c r="AP31" s="214">
        <v>6.9991046148000002</v>
      </c>
      <c r="AQ31" s="214">
        <v>7.0850668671000001</v>
      </c>
      <c r="AR31" s="214">
        <v>7.9204775272000001</v>
      </c>
      <c r="AS31" s="214">
        <v>8.3137267749999992</v>
      </c>
      <c r="AT31" s="214">
        <v>8.1027699003000002</v>
      </c>
      <c r="AU31" s="214">
        <v>7.7844024667999996</v>
      </c>
      <c r="AV31" s="214">
        <v>6.9394983229999996</v>
      </c>
      <c r="AW31" s="214">
        <v>6.9244300798999996</v>
      </c>
      <c r="AX31" s="214">
        <v>6.7369431452999997</v>
      </c>
      <c r="AY31" s="214">
        <v>6.9435286832000003</v>
      </c>
      <c r="AZ31" s="214">
        <v>7.14</v>
      </c>
      <c r="BA31" s="214">
        <v>7.07</v>
      </c>
      <c r="BB31" s="214">
        <v>7.188275</v>
      </c>
      <c r="BC31" s="214">
        <v>7.2838820000000002</v>
      </c>
      <c r="BD31" s="355">
        <v>8.1578169999999997</v>
      </c>
      <c r="BE31" s="355">
        <v>8.5770309999999998</v>
      </c>
      <c r="BF31" s="355">
        <v>8.3654089999999997</v>
      </c>
      <c r="BG31" s="355">
        <v>8.0740800000000004</v>
      </c>
      <c r="BH31" s="355">
        <v>7.1967549999999996</v>
      </c>
      <c r="BI31" s="355">
        <v>7.1680020000000004</v>
      </c>
      <c r="BJ31" s="355">
        <v>6.9571420000000002</v>
      </c>
      <c r="BK31" s="355">
        <v>7.131068</v>
      </c>
      <c r="BL31" s="355">
        <v>7.3330019999999996</v>
      </c>
      <c r="BM31" s="355">
        <v>7.2769570000000003</v>
      </c>
      <c r="BN31" s="355">
        <v>7.2954809999999997</v>
      </c>
      <c r="BO31" s="355">
        <v>7.3928580000000004</v>
      </c>
      <c r="BP31" s="355">
        <v>8.2761019999999998</v>
      </c>
      <c r="BQ31" s="355">
        <v>8.7054589999999994</v>
      </c>
      <c r="BR31" s="355">
        <v>8.4915190000000003</v>
      </c>
      <c r="BS31" s="355">
        <v>8.1781640000000007</v>
      </c>
      <c r="BT31" s="355">
        <v>7.2987359999999999</v>
      </c>
      <c r="BU31" s="355">
        <v>7.2692589999999999</v>
      </c>
      <c r="BV31" s="355">
        <v>7.0491140000000003</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6.2895346199000004</v>
      </c>
      <c r="AN32" s="214">
        <v>6.3189692739999996</v>
      </c>
      <c r="AO32" s="214">
        <v>6.3343985370000002</v>
      </c>
      <c r="AP32" s="214">
        <v>6.3222559261000004</v>
      </c>
      <c r="AQ32" s="214">
        <v>6.2760269094999996</v>
      </c>
      <c r="AR32" s="214">
        <v>6.5668107575999999</v>
      </c>
      <c r="AS32" s="214">
        <v>6.9121317643999998</v>
      </c>
      <c r="AT32" s="214">
        <v>6.6993194280999999</v>
      </c>
      <c r="AU32" s="214">
        <v>6.7463823119999997</v>
      </c>
      <c r="AV32" s="214">
        <v>6.4057593093999996</v>
      </c>
      <c r="AW32" s="214">
        <v>6.2733313619000004</v>
      </c>
      <c r="AX32" s="214">
        <v>6.3362182713999999</v>
      </c>
      <c r="AY32" s="214">
        <v>7.0030864588000004</v>
      </c>
      <c r="AZ32" s="214">
        <v>6.11</v>
      </c>
      <c r="BA32" s="214">
        <v>6.22</v>
      </c>
      <c r="BB32" s="214">
        <v>6.5298559999999997</v>
      </c>
      <c r="BC32" s="214">
        <v>6.4558710000000001</v>
      </c>
      <c r="BD32" s="355">
        <v>6.794727</v>
      </c>
      <c r="BE32" s="355">
        <v>7.2167320000000004</v>
      </c>
      <c r="BF32" s="355">
        <v>7.0130119999999998</v>
      </c>
      <c r="BG32" s="355">
        <v>7.1391739999999997</v>
      </c>
      <c r="BH32" s="355">
        <v>6.7960370000000001</v>
      </c>
      <c r="BI32" s="355">
        <v>6.6105119999999999</v>
      </c>
      <c r="BJ32" s="355">
        <v>6.6209340000000001</v>
      </c>
      <c r="BK32" s="355">
        <v>7.0251919999999997</v>
      </c>
      <c r="BL32" s="355">
        <v>6.3556939999999997</v>
      </c>
      <c r="BM32" s="355">
        <v>6.5431400000000002</v>
      </c>
      <c r="BN32" s="355">
        <v>6.5785070000000001</v>
      </c>
      <c r="BO32" s="355">
        <v>6.5059069999999997</v>
      </c>
      <c r="BP32" s="355">
        <v>6.84544</v>
      </c>
      <c r="BQ32" s="355">
        <v>7.2772620000000003</v>
      </c>
      <c r="BR32" s="355">
        <v>7.0851090000000001</v>
      </c>
      <c r="BS32" s="355">
        <v>7.1612939999999998</v>
      </c>
      <c r="BT32" s="355">
        <v>6.8478529999999997</v>
      </c>
      <c r="BU32" s="355">
        <v>6.6747940000000003</v>
      </c>
      <c r="BV32" s="355">
        <v>6.6697980000000001</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5.8556234960999998</v>
      </c>
      <c r="AN33" s="214">
        <v>5.9349059433000004</v>
      </c>
      <c r="AO33" s="214">
        <v>5.9179031657000003</v>
      </c>
      <c r="AP33" s="214">
        <v>5.8545670423000002</v>
      </c>
      <c r="AQ33" s="214">
        <v>5.8749237761000002</v>
      </c>
      <c r="AR33" s="214">
        <v>6.1380366706</v>
      </c>
      <c r="AS33" s="214">
        <v>6.2572203999999996</v>
      </c>
      <c r="AT33" s="214">
        <v>6.1313140690000001</v>
      </c>
      <c r="AU33" s="214">
        <v>6.1470235392000001</v>
      </c>
      <c r="AV33" s="214">
        <v>5.8722552879999999</v>
      </c>
      <c r="AW33" s="214">
        <v>5.9262609093999998</v>
      </c>
      <c r="AX33" s="214">
        <v>5.8578622256999999</v>
      </c>
      <c r="AY33" s="214">
        <v>5.8549137332000001</v>
      </c>
      <c r="AZ33" s="214">
        <v>5.71</v>
      </c>
      <c r="BA33" s="214">
        <v>5.64</v>
      </c>
      <c r="BB33" s="214">
        <v>5.8771129999999996</v>
      </c>
      <c r="BC33" s="214">
        <v>5.9173179999999999</v>
      </c>
      <c r="BD33" s="355">
        <v>6.2687809999999997</v>
      </c>
      <c r="BE33" s="355">
        <v>6.4793060000000002</v>
      </c>
      <c r="BF33" s="355">
        <v>6.3909950000000002</v>
      </c>
      <c r="BG33" s="355">
        <v>6.5093719999999999</v>
      </c>
      <c r="BH33" s="355">
        <v>6.2395750000000003</v>
      </c>
      <c r="BI33" s="355">
        <v>6.2573499999999997</v>
      </c>
      <c r="BJ33" s="355">
        <v>6.1330580000000001</v>
      </c>
      <c r="BK33" s="355">
        <v>6.0527290000000002</v>
      </c>
      <c r="BL33" s="355">
        <v>6.0600550000000002</v>
      </c>
      <c r="BM33" s="355">
        <v>6.0644460000000002</v>
      </c>
      <c r="BN33" s="355">
        <v>6.0066980000000001</v>
      </c>
      <c r="BO33" s="355">
        <v>6.0447490000000004</v>
      </c>
      <c r="BP33" s="355">
        <v>6.3938889999999997</v>
      </c>
      <c r="BQ33" s="355">
        <v>6.6053280000000001</v>
      </c>
      <c r="BR33" s="355">
        <v>6.525544</v>
      </c>
      <c r="BS33" s="355">
        <v>6.5943120000000004</v>
      </c>
      <c r="BT33" s="355">
        <v>6.3560499999999998</v>
      </c>
      <c r="BU33" s="355">
        <v>6.3824940000000003</v>
      </c>
      <c r="BV33" s="355">
        <v>6.2389900000000003</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5.1813243815999996</v>
      </c>
      <c r="AN34" s="214">
        <v>5.2743810165999996</v>
      </c>
      <c r="AO34" s="214">
        <v>5.3966259044999996</v>
      </c>
      <c r="AP34" s="214">
        <v>5.4184303494000003</v>
      </c>
      <c r="AQ34" s="214">
        <v>5.5881661494000001</v>
      </c>
      <c r="AR34" s="214">
        <v>5.6443706477999998</v>
      </c>
      <c r="AS34" s="214">
        <v>5.8587529372000002</v>
      </c>
      <c r="AT34" s="214">
        <v>5.6194008084</v>
      </c>
      <c r="AU34" s="214">
        <v>5.6748852381999999</v>
      </c>
      <c r="AV34" s="214">
        <v>5.5006907504000004</v>
      </c>
      <c r="AW34" s="214">
        <v>5.3785823834000004</v>
      </c>
      <c r="AX34" s="214">
        <v>5.3522909051000003</v>
      </c>
      <c r="AY34" s="214">
        <v>5.5616450196000002</v>
      </c>
      <c r="AZ34" s="214">
        <v>5.37</v>
      </c>
      <c r="BA34" s="214">
        <v>5.36</v>
      </c>
      <c r="BB34" s="214">
        <v>5.6026429999999996</v>
      </c>
      <c r="BC34" s="214">
        <v>5.7054169999999997</v>
      </c>
      <c r="BD34" s="355">
        <v>5.8132339999999996</v>
      </c>
      <c r="BE34" s="355">
        <v>6.1155549999999996</v>
      </c>
      <c r="BF34" s="355">
        <v>5.8936919999999997</v>
      </c>
      <c r="BG34" s="355">
        <v>6.0430630000000001</v>
      </c>
      <c r="BH34" s="355">
        <v>5.8556509999999999</v>
      </c>
      <c r="BI34" s="355">
        <v>5.6595240000000002</v>
      </c>
      <c r="BJ34" s="355">
        <v>5.5677969999999997</v>
      </c>
      <c r="BK34" s="355">
        <v>5.5415150000000004</v>
      </c>
      <c r="BL34" s="355">
        <v>5.567545</v>
      </c>
      <c r="BM34" s="355">
        <v>5.6836770000000003</v>
      </c>
      <c r="BN34" s="355">
        <v>5.6343909999999999</v>
      </c>
      <c r="BO34" s="355">
        <v>5.7479680000000002</v>
      </c>
      <c r="BP34" s="355">
        <v>5.8662409999999996</v>
      </c>
      <c r="BQ34" s="355">
        <v>6.1860650000000001</v>
      </c>
      <c r="BR34" s="355">
        <v>5.9885970000000004</v>
      </c>
      <c r="BS34" s="355">
        <v>6.0854080000000002</v>
      </c>
      <c r="BT34" s="355">
        <v>5.96014</v>
      </c>
      <c r="BU34" s="355">
        <v>5.7876890000000003</v>
      </c>
      <c r="BV34" s="355">
        <v>5.6824779999999997</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5.9598074041000002</v>
      </c>
      <c r="AN35" s="214">
        <v>6.0892781948000003</v>
      </c>
      <c r="AO35" s="214">
        <v>6.1884300396</v>
      </c>
      <c r="AP35" s="214">
        <v>6.0167388544999998</v>
      </c>
      <c r="AQ35" s="214">
        <v>6.4281922171000003</v>
      </c>
      <c r="AR35" s="214">
        <v>7.0940276986999997</v>
      </c>
      <c r="AS35" s="214">
        <v>7.1632385428000003</v>
      </c>
      <c r="AT35" s="214">
        <v>7.1969077719000003</v>
      </c>
      <c r="AU35" s="214">
        <v>6.9938839530000001</v>
      </c>
      <c r="AV35" s="214">
        <v>6.3830915492999996</v>
      </c>
      <c r="AW35" s="214">
        <v>6.0674879520999996</v>
      </c>
      <c r="AX35" s="214">
        <v>5.9370952529999999</v>
      </c>
      <c r="AY35" s="214">
        <v>6.0288113297999999</v>
      </c>
      <c r="AZ35" s="214">
        <v>6.18</v>
      </c>
      <c r="BA35" s="214">
        <v>6.1</v>
      </c>
      <c r="BB35" s="214">
        <v>5.9831490000000001</v>
      </c>
      <c r="BC35" s="214">
        <v>6.4164440000000003</v>
      </c>
      <c r="BD35" s="355">
        <v>7.1101789999999996</v>
      </c>
      <c r="BE35" s="355">
        <v>7.2103130000000002</v>
      </c>
      <c r="BF35" s="355">
        <v>7.2685320000000004</v>
      </c>
      <c r="BG35" s="355">
        <v>7.088908</v>
      </c>
      <c r="BH35" s="355">
        <v>6.480791</v>
      </c>
      <c r="BI35" s="355">
        <v>6.1683219999999999</v>
      </c>
      <c r="BJ35" s="355">
        <v>6.041283</v>
      </c>
      <c r="BK35" s="355">
        <v>6.1915680000000002</v>
      </c>
      <c r="BL35" s="355">
        <v>6.3626529999999999</v>
      </c>
      <c r="BM35" s="355">
        <v>6.2906519999999997</v>
      </c>
      <c r="BN35" s="355">
        <v>6.1489799999999999</v>
      </c>
      <c r="BO35" s="355">
        <v>6.5945650000000002</v>
      </c>
      <c r="BP35" s="355">
        <v>7.3068379999999999</v>
      </c>
      <c r="BQ35" s="355">
        <v>7.4095959999999996</v>
      </c>
      <c r="BR35" s="355">
        <v>7.4711740000000004</v>
      </c>
      <c r="BS35" s="355">
        <v>7.2833870000000003</v>
      </c>
      <c r="BT35" s="355">
        <v>6.6625519999999998</v>
      </c>
      <c r="BU35" s="355">
        <v>6.3424950000000004</v>
      </c>
      <c r="BV35" s="355">
        <v>6.2113589999999999</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8.0968654516999994</v>
      </c>
      <c r="AN36" s="214">
        <v>8.1909249167000002</v>
      </c>
      <c r="AO36" s="214">
        <v>8.3896644870999992</v>
      </c>
      <c r="AP36" s="214">
        <v>7.7887493189999999</v>
      </c>
      <c r="AQ36" s="214">
        <v>9.1032128935000003</v>
      </c>
      <c r="AR36" s="214">
        <v>10.942531485</v>
      </c>
      <c r="AS36" s="214">
        <v>10.589299221999999</v>
      </c>
      <c r="AT36" s="214">
        <v>10.832355310000001</v>
      </c>
      <c r="AU36" s="214">
        <v>10.777814263</v>
      </c>
      <c r="AV36" s="214">
        <v>10.735945986000001</v>
      </c>
      <c r="AW36" s="214">
        <v>9.8281074881000006</v>
      </c>
      <c r="AX36" s="214">
        <v>8.5118744814999996</v>
      </c>
      <c r="AY36" s="214">
        <v>8.5982708245000001</v>
      </c>
      <c r="AZ36" s="214">
        <v>8.58</v>
      </c>
      <c r="BA36" s="214">
        <v>8.7200000000000006</v>
      </c>
      <c r="BB36" s="214">
        <v>8.0178510000000003</v>
      </c>
      <c r="BC36" s="214">
        <v>9.3831570000000006</v>
      </c>
      <c r="BD36" s="355">
        <v>11.24352</v>
      </c>
      <c r="BE36" s="355">
        <v>10.83752</v>
      </c>
      <c r="BF36" s="355">
        <v>11.03533</v>
      </c>
      <c r="BG36" s="355">
        <v>10.922510000000001</v>
      </c>
      <c r="BH36" s="355">
        <v>10.87743</v>
      </c>
      <c r="BI36" s="355">
        <v>9.9703789999999994</v>
      </c>
      <c r="BJ36" s="355">
        <v>8.6418579999999992</v>
      </c>
      <c r="BK36" s="355">
        <v>8.7661020000000001</v>
      </c>
      <c r="BL36" s="355">
        <v>8.6762350000000001</v>
      </c>
      <c r="BM36" s="355">
        <v>8.7102260000000005</v>
      </c>
      <c r="BN36" s="355">
        <v>8.0974810000000002</v>
      </c>
      <c r="BO36" s="355">
        <v>9.4720099999999992</v>
      </c>
      <c r="BP36" s="355">
        <v>11.35557</v>
      </c>
      <c r="BQ36" s="355">
        <v>10.91423</v>
      </c>
      <c r="BR36" s="355">
        <v>11.10416</v>
      </c>
      <c r="BS36" s="355">
        <v>11.002929999999999</v>
      </c>
      <c r="BT36" s="355">
        <v>10.934430000000001</v>
      </c>
      <c r="BU36" s="355">
        <v>10.01662</v>
      </c>
      <c r="BV36" s="355">
        <v>8.6828350000000007</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6.75</v>
      </c>
      <c r="BA37" s="214">
        <v>6.64</v>
      </c>
      <c r="BB37" s="214">
        <v>6.709416</v>
      </c>
      <c r="BC37" s="214">
        <v>6.9134140000000004</v>
      </c>
      <c r="BD37" s="355">
        <v>7.3874380000000004</v>
      </c>
      <c r="BE37" s="355">
        <v>7.569655</v>
      </c>
      <c r="BF37" s="355">
        <v>7.4837100000000003</v>
      </c>
      <c r="BG37" s="355">
        <v>7.5048159999999999</v>
      </c>
      <c r="BH37" s="355">
        <v>7.2389799999999997</v>
      </c>
      <c r="BI37" s="355">
        <v>7.0464549999999999</v>
      </c>
      <c r="BJ37" s="355">
        <v>6.846228</v>
      </c>
      <c r="BK37" s="355">
        <v>7.0487539999999997</v>
      </c>
      <c r="BL37" s="355">
        <v>6.9613680000000002</v>
      </c>
      <c r="BM37" s="355">
        <v>6.8878849999999998</v>
      </c>
      <c r="BN37" s="355">
        <v>6.7822940000000003</v>
      </c>
      <c r="BO37" s="355">
        <v>7.0029519999999996</v>
      </c>
      <c r="BP37" s="355">
        <v>7.4739839999999997</v>
      </c>
      <c r="BQ37" s="355">
        <v>7.6610810000000003</v>
      </c>
      <c r="BR37" s="355">
        <v>7.581842</v>
      </c>
      <c r="BS37" s="355">
        <v>7.570011</v>
      </c>
      <c r="BT37" s="355">
        <v>7.3238149999999997</v>
      </c>
      <c r="BU37" s="355">
        <v>7.1392009999999999</v>
      </c>
      <c r="BV37" s="355">
        <v>6.92685</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15.876245690999999</v>
      </c>
      <c r="AN39" s="261">
        <v>16.111019255999999</v>
      </c>
      <c r="AO39" s="261">
        <v>15.818494389</v>
      </c>
      <c r="AP39" s="261">
        <v>15.933155373</v>
      </c>
      <c r="AQ39" s="261">
        <v>15.651899234</v>
      </c>
      <c r="AR39" s="261">
        <v>16.014076262</v>
      </c>
      <c r="AS39" s="261">
        <v>16.342829788</v>
      </c>
      <c r="AT39" s="261">
        <v>16.344394254000001</v>
      </c>
      <c r="AU39" s="261">
        <v>16.348722994999999</v>
      </c>
      <c r="AV39" s="261">
        <v>16.344750417</v>
      </c>
      <c r="AW39" s="261">
        <v>16.238654881999999</v>
      </c>
      <c r="AX39" s="261">
        <v>16.446536112</v>
      </c>
      <c r="AY39" s="261">
        <v>17.649772980000002</v>
      </c>
      <c r="AZ39" s="261">
        <v>18.18</v>
      </c>
      <c r="BA39" s="261">
        <v>17.59</v>
      </c>
      <c r="BB39" s="261">
        <v>17.293009999999999</v>
      </c>
      <c r="BC39" s="261">
        <v>16.509049999999998</v>
      </c>
      <c r="BD39" s="384">
        <v>16.595269999999999</v>
      </c>
      <c r="BE39" s="384">
        <v>16.75094</v>
      </c>
      <c r="BF39" s="384">
        <v>16.741610000000001</v>
      </c>
      <c r="BG39" s="384">
        <v>16.97672</v>
      </c>
      <c r="BH39" s="384">
        <v>16.881720000000001</v>
      </c>
      <c r="BI39" s="384">
        <v>16.80922</v>
      </c>
      <c r="BJ39" s="384">
        <v>17.140319999999999</v>
      </c>
      <c r="BK39" s="384">
        <v>18.278369999999999</v>
      </c>
      <c r="BL39" s="384">
        <v>18.703589999999998</v>
      </c>
      <c r="BM39" s="384">
        <v>17.918389999999999</v>
      </c>
      <c r="BN39" s="384">
        <v>17.56204</v>
      </c>
      <c r="BO39" s="384">
        <v>16.735690000000002</v>
      </c>
      <c r="BP39" s="384">
        <v>16.867930000000001</v>
      </c>
      <c r="BQ39" s="384">
        <v>17.07892</v>
      </c>
      <c r="BR39" s="384">
        <v>17.070519999999998</v>
      </c>
      <c r="BS39" s="384">
        <v>17.262229999999999</v>
      </c>
      <c r="BT39" s="384">
        <v>17.1784</v>
      </c>
      <c r="BU39" s="384">
        <v>17.157720000000001</v>
      </c>
      <c r="BV39" s="384">
        <v>17.543099999999999</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12.428792517</v>
      </c>
      <c r="AN40" s="261">
        <v>12.272158045999999</v>
      </c>
      <c r="AO40" s="261">
        <v>12.343745451</v>
      </c>
      <c r="AP40" s="261">
        <v>12.164188359000001</v>
      </c>
      <c r="AQ40" s="261">
        <v>12.618863673</v>
      </c>
      <c r="AR40" s="261">
        <v>13.200536161</v>
      </c>
      <c r="AS40" s="261">
        <v>13.403330747</v>
      </c>
      <c r="AT40" s="261">
        <v>13.269982236000001</v>
      </c>
      <c r="AU40" s="261">
        <v>13.083677960999999</v>
      </c>
      <c r="AV40" s="261">
        <v>12.545022833999999</v>
      </c>
      <c r="AW40" s="261">
        <v>12.166193782000001</v>
      </c>
      <c r="AX40" s="261">
        <v>12.17551783</v>
      </c>
      <c r="AY40" s="261">
        <v>12.760844093999999</v>
      </c>
      <c r="AZ40" s="261">
        <v>12.58</v>
      </c>
      <c r="BA40" s="261">
        <v>12.05</v>
      </c>
      <c r="BB40" s="261">
        <v>12.050369999999999</v>
      </c>
      <c r="BC40" s="261">
        <v>12.56321</v>
      </c>
      <c r="BD40" s="384">
        <v>13.168659999999999</v>
      </c>
      <c r="BE40" s="384">
        <v>13.44089</v>
      </c>
      <c r="BF40" s="384">
        <v>13.397410000000001</v>
      </c>
      <c r="BG40" s="384">
        <v>13.18493</v>
      </c>
      <c r="BH40" s="384">
        <v>12.69435</v>
      </c>
      <c r="BI40" s="384">
        <v>12.33873</v>
      </c>
      <c r="BJ40" s="384">
        <v>12.34909</v>
      </c>
      <c r="BK40" s="384">
        <v>12.8543</v>
      </c>
      <c r="BL40" s="384">
        <v>12.747479999999999</v>
      </c>
      <c r="BM40" s="384">
        <v>12.222200000000001</v>
      </c>
      <c r="BN40" s="384">
        <v>12.152010000000001</v>
      </c>
      <c r="BO40" s="384">
        <v>12.60619</v>
      </c>
      <c r="BP40" s="384">
        <v>13.3117</v>
      </c>
      <c r="BQ40" s="384">
        <v>13.61383</v>
      </c>
      <c r="BR40" s="384">
        <v>13.564679999999999</v>
      </c>
      <c r="BS40" s="384">
        <v>13.345000000000001</v>
      </c>
      <c r="BT40" s="384">
        <v>12.868169999999999</v>
      </c>
      <c r="BU40" s="384">
        <v>12.5329</v>
      </c>
      <c r="BV40" s="384">
        <v>12.558199999999999</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9.8498358258999996</v>
      </c>
      <c r="AN41" s="261">
        <v>9.9619728353999992</v>
      </c>
      <c r="AO41" s="261">
        <v>10.203939192</v>
      </c>
      <c r="AP41" s="261">
        <v>9.9528654022000005</v>
      </c>
      <c r="AQ41" s="261">
        <v>10.137625276</v>
      </c>
      <c r="AR41" s="261">
        <v>10.265827184999999</v>
      </c>
      <c r="AS41" s="261">
        <v>10.239430969000001</v>
      </c>
      <c r="AT41" s="261">
        <v>10.164999947</v>
      </c>
      <c r="AU41" s="261">
        <v>10.076563270999999</v>
      </c>
      <c r="AV41" s="261">
        <v>9.9155262706999991</v>
      </c>
      <c r="AW41" s="261">
        <v>10.099811062000001</v>
      </c>
      <c r="AX41" s="261">
        <v>10.012266556</v>
      </c>
      <c r="AY41" s="261">
        <v>10.259755271</v>
      </c>
      <c r="AZ41" s="261">
        <v>10.1</v>
      </c>
      <c r="BA41" s="261">
        <v>10.02</v>
      </c>
      <c r="BB41" s="261">
        <v>10.0387</v>
      </c>
      <c r="BC41" s="261">
        <v>10.246650000000001</v>
      </c>
      <c r="BD41" s="384">
        <v>10.39927</v>
      </c>
      <c r="BE41" s="384">
        <v>10.47363</v>
      </c>
      <c r="BF41" s="384">
        <v>10.521369999999999</v>
      </c>
      <c r="BG41" s="384">
        <v>10.435079999999999</v>
      </c>
      <c r="BH41" s="384">
        <v>10.32474</v>
      </c>
      <c r="BI41" s="384">
        <v>10.53762</v>
      </c>
      <c r="BJ41" s="384">
        <v>10.445869999999999</v>
      </c>
      <c r="BK41" s="384">
        <v>10.658620000000001</v>
      </c>
      <c r="BL41" s="384">
        <v>10.56024</v>
      </c>
      <c r="BM41" s="384">
        <v>10.468629999999999</v>
      </c>
      <c r="BN41" s="384">
        <v>10.257540000000001</v>
      </c>
      <c r="BO41" s="384">
        <v>10.49615</v>
      </c>
      <c r="BP41" s="384">
        <v>10.73705</v>
      </c>
      <c r="BQ41" s="384">
        <v>10.790620000000001</v>
      </c>
      <c r="BR41" s="384">
        <v>10.790190000000001</v>
      </c>
      <c r="BS41" s="384">
        <v>10.638339999999999</v>
      </c>
      <c r="BT41" s="384">
        <v>10.512549999999999</v>
      </c>
      <c r="BU41" s="384">
        <v>10.72152</v>
      </c>
      <c r="BV41" s="384">
        <v>10.626939999999999</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8.9870479980999995</v>
      </c>
      <c r="AN42" s="261">
        <v>9.2540231061</v>
      </c>
      <c r="AO42" s="261">
        <v>9.2472761957999996</v>
      </c>
      <c r="AP42" s="261">
        <v>9.4051737357</v>
      </c>
      <c r="AQ42" s="261">
        <v>9.8552092752</v>
      </c>
      <c r="AR42" s="261">
        <v>10.802614705</v>
      </c>
      <c r="AS42" s="261">
        <v>11.085972234</v>
      </c>
      <c r="AT42" s="261">
        <v>10.866274416</v>
      </c>
      <c r="AU42" s="261">
        <v>10.223885719</v>
      </c>
      <c r="AV42" s="261">
        <v>9.4477059102999998</v>
      </c>
      <c r="AW42" s="261">
        <v>9.2720168884999996</v>
      </c>
      <c r="AX42" s="261">
        <v>9.1676850069999993</v>
      </c>
      <c r="AY42" s="261">
        <v>9.0947028012000004</v>
      </c>
      <c r="AZ42" s="261">
        <v>9.31</v>
      </c>
      <c r="BA42" s="261">
        <v>9.4</v>
      </c>
      <c r="BB42" s="261">
        <v>9.6071709999999992</v>
      </c>
      <c r="BC42" s="261">
        <v>10.04888</v>
      </c>
      <c r="BD42" s="384">
        <v>11.02126</v>
      </c>
      <c r="BE42" s="384">
        <v>11.35909</v>
      </c>
      <c r="BF42" s="384">
        <v>11.14081</v>
      </c>
      <c r="BG42" s="384">
        <v>10.55627</v>
      </c>
      <c r="BH42" s="384">
        <v>9.7664740000000005</v>
      </c>
      <c r="BI42" s="384">
        <v>9.6012570000000004</v>
      </c>
      <c r="BJ42" s="384">
        <v>9.5021649999999998</v>
      </c>
      <c r="BK42" s="384">
        <v>9.3755120000000005</v>
      </c>
      <c r="BL42" s="384">
        <v>9.6327630000000006</v>
      </c>
      <c r="BM42" s="384">
        <v>9.7230369999999997</v>
      </c>
      <c r="BN42" s="384">
        <v>9.8481850000000009</v>
      </c>
      <c r="BO42" s="384">
        <v>10.234310000000001</v>
      </c>
      <c r="BP42" s="384">
        <v>11.30081</v>
      </c>
      <c r="BQ42" s="384">
        <v>11.63123</v>
      </c>
      <c r="BR42" s="384">
        <v>11.390040000000001</v>
      </c>
      <c r="BS42" s="384">
        <v>10.77036</v>
      </c>
      <c r="BT42" s="384">
        <v>9.9681619999999995</v>
      </c>
      <c r="BU42" s="384">
        <v>9.7961770000000001</v>
      </c>
      <c r="BV42" s="384">
        <v>9.689228</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9.8011550992000007</v>
      </c>
      <c r="AN43" s="261">
        <v>9.9286784115</v>
      </c>
      <c r="AO43" s="261">
        <v>9.8700737013000008</v>
      </c>
      <c r="AP43" s="261">
        <v>9.8038387663000002</v>
      </c>
      <c r="AQ43" s="261">
        <v>9.7976593665999996</v>
      </c>
      <c r="AR43" s="261">
        <v>10.163901318000001</v>
      </c>
      <c r="AS43" s="261">
        <v>10.380969251</v>
      </c>
      <c r="AT43" s="261">
        <v>10.330806954</v>
      </c>
      <c r="AU43" s="261">
        <v>10.348773139</v>
      </c>
      <c r="AV43" s="261">
        <v>10.082684760999999</v>
      </c>
      <c r="AW43" s="261">
        <v>9.8334358858000002</v>
      </c>
      <c r="AX43" s="261">
        <v>9.8710677181000008</v>
      </c>
      <c r="AY43" s="261">
        <v>10.190249605</v>
      </c>
      <c r="AZ43" s="261">
        <v>9.9600000000000009</v>
      </c>
      <c r="BA43" s="261">
        <v>9.81</v>
      </c>
      <c r="BB43" s="261">
        <v>9.8853760000000008</v>
      </c>
      <c r="BC43" s="261">
        <v>9.8665339999999997</v>
      </c>
      <c r="BD43" s="384">
        <v>10.239570000000001</v>
      </c>
      <c r="BE43" s="384">
        <v>10.52115</v>
      </c>
      <c r="BF43" s="384">
        <v>10.5267</v>
      </c>
      <c r="BG43" s="384">
        <v>10.619809999999999</v>
      </c>
      <c r="BH43" s="384">
        <v>10.41042</v>
      </c>
      <c r="BI43" s="384">
        <v>10.196859999999999</v>
      </c>
      <c r="BJ43" s="384">
        <v>10.249829999999999</v>
      </c>
      <c r="BK43" s="384">
        <v>10.64662</v>
      </c>
      <c r="BL43" s="384">
        <v>10.43543</v>
      </c>
      <c r="BM43" s="384">
        <v>10.298299999999999</v>
      </c>
      <c r="BN43" s="384">
        <v>10.248620000000001</v>
      </c>
      <c r="BO43" s="384">
        <v>10.21034</v>
      </c>
      <c r="BP43" s="384">
        <v>10.605650000000001</v>
      </c>
      <c r="BQ43" s="384">
        <v>10.855180000000001</v>
      </c>
      <c r="BR43" s="384">
        <v>10.819509999999999</v>
      </c>
      <c r="BS43" s="384">
        <v>10.85425</v>
      </c>
      <c r="BT43" s="384">
        <v>10.609299999999999</v>
      </c>
      <c r="BU43" s="384">
        <v>10.367089999999999</v>
      </c>
      <c r="BV43" s="384">
        <v>10.4057</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9.1754857796000007</v>
      </c>
      <c r="AN44" s="261">
        <v>9.2737355808000004</v>
      </c>
      <c r="AO44" s="261">
        <v>9.1640671859000005</v>
      </c>
      <c r="AP44" s="261">
        <v>9.1163944741999998</v>
      </c>
      <c r="AQ44" s="261">
        <v>9.1521000373000003</v>
      </c>
      <c r="AR44" s="261">
        <v>9.5057461158999992</v>
      </c>
      <c r="AS44" s="261">
        <v>9.6176779186000001</v>
      </c>
      <c r="AT44" s="261">
        <v>9.5129949979999999</v>
      </c>
      <c r="AU44" s="261">
        <v>9.5175556923000002</v>
      </c>
      <c r="AV44" s="261">
        <v>9.2186912387</v>
      </c>
      <c r="AW44" s="261">
        <v>9.2625055687</v>
      </c>
      <c r="AX44" s="261">
        <v>9.2091269227999994</v>
      </c>
      <c r="AY44" s="261">
        <v>9.1910726790999995</v>
      </c>
      <c r="AZ44" s="261">
        <v>9.27</v>
      </c>
      <c r="BA44" s="261">
        <v>9.24</v>
      </c>
      <c r="BB44" s="261">
        <v>9.3012739999999994</v>
      </c>
      <c r="BC44" s="261">
        <v>9.2827409999999997</v>
      </c>
      <c r="BD44" s="384">
        <v>9.6682970000000008</v>
      </c>
      <c r="BE44" s="384">
        <v>9.9095329999999997</v>
      </c>
      <c r="BF44" s="384">
        <v>9.9117800000000003</v>
      </c>
      <c r="BG44" s="384">
        <v>10.04336</v>
      </c>
      <c r="BH44" s="384">
        <v>9.8019280000000002</v>
      </c>
      <c r="BI44" s="384">
        <v>9.8972519999999999</v>
      </c>
      <c r="BJ44" s="384">
        <v>9.8440399999999997</v>
      </c>
      <c r="BK44" s="384">
        <v>9.7030930000000009</v>
      </c>
      <c r="BL44" s="384">
        <v>9.8345070000000003</v>
      </c>
      <c r="BM44" s="384">
        <v>9.8245900000000006</v>
      </c>
      <c r="BN44" s="384">
        <v>9.5681740000000008</v>
      </c>
      <c r="BO44" s="384">
        <v>9.5429490000000001</v>
      </c>
      <c r="BP44" s="384">
        <v>9.9366640000000004</v>
      </c>
      <c r="BQ44" s="384">
        <v>10.09051</v>
      </c>
      <c r="BR44" s="384">
        <v>10.00672</v>
      </c>
      <c r="BS44" s="384">
        <v>10.04349</v>
      </c>
      <c r="BT44" s="384">
        <v>9.8063120000000001</v>
      </c>
      <c r="BU44" s="384">
        <v>9.8921559999999999</v>
      </c>
      <c r="BV44" s="384">
        <v>9.841507</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7.9901694443000002</v>
      </c>
      <c r="AN45" s="261">
        <v>8.2083437964999995</v>
      </c>
      <c r="AO45" s="261">
        <v>8.1197537364999999</v>
      </c>
      <c r="AP45" s="261">
        <v>8.1779807171000005</v>
      </c>
      <c r="AQ45" s="261">
        <v>8.2771360489999992</v>
      </c>
      <c r="AR45" s="261">
        <v>8.5501251633000006</v>
      </c>
      <c r="AS45" s="261">
        <v>8.7305492861000005</v>
      </c>
      <c r="AT45" s="261">
        <v>8.6370015532999993</v>
      </c>
      <c r="AU45" s="261">
        <v>8.6302480404999997</v>
      </c>
      <c r="AV45" s="261">
        <v>8.3735134927000008</v>
      </c>
      <c r="AW45" s="261">
        <v>8.1658562827000001</v>
      </c>
      <c r="AX45" s="261">
        <v>8.0586610583000002</v>
      </c>
      <c r="AY45" s="261">
        <v>8.3706428139</v>
      </c>
      <c r="AZ45" s="261">
        <v>8.34</v>
      </c>
      <c r="BA45" s="261">
        <v>8.3000000000000007</v>
      </c>
      <c r="BB45" s="261">
        <v>8.3859250000000003</v>
      </c>
      <c r="BC45" s="261">
        <v>8.3379720000000006</v>
      </c>
      <c r="BD45" s="384">
        <v>8.6221610000000002</v>
      </c>
      <c r="BE45" s="384">
        <v>8.8268249999999995</v>
      </c>
      <c r="BF45" s="384">
        <v>8.7362179999999992</v>
      </c>
      <c r="BG45" s="384">
        <v>8.7728750000000009</v>
      </c>
      <c r="BH45" s="384">
        <v>8.5364789999999999</v>
      </c>
      <c r="BI45" s="384">
        <v>8.3316739999999996</v>
      </c>
      <c r="BJ45" s="384">
        <v>8.2290159999999997</v>
      </c>
      <c r="BK45" s="384">
        <v>8.3698029999999992</v>
      </c>
      <c r="BL45" s="384">
        <v>8.4125639999999997</v>
      </c>
      <c r="BM45" s="384">
        <v>8.3955420000000007</v>
      </c>
      <c r="BN45" s="384">
        <v>8.2445609999999991</v>
      </c>
      <c r="BO45" s="384">
        <v>8.2989809999999995</v>
      </c>
      <c r="BP45" s="384">
        <v>8.6375810000000008</v>
      </c>
      <c r="BQ45" s="384">
        <v>8.8537970000000001</v>
      </c>
      <c r="BR45" s="384">
        <v>8.7760320000000007</v>
      </c>
      <c r="BS45" s="384">
        <v>8.8091449999999991</v>
      </c>
      <c r="BT45" s="384">
        <v>8.6017969999999995</v>
      </c>
      <c r="BU45" s="384">
        <v>8.4276110000000006</v>
      </c>
      <c r="BV45" s="384">
        <v>8.335744</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8.8914312855999995</v>
      </c>
      <c r="AN46" s="261">
        <v>8.9928295940999998</v>
      </c>
      <c r="AO46" s="261">
        <v>9.0271539627999999</v>
      </c>
      <c r="AP46" s="261">
        <v>9.1098915819999995</v>
      </c>
      <c r="AQ46" s="261">
        <v>9.5887526145000006</v>
      </c>
      <c r="AR46" s="261">
        <v>10.153575055999999</v>
      </c>
      <c r="AS46" s="261">
        <v>10.262306719</v>
      </c>
      <c r="AT46" s="261">
        <v>10.126221923999999</v>
      </c>
      <c r="AU46" s="261">
        <v>9.9453297831</v>
      </c>
      <c r="AV46" s="261">
        <v>9.5808887806000005</v>
      </c>
      <c r="AW46" s="261">
        <v>9.0947387407000004</v>
      </c>
      <c r="AX46" s="261">
        <v>9.0742446309000009</v>
      </c>
      <c r="AY46" s="261">
        <v>9.0494302222999998</v>
      </c>
      <c r="AZ46" s="261">
        <v>9.17</v>
      </c>
      <c r="BA46" s="261">
        <v>9.11</v>
      </c>
      <c r="BB46" s="261">
        <v>9.2560260000000003</v>
      </c>
      <c r="BC46" s="261">
        <v>9.6987050000000004</v>
      </c>
      <c r="BD46" s="384">
        <v>10.28096</v>
      </c>
      <c r="BE46" s="384">
        <v>10.420339999999999</v>
      </c>
      <c r="BF46" s="384">
        <v>10.3392</v>
      </c>
      <c r="BG46" s="384">
        <v>10.18899</v>
      </c>
      <c r="BH46" s="384">
        <v>9.7888520000000003</v>
      </c>
      <c r="BI46" s="384">
        <v>9.3183520000000009</v>
      </c>
      <c r="BJ46" s="384">
        <v>9.3337640000000004</v>
      </c>
      <c r="BK46" s="384">
        <v>9.2604629999999997</v>
      </c>
      <c r="BL46" s="384">
        <v>9.3569949999999995</v>
      </c>
      <c r="BM46" s="384">
        <v>9.3017230000000009</v>
      </c>
      <c r="BN46" s="384">
        <v>9.3415759999999999</v>
      </c>
      <c r="BO46" s="384">
        <v>9.8765009999999993</v>
      </c>
      <c r="BP46" s="384">
        <v>10.50202</v>
      </c>
      <c r="BQ46" s="384">
        <v>10.638210000000001</v>
      </c>
      <c r="BR46" s="384">
        <v>10.55467</v>
      </c>
      <c r="BS46" s="384">
        <v>10.39371</v>
      </c>
      <c r="BT46" s="384">
        <v>9.9747160000000008</v>
      </c>
      <c r="BU46" s="384">
        <v>9.4965499999999992</v>
      </c>
      <c r="BV46" s="384">
        <v>9.5135240000000003</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12.339148980999999</v>
      </c>
      <c r="AN47" s="261">
        <v>12.462628521999999</v>
      </c>
      <c r="AO47" s="261">
        <v>12.658554448</v>
      </c>
      <c r="AP47" s="261">
        <v>11.249441092</v>
      </c>
      <c r="AQ47" s="261">
        <v>12.926379364000001</v>
      </c>
      <c r="AR47" s="261">
        <v>14.541812676999999</v>
      </c>
      <c r="AS47" s="261">
        <v>14.609060552000001</v>
      </c>
      <c r="AT47" s="261">
        <v>14.806861094</v>
      </c>
      <c r="AU47" s="261">
        <v>14.956684439</v>
      </c>
      <c r="AV47" s="261">
        <v>13.453306908</v>
      </c>
      <c r="AW47" s="261">
        <v>13.184136017</v>
      </c>
      <c r="AX47" s="261">
        <v>12.545754261000001</v>
      </c>
      <c r="AY47" s="261">
        <v>12.696946431000001</v>
      </c>
      <c r="AZ47" s="261">
        <v>12.7</v>
      </c>
      <c r="BA47" s="261">
        <v>12.94</v>
      </c>
      <c r="BB47" s="261">
        <v>11.71405</v>
      </c>
      <c r="BC47" s="261">
        <v>13.35037</v>
      </c>
      <c r="BD47" s="384">
        <v>14.907959999999999</v>
      </c>
      <c r="BE47" s="384">
        <v>15.03786</v>
      </c>
      <c r="BF47" s="384">
        <v>15.215059999999999</v>
      </c>
      <c r="BG47" s="384">
        <v>15.368930000000001</v>
      </c>
      <c r="BH47" s="384">
        <v>13.6027</v>
      </c>
      <c r="BI47" s="384">
        <v>13.55972</v>
      </c>
      <c r="BJ47" s="384">
        <v>12.900930000000001</v>
      </c>
      <c r="BK47" s="384">
        <v>13.20626</v>
      </c>
      <c r="BL47" s="384">
        <v>13.141</v>
      </c>
      <c r="BM47" s="384">
        <v>13.26849</v>
      </c>
      <c r="BN47" s="384">
        <v>12.20289</v>
      </c>
      <c r="BO47" s="384">
        <v>13.7136</v>
      </c>
      <c r="BP47" s="384">
        <v>15.414849999999999</v>
      </c>
      <c r="BQ47" s="384">
        <v>15.56188</v>
      </c>
      <c r="BR47" s="384">
        <v>15.74239</v>
      </c>
      <c r="BS47" s="384">
        <v>15.891730000000001</v>
      </c>
      <c r="BT47" s="384">
        <v>13.71608</v>
      </c>
      <c r="BU47" s="384">
        <v>13.94754</v>
      </c>
      <c r="BV47" s="384">
        <v>13.30036</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10.43</v>
      </c>
      <c r="BA48" s="215">
        <v>10.37</v>
      </c>
      <c r="BB48" s="215">
        <v>10.28796</v>
      </c>
      <c r="BC48" s="215">
        <v>10.48958</v>
      </c>
      <c r="BD48" s="386">
        <v>10.98568</v>
      </c>
      <c r="BE48" s="386">
        <v>11.21096</v>
      </c>
      <c r="BF48" s="386">
        <v>11.207710000000001</v>
      </c>
      <c r="BG48" s="386">
        <v>11.197789999999999</v>
      </c>
      <c r="BH48" s="386">
        <v>10.769740000000001</v>
      </c>
      <c r="BI48" s="386">
        <v>10.70011</v>
      </c>
      <c r="BJ48" s="386">
        <v>10.601330000000001</v>
      </c>
      <c r="BK48" s="386">
        <v>10.790509999999999</v>
      </c>
      <c r="BL48" s="386">
        <v>10.789020000000001</v>
      </c>
      <c r="BM48" s="386">
        <v>10.70974</v>
      </c>
      <c r="BN48" s="386">
        <v>10.48119</v>
      </c>
      <c r="BO48" s="386">
        <v>10.689579999999999</v>
      </c>
      <c r="BP48" s="386">
        <v>11.25215</v>
      </c>
      <c r="BQ48" s="386">
        <v>11.4534</v>
      </c>
      <c r="BR48" s="386">
        <v>11.42301</v>
      </c>
      <c r="BS48" s="386">
        <v>11.38124</v>
      </c>
      <c r="BT48" s="386">
        <v>10.90662</v>
      </c>
      <c r="BU48" s="386">
        <v>10.86783</v>
      </c>
      <c r="BV48" s="386">
        <v>10.77136</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1" t="s">
        <v>1016</v>
      </c>
      <c r="C50" s="782"/>
      <c r="D50" s="782"/>
      <c r="E50" s="782"/>
      <c r="F50" s="782"/>
      <c r="G50" s="782"/>
      <c r="H50" s="782"/>
      <c r="I50" s="782"/>
      <c r="J50" s="782"/>
      <c r="K50" s="782"/>
      <c r="L50" s="782"/>
      <c r="M50" s="782"/>
      <c r="N50" s="782"/>
      <c r="O50" s="782"/>
      <c r="P50" s="782"/>
      <c r="Q50" s="782"/>
      <c r="AY50" s="514"/>
      <c r="AZ50" s="514"/>
      <c r="BA50" s="514"/>
      <c r="BB50" s="514"/>
      <c r="BC50" s="514"/>
      <c r="BD50" s="692"/>
      <c r="BE50" s="692"/>
      <c r="BF50" s="692"/>
      <c r="BG50" s="514"/>
      <c r="BH50" s="514"/>
      <c r="BI50" s="514"/>
      <c r="BJ50" s="514"/>
    </row>
    <row r="51" spans="1:74" s="296" customFormat="1" ht="12" customHeight="1" x14ac:dyDescent="0.2">
      <c r="A51" s="119"/>
      <c r="B51" s="790" t="s">
        <v>138</v>
      </c>
      <c r="C51" s="782"/>
      <c r="D51" s="782"/>
      <c r="E51" s="782"/>
      <c r="F51" s="782"/>
      <c r="G51" s="782"/>
      <c r="H51" s="782"/>
      <c r="I51" s="782"/>
      <c r="J51" s="782"/>
      <c r="K51" s="782"/>
      <c r="L51" s="782"/>
      <c r="M51" s="782"/>
      <c r="N51" s="782"/>
      <c r="O51" s="782"/>
      <c r="P51" s="782"/>
      <c r="Q51" s="782"/>
      <c r="AY51" s="514"/>
      <c r="AZ51" s="514"/>
      <c r="BA51" s="514"/>
      <c r="BB51" s="514"/>
      <c r="BC51" s="514"/>
      <c r="BD51" s="692"/>
      <c r="BE51" s="692"/>
      <c r="BF51" s="692"/>
      <c r="BG51" s="514"/>
      <c r="BH51" s="514"/>
      <c r="BI51" s="514"/>
      <c r="BJ51" s="514"/>
    </row>
    <row r="52" spans="1:74" s="465" customFormat="1" ht="12" customHeight="1" x14ac:dyDescent="0.2">
      <c r="A52" s="464"/>
      <c r="B52" s="844" t="s">
        <v>1090</v>
      </c>
      <c r="C52" s="800"/>
      <c r="D52" s="800"/>
      <c r="E52" s="800"/>
      <c r="F52" s="800"/>
      <c r="G52" s="800"/>
      <c r="H52" s="800"/>
      <c r="I52" s="800"/>
      <c r="J52" s="800"/>
      <c r="K52" s="800"/>
      <c r="L52" s="800"/>
      <c r="M52" s="800"/>
      <c r="N52" s="800"/>
      <c r="O52" s="800"/>
      <c r="P52" s="800"/>
      <c r="Q52" s="800"/>
      <c r="AY52" s="515"/>
      <c r="AZ52" s="515"/>
      <c r="BA52" s="515"/>
      <c r="BB52" s="515"/>
      <c r="BC52" s="515"/>
      <c r="BD52" s="693"/>
      <c r="BE52" s="693"/>
      <c r="BF52" s="693"/>
      <c r="BG52" s="515"/>
      <c r="BH52" s="515"/>
      <c r="BI52" s="515"/>
      <c r="BJ52" s="515"/>
    </row>
    <row r="53" spans="1:74" s="465" customFormat="1" ht="12" customHeight="1" x14ac:dyDescent="0.2">
      <c r="A53" s="466"/>
      <c r="B53" s="803" t="s">
        <v>1041</v>
      </c>
      <c r="C53" s="804"/>
      <c r="D53" s="804"/>
      <c r="E53" s="804"/>
      <c r="F53" s="804"/>
      <c r="G53" s="804"/>
      <c r="H53" s="804"/>
      <c r="I53" s="804"/>
      <c r="J53" s="804"/>
      <c r="K53" s="804"/>
      <c r="L53" s="804"/>
      <c r="M53" s="804"/>
      <c r="N53" s="804"/>
      <c r="O53" s="804"/>
      <c r="P53" s="804"/>
      <c r="Q53" s="800"/>
      <c r="AY53" s="515"/>
      <c r="AZ53" s="515"/>
      <c r="BA53" s="515"/>
      <c r="BB53" s="515"/>
      <c r="BC53" s="515"/>
      <c r="BD53" s="693"/>
      <c r="BE53" s="693"/>
      <c r="BF53" s="693"/>
      <c r="BG53" s="515"/>
      <c r="BH53" s="515"/>
      <c r="BI53" s="515"/>
      <c r="BJ53" s="515"/>
    </row>
    <row r="54" spans="1:74" s="465" customFormat="1" ht="12" customHeight="1" x14ac:dyDescent="0.2">
      <c r="A54" s="466"/>
      <c r="B54" s="798" t="s">
        <v>1078</v>
      </c>
      <c r="C54" s="804"/>
      <c r="D54" s="804"/>
      <c r="E54" s="804"/>
      <c r="F54" s="804"/>
      <c r="G54" s="804"/>
      <c r="H54" s="804"/>
      <c r="I54" s="804"/>
      <c r="J54" s="804"/>
      <c r="K54" s="804"/>
      <c r="L54" s="804"/>
      <c r="M54" s="804"/>
      <c r="N54" s="804"/>
      <c r="O54" s="804"/>
      <c r="P54" s="804"/>
      <c r="Q54" s="800"/>
      <c r="AY54" s="515"/>
      <c r="AZ54" s="515"/>
      <c r="BA54" s="515"/>
      <c r="BB54" s="515"/>
      <c r="BC54" s="515"/>
      <c r="BD54" s="693"/>
      <c r="BE54" s="693"/>
      <c r="BF54" s="693"/>
      <c r="BG54" s="515"/>
      <c r="BH54" s="515"/>
      <c r="BI54" s="515"/>
      <c r="BJ54" s="515"/>
    </row>
    <row r="55" spans="1:74" s="465" customFormat="1" ht="12" customHeight="1" x14ac:dyDescent="0.2">
      <c r="A55" s="466"/>
      <c r="B55" s="829" t="s">
        <v>1079</v>
      </c>
      <c r="C55" s="800"/>
      <c r="D55" s="800"/>
      <c r="E55" s="800"/>
      <c r="F55" s="800"/>
      <c r="G55" s="800"/>
      <c r="H55" s="800"/>
      <c r="I55" s="800"/>
      <c r="J55" s="800"/>
      <c r="K55" s="800"/>
      <c r="L55" s="800"/>
      <c r="M55" s="800"/>
      <c r="N55" s="800"/>
      <c r="O55" s="800"/>
      <c r="P55" s="800"/>
      <c r="Q55" s="800"/>
      <c r="AY55" s="515"/>
      <c r="AZ55" s="515"/>
      <c r="BA55" s="515"/>
      <c r="BB55" s="515"/>
      <c r="BC55" s="515"/>
      <c r="BD55" s="693"/>
      <c r="BE55" s="693"/>
      <c r="BF55" s="693"/>
      <c r="BG55" s="515"/>
      <c r="BH55" s="515"/>
      <c r="BI55" s="515"/>
      <c r="BJ55" s="515"/>
    </row>
    <row r="56" spans="1:74" s="465" customFormat="1" ht="22.35" customHeight="1" x14ac:dyDescent="0.2">
      <c r="A56" s="466"/>
      <c r="B56" s="803" t="s">
        <v>1086</v>
      </c>
      <c r="C56" s="804"/>
      <c r="D56" s="804"/>
      <c r="E56" s="804"/>
      <c r="F56" s="804"/>
      <c r="G56" s="804"/>
      <c r="H56" s="804"/>
      <c r="I56" s="804"/>
      <c r="J56" s="804"/>
      <c r="K56" s="804"/>
      <c r="L56" s="804"/>
      <c r="M56" s="804"/>
      <c r="N56" s="804"/>
      <c r="O56" s="804"/>
      <c r="P56" s="804"/>
      <c r="Q56" s="800"/>
      <c r="AY56" s="515"/>
      <c r="AZ56" s="515"/>
      <c r="BA56" s="515"/>
      <c r="BB56" s="515"/>
      <c r="BC56" s="515"/>
      <c r="BD56" s="693"/>
      <c r="BE56" s="693"/>
      <c r="BF56" s="693"/>
      <c r="BG56" s="515"/>
      <c r="BH56" s="515"/>
      <c r="BI56" s="515"/>
      <c r="BJ56" s="515"/>
    </row>
    <row r="57" spans="1:74" s="465" customFormat="1" ht="12" customHeight="1" x14ac:dyDescent="0.2">
      <c r="A57" s="466"/>
      <c r="B57" s="798" t="s">
        <v>1045</v>
      </c>
      <c r="C57" s="799"/>
      <c r="D57" s="799"/>
      <c r="E57" s="799"/>
      <c r="F57" s="799"/>
      <c r="G57" s="799"/>
      <c r="H57" s="799"/>
      <c r="I57" s="799"/>
      <c r="J57" s="799"/>
      <c r="K57" s="799"/>
      <c r="L57" s="799"/>
      <c r="M57" s="799"/>
      <c r="N57" s="799"/>
      <c r="O57" s="799"/>
      <c r="P57" s="799"/>
      <c r="Q57" s="800"/>
      <c r="AY57" s="515"/>
      <c r="AZ57" s="515"/>
      <c r="BA57" s="515"/>
      <c r="BB57" s="515"/>
      <c r="BC57" s="515"/>
      <c r="BD57" s="693"/>
      <c r="BE57" s="693"/>
      <c r="BF57" s="693"/>
      <c r="BG57" s="515"/>
      <c r="BH57" s="515"/>
      <c r="BI57" s="515"/>
      <c r="BJ57" s="515"/>
    </row>
    <row r="58" spans="1:74" s="461" customFormat="1" ht="12" customHeight="1" x14ac:dyDescent="0.2">
      <c r="A58" s="436"/>
      <c r="B58" s="812" t="s">
        <v>1147</v>
      </c>
      <c r="C58" s="800"/>
      <c r="D58" s="800"/>
      <c r="E58" s="800"/>
      <c r="F58" s="800"/>
      <c r="G58" s="800"/>
      <c r="H58" s="800"/>
      <c r="I58" s="800"/>
      <c r="J58" s="800"/>
      <c r="K58" s="800"/>
      <c r="L58" s="800"/>
      <c r="M58" s="800"/>
      <c r="N58" s="800"/>
      <c r="O58" s="800"/>
      <c r="P58" s="800"/>
      <c r="Q58" s="800"/>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14" activePane="bottomRight" state="frozen"/>
      <selection activeCell="BF63" sqref="BF63"/>
      <selection pane="topRight" activeCell="BF63" sqref="BF63"/>
      <selection pane="bottomLeft" activeCell="BF63" sqref="BF63"/>
      <selection pane="bottomRight" activeCell="BC6" sqref="BC6:BC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91"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2"/>
      <c r="B2" s="541" t="str">
        <f>"U.S. Energy Information Administration  |  Short-Term Energy Outlook  - "&amp;Dates!D1</f>
        <v>U.S. Energy Information Administration  |  Short-Term Energy Outlook  - June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6">
        <f>Dates!D3</f>
        <v>2014</v>
      </c>
      <c r="D3" s="797"/>
      <c r="E3" s="797"/>
      <c r="F3" s="797"/>
      <c r="G3" s="797"/>
      <c r="H3" s="797"/>
      <c r="I3" s="797"/>
      <c r="J3" s="797"/>
      <c r="K3" s="797"/>
      <c r="L3" s="797"/>
      <c r="M3" s="797"/>
      <c r="N3" s="845"/>
      <c r="O3" s="796">
        <f>C3+1</f>
        <v>2015</v>
      </c>
      <c r="P3" s="797"/>
      <c r="Q3" s="797"/>
      <c r="R3" s="797"/>
      <c r="S3" s="797"/>
      <c r="T3" s="797"/>
      <c r="U3" s="797"/>
      <c r="V3" s="797"/>
      <c r="W3" s="797"/>
      <c r="X3" s="797"/>
      <c r="Y3" s="797"/>
      <c r="Z3" s="845"/>
      <c r="AA3" s="796">
        <f>O3+1</f>
        <v>2016</v>
      </c>
      <c r="AB3" s="797"/>
      <c r="AC3" s="797"/>
      <c r="AD3" s="797"/>
      <c r="AE3" s="797"/>
      <c r="AF3" s="797"/>
      <c r="AG3" s="797"/>
      <c r="AH3" s="797"/>
      <c r="AI3" s="797"/>
      <c r="AJ3" s="797"/>
      <c r="AK3" s="797"/>
      <c r="AL3" s="845"/>
      <c r="AM3" s="796">
        <f>AA3+1</f>
        <v>2017</v>
      </c>
      <c r="AN3" s="797"/>
      <c r="AO3" s="797"/>
      <c r="AP3" s="797"/>
      <c r="AQ3" s="797"/>
      <c r="AR3" s="797"/>
      <c r="AS3" s="797"/>
      <c r="AT3" s="797"/>
      <c r="AU3" s="797"/>
      <c r="AV3" s="797"/>
      <c r="AW3" s="797"/>
      <c r="AX3" s="845"/>
      <c r="AY3" s="796">
        <f>AM3+1</f>
        <v>2018</v>
      </c>
      <c r="AZ3" s="797"/>
      <c r="BA3" s="797"/>
      <c r="BB3" s="797"/>
      <c r="BC3" s="797"/>
      <c r="BD3" s="797"/>
      <c r="BE3" s="797"/>
      <c r="BF3" s="797"/>
      <c r="BG3" s="797"/>
      <c r="BH3" s="797"/>
      <c r="BI3" s="797"/>
      <c r="BJ3" s="845"/>
      <c r="BK3" s="796">
        <f>AY3+1</f>
        <v>2019</v>
      </c>
      <c r="BL3" s="797"/>
      <c r="BM3" s="797"/>
      <c r="BN3" s="797"/>
      <c r="BO3" s="797"/>
      <c r="BP3" s="797"/>
      <c r="BQ3" s="797"/>
      <c r="BR3" s="797"/>
      <c r="BS3" s="797"/>
      <c r="BT3" s="797"/>
      <c r="BU3" s="797"/>
      <c r="BV3" s="845"/>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3725.8515803</v>
      </c>
      <c r="AN6" s="275">
        <v>3102.5990393000002</v>
      </c>
      <c r="AO6" s="275">
        <v>2884.7358709999999</v>
      </c>
      <c r="AP6" s="275">
        <v>2717.7667977000001</v>
      </c>
      <c r="AQ6" s="275">
        <v>2996.1470073999999</v>
      </c>
      <c r="AR6" s="275">
        <v>3590.9273816999998</v>
      </c>
      <c r="AS6" s="275">
        <v>4127.7065525999997</v>
      </c>
      <c r="AT6" s="275">
        <v>3863.8807526000001</v>
      </c>
      <c r="AU6" s="275">
        <v>3280.1349767000002</v>
      </c>
      <c r="AV6" s="275">
        <v>2906.0356474</v>
      </c>
      <c r="AW6" s="275">
        <v>3038.3575962999998</v>
      </c>
      <c r="AX6" s="275">
        <v>3437.9950081000002</v>
      </c>
      <c r="AY6" s="275">
        <v>3828.8909954999999</v>
      </c>
      <c r="AZ6" s="275">
        <v>2930.3849519999999</v>
      </c>
      <c r="BA6" s="275">
        <v>2602.9212656</v>
      </c>
      <c r="BB6" s="275">
        <v>2612.7069999999999</v>
      </c>
      <c r="BC6" s="275">
        <v>2675.4229999999998</v>
      </c>
      <c r="BD6" s="338">
        <v>3389.3690000000001</v>
      </c>
      <c r="BE6" s="338">
        <v>3909.7130000000002</v>
      </c>
      <c r="BF6" s="338">
        <v>3898.9920000000002</v>
      </c>
      <c r="BG6" s="338">
        <v>3101.64</v>
      </c>
      <c r="BH6" s="338">
        <v>2833.4690000000001</v>
      </c>
      <c r="BI6" s="338">
        <v>2802.9960000000001</v>
      </c>
      <c r="BJ6" s="338">
        <v>3306.143</v>
      </c>
      <c r="BK6" s="338">
        <v>3786.7950000000001</v>
      </c>
      <c r="BL6" s="338">
        <v>3291.21</v>
      </c>
      <c r="BM6" s="338">
        <v>2760.9650000000001</v>
      </c>
      <c r="BN6" s="338">
        <v>2442.3739999999998</v>
      </c>
      <c r="BO6" s="338">
        <v>2637.6790000000001</v>
      </c>
      <c r="BP6" s="338">
        <v>3292.8209999999999</v>
      </c>
      <c r="BQ6" s="338">
        <v>3782.72</v>
      </c>
      <c r="BR6" s="338">
        <v>3773.0529999999999</v>
      </c>
      <c r="BS6" s="338">
        <v>3004.7379999999998</v>
      </c>
      <c r="BT6" s="338">
        <v>2749.4989999999998</v>
      </c>
      <c r="BU6" s="338">
        <v>2761.6860000000001</v>
      </c>
      <c r="BV6" s="338">
        <v>3194.6909999999998</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2949.8879947999999</v>
      </c>
      <c r="AN7" s="275">
        <v>2894.2932707</v>
      </c>
      <c r="AO7" s="275">
        <v>3055.0948084000001</v>
      </c>
      <c r="AP7" s="275">
        <v>2872.6031637000001</v>
      </c>
      <c r="AQ7" s="275">
        <v>3121.8392026000001</v>
      </c>
      <c r="AR7" s="275">
        <v>3868.6974879999998</v>
      </c>
      <c r="AS7" s="275">
        <v>4668.3751364999998</v>
      </c>
      <c r="AT7" s="275">
        <v>4503.5350445000004</v>
      </c>
      <c r="AU7" s="275">
        <v>3890.946997</v>
      </c>
      <c r="AV7" s="275">
        <v>3447.3224322999999</v>
      </c>
      <c r="AW7" s="275">
        <v>3086.1578869999998</v>
      </c>
      <c r="AX7" s="275">
        <v>3424.0027432000002</v>
      </c>
      <c r="AY7" s="275">
        <v>3535.5181889999999</v>
      </c>
      <c r="AZ7" s="275">
        <v>3439.9045378999999</v>
      </c>
      <c r="BA7" s="275">
        <v>3351.0931396000001</v>
      </c>
      <c r="BB7" s="275">
        <v>3227.17</v>
      </c>
      <c r="BC7" s="275">
        <v>3666.0810000000001</v>
      </c>
      <c r="BD7" s="338">
        <v>4271.9049999999997</v>
      </c>
      <c r="BE7" s="338">
        <v>4798.1310000000003</v>
      </c>
      <c r="BF7" s="338">
        <v>4871.26</v>
      </c>
      <c r="BG7" s="338">
        <v>4117.4870000000001</v>
      </c>
      <c r="BH7" s="338">
        <v>3616.69</v>
      </c>
      <c r="BI7" s="338">
        <v>3396.174</v>
      </c>
      <c r="BJ7" s="338">
        <v>3532.663</v>
      </c>
      <c r="BK7" s="338">
        <v>3637.8490000000002</v>
      </c>
      <c r="BL7" s="338">
        <v>3400.23</v>
      </c>
      <c r="BM7" s="338">
        <v>3185.7249999999999</v>
      </c>
      <c r="BN7" s="338">
        <v>3096.4090000000001</v>
      </c>
      <c r="BO7" s="338">
        <v>3513.1219999999998</v>
      </c>
      <c r="BP7" s="338">
        <v>4304.0659999999998</v>
      </c>
      <c r="BQ7" s="338">
        <v>4910.8549999999996</v>
      </c>
      <c r="BR7" s="338">
        <v>4973.585</v>
      </c>
      <c r="BS7" s="338">
        <v>4206.4480000000003</v>
      </c>
      <c r="BT7" s="338">
        <v>3684.6770000000001</v>
      </c>
      <c r="BU7" s="338">
        <v>3403.806</v>
      </c>
      <c r="BV7" s="338">
        <v>3584.7820000000002</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66.895020000000002</v>
      </c>
      <c r="AN8" s="275">
        <v>56.850769999999997</v>
      </c>
      <c r="AO8" s="275">
        <v>54.400005806000003</v>
      </c>
      <c r="AP8" s="275">
        <v>42.916682667000003</v>
      </c>
      <c r="AQ8" s="275">
        <v>57.218533870999998</v>
      </c>
      <c r="AR8" s="275">
        <v>62.651694667000001</v>
      </c>
      <c r="AS8" s="275">
        <v>56.353834194000001</v>
      </c>
      <c r="AT8" s="275">
        <v>55.616219031999997</v>
      </c>
      <c r="AU8" s="275">
        <v>55.499675332999999</v>
      </c>
      <c r="AV8" s="275">
        <v>49.463470968000003</v>
      </c>
      <c r="AW8" s="275">
        <v>53.857558666999999</v>
      </c>
      <c r="AX8" s="275">
        <v>81.071306452000002</v>
      </c>
      <c r="AY8" s="275">
        <v>197.90935451999999</v>
      </c>
      <c r="AZ8" s="275">
        <v>53.904956429000002</v>
      </c>
      <c r="BA8" s="275">
        <v>45.574507902999997</v>
      </c>
      <c r="BB8" s="275">
        <v>48.430669999999999</v>
      </c>
      <c r="BC8" s="275">
        <v>58.917020000000001</v>
      </c>
      <c r="BD8" s="338">
        <v>62.598489999999998</v>
      </c>
      <c r="BE8" s="338">
        <v>66.763999999999996</v>
      </c>
      <c r="BF8" s="338">
        <v>64.063770000000005</v>
      </c>
      <c r="BG8" s="338">
        <v>58.91572</v>
      </c>
      <c r="BH8" s="338">
        <v>51.400280000000002</v>
      </c>
      <c r="BI8" s="338">
        <v>53.005319999999998</v>
      </c>
      <c r="BJ8" s="338">
        <v>62.312370000000001</v>
      </c>
      <c r="BK8" s="338">
        <v>97.381339999999994</v>
      </c>
      <c r="BL8" s="338">
        <v>66.368539999999996</v>
      </c>
      <c r="BM8" s="338">
        <v>56.538220000000003</v>
      </c>
      <c r="BN8" s="338">
        <v>50.677410000000002</v>
      </c>
      <c r="BO8" s="338">
        <v>59.056399999999996</v>
      </c>
      <c r="BP8" s="338">
        <v>62.400350000000003</v>
      </c>
      <c r="BQ8" s="338">
        <v>66.190839999999994</v>
      </c>
      <c r="BR8" s="338">
        <v>64.542469999999994</v>
      </c>
      <c r="BS8" s="338">
        <v>59.738289999999999</v>
      </c>
      <c r="BT8" s="338">
        <v>51.76014</v>
      </c>
      <c r="BU8" s="338">
        <v>52.561570000000003</v>
      </c>
      <c r="BV8" s="338">
        <v>62.371830000000003</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36.138738064999998</v>
      </c>
      <c r="AN9" s="275">
        <v>42.520369285999998</v>
      </c>
      <c r="AO9" s="275">
        <v>40.564434515999999</v>
      </c>
      <c r="AP9" s="275">
        <v>38.561935333000001</v>
      </c>
      <c r="AQ9" s="275">
        <v>38.119411935000002</v>
      </c>
      <c r="AR9" s="275">
        <v>40.364907332999998</v>
      </c>
      <c r="AS9" s="275">
        <v>40.664955161000002</v>
      </c>
      <c r="AT9" s="275">
        <v>42.602099676999998</v>
      </c>
      <c r="AU9" s="275">
        <v>37.343007999999998</v>
      </c>
      <c r="AV9" s="275">
        <v>32.702757742000003</v>
      </c>
      <c r="AW9" s="275">
        <v>39.939264000000001</v>
      </c>
      <c r="AX9" s="275">
        <v>36.369567418999999</v>
      </c>
      <c r="AY9" s="275">
        <v>34.197049032000002</v>
      </c>
      <c r="AZ9" s="275">
        <v>39.004757607000002</v>
      </c>
      <c r="BA9" s="275">
        <v>38.489403580999998</v>
      </c>
      <c r="BB9" s="275">
        <v>38.376289999999997</v>
      </c>
      <c r="BC9" s="275">
        <v>38.624560000000002</v>
      </c>
      <c r="BD9" s="338">
        <v>40.555869999999999</v>
      </c>
      <c r="BE9" s="338">
        <v>40.29213</v>
      </c>
      <c r="BF9" s="338">
        <v>43.167760000000001</v>
      </c>
      <c r="BG9" s="338">
        <v>37.158090000000001</v>
      </c>
      <c r="BH9" s="338">
        <v>32.633800000000001</v>
      </c>
      <c r="BI9" s="338">
        <v>40.157490000000003</v>
      </c>
      <c r="BJ9" s="338">
        <v>36.323779999999999</v>
      </c>
      <c r="BK9" s="338">
        <v>34.942349999999998</v>
      </c>
      <c r="BL9" s="338">
        <v>39.061459999999997</v>
      </c>
      <c r="BM9" s="338">
        <v>38.187010000000001</v>
      </c>
      <c r="BN9" s="338">
        <v>38.157809999999998</v>
      </c>
      <c r="BO9" s="338">
        <v>38.656979999999997</v>
      </c>
      <c r="BP9" s="338">
        <v>40.736890000000002</v>
      </c>
      <c r="BQ9" s="338">
        <v>40.461260000000003</v>
      </c>
      <c r="BR9" s="338">
        <v>43.544060000000002</v>
      </c>
      <c r="BS9" s="338">
        <v>37.306190000000001</v>
      </c>
      <c r="BT9" s="338">
        <v>32.553800000000003</v>
      </c>
      <c r="BU9" s="338">
        <v>40.240470000000002</v>
      </c>
      <c r="BV9" s="338">
        <v>36.436309999999999</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2162.3437419000002</v>
      </c>
      <c r="BB10" s="275">
        <v>1961.6859999999999</v>
      </c>
      <c r="BC10" s="275">
        <v>2172.3270000000002</v>
      </c>
      <c r="BD10" s="338">
        <v>2251.8510000000001</v>
      </c>
      <c r="BE10" s="338">
        <v>2292.8240000000001</v>
      </c>
      <c r="BF10" s="338">
        <v>2305.9850000000001</v>
      </c>
      <c r="BG10" s="338">
        <v>2217.5909999999999</v>
      </c>
      <c r="BH10" s="338">
        <v>2003.4960000000001</v>
      </c>
      <c r="BI10" s="338">
        <v>2124.2539999999999</v>
      </c>
      <c r="BJ10" s="338">
        <v>2309.0920000000001</v>
      </c>
      <c r="BK10" s="338">
        <v>2368.7669999999998</v>
      </c>
      <c r="BL10" s="338">
        <v>2264.9059999999999</v>
      </c>
      <c r="BM10" s="338">
        <v>2087.3829999999998</v>
      </c>
      <c r="BN10" s="338">
        <v>1965.5550000000001</v>
      </c>
      <c r="BO10" s="338">
        <v>2075.2280000000001</v>
      </c>
      <c r="BP10" s="338">
        <v>2251.009</v>
      </c>
      <c r="BQ10" s="338">
        <v>2291.9659999999999</v>
      </c>
      <c r="BR10" s="338">
        <v>2305.1219999999998</v>
      </c>
      <c r="BS10" s="338">
        <v>2216.761</v>
      </c>
      <c r="BT10" s="338">
        <v>1986.5350000000001</v>
      </c>
      <c r="BU10" s="338">
        <v>2118.855</v>
      </c>
      <c r="BV10" s="338">
        <v>2299.6120000000001</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1858.2417826000001</v>
      </c>
      <c r="AN11" s="275">
        <v>1984.2648478999999</v>
      </c>
      <c r="AO11" s="275">
        <v>2180.2581958000001</v>
      </c>
      <c r="AP11" s="275">
        <v>2208.2708997</v>
      </c>
      <c r="AQ11" s="275">
        <v>2163.2697515999998</v>
      </c>
      <c r="AR11" s="275">
        <v>2099.0658403000002</v>
      </c>
      <c r="AS11" s="275">
        <v>1743.996909</v>
      </c>
      <c r="AT11" s="275">
        <v>1507.8339705999999</v>
      </c>
      <c r="AU11" s="275">
        <v>1592.6406577</v>
      </c>
      <c r="AV11" s="275">
        <v>1722.0879660999999</v>
      </c>
      <c r="AW11" s="275">
        <v>1763.1907716999999</v>
      </c>
      <c r="AX11" s="275">
        <v>1786.7214567999999</v>
      </c>
      <c r="AY11" s="275">
        <v>2016.2764516</v>
      </c>
      <c r="AZ11" s="275">
        <v>2143.3990113999998</v>
      </c>
      <c r="BA11" s="275">
        <v>2099.4414456</v>
      </c>
      <c r="BB11" s="275">
        <v>2102.9050000000002</v>
      </c>
      <c r="BC11" s="275">
        <v>2224.0590000000002</v>
      </c>
      <c r="BD11" s="338">
        <v>2053.3760000000002</v>
      </c>
      <c r="BE11" s="338">
        <v>1788.268</v>
      </c>
      <c r="BF11" s="338">
        <v>1636.3309999999999</v>
      </c>
      <c r="BG11" s="338">
        <v>1626.9970000000001</v>
      </c>
      <c r="BH11" s="338">
        <v>1684.048</v>
      </c>
      <c r="BI11" s="338">
        <v>1827.8979999999999</v>
      </c>
      <c r="BJ11" s="338">
        <v>1838.6030000000001</v>
      </c>
      <c r="BK11" s="338">
        <v>1838.2260000000001</v>
      </c>
      <c r="BL11" s="338">
        <v>1928.838</v>
      </c>
      <c r="BM11" s="338">
        <v>2074.125</v>
      </c>
      <c r="BN11" s="338">
        <v>2177.2429999999999</v>
      </c>
      <c r="BO11" s="338">
        <v>2172.5729999999999</v>
      </c>
      <c r="BP11" s="338">
        <v>2210.0610000000001</v>
      </c>
      <c r="BQ11" s="338">
        <v>1925.2380000000001</v>
      </c>
      <c r="BR11" s="338">
        <v>1747.175</v>
      </c>
      <c r="BS11" s="338">
        <v>1715.1590000000001</v>
      </c>
      <c r="BT11" s="338">
        <v>1783.0940000000001</v>
      </c>
      <c r="BU11" s="338">
        <v>1924.329</v>
      </c>
      <c r="BV11" s="338">
        <v>1968.2750000000001</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898.48915612999997</v>
      </c>
      <c r="AN12" s="275">
        <v>876.48764643000004</v>
      </c>
      <c r="AO12" s="275">
        <v>974.86822934999998</v>
      </c>
      <c r="AP12" s="275">
        <v>977.32141566999996</v>
      </c>
      <c r="AQ12" s="275">
        <v>1037.9677426000001</v>
      </c>
      <c r="AR12" s="275">
        <v>1014.127963</v>
      </c>
      <c r="AS12" s="275">
        <v>830.48461419</v>
      </c>
      <c r="AT12" s="275">
        <v>685.18530612999996</v>
      </c>
      <c r="AU12" s="275">
        <v>632.15315499999997</v>
      </c>
      <c r="AV12" s="275">
        <v>555.17787257999998</v>
      </c>
      <c r="AW12" s="275">
        <v>661.34901600000001</v>
      </c>
      <c r="AX12" s="275">
        <v>726.03024805999996</v>
      </c>
      <c r="AY12" s="275">
        <v>820.06454355000005</v>
      </c>
      <c r="AZ12" s="275">
        <v>914.04367206999996</v>
      </c>
      <c r="BA12" s="275">
        <v>835.07218025999998</v>
      </c>
      <c r="BB12" s="275">
        <v>835.58500000000004</v>
      </c>
      <c r="BC12" s="275">
        <v>1034.125</v>
      </c>
      <c r="BD12" s="338">
        <v>886.42129999999997</v>
      </c>
      <c r="BE12" s="338">
        <v>775.38019999999995</v>
      </c>
      <c r="BF12" s="338">
        <v>687.9316</v>
      </c>
      <c r="BG12" s="338">
        <v>626.66060000000004</v>
      </c>
      <c r="BH12" s="338">
        <v>567.10159999999996</v>
      </c>
      <c r="BI12" s="338">
        <v>646.38520000000005</v>
      </c>
      <c r="BJ12" s="338">
        <v>726.84590000000003</v>
      </c>
      <c r="BK12" s="338">
        <v>739.94690000000003</v>
      </c>
      <c r="BL12" s="338">
        <v>749.255</v>
      </c>
      <c r="BM12" s="338">
        <v>788.4452</v>
      </c>
      <c r="BN12" s="338">
        <v>819.55600000000004</v>
      </c>
      <c r="BO12" s="338">
        <v>888.60860000000002</v>
      </c>
      <c r="BP12" s="338">
        <v>945.16690000000006</v>
      </c>
      <c r="BQ12" s="338">
        <v>826.10640000000001</v>
      </c>
      <c r="BR12" s="338">
        <v>714.75379999999996</v>
      </c>
      <c r="BS12" s="338">
        <v>624.48509999999999</v>
      </c>
      <c r="BT12" s="338">
        <v>560.54960000000005</v>
      </c>
      <c r="BU12" s="338">
        <v>642.7337</v>
      </c>
      <c r="BV12" s="338">
        <v>727.96140000000003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669.30993645000001</v>
      </c>
      <c r="AN13" s="275">
        <v>793.86433999999997</v>
      </c>
      <c r="AO13" s="275">
        <v>842.99022032000005</v>
      </c>
      <c r="AP13" s="275">
        <v>858.42991532999997</v>
      </c>
      <c r="AQ13" s="275">
        <v>730.38326355000004</v>
      </c>
      <c r="AR13" s="275">
        <v>657.03619900000001</v>
      </c>
      <c r="AS13" s="275">
        <v>508.54717484000003</v>
      </c>
      <c r="AT13" s="275">
        <v>422.22035548000002</v>
      </c>
      <c r="AU13" s="275">
        <v>575.60182832999999</v>
      </c>
      <c r="AV13" s="275">
        <v>800.68387386999996</v>
      </c>
      <c r="AW13" s="275">
        <v>777.33785233000003</v>
      </c>
      <c r="AX13" s="275">
        <v>734.70261031999996</v>
      </c>
      <c r="AY13" s="275">
        <v>865.60127580999995</v>
      </c>
      <c r="AZ13" s="275">
        <v>854.84569764000003</v>
      </c>
      <c r="BA13" s="275">
        <v>879.83875180999996</v>
      </c>
      <c r="BB13" s="275">
        <v>870.92550000000006</v>
      </c>
      <c r="BC13" s="275">
        <v>767.18290000000002</v>
      </c>
      <c r="BD13" s="338">
        <v>712.6037</v>
      </c>
      <c r="BE13" s="338">
        <v>570.43759999999997</v>
      </c>
      <c r="BF13" s="338">
        <v>507.3295</v>
      </c>
      <c r="BG13" s="338">
        <v>588.63639999999998</v>
      </c>
      <c r="BH13" s="338">
        <v>736.85969999999998</v>
      </c>
      <c r="BI13" s="338">
        <v>832.9402</v>
      </c>
      <c r="BJ13" s="338">
        <v>774.0575</v>
      </c>
      <c r="BK13" s="338">
        <v>779.49</v>
      </c>
      <c r="BL13" s="338">
        <v>817.08989999999994</v>
      </c>
      <c r="BM13" s="338">
        <v>879.05319999999995</v>
      </c>
      <c r="BN13" s="338">
        <v>930.91610000000003</v>
      </c>
      <c r="BO13" s="338">
        <v>821.40449999999998</v>
      </c>
      <c r="BP13" s="338">
        <v>763.24279999999999</v>
      </c>
      <c r="BQ13" s="338">
        <v>609.14160000000004</v>
      </c>
      <c r="BR13" s="338">
        <v>542.05970000000002</v>
      </c>
      <c r="BS13" s="338">
        <v>633.85299999999995</v>
      </c>
      <c r="BT13" s="338">
        <v>798.28009999999995</v>
      </c>
      <c r="BU13" s="338">
        <v>900.21190000000001</v>
      </c>
      <c r="BV13" s="338">
        <v>861.31719999999996</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110.89854161</v>
      </c>
      <c r="AR14" s="275">
        <v>120.81855133000001</v>
      </c>
      <c r="AS14" s="275">
        <v>126.50823613</v>
      </c>
      <c r="AT14" s="275">
        <v>125.15249355</v>
      </c>
      <c r="AU14" s="275">
        <v>113.46391367</v>
      </c>
      <c r="AV14" s="275">
        <v>115.13766387</v>
      </c>
      <c r="AW14" s="275">
        <v>118.65557767</v>
      </c>
      <c r="AX14" s="275">
        <v>124.47052128999999</v>
      </c>
      <c r="AY14" s="275">
        <v>124.08417871</v>
      </c>
      <c r="AZ14" s="275">
        <v>123.59765843</v>
      </c>
      <c r="BA14" s="275">
        <v>117.08535735</v>
      </c>
      <c r="BB14" s="275">
        <v>110.126</v>
      </c>
      <c r="BC14" s="275">
        <v>108.28230000000001</v>
      </c>
      <c r="BD14" s="338">
        <v>119.75279999999999</v>
      </c>
      <c r="BE14" s="338">
        <v>126.65219999999999</v>
      </c>
      <c r="BF14" s="338">
        <v>127.60209999999999</v>
      </c>
      <c r="BG14" s="338">
        <v>115.8672</v>
      </c>
      <c r="BH14" s="338">
        <v>110.5778</v>
      </c>
      <c r="BI14" s="338">
        <v>116.61620000000001</v>
      </c>
      <c r="BJ14" s="338">
        <v>124.05929999999999</v>
      </c>
      <c r="BK14" s="338">
        <v>120.1439</v>
      </c>
      <c r="BL14" s="338">
        <v>121.908</v>
      </c>
      <c r="BM14" s="338">
        <v>118.25109999999999</v>
      </c>
      <c r="BN14" s="338">
        <v>111.4081</v>
      </c>
      <c r="BO14" s="338">
        <v>109.64109999999999</v>
      </c>
      <c r="BP14" s="338">
        <v>122.1371</v>
      </c>
      <c r="BQ14" s="338">
        <v>128.65</v>
      </c>
      <c r="BR14" s="338">
        <v>129.70670000000001</v>
      </c>
      <c r="BS14" s="338">
        <v>117.6675</v>
      </c>
      <c r="BT14" s="338">
        <v>112.06950000000001</v>
      </c>
      <c r="BU14" s="338">
        <v>118.27670000000001</v>
      </c>
      <c r="BV14" s="338">
        <v>125.8952</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60.107578386999997</v>
      </c>
      <c r="AN15" s="275">
        <v>58.809110713999999</v>
      </c>
      <c r="AO15" s="275">
        <v>56.773559355000003</v>
      </c>
      <c r="AP15" s="275">
        <v>55.711141667</v>
      </c>
      <c r="AQ15" s="275">
        <v>56.234212257999999</v>
      </c>
      <c r="AR15" s="275">
        <v>56.514220000000002</v>
      </c>
      <c r="AS15" s="275">
        <v>56.766711290000003</v>
      </c>
      <c r="AT15" s="275">
        <v>57.264210644999999</v>
      </c>
      <c r="AU15" s="275">
        <v>54.981751000000003</v>
      </c>
      <c r="AV15" s="275">
        <v>54.601343548000003</v>
      </c>
      <c r="AW15" s="275">
        <v>57.364212666999997</v>
      </c>
      <c r="AX15" s="275">
        <v>57.891526452000001</v>
      </c>
      <c r="AY15" s="275">
        <v>56.997687419000002</v>
      </c>
      <c r="AZ15" s="275">
        <v>60.197578464000003</v>
      </c>
      <c r="BA15" s="275">
        <v>58.278577323</v>
      </c>
      <c r="BB15" s="275">
        <v>58.212260000000001</v>
      </c>
      <c r="BC15" s="275">
        <v>59.134059999999998</v>
      </c>
      <c r="BD15" s="338">
        <v>59.55585</v>
      </c>
      <c r="BE15" s="338">
        <v>60.260890000000003</v>
      </c>
      <c r="BF15" s="338">
        <v>60.156179999999999</v>
      </c>
      <c r="BG15" s="338">
        <v>58.301749999999998</v>
      </c>
      <c r="BH15" s="338">
        <v>56.694980000000001</v>
      </c>
      <c r="BI15" s="338">
        <v>60.265410000000003</v>
      </c>
      <c r="BJ15" s="338">
        <v>61.086359999999999</v>
      </c>
      <c r="BK15" s="338">
        <v>58.051479999999998</v>
      </c>
      <c r="BL15" s="338">
        <v>58.397919999999999</v>
      </c>
      <c r="BM15" s="338">
        <v>58.408340000000003</v>
      </c>
      <c r="BN15" s="338">
        <v>58.282249999999998</v>
      </c>
      <c r="BO15" s="338">
        <v>58.899120000000003</v>
      </c>
      <c r="BP15" s="338">
        <v>59.488999999999997</v>
      </c>
      <c r="BQ15" s="338">
        <v>60.241720000000001</v>
      </c>
      <c r="BR15" s="338">
        <v>60.190280000000001</v>
      </c>
      <c r="BS15" s="338">
        <v>58.373109999999997</v>
      </c>
      <c r="BT15" s="338">
        <v>56.781680000000001</v>
      </c>
      <c r="BU15" s="338">
        <v>60.397599999999997</v>
      </c>
      <c r="BV15" s="338">
        <v>60.91892</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40.674313226000002</v>
      </c>
      <c r="AW16" s="275">
        <v>44.470197667000001</v>
      </c>
      <c r="AX16" s="275">
        <v>44.934898386999997</v>
      </c>
      <c r="AY16" s="275">
        <v>44.301825805999997</v>
      </c>
      <c r="AZ16" s="275">
        <v>46.519978285999997</v>
      </c>
      <c r="BA16" s="275">
        <v>44.674827548000003</v>
      </c>
      <c r="BB16" s="275">
        <v>43.933280000000003</v>
      </c>
      <c r="BC16" s="275">
        <v>44.562440000000002</v>
      </c>
      <c r="BD16" s="338">
        <v>44.195999999999998</v>
      </c>
      <c r="BE16" s="338">
        <v>44.264679999999998</v>
      </c>
      <c r="BF16" s="338">
        <v>44.350729999999999</v>
      </c>
      <c r="BG16" s="338">
        <v>44.996119999999998</v>
      </c>
      <c r="BH16" s="338">
        <v>44.104149999999997</v>
      </c>
      <c r="BI16" s="338">
        <v>46.103679999999997</v>
      </c>
      <c r="BJ16" s="338">
        <v>46.129300000000001</v>
      </c>
      <c r="BK16" s="338">
        <v>45.684899999999999</v>
      </c>
      <c r="BL16" s="338">
        <v>45.508989999999997</v>
      </c>
      <c r="BM16" s="338">
        <v>45.761189999999999</v>
      </c>
      <c r="BN16" s="338">
        <v>44.762270000000001</v>
      </c>
      <c r="BO16" s="338">
        <v>45.206409999999998</v>
      </c>
      <c r="BP16" s="338">
        <v>44.701990000000002</v>
      </c>
      <c r="BQ16" s="338">
        <v>44.670589999999997</v>
      </c>
      <c r="BR16" s="338">
        <v>44.683450000000001</v>
      </c>
      <c r="BS16" s="338">
        <v>45.276960000000003</v>
      </c>
      <c r="BT16" s="338">
        <v>44.342939999999999</v>
      </c>
      <c r="BU16" s="338">
        <v>46.319540000000003</v>
      </c>
      <c r="BV16" s="338">
        <v>46.931449999999998</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69.416909032000007</v>
      </c>
      <c r="AN17" s="275">
        <v>89.166843213999996</v>
      </c>
      <c r="AO17" s="275">
        <v>142.98864903</v>
      </c>
      <c r="AP17" s="275">
        <v>159.13915233</v>
      </c>
      <c r="AQ17" s="275">
        <v>186.00981515999999</v>
      </c>
      <c r="AR17" s="275">
        <v>208.41078099999999</v>
      </c>
      <c r="AS17" s="275">
        <v>177.56733935</v>
      </c>
      <c r="AT17" s="275">
        <v>174.23606065000001</v>
      </c>
      <c r="AU17" s="275">
        <v>172.25881733</v>
      </c>
      <c r="AV17" s="275">
        <v>155.81289903000001</v>
      </c>
      <c r="AW17" s="275">
        <v>104.01391533</v>
      </c>
      <c r="AX17" s="275">
        <v>98.691652258000005</v>
      </c>
      <c r="AY17" s="275">
        <v>105.22694032</v>
      </c>
      <c r="AZ17" s="275">
        <v>144.19442653999999</v>
      </c>
      <c r="BA17" s="275">
        <v>164.49175134999999</v>
      </c>
      <c r="BB17" s="275">
        <v>184.12299999999999</v>
      </c>
      <c r="BC17" s="275">
        <v>210.77250000000001</v>
      </c>
      <c r="BD17" s="338">
        <v>230.8459</v>
      </c>
      <c r="BE17" s="338">
        <v>211.27289999999999</v>
      </c>
      <c r="BF17" s="338">
        <v>208.9606</v>
      </c>
      <c r="BG17" s="338">
        <v>192.5352</v>
      </c>
      <c r="BH17" s="338">
        <v>168.70959999999999</v>
      </c>
      <c r="BI17" s="338">
        <v>125.5873</v>
      </c>
      <c r="BJ17" s="338">
        <v>106.42489999999999</v>
      </c>
      <c r="BK17" s="338">
        <v>94.908569999999997</v>
      </c>
      <c r="BL17" s="338">
        <v>136.67840000000001</v>
      </c>
      <c r="BM17" s="338">
        <v>184.2056</v>
      </c>
      <c r="BN17" s="338">
        <v>212.31809999999999</v>
      </c>
      <c r="BO17" s="338">
        <v>248.8134</v>
      </c>
      <c r="BP17" s="338">
        <v>275.32319999999999</v>
      </c>
      <c r="BQ17" s="338">
        <v>256.42739999999998</v>
      </c>
      <c r="BR17" s="338">
        <v>255.78100000000001</v>
      </c>
      <c r="BS17" s="338">
        <v>235.50370000000001</v>
      </c>
      <c r="BT17" s="338">
        <v>211.07050000000001</v>
      </c>
      <c r="BU17" s="338">
        <v>156.3897</v>
      </c>
      <c r="BV17" s="338">
        <v>145.25040000000001</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-15.805225805999999</v>
      </c>
      <c r="BB18" s="275">
        <v>-11.89776</v>
      </c>
      <c r="BC18" s="275">
        <v>-11.81935</v>
      </c>
      <c r="BD18" s="338">
        <v>-14.1</v>
      </c>
      <c r="BE18" s="338">
        <v>-17.706240000000001</v>
      </c>
      <c r="BF18" s="338">
        <v>-19.626750000000001</v>
      </c>
      <c r="BG18" s="338">
        <v>-16.11918</v>
      </c>
      <c r="BH18" s="338">
        <v>-13.99747</v>
      </c>
      <c r="BI18" s="338">
        <v>-13.6165</v>
      </c>
      <c r="BJ18" s="338">
        <v>-15.229889999999999</v>
      </c>
      <c r="BK18" s="338">
        <v>-14.54388</v>
      </c>
      <c r="BL18" s="338">
        <v>-13.63444</v>
      </c>
      <c r="BM18" s="338">
        <v>-11.748100000000001</v>
      </c>
      <c r="BN18" s="338">
        <v>-11.15579</v>
      </c>
      <c r="BO18" s="338">
        <v>-11.683770000000001</v>
      </c>
      <c r="BP18" s="338">
        <v>-14.0852</v>
      </c>
      <c r="BQ18" s="338">
        <v>-17.582979999999999</v>
      </c>
      <c r="BR18" s="338">
        <v>-19.580359999999999</v>
      </c>
      <c r="BS18" s="338">
        <v>-16.328579999999999</v>
      </c>
      <c r="BT18" s="338">
        <v>-13.99155</v>
      </c>
      <c r="BU18" s="338">
        <v>-13.77162</v>
      </c>
      <c r="BV18" s="338">
        <v>-15.292920000000001</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35.014433226000001</v>
      </c>
      <c r="AN19" s="275">
        <v>35.342111785999997</v>
      </c>
      <c r="AO19" s="275">
        <v>33.938267097000001</v>
      </c>
      <c r="AP19" s="275">
        <v>34.805942999999999</v>
      </c>
      <c r="AQ19" s="275">
        <v>34.876685483999999</v>
      </c>
      <c r="AR19" s="275">
        <v>36.531761000000003</v>
      </c>
      <c r="AS19" s="275">
        <v>38.866632903000003</v>
      </c>
      <c r="AT19" s="275">
        <v>39.244520645000001</v>
      </c>
      <c r="AU19" s="275">
        <v>34.327812667000003</v>
      </c>
      <c r="AV19" s="275">
        <v>33.075647418999999</v>
      </c>
      <c r="AW19" s="275">
        <v>35.828733999999997</v>
      </c>
      <c r="AX19" s="275">
        <v>36.927673871000003</v>
      </c>
      <c r="AY19" s="275">
        <v>35.962133547999997</v>
      </c>
      <c r="AZ19" s="275">
        <v>35.672148536000002</v>
      </c>
      <c r="BA19" s="275">
        <v>35.817802419000003</v>
      </c>
      <c r="BB19" s="275">
        <v>36.866819999999997</v>
      </c>
      <c r="BC19" s="275">
        <v>37.443559999999998</v>
      </c>
      <c r="BD19" s="338">
        <v>38.84442</v>
      </c>
      <c r="BE19" s="338">
        <v>40.5563</v>
      </c>
      <c r="BF19" s="338">
        <v>40.989429999999999</v>
      </c>
      <c r="BG19" s="338">
        <v>36.28463</v>
      </c>
      <c r="BH19" s="338">
        <v>35.279179999999997</v>
      </c>
      <c r="BI19" s="338">
        <v>37.458509999999997</v>
      </c>
      <c r="BJ19" s="338">
        <v>37.917119999999997</v>
      </c>
      <c r="BK19" s="338">
        <v>36.013950000000001</v>
      </c>
      <c r="BL19" s="338">
        <v>33.944139999999997</v>
      </c>
      <c r="BM19" s="338">
        <v>35.413020000000003</v>
      </c>
      <c r="BN19" s="338">
        <v>35.706899999999997</v>
      </c>
      <c r="BO19" s="338">
        <v>36.070059999999998</v>
      </c>
      <c r="BP19" s="338">
        <v>38.294289999999997</v>
      </c>
      <c r="BQ19" s="338">
        <v>40.058880000000002</v>
      </c>
      <c r="BR19" s="338">
        <v>40.458069999999999</v>
      </c>
      <c r="BS19" s="338">
        <v>35.879829999999998</v>
      </c>
      <c r="BT19" s="338">
        <v>34.994370000000004</v>
      </c>
      <c r="BU19" s="338">
        <v>37.216070000000002</v>
      </c>
      <c r="BV19" s="338">
        <v>37.665930000000003</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11016.714904</v>
      </c>
      <c r="AN20" s="275">
        <v>10367.743979999999</v>
      </c>
      <c r="AO20" s="275">
        <v>10331.964647000001</v>
      </c>
      <c r="AP20" s="275">
        <v>9791.7461887000009</v>
      </c>
      <c r="AQ20" s="275">
        <v>10375.650754</v>
      </c>
      <c r="AR20" s="275">
        <v>11913.014606000001</v>
      </c>
      <c r="AS20" s="275">
        <v>12951.922891</v>
      </c>
      <c r="AT20" s="275">
        <v>12327.099188</v>
      </c>
      <c r="AU20" s="275">
        <v>11140.621026999999</v>
      </c>
      <c r="AV20" s="275">
        <v>10304.617050999999</v>
      </c>
      <c r="AW20" s="275">
        <v>10221.990012</v>
      </c>
      <c r="AX20" s="275">
        <v>11159.334433</v>
      </c>
      <c r="AY20" s="275">
        <v>12039.131883</v>
      </c>
      <c r="AZ20" s="275">
        <v>10944.944863999999</v>
      </c>
      <c r="BA20" s="275">
        <v>10319.876081</v>
      </c>
      <c r="BB20" s="275">
        <v>10016.24</v>
      </c>
      <c r="BC20" s="275">
        <v>10861.06</v>
      </c>
      <c r="BD20" s="338">
        <v>12094.4</v>
      </c>
      <c r="BE20" s="338">
        <v>12918.84</v>
      </c>
      <c r="BF20" s="338">
        <v>12841.16</v>
      </c>
      <c r="BG20" s="338">
        <v>11179.95</v>
      </c>
      <c r="BH20" s="338">
        <v>10243.02</v>
      </c>
      <c r="BI20" s="338">
        <v>10268.33</v>
      </c>
      <c r="BJ20" s="338">
        <v>11107.82</v>
      </c>
      <c r="BK20" s="338">
        <v>11785.43</v>
      </c>
      <c r="BL20" s="338">
        <v>11010.92</v>
      </c>
      <c r="BM20" s="338">
        <v>10226.59</v>
      </c>
      <c r="BN20" s="338">
        <v>9794.9670000000006</v>
      </c>
      <c r="BO20" s="338">
        <v>10520.7</v>
      </c>
      <c r="BP20" s="338">
        <v>12185.3</v>
      </c>
      <c r="BQ20" s="338">
        <v>13039.91</v>
      </c>
      <c r="BR20" s="338">
        <v>12927.9</v>
      </c>
      <c r="BS20" s="338">
        <v>11259.7</v>
      </c>
      <c r="BT20" s="338">
        <v>10309.120000000001</v>
      </c>
      <c r="BU20" s="338">
        <v>10324.92</v>
      </c>
      <c r="BV20" s="338">
        <v>11168.54</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160.16455644999999</v>
      </c>
      <c r="AN22" s="275">
        <v>138.76199249999999</v>
      </c>
      <c r="AO22" s="275">
        <v>161.45259709999999</v>
      </c>
      <c r="AP22" s="275">
        <v>116.868132</v>
      </c>
      <c r="AQ22" s="275">
        <v>137.61882452</v>
      </c>
      <c r="AR22" s="275">
        <v>145.99188633</v>
      </c>
      <c r="AS22" s="275">
        <v>164.23347709999999</v>
      </c>
      <c r="AT22" s="275">
        <v>137.62975419</v>
      </c>
      <c r="AU22" s="275">
        <v>105.334918</v>
      </c>
      <c r="AV22" s="275">
        <v>93.899925160999999</v>
      </c>
      <c r="AW22" s="275">
        <v>131.92114000000001</v>
      </c>
      <c r="AX22" s="275">
        <v>191.62799999999999</v>
      </c>
      <c r="AY22" s="275">
        <v>194.18653032</v>
      </c>
      <c r="AZ22" s="275">
        <v>131.27404146000001</v>
      </c>
      <c r="BA22" s="275">
        <v>120.95082019</v>
      </c>
      <c r="BB22" s="275">
        <v>170.01900000000001</v>
      </c>
      <c r="BC22" s="275">
        <v>105.41889999999999</v>
      </c>
      <c r="BD22" s="338">
        <v>183.8458</v>
      </c>
      <c r="BE22" s="338">
        <v>220.9564</v>
      </c>
      <c r="BF22" s="338">
        <v>214.03649999999999</v>
      </c>
      <c r="BG22" s="338">
        <v>122.8806</v>
      </c>
      <c r="BH22" s="338">
        <v>134.9614</v>
      </c>
      <c r="BI22" s="338">
        <v>144.2603</v>
      </c>
      <c r="BJ22" s="338">
        <v>193.33680000000001</v>
      </c>
      <c r="BK22" s="338">
        <v>165.85339999999999</v>
      </c>
      <c r="BL22" s="338">
        <v>153.63399999999999</v>
      </c>
      <c r="BM22" s="338">
        <v>122.9736</v>
      </c>
      <c r="BN22" s="338">
        <v>77.621089999999995</v>
      </c>
      <c r="BO22" s="338">
        <v>77.440709999999996</v>
      </c>
      <c r="BP22" s="338">
        <v>151.84829999999999</v>
      </c>
      <c r="BQ22" s="338">
        <v>196.93459999999999</v>
      </c>
      <c r="BR22" s="338">
        <v>188.15289999999999</v>
      </c>
      <c r="BS22" s="338">
        <v>109.6991</v>
      </c>
      <c r="BT22" s="338">
        <v>142.61170000000001</v>
      </c>
      <c r="BU22" s="338">
        <v>140.04470000000001</v>
      </c>
      <c r="BV22" s="338">
        <v>180.80250000000001</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479.31099323000001</v>
      </c>
      <c r="AN23" s="275">
        <v>463.01141286000001</v>
      </c>
      <c r="AO23" s="275">
        <v>513.74090193999996</v>
      </c>
      <c r="AP23" s="275">
        <v>439.55188833</v>
      </c>
      <c r="AQ23" s="275">
        <v>439.73849323000002</v>
      </c>
      <c r="AR23" s="275">
        <v>567.36329699999999</v>
      </c>
      <c r="AS23" s="275">
        <v>686.10304613000005</v>
      </c>
      <c r="AT23" s="275">
        <v>640.98479644999998</v>
      </c>
      <c r="AU23" s="275">
        <v>582.41626067000004</v>
      </c>
      <c r="AV23" s="275">
        <v>524.69871354999998</v>
      </c>
      <c r="AW23" s="275">
        <v>455.80173266999998</v>
      </c>
      <c r="AX23" s="275">
        <v>495.74477903000002</v>
      </c>
      <c r="AY23" s="275">
        <v>471.81217032000001</v>
      </c>
      <c r="AZ23" s="275">
        <v>505.43741585999999</v>
      </c>
      <c r="BA23" s="275">
        <v>524.36505406000003</v>
      </c>
      <c r="BB23" s="275">
        <v>486.4357</v>
      </c>
      <c r="BC23" s="275">
        <v>523.70640000000003</v>
      </c>
      <c r="BD23" s="338">
        <v>645.16890000000001</v>
      </c>
      <c r="BE23" s="338">
        <v>748.05780000000004</v>
      </c>
      <c r="BF23" s="338">
        <v>756.67600000000004</v>
      </c>
      <c r="BG23" s="338">
        <v>639.947</v>
      </c>
      <c r="BH23" s="338">
        <v>576.6069</v>
      </c>
      <c r="BI23" s="338">
        <v>556.75930000000005</v>
      </c>
      <c r="BJ23" s="338">
        <v>563.65539999999999</v>
      </c>
      <c r="BK23" s="338">
        <v>566.25099999999998</v>
      </c>
      <c r="BL23" s="338">
        <v>557.18140000000005</v>
      </c>
      <c r="BM23" s="338">
        <v>557.92359999999996</v>
      </c>
      <c r="BN23" s="338">
        <v>510.90750000000003</v>
      </c>
      <c r="BO23" s="338">
        <v>551.63340000000005</v>
      </c>
      <c r="BP23" s="338">
        <v>692.65110000000004</v>
      </c>
      <c r="BQ23" s="338">
        <v>788.67740000000003</v>
      </c>
      <c r="BR23" s="338">
        <v>785.6653</v>
      </c>
      <c r="BS23" s="338">
        <v>661.37670000000003</v>
      </c>
      <c r="BT23" s="338">
        <v>597.60829999999999</v>
      </c>
      <c r="BU23" s="338">
        <v>582.10640000000001</v>
      </c>
      <c r="BV23" s="338">
        <v>589.49429999999995</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4.6167748386999996</v>
      </c>
      <c r="AN24" s="275">
        <v>3.9508778571000001</v>
      </c>
      <c r="AO24" s="275">
        <v>2.4788935483999999</v>
      </c>
      <c r="AP24" s="275">
        <v>1.4755703333000001</v>
      </c>
      <c r="AQ24" s="275">
        <v>2.6905245161</v>
      </c>
      <c r="AR24" s="275">
        <v>2.9985460000000002</v>
      </c>
      <c r="AS24" s="275">
        <v>2.2899135483999999</v>
      </c>
      <c r="AT24" s="275">
        <v>2.5291109676999999</v>
      </c>
      <c r="AU24" s="275">
        <v>2.9834653332999999</v>
      </c>
      <c r="AV24" s="275">
        <v>1.7835683871000001</v>
      </c>
      <c r="AW24" s="275">
        <v>2.8340896667000002</v>
      </c>
      <c r="AX24" s="275">
        <v>28.065525161</v>
      </c>
      <c r="AY24" s="275">
        <v>89.642727418999996</v>
      </c>
      <c r="AZ24" s="275">
        <v>2.3518212856999998</v>
      </c>
      <c r="BA24" s="275">
        <v>1.904315129</v>
      </c>
      <c r="BB24" s="275">
        <v>1.616628</v>
      </c>
      <c r="BC24" s="275">
        <v>1.9641059999999999</v>
      </c>
      <c r="BD24" s="338">
        <v>3.4841449999999998</v>
      </c>
      <c r="BE24" s="338">
        <v>4.9872490000000003</v>
      </c>
      <c r="BF24" s="338">
        <v>3.7897880000000002</v>
      </c>
      <c r="BG24" s="338">
        <v>2.7044049999999999</v>
      </c>
      <c r="BH24" s="338">
        <v>2.2845520000000001</v>
      </c>
      <c r="BI24" s="338">
        <v>2.9324020000000002</v>
      </c>
      <c r="BJ24" s="338">
        <v>5.3275639999999997</v>
      </c>
      <c r="BK24" s="338">
        <v>26.248329999999999</v>
      </c>
      <c r="BL24" s="338">
        <v>7.0541720000000003</v>
      </c>
      <c r="BM24" s="338">
        <v>3.6195940000000002</v>
      </c>
      <c r="BN24" s="338">
        <v>1.7940830000000001</v>
      </c>
      <c r="BO24" s="338">
        <v>2.352039</v>
      </c>
      <c r="BP24" s="338">
        <v>3.0320209999999999</v>
      </c>
      <c r="BQ24" s="338">
        <v>4.6682410000000001</v>
      </c>
      <c r="BR24" s="338">
        <v>3.741514</v>
      </c>
      <c r="BS24" s="338">
        <v>3.0162650000000002</v>
      </c>
      <c r="BT24" s="338">
        <v>2.3848250000000002</v>
      </c>
      <c r="BU24" s="338">
        <v>3.1117499999999998</v>
      </c>
      <c r="BV24" s="338">
        <v>5.927168</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2.1068974194000001</v>
      </c>
      <c r="AN25" s="275">
        <v>2.5823996429</v>
      </c>
      <c r="AO25" s="275">
        <v>2.5837167742</v>
      </c>
      <c r="AP25" s="275">
        <v>2.0973389999999998</v>
      </c>
      <c r="AQ25" s="275">
        <v>2.0179025805999999</v>
      </c>
      <c r="AR25" s="275">
        <v>2.3843586666999999</v>
      </c>
      <c r="AS25" s="275">
        <v>2.4356306451999998</v>
      </c>
      <c r="AT25" s="275">
        <v>2.5539129032000001</v>
      </c>
      <c r="AU25" s="275">
        <v>2.0199926666999999</v>
      </c>
      <c r="AV25" s="275">
        <v>1.7763</v>
      </c>
      <c r="AW25" s="275">
        <v>2.4530023333000002</v>
      </c>
      <c r="AX25" s="275">
        <v>1.9256032258</v>
      </c>
      <c r="AY25" s="275">
        <v>1.8794270968</v>
      </c>
      <c r="AZ25" s="275">
        <v>2.1989093570999998</v>
      </c>
      <c r="BA25" s="275">
        <v>2.4921590645</v>
      </c>
      <c r="BB25" s="275">
        <v>2.0973389999999998</v>
      </c>
      <c r="BC25" s="275">
        <v>2.017903</v>
      </c>
      <c r="BD25" s="338">
        <v>2.3843589999999999</v>
      </c>
      <c r="BE25" s="338">
        <v>2.4356309999999999</v>
      </c>
      <c r="BF25" s="338">
        <v>2.5539130000000001</v>
      </c>
      <c r="BG25" s="338">
        <v>2.0199929999999999</v>
      </c>
      <c r="BH25" s="338">
        <v>1.7763</v>
      </c>
      <c r="BI25" s="338">
        <v>2.4530029999999998</v>
      </c>
      <c r="BJ25" s="338">
        <v>1.925603</v>
      </c>
      <c r="BK25" s="338">
        <v>1.879427</v>
      </c>
      <c r="BL25" s="338">
        <v>2.198909</v>
      </c>
      <c r="BM25" s="338">
        <v>2.492159</v>
      </c>
      <c r="BN25" s="338">
        <v>2.097343</v>
      </c>
      <c r="BO25" s="338">
        <v>2.017906</v>
      </c>
      <c r="BP25" s="338">
        <v>2.3843589999999999</v>
      </c>
      <c r="BQ25" s="338">
        <v>2.4356309999999999</v>
      </c>
      <c r="BR25" s="338">
        <v>2.5539130000000001</v>
      </c>
      <c r="BS25" s="338">
        <v>2.0199929999999999</v>
      </c>
      <c r="BT25" s="338">
        <v>1.7763</v>
      </c>
      <c r="BU25" s="338">
        <v>2.4530029999999998</v>
      </c>
      <c r="BV25" s="338">
        <v>1.925603</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528.09848387</v>
      </c>
      <c r="BB26" s="275">
        <v>444.04860000000002</v>
      </c>
      <c r="BC26" s="275">
        <v>520.19200000000001</v>
      </c>
      <c r="BD26" s="338">
        <v>527.09259999999995</v>
      </c>
      <c r="BE26" s="338">
        <v>536.68309999999997</v>
      </c>
      <c r="BF26" s="338">
        <v>539.76369999999997</v>
      </c>
      <c r="BG26" s="338">
        <v>519.07309999999995</v>
      </c>
      <c r="BH26" s="338">
        <v>468.95979999999997</v>
      </c>
      <c r="BI26" s="338">
        <v>487.5052</v>
      </c>
      <c r="BJ26" s="338">
        <v>529.09370000000001</v>
      </c>
      <c r="BK26" s="338">
        <v>542.0625</v>
      </c>
      <c r="BL26" s="338">
        <v>518.29520000000002</v>
      </c>
      <c r="BM26" s="338">
        <v>477.67140000000001</v>
      </c>
      <c r="BN26" s="338">
        <v>449.79250000000002</v>
      </c>
      <c r="BO26" s="338">
        <v>474.88979999999998</v>
      </c>
      <c r="BP26" s="338">
        <v>502.36540000000002</v>
      </c>
      <c r="BQ26" s="338">
        <v>511.5061</v>
      </c>
      <c r="BR26" s="338">
        <v>514.44219999999996</v>
      </c>
      <c r="BS26" s="338">
        <v>494.72219999999999</v>
      </c>
      <c r="BT26" s="338">
        <v>430.74860000000001</v>
      </c>
      <c r="BU26" s="338">
        <v>459.44009999999997</v>
      </c>
      <c r="BV26" s="338">
        <v>498.63440000000003</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100.87820096999999</v>
      </c>
      <c r="AN27" s="275">
        <v>100.32806463999999</v>
      </c>
      <c r="AO27" s="275">
        <v>105.02654419</v>
      </c>
      <c r="AP27" s="275">
        <v>103.95848866999999</v>
      </c>
      <c r="AQ27" s="275">
        <v>109.3592929</v>
      </c>
      <c r="AR27" s="275">
        <v>106.293699</v>
      </c>
      <c r="AS27" s="275">
        <v>103.53471935</v>
      </c>
      <c r="AT27" s="275">
        <v>99.206650323000005</v>
      </c>
      <c r="AU27" s="275">
        <v>93.254847667000007</v>
      </c>
      <c r="AV27" s="275">
        <v>90.441706773999996</v>
      </c>
      <c r="AW27" s="275">
        <v>106.944273</v>
      </c>
      <c r="AX27" s="275">
        <v>100.7205629</v>
      </c>
      <c r="AY27" s="275">
        <v>92.386926451999997</v>
      </c>
      <c r="AZ27" s="275">
        <v>106.29546904</v>
      </c>
      <c r="BA27" s="275">
        <v>110.57489077</v>
      </c>
      <c r="BB27" s="275">
        <v>89.668599999999998</v>
      </c>
      <c r="BC27" s="275">
        <v>97.165360000000007</v>
      </c>
      <c r="BD27" s="338">
        <v>87.361350000000002</v>
      </c>
      <c r="BE27" s="338">
        <v>92.873710000000003</v>
      </c>
      <c r="BF27" s="338">
        <v>87.764070000000004</v>
      </c>
      <c r="BG27" s="338">
        <v>82.367609999999999</v>
      </c>
      <c r="BH27" s="338">
        <v>83.920109999999994</v>
      </c>
      <c r="BI27" s="338">
        <v>95.937190000000001</v>
      </c>
      <c r="BJ27" s="338">
        <v>102.98180000000001</v>
      </c>
      <c r="BK27" s="338">
        <v>96.137460000000004</v>
      </c>
      <c r="BL27" s="338">
        <v>95.961910000000003</v>
      </c>
      <c r="BM27" s="338">
        <v>106.9881</v>
      </c>
      <c r="BN27" s="338">
        <v>86.604550000000003</v>
      </c>
      <c r="BO27" s="338">
        <v>88.894999999999996</v>
      </c>
      <c r="BP27" s="338">
        <v>91.828670000000002</v>
      </c>
      <c r="BQ27" s="338">
        <v>96.324579999999997</v>
      </c>
      <c r="BR27" s="338">
        <v>93.892169999999993</v>
      </c>
      <c r="BS27" s="338">
        <v>84.937070000000006</v>
      </c>
      <c r="BT27" s="338">
        <v>85.15</v>
      </c>
      <c r="BU27" s="338">
        <v>94.212459999999993</v>
      </c>
      <c r="BV27" s="338">
        <v>102.4713</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64.499464193999998</v>
      </c>
      <c r="AN28" s="275">
        <v>73.992963928999998</v>
      </c>
      <c r="AO28" s="275">
        <v>77.456578386999993</v>
      </c>
      <c r="AP28" s="275">
        <v>76.741075667000004</v>
      </c>
      <c r="AQ28" s="275">
        <v>72.857392258000004</v>
      </c>
      <c r="AR28" s="275">
        <v>79.748767333000004</v>
      </c>
      <c r="AS28" s="275">
        <v>73.505981934999994</v>
      </c>
      <c r="AT28" s="275">
        <v>67.202175806</v>
      </c>
      <c r="AU28" s="275">
        <v>64.032583333000005</v>
      </c>
      <c r="AV28" s="275">
        <v>78.023382581000007</v>
      </c>
      <c r="AW28" s="275">
        <v>74.333355333</v>
      </c>
      <c r="AX28" s="275">
        <v>69.937882258000002</v>
      </c>
      <c r="AY28" s="275">
        <v>76.386698065000004</v>
      </c>
      <c r="AZ28" s="275">
        <v>85.566088929000003</v>
      </c>
      <c r="BA28" s="275">
        <v>78.234650806000005</v>
      </c>
      <c r="BB28" s="275">
        <v>77.484920000000002</v>
      </c>
      <c r="BC28" s="275">
        <v>67.835089999999994</v>
      </c>
      <c r="BD28" s="338">
        <v>70.204740000000001</v>
      </c>
      <c r="BE28" s="338">
        <v>65.605519999999999</v>
      </c>
      <c r="BF28" s="338">
        <v>64.204800000000006</v>
      </c>
      <c r="BG28" s="338">
        <v>65.968339999999998</v>
      </c>
      <c r="BH28" s="338">
        <v>74.128990000000002</v>
      </c>
      <c r="BI28" s="338">
        <v>80.395589999999999</v>
      </c>
      <c r="BJ28" s="338">
        <v>78.280069999999995</v>
      </c>
      <c r="BK28" s="338">
        <v>78.611620000000002</v>
      </c>
      <c r="BL28" s="338">
        <v>80.290409999999994</v>
      </c>
      <c r="BM28" s="338">
        <v>80.170349999999999</v>
      </c>
      <c r="BN28" s="338">
        <v>78.160929999999993</v>
      </c>
      <c r="BO28" s="338">
        <v>68.129519999999999</v>
      </c>
      <c r="BP28" s="338">
        <v>70.584739999999996</v>
      </c>
      <c r="BQ28" s="338">
        <v>65.997659999999996</v>
      </c>
      <c r="BR28" s="338">
        <v>64.783370000000005</v>
      </c>
      <c r="BS28" s="338">
        <v>66.832660000000004</v>
      </c>
      <c r="BT28" s="338">
        <v>75.53228</v>
      </c>
      <c r="BU28" s="338">
        <v>81.379109999999997</v>
      </c>
      <c r="BV28" s="338">
        <v>83.060180000000003</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11.253087419</v>
      </c>
      <c r="AN29" s="275">
        <v>11.103388928999999</v>
      </c>
      <c r="AO29" s="275">
        <v>10.786810322999999</v>
      </c>
      <c r="AP29" s="275">
        <v>10.658414667000001</v>
      </c>
      <c r="AQ29" s="275">
        <v>11.378081290000001</v>
      </c>
      <c r="AR29" s="275">
        <v>11.800470333</v>
      </c>
      <c r="AS29" s="275">
        <v>11.994885805999999</v>
      </c>
      <c r="AT29" s="275">
        <v>12.357485806</v>
      </c>
      <c r="AU29" s="275">
        <v>11.202601</v>
      </c>
      <c r="AV29" s="275">
        <v>10.627419677000001</v>
      </c>
      <c r="AW29" s="275">
        <v>11.802561000000001</v>
      </c>
      <c r="AX29" s="275">
        <v>12.172516452</v>
      </c>
      <c r="AY29" s="275">
        <v>10.994244516</v>
      </c>
      <c r="AZ29" s="275">
        <v>11.469950071</v>
      </c>
      <c r="BA29" s="275">
        <v>10.528893903</v>
      </c>
      <c r="BB29" s="275">
        <v>11.218030000000001</v>
      </c>
      <c r="BC29" s="275">
        <v>11.650169999999999</v>
      </c>
      <c r="BD29" s="338">
        <v>12.30847</v>
      </c>
      <c r="BE29" s="338">
        <v>12.247450000000001</v>
      </c>
      <c r="BF29" s="338">
        <v>12.672190000000001</v>
      </c>
      <c r="BG29" s="338">
        <v>11.82625</v>
      </c>
      <c r="BH29" s="338">
        <v>11.814629999999999</v>
      </c>
      <c r="BI29" s="338">
        <v>12.396610000000001</v>
      </c>
      <c r="BJ29" s="338">
        <v>12.53152</v>
      </c>
      <c r="BK29" s="338">
        <v>11.10685</v>
      </c>
      <c r="BL29" s="338">
        <v>10.59163</v>
      </c>
      <c r="BM29" s="338">
        <v>11.039070000000001</v>
      </c>
      <c r="BN29" s="338">
        <v>11.0503</v>
      </c>
      <c r="BO29" s="338">
        <v>11.444710000000001</v>
      </c>
      <c r="BP29" s="338">
        <v>12.401490000000001</v>
      </c>
      <c r="BQ29" s="338">
        <v>12.29508</v>
      </c>
      <c r="BR29" s="338">
        <v>12.614879999999999</v>
      </c>
      <c r="BS29" s="338">
        <v>11.757479999999999</v>
      </c>
      <c r="BT29" s="338">
        <v>11.77111</v>
      </c>
      <c r="BU29" s="338">
        <v>12.34273</v>
      </c>
      <c r="BV29" s="338">
        <v>12.444100000000001</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1378.9747165000001</v>
      </c>
      <c r="AN30" s="275">
        <v>1337.9641004</v>
      </c>
      <c r="AO30" s="275">
        <v>1390.0762681000001</v>
      </c>
      <c r="AP30" s="275">
        <v>1175.2644087000001</v>
      </c>
      <c r="AQ30" s="275">
        <v>1231.0524468000001</v>
      </c>
      <c r="AR30" s="275">
        <v>1465.314658</v>
      </c>
      <c r="AS30" s="275">
        <v>1599.2948157999999</v>
      </c>
      <c r="AT30" s="275">
        <v>1512.0705316000001</v>
      </c>
      <c r="AU30" s="275">
        <v>1401.8520020000001</v>
      </c>
      <c r="AV30" s="275">
        <v>1299.4040161</v>
      </c>
      <c r="AW30" s="275">
        <v>1313.9094872999999</v>
      </c>
      <c r="AX30" s="275">
        <v>1461.6252239</v>
      </c>
      <c r="AY30" s="275">
        <v>1507.6236274</v>
      </c>
      <c r="AZ30" s="275">
        <v>1402.0292317000001</v>
      </c>
      <c r="BA30" s="275">
        <v>1377.1492678</v>
      </c>
      <c r="BB30" s="275">
        <v>1282.5889999999999</v>
      </c>
      <c r="BC30" s="275">
        <v>1329.95</v>
      </c>
      <c r="BD30" s="338">
        <v>1531.85</v>
      </c>
      <c r="BE30" s="338">
        <v>1683.847</v>
      </c>
      <c r="BF30" s="338">
        <v>1681.461</v>
      </c>
      <c r="BG30" s="338">
        <v>1446.787</v>
      </c>
      <c r="BH30" s="338">
        <v>1354.453</v>
      </c>
      <c r="BI30" s="338">
        <v>1382.64</v>
      </c>
      <c r="BJ30" s="338">
        <v>1487.1320000000001</v>
      </c>
      <c r="BK30" s="338">
        <v>1488.1510000000001</v>
      </c>
      <c r="BL30" s="338">
        <v>1425.2080000000001</v>
      </c>
      <c r="BM30" s="338">
        <v>1362.8779999999999</v>
      </c>
      <c r="BN30" s="338">
        <v>1218.028</v>
      </c>
      <c r="BO30" s="338">
        <v>1276.8030000000001</v>
      </c>
      <c r="BP30" s="338">
        <v>1527.096</v>
      </c>
      <c r="BQ30" s="338">
        <v>1678.8389999999999</v>
      </c>
      <c r="BR30" s="338">
        <v>1665.846</v>
      </c>
      <c r="BS30" s="338">
        <v>1434.3610000000001</v>
      </c>
      <c r="BT30" s="338">
        <v>1347.5830000000001</v>
      </c>
      <c r="BU30" s="338">
        <v>1375.09</v>
      </c>
      <c r="BV30" s="338">
        <v>1474.76</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1581.5244399999999</v>
      </c>
      <c r="AN32" s="275">
        <v>1227.0813868</v>
      </c>
      <c r="AO32" s="275">
        <v>1170.0889135</v>
      </c>
      <c r="AP32" s="275">
        <v>1207.9332959999999</v>
      </c>
      <c r="AQ32" s="275">
        <v>1386.7349254999999</v>
      </c>
      <c r="AR32" s="275">
        <v>1655.7759887</v>
      </c>
      <c r="AS32" s="275">
        <v>1865.9394454999999</v>
      </c>
      <c r="AT32" s="275">
        <v>1733.6438502999999</v>
      </c>
      <c r="AU32" s="275">
        <v>1435.6190167</v>
      </c>
      <c r="AV32" s="275">
        <v>1243.3116944999999</v>
      </c>
      <c r="AW32" s="275">
        <v>1205.4437223</v>
      </c>
      <c r="AX32" s="275">
        <v>1428.1958135</v>
      </c>
      <c r="AY32" s="275">
        <v>1719.6548081000001</v>
      </c>
      <c r="AZ32" s="275">
        <v>1093.2175778000001</v>
      </c>
      <c r="BA32" s="275">
        <v>954.88854005999997</v>
      </c>
      <c r="BB32" s="275">
        <v>1080.502</v>
      </c>
      <c r="BC32" s="275">
        <v>1303.0050000000001</v>
      </c>
      <c r="BD32" s="338">
        <v>1527.0129999999999</v>
      </c>
      <c r="BE32" s="338">
        <v>1689.5640000000001</v>
      </c>
      <c r="BF32" s="338">
        <v>1732.566</v>
      </c>
      <c r="BG32" s="338">
        <v>1383.598</v>
      </c>
      <c r="BH32" s="338">
        <v>1192.9749999999999</v>
      </c>
      <c r="BI32" s="338">
        <v>1120.4159999999999</v>
      </c>
      <c r="BJ32" s="338">
        <v>1357.0630000000001</v>
      </c>
      <c r="BK32" s="338">
        <v>1645.673</v>
      </c>
      <c r="BL32" s="338">
        <v>1281.529</v>
      </c>
      <c r="BM32" s="338">
        <v>1022.015</v>
      </c>
      <c r="BN32" s="338">
        <v>960.70399999999995</v>
      </c>
      <c r="BO32" s="338">
        <v>1146.296</v>
      </c>
      <c r="BP32" s="338">
        <v>1467.2239999999999</v>
      </c>
      <c r="BQ32" s="338">
        <v>1634.9570000000001</v>
      </c>
      <c r="BR32" s="338">
        <v>1643.827</v>
      </c>
      <c r="BS32" s="338">
        <v>1288.5250000000001</v>
      </c>
      <c r="BT32" s="338">
        <v>1120.5350000000001</v>
      </c>
      <c r="BU32" s="338">
        <v>1066.682</v>
      </c>
      <c r="BV32" s="338">
        <v>1279.8599999999999</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1649.8338377</v>
      </c>
      <c r="AN33" s="275">
        <v>1761.8249396000001</v>
      </c>
      <c r="AO33" s="275">
        <v>1877.8484857999999</v>
      </c>
      <c r="AP33" s="275">
        <v>1843.9264230000001</v>
      </c>
      <c r="AQ33" s="275">
        <v>2026.0098625999999</v>
      </c>
      <c r="AR33" s="275">
        <v>2392.1937200000002</v>
      </c>
      <c r="AS33" s="275">
        <v>2761.2735742</v>
      </c>
      <c r="AT33" s="275">
        <v>2652.0876729000001</v>
      </c>
      <c r="AU33" s="275">
        <v>2271.670799</v>
      </c>
      <c r="AV33" s="275">
        <v>1974.9844848</v>
      </c>
      <c r="AW33" s="275">
        <v>1803.3920257</v>
      </c>
      <c r="AX33" s="275">
        <v>1983.3138745000001</v>
      </c>
      <c r="AY33" s="275">
        <v>2134.2037897</v>
      </c>
      <c r="AZ33" s="275">
        <v>2081.8474778</v>
      </c>
      <c r="BA33" s="275">
        <v>1943.3008273</v>
      </c>
      <c r="BB33" s="275">
        <v>1963.5640000000001</v>
      </c>
      <c r="BC33" s="275">
        <v>2292.52</v>
      </c>
      <c r="BD33" s="338">
        <v>2603.306</v>
      </c>
      <c r="BE33" s="338">
        <v>2792.7339999999999</v>
      </c>
      <c r="BF33" s="338">
        <v>2791.9189999999999</v>
      </c>
      <c r="BG33" s="338">
        <v>2374.924</v>
      </c>
      <c r="BH33" s="338">
        <v>2058.4369999999999</v>
      </c>
      <c r="BI33" s="338">
        <v>1913.4559999999999</v>
      </c>
      <c r="BJ33" s="338">
        <v>2007.8720000000001</v>
      </c>
      <c r="BK33" s="338">
        <v>2104.0619999999999</v>
      </c>
      <c r="BL33" s="338">
        <v>2005.16</v>
      </c>
      <c r="BM33" s="338">
        <v>1868.8030000000001</v>
      </c>
      <c r="BN33" s="338">
        <v>1892.079</v>
      </c>
      <c r="BO33" s="338">
        <v>2188.2460000000001</v>
      </c>
      <c r="BP33" s="338">
        <v>2657.12</v>
      </c>
      <c r="BQ33" s="338">
        <v>2881.1570000000002</v>
      </c>
      <c r="BR33" s="338">
        <v>2887.0619999999999</v>
      </c>
      <c r="BS33" s="338">
        <v>2467.2689999999998</v>
      </c>
      <c r="BT33" s="338">
        <v>2107.7510000000002</v>
      </c>
      <c r="BU33" s="338">
        <v>1947.81</v>
      </c>
      <c r="BV33" s="338">
        <v>2054.768</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28.462510323</v>
      </c>
      <c r="AN34" s="275">
        <v>23.910030357</v>
      </c>
      <c r="AO34" s="275">
        <v>22.352748065</v>
      </c>
      <c r="AP34" s="275">
        <v>12.722949667</v>
      </c>
      <c r="AQ34" s="275">
        <v>26.606461934999999</v>
      </c>
      <c r="AR34" s="275">
        <v>27.930432332999999</v>
      </c>
      <c r="AS34" s="275">
        <v>25.362781612999999</v>
      </c>
      <c r="AT34" s="275">
        <v>21.303913548000001</v>
      </c>
      <c r="AU34" s="275">
        <v>21.013202667000002</v>
      </c>
      <c r="AV34" s="275">
        <v>16.309263548000001</v>
      </c>
      <c r="AW34" s="275">
        <v>22.696267667000001</v>
      </c>
      <c r="AX34" s="275">
        <v>23.448937097000002</v>
      </c>
      <c r="AY34" s="275">
        <v>75.212085806000005</v>
      </c>
      <c r="AZ34" s="275">
        <v>20.131651893000001</v>
      </c>
      <c r="BA34" s="275">
        <v>17.718376355</v>
      </c>
      <c r="BB34" s="275">
        <v>19.359459999999999</v>
      </c>
      <c r="BC34" s="275">
        <v>27.49568</v>
      </c>
      <c r="BD34" s="338">
        <v>26.86581</v>
      </c>
      <c r="BE34" s="338">
        <v>29.80349</v>
      </c>
      <c r="BF34" s="338">
        <v>26.53162</v>
      </c>
      <c r="BG34" s="338">
        <v>24.546720000000001</v>
      </c>
      <c r="BH34" s="338">
        <v>20.10416</v>
      </c>
      <c r="BI34" s="338">
        <v>19.633120000000002</v>
      </c>
      <c r="BJ34" s="338">
        <v>25.576260000000001</v>
      </c>
      <c r="BK34" s="338">
        <v>37.84102</v>
      </c>
      <c r="BL34" s="338">
        <v>26.159459999999999</v>
      </c>
      <c r="BM34" s="338">
        <v>23.010919999999999</v>
      </c>
      <c r="BN34" s="338">
        <v>20.177320000000002</v>
      </c>
      <c r="BO34" s="338">
        <v>26.2501</v>
      </c>
      <c r="BP34" s="338">
        <v>27.296130000000002</v>
      </c>
      <c r="BQ34" s="338">
        <v>30.023230000000002</v>
      </c>
      <c r="BR34" s="338">
        <v>27.418340000000001</v>
      </c>
      <c r="BS34" s="338">
        <v>25.074850000000001</v>
      </c>
      <c r="BT34" s="338">
        <v>20.754639999999998</v>
      </c>
      <c r="BU34" s="338">
        <v>19.604310000000002</v>
      </c>
      <c r="BV34" s="338">
        <v>25.570630000000001</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14.180850323</v>
      </c>
      <c r="AN35" s="275">
        <v>15.375747857</v>
      </c>
      <c r="AO35" s="275">
        <v>14.135922258000001</v>
      </c>
      <c r="AP35" s="275">
        <v>15.108794</v>
      </c>
      <c r="AQ35" s="275">
        <v>14.465233226</v>
      </c>
      <c r="AR35" s="275">
        <v>15.438647</v>
      </c>
      <c r="AS35" s="275">
        <v>15.104624839</v>
      </c>
      <c r="AT35" s="275">
        <v>15.674932581</v>
      </c>
      <c r="AU35" s="275">
        <v>14.387086</v>
      </c>
      <c r="AV35" s="275">
        <v>11.976957419</v>
      </c>
      <c r="AW35" s="275">
        <v>13.912456333</v>
      </c>
      <c r="AX35" s="275">
        <v>13.568347419</v>
      </c>
      <c r="AY35" s="275">
        <v>12.820155806000001</v>
      </c>
      <c r="AZ35" s="275">
        <v>14.148064321</v>
      </c>
      <c r="BA35" s="275">
        <v>12.649078128999999</v>
      </c>
      <c r="BB35" s="275">
        <v>14.7577</v>
      </c>
      <c r="BC35" s="275">
        <v>14.439030000000001</v>
      </c>
      <c r="BD35" s="338">
        <v>15.41841</v>
      </c>
      <c r="BE35" s="338">
        <v>14.46959</v>
      </c>
      <c r="BF35" s="338">
        <v>15.14081</v>
      </c>
      <c r="BG35" s="338">
        <v>13.93487</v>
      </c>
      <c r="BH35" s="338">
        <v>11.46829</v>
      </c>
      <c r="BI35" s="338">
        <v>13.61439</v>
      </c>
      <c r="BJ35" s="338">
        <v>12.984529999999999</v>
      </c>
      <c r="BK35" s="338">
        <v>12.655060000000001</v>
      </c>
      <c r="BL35" s="338">
        <v>12.967219999999999</v>
      </c>
      <c r="BM35" s="338">
        <v>11.56508</v>
      </c>
      <c r="BN35" s="338">
        <v>14.036759999999999</v>
      </c>
      <c r="BO35" s="338">
        <v>13.65143</v>
      </c>
      <c r="BP35" s="338">
        <v>14.97597</v>
      </c>
      <c r="BQ35" s="338">
        <v>13.90348</v>
      </c>
      <c r="BR35" s="338">
        <v>14.705360000000001</v>
      </c>
      <c r="BS35" s="338">
        <v>13.545859999999999</v>
      </c>
      <c r="BT35" s="338">
        <v>10.92259</v>
      </c>
      <c r="BU35" s="338">
        <v>13.079610000000001</v>
      </c>
      <c r="BV35" s="338">
        <v>12.50487</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956.88274193999996</v>
      </c>
      <c r="BB36" s="275">
        <v>876.7627</v>
      </c>
      <c r="BC36" s="275">
        <v>957.43939999999998</v>
      </c>
      <c r="BD36" s="338">
        <v>1007.372</v>
      </c>
      <c r="BE36" s="338">
        <v>1025.701</v>
      </c>
      <c r="BF36" s="338">
        <v>1031.5889999999999</v>
      </c>
      <c r="BG36" s="338">
        <v>992.0453</v>
      </c>
      <c r="BH36" s="338">
        <v>896.26930000000004</v>
      </c>
      <c r="BI36" s="338">
        <v>955.9683</v>
      </c>
      <c r="BJ36" s="338">
        <v>1041.1410000000001</v>
      </c>
      <c r="BK36" s="338">
        <v>1066.9949999999999</v>
      </c>
      <c r="BL36" s="338">
        <v>1020.212</v>
      </c>
      <c r="BM36" s="338">
        <v>940.24800000000005</v>
      </c>
      <c r="BN36" s="338">
        <v>885.37130000000002</v>
      </c>
      <c r="BO36" s="338">
        <v>934.77269999999999</v>
      </c>
      <c r="BP36" s="338">
        <v>1022.873</v>
      </c>
      <c r="BQ36" s="338">
        <v>1041.4839999999999</v>
      </c>
      <c r="BR36" s="338">
        <v>1047.463</v>
      </c>
      <c r="BS36" s="338">
        <v>1007.311</v>
      </c>
      <c r="BT36" s="338">
        <v>910.06079999999997</v>
      </c>
      <c r="BU36" s="338">
        <v>970.67840000000001</v>
      </c>
      <c r="BV36" s="338">
        <v>1053.4860000000001</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133.78195805999999</v>
      </c>
      <c r="AN37" s="275">
        <v>121.76330643</v>
      </c>
      <c r="AO37" s="275">
        <v>128.55833225999999</v>
      </c>
      <c r="AP37" s="275">
        <v>139.12391733000001</v>
      </c>
      <c r="AQ37" s="275">
        <v>151.59051258</v>
      </c>
      <c r="AR37" s="275">
        <v>122.45912267</v>
      </c>
      <c r="AS37" s="275">
        <v>109.87605258000001</v>
      </c>
      <c r="AT37" s="275">
        <v>98.928373871000005</v>
      </c>
      <c r="AU37" s="275">
        <v>89.289111000000005</v>
      </c>
      <c r="AV37" s="275">
        <v>89.863512258</v>
      </c>
      <c r="AW37" s="275">
        <v>120.78014632999999</v>
      </c>
      <c r="AX37" s="275">
        <v>97.786348387000004</v>
      </c>
      <c r="AY37" s="275">
        <v>106.10449516</v>
      </c>
      <c r="AZ37" s="275">
        <v>142.60370411</v>
      </c>
      <c r="BA37" s="275">
        <v>129.96893613</v>
      </c>
      <c r="BB37" s="275">
        <v>121.59950000000001</v>
      </c>
      <c r="BC37" s="275">
        <v>136.91999999999999</v>
      </c>
      <c r="BD37" s="338">
        <v>101.574</v>
      </c>
      <c r="BE37" s="338">
        <v>101.87260000000001</v>
      </c>
      <c r="BF37" s="338">
        <v>89.419280000000001</v>
      </c>
      <c r="BG37" s="338">
        <v>81.604590000000002</v>
      </c>
      <c r="BH37" s="338">
        <v>85.941909999999993</v>
      </c>
      <c r="BI37" s="338">
        <v>108.71429999999999</v>
      </c>
      <c r="BJ37" s="338">
        <v>104.14960000000001</v>
      </c>
      <c r="BK37" s="338">
        <v>112.2766</v>
      </c>
      <c r="BL37" s="338">
        <v>128.05500000000001</v>
      </c>
      <c r="BM37" s="338">
        <v>125.9199</v>
      </c>
      <c r="BN37" s="338">
        <v>117.48260000000001</v>
      </c>
      <c r="BO37" s="338">
        <v>125.03019999999999</v>
      </c>
      <c r="BP37" s="338">
        <v>107.08</v>
      </c>
      <c r="BQ37" s="338">
        <v>105.94329999999999</v>
      </c>
      <c r="BR37" s="338">
        <v>96.170959999999994</v>
      </c>
      <c r="BS37" s="338">
        <v>84.373500000000007</v>
      </c>
      <c r="BT37" s="338">
        <v>87.297700000000006</v>
      </c>
      <c r="BU37" s="338">
        <v>106.7689</v>
      </c>
      <c r="BV37" s="338">
        <v>103.6504</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366.70346516000001</v>
      </c>
      <c r="AN38" s="275">
        <v>403.36665749999997</v>
      </c>
      <c r="AO38" s="275">
        <v>434.22670515999999</v>
      </c>
      <c r="AP38" s="275">
        <v>440.48578566999998</v>
      </c>
      <c r="AQ38" s="275">
        <v>400.54587322999998</v>
      </c>
      <c r="AR38" s="275">
        <v>367.28290533000001</v>
      </c>
      <c r="AS38" s="275">
        <v>328.83555934999998</v>
      </c>
      <c r="AT38" s="275">
        <v>290.67758064999998</v>
      </c>
      <c r="AU38" s="275">
        <v>351.74890433000002</v>
      </c>
      <c r="AV38" s="275">
        <v>407.69388902999998</v>
      </c>
      <c r="AW38" s="275">
        <v>389.59564499999999</v>
      </c>
      <c r="AX38" s="275">
        <v>374.33490129</v>
      </c>
      <c r="AY38" s="275">
        <v>437.87705806000002</v>
      </c>
      <c r="AZ38" s="275">
        <v>445.96805253999997</v>
      </c>
      <c r="BA38" s="275">
        <v>474.98858958</v>
      </c>
      <c r="BB38" s="275">
        <v>454.51240000000001</v>
      </c>
      <c r="BC38" s="275">
        <v>437.12810000000002</v>
      </c>
      <c r="BD38" s="338">
        <v>437.8999</v>
      </c>
      <c r="BE38" s="338">
        <v>386.94029999999998</v>
      </c>
      <c r="BF38" s="338">
        <v>350.5059</v>
      </c>
      <c r="BG38" s="338">
        <v>356.83460000000002</v>
      </c>
      <c r="BH38" s="338">
        <v>406.39569999999998</v>
      </c>
      <c r="BI38" s="338">
        <v>428.56</v>
      </c>
      <c r="BJ38" s="338">
        <v>410.20339999999999</v>
      </c>
      <c r="BK38" s="338">
        <v>404.16649999999998</v>
      </c>
      <c r="BL38" s="338">
        <v>434.70400000000001</v>
      </c>
      <c r="BM38" s="338">
        <v>495.77780000000001</v>
      </c>
      <c r="BN38" s="338">
        <v>498.62189999999998</v>
      </c>
      <c r="BO38" s="338">
        <v>485.05189999999999</v>
      </c>
      <c r="BP38" s="338">
        <v>491.29349999999999</v>
      </c>
      <c r="BQ38" s="338">
        <v>436.7353</v>
      </c>
      <c r="BR38" s="338">
        <v>399.60289999999998</v>
      </c>
      <c r="BS38" s="338">
        <v>404.51209999999998</v>
      </c>
      <c r="BT38" s="338">
        <v>461.79199999999997</v>
      </c>
      <c r="BU38" s="338">
        <v>475.82420000000002</v>
      </c>
      <c r="BV38" s="338">
        <v>472.9579</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15.186680322999999</v>
      </c>
      <c r="AN39" s="275">
        <v>15.491992142999999</v>
      </c>
      <c r="AO39" s="275">
        <v>14.444421934999999</v>
      </c>
      <c r="AP39" s="275">
        <v>14.452686667</v>
      </c>
      <c r="AQ39" s="275">
        <v>15.455704194000001</v>
      </c>
      <c r="AR39" s="275">
        <v>15.785491333</v>
      </c>
      <c r="AS39" s="275">
        <v>17.00956871</v>
      </c>
      <c r="AT39" s="275">
        <v>16.853282258</v>
      </c>
      <c r="AU39" s="275">
        <v>13.888512667000001</v>
      </c>
      <c r="AV39" s="275">
        <v>14.375014194</v>
      </c>
      <c r="AW39" s="275">
        <v>15.256641667</v>
      </c>
      <c r="AX39" s="275">
        <v>15.693351613000001</v>
      </c>
      <c r="AY39" s="275">
        <v>15.694859032</v>
      </c>
      <c r="AZ39" s="275">
        <v>15.566279071</v>
      </c>
      <c r="BA39" s="275">
        <v>16.037598710000001</v>
      </c>
      <c r="BB39" s="275">
        <v>16.034960000000002</v>
      </c>
      <c r="BC39" s="275">
        <v>17.281890000000001</v>
      </c>
      <c r="BD39" s="338">
        <v>17.06193</v>
      </c>
      <c r="BE39" s="338">
        <v>18.109690000000001</v>
      </c>
      <c r="BF39" s="338">
        <v>17.881540000000001</v>
      </c>
      <c r="BG39" s="338">
        <v>14.834860000000001</v>
      </c>
      <c r="BH39" s="338">
        <v>14.955170000000001</v>
      </c>
      <c r="BI39" s="338">
        <v>15.95983</v>
      </c>
      <c r="BJ39" s="338">
        <v>16.099879999999999</v>
      </c>
      <c r="BK39" s="338">
        <v>15.232799999999999</v>
      </c>
      <c r="BL39" s="338">
        <v>14.363009999999999</v>
      </c>
      <c r="BM39" s="338">
        <v>14.998049999999999</v>
      </c>
      <c r="BN39" s="338">
        <v>14.94172</v>
      </c>
      <c r="BO39" s="338">
        <v>16.080459999999999</v>
      </c>
      <c r="BP39" s="338">
        <v>16.35707</v>
      </c>
      <c r="BQ39" s="338">
        <v>17.523679999999999</v>
      </c>
      <c r="BR39" s="338">
        <v>17.37435</v>
      </c>
      <c r="BS39" s="338">
        <v>14.469390000000001</v>
      </c>
      <c r="BT39" s="338">
        <v>14.6897</v>
      </c>
      <c r="BU39" s="338">
        <v>15.75005</v>
      </c>
      <c r="BV39" s="338">
        <v>15.91339</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4821.4679354999998</v>
      </c>
      <c r="AN40" s="275">
        <v>4554.4455250000001</v>
      </c>
      <c r="AO40" s="275">
        <v>4565.6712710000002</v>
      </c>
      <c r="AP40" s="275">
        <v>4478.9688523000004</v>
      </c>
      <c r="AQ40" s="275">
        <v>4903.6942184</v>
      </c>
      <c r="AR40" s="275">
        <v>5572.5715406999998</v>
      </c>
      <c r="AS40" s="275">
        <v>6109.6708648000003</v>
      </c>
      <c r="AT40" s="275">
        <v>5864.2342834999999</v>
      </c>
      <c r="AU40" s="275">
        <v>5185.2555322999997</v>
      </c>
      <c r="AV40" s="275">
        <v>4734.1052351999997</v>
      </c>
      <c r="AW40" s="275">
        <v>4569.6973383000004</v>
      </c>
      <c r="AX40" s="275">
        <v>4996.7359610000003</v>
      </c>
      <c r="AY40" s="275">
        <v>5556.0895742000002</v>
      </c>
      <c r="AZ40" s="275">
        <v>4826.3976289000002</v>
      </c>
      <c r="BA40" s="275">
        <v>4506.4346882</v>
      </c>
      <c r="BB40" s="275">
        <v>4547.0929999999998</v>
      </c>
      <c r="BC40" s="275">
        <v>5186.2290000000003</v>
      </c>
      <c r="BD40" s="338">
        <v>5736.5110000000004</v>
      </c>
      <c r="BE40" s="338">
        <v>6059.1949999999997</v>
      </c>
      <c r="BF40" s="338">
        <v>6055.5540000000001</v>
      </c>
      <c r="BG40" s="338">
        <v>5242.3239999999996</v>
      </c>
      <c r="BH40" s="338">
        <v>4686.5469999999996</v>
      </c>
      <c r="BI40" s="338">
        <v>4576.3220000000001</v>
      </c>
      <c r="BJ40" s="338">
        <v>4975.0910000000003</v>
      </c>
      <c r="BK40" s="338">
        <v>5398.902</v>
      </c>
      <c r="BL40" s="338">
        <v>4923.1499999999996</v>
      </c>
      <c r="BM40" s="338">
        <v>4502.3379999999997</v>
      </c>
      <c r="BN40" s="338">
        <v>4403.4139999999998</v>
      </c>
      <c r="BO40" s="338">
        <v>4935.3779999999997</v>
      </c>
      <c r="BP40" s="338">
        <v>5804.22</v>
      </c>
      <c r="BQ40" s="338">
        <v>6161.7269999999999</v>
      </c>
      <c r="BR40" s="338">
        <v>6133.6229999999996</v>
      </c>
      <c r="BS40" s="338">
        <v>5305.0810000000001</v>
      </c>
      <c r="BT40" s="338">
        <v>4733.8029999999999</v>
      </c>
      <c r="BU40" s="338">
        <v>4616.1980000000003</v>
      </c>
      <c r="BV40" s="338">
        <v>5018.71</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1255.5767782</v>
      </c>
      <c r="AO42" s="275">
        <v>1164.0006860999999</v>
      </c>
      <c r="AP42" s="275">
        <v>1068.7675623</v>
      </c>
      <c r="AQ42" s="275">
        <v>1112.7173806000001</v>
      </c>
      <c r="AR42" s="275">
        <v>1351.4796260000001</v>
      </c>
      <c r="AS42" s="275">
        <v>1536.7685028999999</v>
      </c>
      <c r="AT42" s="275">
        <v>1415.8019594</v>
      </c>
      <c r="AU42" s="275">
        <v>1223.9014367</v>
      </c>
      <c r="AV42" s="275">
        <v>1101.2760089999999</v>
      </c>
      <c r="AW42" s="275">
        <v>1209.837636</v>
      </c>
      <c r="AX42" s="275">
        <v>1337.7205389999999</v>
      </c>
      <c r="AY42" s="275">
        <v>1457.3356664999999</v>
      </c>
      <c r="AZ42" s="275">
        <v>1300.5463440999999</v>
      </c>
      <c r="BA42" s="275">
        <v>1147.3430029000001</v>
      </c>
      <c r="BB42" s="275">
        <v>1031.665</v>
      </c>
      <c r="BC42" s="275">
        <v>1019.047</v>
      </c>
      <c r="BD42" s="338">
        <v>1220.296</v>
      </c>
      <c r="BE42" s="338">
        <v>1412.068</v>
      </c>
      <c r="BF42" s="338">
        <v>1387.8689999999999</v>
      </c>
      <c r="BG42" s="338">
        <v>1104.2429999999999</v>
      </c>
      <c r="BH42" s="338">
        <v>1040.73</v>
      </c>
      <c r="BI42" s="338">
        <v>1073.2570000000001</v>
      </c>
      <c r="BJ42" s="338">
        <v>1226.1199999999999</v>
      </c>
      <c r="BK42" s="338">
        <v>1385.1669999999999</v>
      </c>
      <c r="BL42" s="338">
        <v>1284.855</v>
      </c>
      <c r="BM42" s="338">
        <v>1132.741</v>
      </c>
      <c r="BN42" s="338">
        <v>1017.583</v>
      </c>
      <c r="BO42" s="338">
        <v>1055.643</v>
      </c>
      <c r="BP42" s="338">
        <v>1245.317</v>
      </c>
      <c r="BQ42" s="338">
        <v>1424.739</v>
      </c>
      <c r="BR42" s="338">
        <v>1397.204</v>
      </c>
      <c r="BS42" s="338">
        <v>1119.8910000000001</v>
      </c>
      <c r="BT42" s="338">
        <v>1022.4109999999999</v>
      </c>
      <c r="BU42" s="338">
        <v>1077.643</v>
      </c>
      <c r="BV42" s="338">
        <v>1216.357</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277.18853194000002</v>
      </c>
      <c r="AN43" s="275">
        <v>259.80588892999998</v>
      </c>
      <c r="AO43" s="275">
        <v>328.61327516</v>
      </c>
      <c r="AP43" s="275">
        <v>234.64160733</v>
      </c>
      <c r="AQ43" s="275">
        <v>247.25635548</v>
      </c>
      <c r="AR43" s="275">
        <v>334.11464267000002</v>
      </c>
      <c r="AS43" s="275">
        <v>453.90792226000002</v>
      </c>
      <c r="AT43" s="275">
        <v>397.21884354999997</v>
      </c>
      <c r="AU43" s="275">
        <v>367.67717866999999</v>
      </c>
      <c r="AV43" s="275">
        <v>346.63136871</v>
      </c>
      <c r="AW43" s="275">
        <v>323.95697933000002</v>
      </c>
      <c r="AX43" s="275">
        <v>376.50314064999998</v>
      </c>
      <c r="AY43" s="275">
        <v>422.18489516</v>
      </c>
      <c r="AZ43" s="275">
        <v>367.44514500000002</v>
      </c>
      <c r="BA43" s="275">
        <v>406.26150903000001</v>
      </c>
      <c r="BB43" s="275">
        <v>358.98559999999998</v>
      </c>
      <c r="BC43" s="275">
        <v>433.52249999999998</v>
      </c>
      <c r="BD43" s="338">
        <v>484.3519</v>
      </c>
      <c r="BE43" s="338">
        <v>587.39649999999995</v>
      </c>
      <c r="BF43" s="338">
        <v>590.55790000000002</v>
      </c>
      <c r="BG43" s="338">
        <v>453.74579999999997</v>
      </c>
      <c r="BH43" s="338">
        <v>420.28039999999999</v>
      </c>
      <c r="BI43" s="338">
        <v>415.1198</v>
      </c>
      <c r="BJ43" s="338">
        <v>452.76960000000003</v>
      </c>
      <c r="BK43" s="338">
        <v>460.87090000000001</v>
      </c>
      <c r="BL43" s="338">
        <v>398.12180000000001</v>
      </c>
      <c r="BM43" s="338">
        <v>382.97640000000001</v>
      </c>
      <c r="BN43" s="338">
        <v>335.64890000000003</v>
      </c>
      <c r="BO43" s="338">
        <v>368.5761</v>
      </c>
      <c r="BP43" s="338">
        <v>449.75540000000001</v>
      </c>
      <c r="BQ43" s="338">
        <v>572.0625</v>
      </c>
      <c r="BR43" s="338">
        <v>574.69839999999999</v>
      </c>
      <c r="BS43" s="338">
        <v>426.71120000000002</v>
      </c>
      <c r="BT43" s="338">
        <v>416.84219999999999</v>
      </c>
      <c r="BU43" s="338">
        <v>384.58659999999998</v>
      </c>
      <c r="BV43" s="338">
        <v>427.7099</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8.8461332257999992</v>
      </c>
      <c r="AN44" s="275">
        <v>6.7924782143</v>
      </c>
      <c r="AO44" s="275">
        <v>6.7506251613000003</v>
      </c>
      <c r="AP44" s="275">
        <v>6.9259036667</v>
      </c>
      <c r="AQ44" s="275">
        <v>6.5781377419</v>
      </c>
      <c r="AR44" s="275">
        <v>8.8957723333000001</v>
      </c>
      <c r="AS44" s="275">
        <v>5.9519445161000002</v>
      </c>
      <c r="AT44" s="275">
        <v>8.4951267741999992</v>
      </c>
      <c r="AU44" s="275">
        <v>7.5123206667</v>
      </c>
      <c r="AV44" s="275">
        <v>7.8417654838999997</v>
      </c>
      <c r="AW44" s="275">
        <v>6.9944600000000001</v>
      </c>
      <c r="AX44" s="275">
        <v>8.1414225806000005</v>
      </c>
      <c r="AY44" s="275">
        <v>11.586420323</v>
      </c>
      <c r="AZ44" s="275">
        <v>9.1285349286000006</v>
      </c>
      <c r="BA44" s="275">
        <v>5.9183159354999999</v>
      </c>
      <c r="BB44" s="275">
        <v>6.8121580000000002</v>
      </c>
      <c r="BC44" s="275">
        <v>8.9399390000000007</v>
      </c>
      <c r="BD44" s="338">
        <v>10.528560000000001</v>
      </c>
      <c r="BE44" s="338">
        <v>9.6583590000000008</v>
      </c>
      <c r="BF44" s="338">
        <v>10.860469999999999</v>
      </c>
      <c r="BG44" s="338">
        <v>9.3478250000000003</v>
      </c>
      <c r="BH44" s="338">
        <v>6.7368139999999999</v>
      </c>
      <c r="BI44" s="338">
        <v>8.8239889999999992</v>
      </c>
      <c r="BJ44" s="338">
        <v>9.5646950000000004</v>
      </c>
      <c r="BK44" s="338">
        <v>10.962199999999999</v>
      </c>
      <c r="BL44" s="338">
        <v>10.66596</v>
      </c>
      <c r="BM44" s="338">
        <v>8.7671550000000007</v>
      </c>
      <c r="BN44" s="338">
        <v>7.9047090000000004</v>
      </c>
      <c r="BO44" s="338">
        <v>9.2812400000000004</v>
      </c>
      <c r="BP44" s="338">
        <v>10.8162</v>
      </c>
      <c r="BQ44" s="338">
        <v>9.7572340000000004</v>
      </c>
      <c r="BR44" s="338">
        <v>10.867839999999999</v>
      </c>
      <c r="BS44" s="338">
        <v>9.3512909999999998</v>
      </c>
      <c r="BT44" s="338">
        <v>6.6666720000000002</v>
      </c>
      <c r="BU44" s="338">
        <v>8.6718320000000002</v>
      </c>
      <c r="BV44" s="338">
        <v>9.4438700000000004</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14.879760967999999</v>
      </c>
      <c r="AN45" s="275">
        <v>18.673402500000002</v>
      </c>
      <c r="AO45" s="275">
        <v>18.016345483999999</v>
      </c>
      <c r="AP45" s="275">
        <v>15.016433333</v>
      </c>
      <c r="AQ45" s="275">
        <v>15.368350323</v>
      </c>
      <c r="AR45" s="275">
        <v>16.607113999999999</v>
      </c>
      <c r="AS45" s="275">
        <v>17.498209676999998</v>
      </c>
      <c r="AT45" s="275">
        <v>18.269852903</v>
      </c>
      <c r="AU45" s="275">
        <v>14.286230667</v>
      </c>
      <c r="AV45" s="275">
        <v>12.380327097</v>
      </c>
      <c r="AW45" s="275">
        <v>16.999763333000001</v>
      </c>
      <c r="AX45" s="275">
        <v>14.567957419000001</v>
      </c>
      <c r="AY45" s="275">
        <v>13.124376774</v>
      </c>
      <c r="AZ45" s="275">
        <v>15.109959607</v>
      </c>
      <c r="BA45" s="275">
        <v>16.840253193999999</v>
      </c>
      <c r="BB45" s="275">
        <v>14.948539999999999</v>
      </c>
      <c r="BC45" s="275">
        <v>15.90509</v>
      </c>
      <c r="BD45" s="338">
        <v>16.801110000000001</v>
      </c>
      <c r="BE45" s="338">
        <v>17.793119999999998</v>
      </c>
      <c r="BF45" s="338">
        <v>19.41863</v>
      </c>
      <c r="BG45" s="338">
        <v>14.549609999999999</v>
      </c>
      <c r="BH45" s="338">
        <v>12.84947</v>
      </c>
      <c r="BI45" s="338">
        <v>17.514240000000001</v>
      </c>
      <c r="BJ45" s="338">
        <v>15.119300000000001</v>
      </c>
      <c r="BK45" s="338">
        <v>13.87682</v>
      </c>
      <c r="BL45" s="338">
        <v>16.22401</v>
      </c>
      <c r="BM45" s="338">
        <v>17.62801</v>
      </c>
      <c r="BN45" s="338">
        <v>15.447229999999999</v>
      </c>
      <c r="BO45" s="338">
        <v>16.596080000000001</v>
      </c>
      <c r="BP45" s="338">
        <v>17.48911</v>
      </c>
      <c r="BQ45" s="338">
        <v>18.53397</v>
      </c>
      <c r="BR45" s="338">
        <v>20.217320000000001</v>
      </c>
      <c r="BS45" s="338">
        <v>15.049519999999999</v>
      </c>
      <c r="BT45" s="338">
        <v>13.295909999999999</v>
      </c>
      <c r="BU45" s="338">
        <v>18.144490000000001</v>
      </c>
      <c r="BV45" s="338">
        <v>15.688219999999999</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519.59509677000005</v>
      </c>
      <c r="BB46" s="275">
        <v>493.58170000000001</v>
      </c>
      <c r="BC46" s="275">
        <v>533.33259999999996</v>
      </c>
      <c r="BD46" s="338">
        <v>551.5471</v>
      </c>
      <c r="BE46" s="338">
        <v>561.58259999999996</v>
      </c>
      <c r="BF46" s="338">
        <v>564.80610000000001</v>
      </c>
      <c r="BG46" s="338">
        <v>543.15560000000005</v>
      </c>
      <c r="BH46" s="338">
        <v>490.71719999999999</v>
      </c>
      <c r="BI46" s="338">
        <v>523.40309999999999</v>
      </c>
      <c r="BJ46" s="338">
        <v>568.05399999999997</v>
      </c>
      <c r="BK46" s="338">
        <v>584.71929999999998</v>
      </c>
      <c r="BL46" s="338">
        <v>559.08169999999996</v>
      </c>
      <c r="BM46" s="338">
        <v>515.26099999999997</v>
      </c>
      <c r="BN46" s="338">
        <v>485.18830000000003</v>
      </c>
      <c r="BO46" s="338">
        <v>512.26049999999998</v>
      </c>
      <c r="BP46" s="338">
        <v>558.59810000000004</v>
      </c>
      <c r="BQ46" s="338">
        <v>568.76189999999997</v>
      </c>
      <c r="BR46" s="338">
        <v>572.02670000000001</v>
      </c>
      <c r="BS46" s="338">
        <v>550.09939999999995</v>
      </c>
      <c r="BT46" s="338">
        <v>496.99059999999997</v>
      </c>
      <c r="BU46" s="338">
        <v>530.09429999999998</v>
      </c>
      <c r="BV46" s="338">
        <v>575.31600000000003</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50.613177096999998</v>
      </c>
      <c r="AN47" s="275">
        <v>50.568486428999996</v>
      </c>
      <c r="AO47" s="275">
        <v>55.803924193999997</v>
      </c>
      <c r="AP47" s="275">
        <v>56.293380999999997</v>
      </c>
      <c r="AQ47" s="275">
        <v>59.771503547999998</v>
      </c>
      <c r="AR47" s="275">
        <v>58.624110999999999</v>
      </c>
      <c r="AS47" s="275">
        <v>43.109360000000002</v>
      </c>
      <c r="AT47" s="275">
        <v>33.467956774000001</v>
      </c>
      <c r="AU47" s="275">
        <v>33.938972</v>
      </c>
      <c r="AV47" s="275">
        <v>29.500359031999999</v>
      </c>
      <c r="AW47" s="275">
        <v>36.034919000000002</v>
      </c>
      <c r="AX47" s="275">
        <v>43.741235805999999</v>
      </c>
      <c r="AY47" s="275">
        <v>52.376731290000002</v>
      </c>
      <c r="AZ47" s="275">
        <v>58.849250392999998</v>
      </c>
      <c r="BA47" s="275">
        <v>51.778047548000004</v>
      </c>
      <c r="BB47" s="275">
        <v>48.68741</v>
      </c>
      <c r="BC47" s="275">
        <v>53.155760000000001</v>
      </c>
      <c r="BD47" s="338">
        <v>49.441510000000001</v>
      </c>
      <c r="BE47" s="338">
        <v>39.305729999999997</v>
      </c>
      <c r="BF47" s="338">
        <v>29.583159999999999</v>
      </c>
      <c r="BG47" s="338">
        <v>29.891100000000002</v>
      </c>
      <c r="BH47" s="338">
        <v>27.714320000000001</v>
      </c>
      <c r="BI47" s="338">
        <v>32.949620000000003</v>
      </c>
      <c r="BJ47" s="338">
        <v>45.07103</v>
      </c>
      <c r="BK47" s="338">
        <v>55.882440000000003</v>
      </c>
      <c r="BL47" s="338">
        <v>53.550750000000001</v>
      </c>
      <c r="BM47" s="338">
        <v>50.193170000000002</v>
      </c>
      <c r="BN47" s="338">
        <v>47.030070000000002</v>
      </c>
      <c r="BO47" s="338">
        <v>48.723590000000002</v>
      </c>
      <c r="BP47" s="338">
        <v>51.836869999999998</v>
      </c>
      <c r="BQ47" s="338">
        <v>40.671610000000001</v>
      </c>
      <c r="BR47" s="338">
        <v>31.54327</v>
      </c>
      <c r="BS47" s="338">
        <v>30.718039999999998</v>
      </c>
      <c r="BT47" s="338">
        <v>28.0822</v>
      </c>
      <c r="BU47" s="338">
        <v>32.328940000000003</v>
      </c>
      <c r="BV47" s="338">
        <v>44.777329999999999</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268.20659934999998</v>
      </c>
      <c r="AN48" s="275">
        <v>332.61112571000001</v>
      </c>
      <c r="AO48" s="275">
        <v>346.00879838999998</v>
      </c>
      <c r="AP48" s="275">
        <v>342.87862799999999</v>
      </c>
      <c r="AQ48" s="275">
        <v>295.38886547999999</v>
      </c>
      <c r="AR48" s="275">
        <v>274.07674566999998</v>
      </c>
      <c r="AS48" s="275">
        <v>194.31549419000001</v>
      </c>
      <c r="AT48" s="275">
        <v>165.06012161000001</v>
      </c>
      <c r="AU48" s="275">
        <v>236.20973433</v>
      </c>
      <c r="AV48" s="275">
        <v>341.12733548</v>
      </c>
      <c r="AW48" s="275">
        <v>340.53319299999998</v>
      </c>
      <c r="AX48" s="275">
        <v>339.69004870999999</v>
      </c>
      <c r="AY48" s="275">
        <v>379.70878773999999</v>
      </c>
      <c r="AZ48" s="275">
        <v>346.64731361000003</v>
      </c>
      <c r="BA48" s="275">
        <v>352.29599970999999</v>
      </c>
      <c r="BB48" s="275">
        <v>360.20299999999997</v>
      </c>
      <c r="BC48" s="275">
        <v>302.41699999999997</v>
      </c>
      <c r="BD48" s="338">
        <v>254.89089999999999</v>
      </c>
      <c r="BE48" s="338">
        <v>196.9649</v>
      </c>
      <c r="BF48" s="338">
        <v>182.00640000000001</v>
      </c>
      <c r="BG48" s="338">
        <v>249.94229999999999</v>
      </c>
      <c r="BH48" s="338">
        <v>318.92180000000002</v>
      </c>
      <c r="BI48" s="338">
        <v>368.20740000000001</v>
      </c>
      <c r="BJ48" s="338">
        <v>332.3646</v>
      </c>
      <c r="BK48" s="338">
        <v>349.11369999999999</v>
      </c>
      <c r="BL48" s="338">
        <v>343.30340000000001</v>
      </c>
      <c r="BM48" s="338">
        <v>354.58280000000002</v>
      </c>
      <c r="BN48" s="338">
        <v>382.98739999999998</v>
      </c>
      <c r="BO48" s="338">
        <v>324.10890000000001</v>
      </c>
      <c r="BP48" s="338">
        <v>273.46969999999999</v>
      </c>
      <c r="BQ48" s="338">
        <v>210.3734</v>
      </c>
      <c r="BR48" s="338">
        <v>194.32480000000001</v>
      </c>
      <c r="BS48" s="338">
        <v>272.27190000000002</v>
      </c>
      <c r="BT48" s="338">
        <v>351.64089999999999</v>
      </c>
      <c r="BU48" s="338">
        <v>406.37880000000001</v>
      </c>
      <c r="BV48" s="338">
        <v>381.28919999999999</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3.3136067742000002</v>
      </c>
      <c r="AN49" s="275">
        <v>3.0610939286000001</v>
      </c>
      <c r="AO49" s="275">
        <v>3.4202577419</v>
      </c>
      <c r="AP49" s="275">
        <v>3.8665963333</v>
      </c>
      <c r="AQ49" s="275">
        <v>3.2370222581000001</v>
      </c>
      <c r="AR49" s="275">
        <v>3.9696376667000002</v>
      </c>
      <c r="AS49" s="275">
        <v>4.0294909677000001</v>
      </c>
      <c r="AT49" s="275">
        <v>4.0869809676999997</v>
      </c>
      <c r="AU49" s="275">
        <v>3.6093099999999998</v>
      </c>
      <c r="AV49" s="275">
        <v>3.4161848387</v>
      </c>
      <c r="AW49" s="275">
        <v>3.7506216666999999</v>
      </c>
      <c r="AX49" s="275">
        <v>3.8285625805999999</v>
      </c>
      <c r="AY49" s="275">
        <v>3.7846870967999999</v>
      </c>
      <c r="AZ49" s="275">
        <v>3.6119597856999999</v>
      </c>
      <c r="BA49" s="275">
        <v>3.5368995806000001</v>
      </c>
      <c r="BB49" s="275">
        <v>4.1057870000000003</v>
      </c>
      <c r="BC49" s="275">
        <v>3.658569</v>
      </c>
      <c r="BD49" s="338">
        <v>4.3034790000000003</v>
      </c>
      <c r="BE49" s="338">
        <v>4.3515600000000001</v>
      </c>
      <c r="BF49" s="338">
        <v>4.4687190000000001</v>
      </c>
      <c r="BG49" s="338">
        <v>3.9238590000000002</v>
      </c>
      <c r="BH49" s="338">
        <v>3.7687390000000001</v>
      </c>
      <c r="BI49" s="338">
        <v>4.0880260000000002</v>
      </c>
      <c r="BJ49" s="338">
        <v>4.1028089999999997</v>
      </c>
      <c r="BK49" s="338">
        <v>4.1405110000000001</v>
      </c>
      <c r="BL49" s="338">
        <v>3.8919229999999998</v>
      </c>
      <c r="BM49" s="338">
        <v>3.7218589999999998</v>
      </c>
      <c r="BN49" s="338">
        <v>4.2030390000000004</v>
      </c>
      <c r="BO49" s="338">
        <v>3.703519</v>
      </c>
      <c r="BP49" s="338">
        <v>4.3595160000000002</v>
      </c>
      <c r="BQ49" s="338">
        <v>4.3912899999999997</v>
      </c>
      <c r="BR49" s="338">
        <v>4.4946700000000002</v>
      </c>
      <c r="BS49" s="338">
        <v>3.9439060000000001</v>
      </c>
      <c r="BT49" s="338">
        <v>3.7849029999999999</v>
      </c>
      <c r="BU49" s="338">
        <v>4.103256</v>
      </c>
      <c r="BV49" s="338">
        <v>4.1174340000000003</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2659.9728470999999</v>
      </c>
      <c r="AN50" s="275">
        <v>2489.8469325000001</v>
      </c>
      <c r="AO50" s="275">
        <v>2429.8988800000002</v>
      </c>
      <c r="AP50" s="275">
        <v>2254.4983120000002</v>
      </c>
      <c r="AQ50" s="275">
        <v>2270.3420993999998</v>
      </c>
      <c r="AR50" s="275">
        <v>2622.258816</v>
      </c>
      <c r="AS50" s="275">
        <v>2841.7574405999999</v>
      </c>
      <c r="AT50" s="275">
        <v>2626.4321322999999</v>
      </c>
      <c r="AU50" s="275">
        <v>2455.1014163</v>
      </c>
      <c r="AV50" s="275">
        <v>2345.5471560999999</v>
      </c>
      <c r="AW50" s="275">
        <v>2462.1307390000002</v>
      </c>
      <c r="AX50" s="275">
        <v>2701.3084874000001</v>
      </c>
      <c r="AY50" s="275">
        <v>2945.4546294000002</v>
      </c>
      <c r="AZ50" s="275">
        <v>2690.3946503000002</v>
      </c>
      <c r="BA50" s="275">
        <v>2503.5691246000001</v>
      </c>
      <c r="BB50" s="275">
        <v>2318.989</v>
      </c>
      <c r="BC50" s="275">
        <v>2369.9789999999998</v>
      </c>
      <c r="BD50" s="338">
        <v>2592.16</v>
      </c>
      <c r="BE50" s="338">
        <v>2829.1210000000001</v>
      </c>
      <c r="BF50" s="338">
        <v>2789.57</v>
      </c>
      <c r="BG50" s="338">
        <v>2408.799</v>
      </c>
      <c r="BH50" s="338">
        <v>2321.7190000000001</v>
      </c>
      <c r="BI50" s="338">
        <v>2443.364</v>
      </c>
      <c r="BJ50" s="338">
        <v>2653.1660000000002</v>
      </c>
      <c r="BK50" s="338">
        <v>2864.732</v>
      </c>
      <c r="BL50" s="338">
        <v>2669.694</v>
      </c>
      <c r="BM50" s="338">
        <v>2465.8710000000001</v>
      </c>
      <c r="BN50" s="338">
        <v>2295.9920000000002</v>
      </c>
      <c r="BO50" s="338">
        <v>2338.893</v>
      </c>
      <c r="BP50" s="338">
        <v>2611.6419999999998</v>
      </c>
      <c r="BQ50" s="338">
        <v>2849.2910000000002</v>
      </c>
      <c r="BR50" s="338">
        <v>2805.377</v>
      </c>
      <c r="BS50" s="338">
        <v>2428.0369999999998</v>
      </c>
      <c r="BT50" s="338">
        <v>2339.7150000000001</v>
      </c>
      <c r="BU50" s="338">
        <v>2461.951</v>
      </c>
      <c r="BV50" s="338">
        <v>2674.6990000000001</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541.71267516</v>
      </c>
      <c r="AN52" s="275">
        <v>481.17888178999999</v>
      </c>
      <c r="AO52" s="275">
        <v>389.19367419000002</v>
      </c>
      <c r="AP52" s="275">
        <v>324.19780732999999</v>
      </c>
      <c r="AQ52" s="275">
        <v>359.07587676999998</v>
      </c>
      <c r="AR52" s="275">
        <v>437.67988066999999</v>
      </c>
      <c r="AS52" s="275">
        <v>560.76512709999997</v>
      </c>
      <c r="AT52" s="275">
        <v>576.80518871000004</v>
      </c>
      <c r="AU52" s="275">
        <v>515.27960532999998</v>
      </c>
      <c r="AV52" s="275">
        <v>467.54801871000001</v>
      </c>
      <c r="AW52" s="275">
        <v>491.15509800000001</v>
      </c>
      <c r="AX52" s="275">
        <v>480.45065548000002</v>
      </c>
      <c r="AY52" s="275">
        <v>457.71399065000003</v>
      </c>
      <c r="AZ52" s="275">
        <v>405.34698860999998</v>
      </c>
      <c r="BA52" s="275">
        <v>379.73890247999998</v>
      </c>
      <c r="BB52" s="275">
        <v>330.52179999999998</v>
      </c>
      <c r="BC52" s="275">
        <v>247.95269999999999</v>
      </c>
      <c r="BD52" s="338">
        <v>458.21429999999998</v>
      </c>
      <c r="BE52" s="338">
        <v>587.12450000000001</v>
      </c>
      <c r="BF52" s="338">
        <v>564.52030000000002</v>
      </c>
      <c r="BG52" s="338">
        <v>490.91820000000001</v>
      </c>
      <c r="BH52" s="338">
        <v>464.8023</v>
      </c>
      <c r="BI52" s="338">
        <v>465.0616</v>
      </c>
      <c r="BJ52" s="338">
        <v>529.62339999999995</v>
      </c>
      <c r="BK52" s="338">
        <v>590.10149999999999</v>
      </c>
      <c r="BL52" s="338">
        <v>571.1925</v>
      </c>
      <c r="BM52" s="338">
        <v>483.23500000000001</v>
      </c>
      <c r="BN52" s="338">
        <v>386.46629999999999</v>
      </c>
      <c r="BO52" s="338">
        <v>358.29930000000002</v>
      </c>
      <c r="BP52" s="338">
        <v>428.43209999999999</v>
      </c>
      <c r="BQ52" s="338">
        <v>526.08910000000003</v>
      </c>
      <c r="BR52" s="338">
        <v>543.86959999999999</v>
      </c>
      <c r="BS52" s="338">
        <v>486.62290000000002</v>
      </c>
      <c r="BT52" s="338">
        <v>463.9418</v>
      </c>
      <c r="BU52" s="338">
        <v>477.31639999999999</v>
      </c>
      <c r="BV52" s="338">
        <v>517.6721</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543.55463194000004</v>
      </c>
      <c r="AN53" s="275">
        <v>409.65102929</v>
      </c>
      <c r="AO53" s="275">
        <v>334.89214548000001</v>
      </c>
      <c r="AP53" s="275">
        <v>354.48324500000001</v>
      </c>
      <c r="AQ53" s="275">
        <v>408.83449129000002</v>
      </c>
      <c r="AR53" s="275">
        <v>575.02582832999997</v>
      </c>
      <c r="AS53" s="275">
        <v>767.09059387000002</v>
      </c>
      <c r="AT53" s="275">
        <v>813.24373161000005</v>
      </c>
      <c r="AU53" s="275">
        <v>669.18275867</v>
      </c>
      <c r="AV53" s="275">
        <v>601.00786516000005</v>
      </c>
      <c r="AW53" s="275">
        <v>503.00714933</v>
      </c>
      <c r="AX53" s="275">
        <v>568.44094902999996</v>
      </c>
      <c r="AY53" s="275">
        <v>507.31733387000003</v>
      </c>
      <c r="AZ53" s="275">
        <v>485.17449929000003</v>
      </c>
      <c r="BA53" s="275">
        <v>477.16574929000001</v>
      </c>
      <c r="BB53" s="275">
        <v>418.18439999999998</v>
      </c>
      <c r="BC53" s="275">
        <v>416.33190000000002</v>
      </c>
      <c r="BD53" s="338">
        <v>539.07770000000005</v>
      </c>
      <c r="BE53" s="338">
        <v>669.94230000000005</v>
      </c>
      <c r="BF53" s="338">
        <v>732.10730000000001</v>
      </c>
      <c r="BG53" s="338">
        <v>648.86959999999999</v>
      </c>
      <c r="BH53" s="338">
        <v>561.36519999999996</v>
      </c>
      <c r="BI53" s="338">
        <v>510.83909999999997</v>
      </c>
      <c r="BJ53" s="338">
        <v>508.36559999999997</v>
      </c>
      <c r="BK53" s="338">
        <v>506.66500000000002</v>
      </c>
      <c r="BL53" s="338">
        <v>439.76670000000001</v>
      </c>
      <c r="BM53" s="338">
        <v>376.0224</v>
      </c>
      <c r="BN53" s="338">
        <v>357.774</v>
      </c>
      <c r="BO53" s="338">
        <v>404.66629999999998</v>
      </c>
      <c r="BP53" s="338">
        <v>504.5394</v>
      </c>
      <c r="BQ53" s="338">
        <v>668.9579</v>
      </c>
      <c r="BR53" s="338">
        <v>726.15970000000004</v>
      </c>
      <c r="BS53" s="338">
        <v>651.09059999999999</v>
      </c>
      <c r="BT53" s="338">
        <v>562.47500000000002</v>
      </c>
      <c r="BU53" s="338">
        <v>489.30290000000002</v>
      </c>
      <c r="BV53" s="338">
        <v>512.80970000000002</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24.969601612999998</v>
      </c>
      <c r="AN54" s="275">
        <v>22.197383571</v>
      </c>
      <c r="AO54" s="275">
        <v>22.817739031999999</v>
      </c>
      <c r="AP54" s="275">
        <v>21.792259000000001</v>
      </c>
      <c r="AQ54" s="275">
        <v>21.343409677</v>
      </c>
      <c r="AR54" s="275">
        <v>22.826944000000001</v>
      </c>
      <c r="AS54" s="275">
        <v>22.749194515999999</v>
      </c>
      <c r="AT54" s="275">
        <v>23.288067741999999</v>
      </c>
      <c r="AU54" s="275">
        <v>23.990686666999999</v>
      </c>
      <c r="AV54" s="275">
        <v>23.528873548</v>
      </c>
      <c r="AW54" s="275">
        <v>21.332741333000001</v>
      </c>
      <c r="AX54" s="275">
        <v>21.415421612999999</v>
      </c>
      <c r="AY54" s="275">
        <v>21.468120968000001</v>
      </c>
      <c r="AZ54" s="275">
        <v>22.292948321000001</v>
      </c>
      <c r="BA54" s="275">
        <v>20.033500484000001</v>
      </c>
      <c r="BB54" s="275">
        <v>20.642430000000001</v>
      </c>
      <c r="BC54" s="275">
        <v>20.517299999999999</v>
      </c>
      <c r="BD54" s="338">
        <v>21.71998</v>
      </c>
      <c r="BE54" s="338">
        <v>22.314900000000002</v>
      </c>
      <c r="BF54" s="338">
        <v>22.881889999999999</v>
      </c>
      <c r="BG54" s="338">
        <v>22.316770000000002</v>
      </c>
      <c r="BH54" s="338">
        <v>22.274750000000001</v>
      </c>
      <c r="BI54" s="338">
        <v>21.615819999999999</v>
      </c>
      <c r="BJ54" s="338">
        <v>21.84385</v>
      </c>
      <c r="BK54" s="338">
        <v>22.329789999999999</v>
      </c>
      <c r="BL54" s="338">
        <v>22.488949999999999</v>
      </c>
      <c r="BM54" s="338">
        <v>21.140540000000001</v>
      </c>
      <c r="BN54" s="338">
        <v>20.801290000000002</v>
      </c>
      <c r="BO54" s="338">
        <v>21.173020000000001</v>
      </c>
      <c r="BP54" s="338">
        <v>21.256</v>
      </c>
      <c r="BQ54" s="338">
        <v>21.742139999999999</v>
      </c>
      <c r="BR54" s="338">
        <v>22.514769999999999</v>
      </c>
      <c r="BS54" s="338">
        <v>22.29588</v>
      </c>
      <c r="BT54" s="338">
        <v>21.95401</v>
      </c>
      <c r="BU54" s="338">
        <v>21.173680000000001</v>
      </c>
      <c r="BV54" s="338">
        <v>21.430160000000001</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4.9712293548000002</v>
      </c>
      <c r="AN55" s="275">
        <v>5.8888192857000003</v>
      </c>
      <c r="AO55" s="275">
        <v>5.8284500000000001</v>
      </c>
      <c r="AP55" s="275">
        <v>6.3393689999999996</v>
      </c>
      <c r="AQ55" s="275">
        <v>6.2679258065000001</v>
      </c>
      <c r="AR55" s="275">
        <v>5.9347876667000001</v>
      </c>
      <c r="AS55" s="275">
        <v>5.6264900000000004</v>
      </c>
      <c r="AT55" s="275">
        <v>6.1034012902999999</v>
      </c>
      <c r="AU55" s="275">
        <v>6.6496986667</v>
      </c>
      <c r="AV55" s="275">
        <v>6.5691732258000002</v>
      </c>
      <c r="AW55" s="275">
        <v>6.5740420000000004</v>
      </c>
      <c r="AX55" s="275">
        <v>6.3076593548000002</v>
      </c>
      <c r="AY55" s="275">
        <v>6.3730893548000003</v>
      </c>
      <c r="AZ55" s="275">
        <v>7.5478243214000003</v>
      </c>
      <c r="BA55" s="275">
        <v>6.5079131935000003</v>
      </c>
      <c r="BB55" s="275">
        <v>6.5727190000000002</v>
      </c>
      <c r="BC55" s="275">
        <v>6.2625380000000002</v>
      </c>
      <c r="BD55" s="338">
        <v>5.951994</v>
      </c>
      <c r="BE55" s="338">
        <v>5.5937869999999998</v>
      </c>
      <c r="BF55" s="338">
        <v>6.0544079999999996</v>
      </c>
      <c r="BG55" s="338">
        <v>6.6536140000000001</v>
      </c>
      <c r="BH55" s="338">
        <v>6.5397360000000004</v>
      </c>
      <c r="BI55" s="338">
        <v>6.5758549999999998</v>
      </c>
      <c r="BJ55" s="338">
        <v>6.2943470000000001</v>
      </c>
      <c r="BK55" s="338">
        <v>6.53104</v>
      </c>
      <c r="BL55" s="338">
        <v>7.6713230000000001</v>
      </c>
      <c r="BM55" s="338">
        <v>6.5017620000000003</v>
      </c>
      <c r="BN55" s="338">
        <v>6.5764860000000001</v>
      </c>
      <c r="BO55" s="338">
        <v>6.3915660000000001</v>
      </c>
      <c r="BP55" s="338">
        <v>5.8874550000000001</v>
      </c>
      <c r="BQ55" s="338">
        <v>5.5881869999999996</v>
      </c>
      <c r="BR55" s="338">
        <v>6.0674659999999996</v>
      </c>
      <c r="BS55" s="338">
        <v>6.6908279999999998</v>
      </c>
      <c r="BT55" s="338">
        <v>6.5589950000000004</v>
      </c>
      <c r="BU55" s="338">
        <v>6.5633679999999996</v>
      </c>
      <c r="BV55" s="338">
        <v>6.3176129999999997</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157.76741935000001</v>
      </c>
      <c r="BB56" s="275">
        <v>147.29329999999999</v>
      </c>
      <c r="BC56" s="275">
        <v>161.3631</v>
      </c>
      <c r="BD56" s="338">
        <v>165.83959999999999</v>
      </c>
      <c r="BE56" s="338">
        <v>168.8571</v>
      </c>
      <c r="BF56" s="338">
        <v>169.8263</v>
      </c>
      <c r="BG56" s="338">
        <v>163.31649999999999</v>
      </c>
      <c r="BH56" s="338">
        <v>147.54920000000001</v>
      </c>
      <c r="BI56" s="338">
        <v>157.37719999999999</v>
      </c>
      <c r="BJ56" s="338">
        <v>170.80289999999999</v>
      </c>
      <c r="BK56" s="338">
        <v>174.98949999999999</v>
      </c>
      <c r="BL56" s="338">
        <v>167.3169</v>
      </c>
      <c r="BM56" s="338">
        <v>154.20269999999999</v>
      </c>
      <c r="BN56" s="338">
        <v>145.2028</v>
      </c>
      <c r="BO56" s="338">
        <v>153.3047</v>
      </c>
      <c r="BP56" s="338">
        <v>167.1722</v>
      </c>
      <c r="BQ56" s="338">
        <v>170.214</v>
      </c>
      <c r="BR56" s="338">
        <v>171.191</v>
      </c>
      <c r="BS56" s="338">
        <v>164.62880000000001</v>
      </c>
      <c r="BT56" s="338">
        <v>148.73490000000001</v>
      </c>
      <c r="BU56" s="338">
        <v>158.64189999999999</v>
      </c>
      <c r="BV56" s="338">
        <v>172.1754</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599.17175548</v>
      </c>
      <c r="AN57" s="275">
        <v>585.68811036</v>
      </c>
      <c r="AO57" s="275">
        <v>668.67184806</v>
      </c>
      <c r="AP57" s="275">
        <v>663.32132866999996</v>
      </c>
      <c r="AQ57" s="275">
        <v>703.59585289999995</v>
      </c>
      <c r="AR57" s="275">
        <v>707.83383032999996</v>
      </c>
      <c r="AS57" s="275">
        <v>549.46467581000002</v>
      </c>
      <c r="AT57" s="275">
        <v>432.99413161000001</v>
      </c>
      <c r="AU57" s="275">
        <v>395.46752433</v>
      </c>
      <c r="AV57" s="275">
        <v>330.43739128999999</v>
      </c>
      <c r="AW57" s="275">
        <v>381.65277766999998</v>
      </c>
      <c r="AX57" s="275">
        <v>462.62322999999998</v>
      </c>
      <c r="AY57" s="275">
        <v>551.54055194</v>
      </c>
      <c r="AZ57" s="275">
        <v>595.04010568000001</v>
      </c>
      <c r="BA57" s="275">
        <v>526.94507999999996</v>
      </c>
      <c r="BB57" s="275">
        <v>563.73170000000005</v>
      </c>
      <c r="BC57" s="275">
        <v>735.06460000000004</v>
      </c>
      <c r="BD57" s="338">
        <v>633.94439999999997</v>
      </c>
      <c r="BE57" s="338">
        <v>523.62189999999998</v>
      </c>
      <c r="BF57" s="338">
        <v>461.53840000000002</v>
      </c>
      <c r="BG57" s="338">
        <v>416.6782</v>
      </c>
      <c r="BH57" s="338">
        <v>355.52780000000001</v>
      </c>
      <c r="BI57" s="338">
        <v>395.16759999999999</v>
      </c>
      <c r="BJ57" s="338">
        <v>459.41359999999997</v>
      </c>
      <c r="BK57" s="338">
        <v>461.10649999999998</v>
      </c>
      <c r="BL57" s="338">
        <v>458.05290000000002</v>
      </c>
      <c r="BM57" s="338">
        <v>493.59589999999997</v>
      </c>
      <c r="BN57" s="338">
        <v>557.28300000000002</v>
      </c>
      <c r="BO57" s="338">
        <v>614.27599999999995</v>
      </c>
      <c r="BP57" s="338">
        <v>680.33619999999996</v>
      </c>
      <c r="BQ57" s="338">
        <v>565.58399999999995</v>
      </c>
      <c r="BR57" s="338">
        <v>473.56709999999998</v>
      </c>
      <c r="BS57" s="338">
        <v>408.12790000000001</v>
      </c>
      <c r="BT57" s="338">
        <v>346.02809999999999</v>
      </c>
      <c r="BU57" s="338">
        <v>395.65179999999998</v>
      </c>
      <c r="BV57" s="338">
        <v>461.76940000000002</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260.34309774000002</v>
      </c>
      <c r="AN58" s="275">
        <v>297.80645428999998</v>
      </c>
      <c r="AO58" s="275">
        <v>347.69788452</v>
      </c>
      <c r="AP58" s="275">
        <v>370.84399466999997</v>
      </c>
      <c r="AQ58" s="275">
        <v>356.50987806000001</v>
      </c>
      <c r="AR58" s="275">
        <v>363.82945899999999</v>
      </c>
      <c r="AS58" s="275">
        <v>316.85525934999998</v>
      </c>
      <c r="AT58" s="275">
        <v>299.70878644999999</v>
      </c>
      <c r="AU58" s="275">
        <v>308.49628066999998</v>
      </c>
      <c r="AV58" s="275">
        <v>340.06548644999998</v>
      </c>
      <c r="AW58" s="275">
        <v>297.37956233</v>
      </c>
      <c r="AX58" s="275">
        <v>276.72837644999998</v>
      </c>
      <c r="AY58" s="275">
        <v>302.23936419</v>
      </c>
      <c r="AZ58" s="275">
        <v>351.17388428999999</v>
      </c>
      <c r="BA58" s="275">
        <v>358.85002529000002</v>
      </c>
      <c r="BB58" s="275">
        <v>375.1198</v>
      </c>
      <c r="BC58" s="275">
        <v>382.55410000000001</v>
      </c>
      <c r="BD58" s="338">
        <v>403.95870000000002</v>
      </c>
      <c r="BE58" s="338">
        <v>363.3775</v>
      </c>
      <c r="BF58" s="338">
        <v>351.68209999999999</v>
      </c>
      <c r="BG58" s="338">
        <v>327.59140000000002</v>
      </c>
      <c r="BH58" s="338">
        <v>317.49979999999999</v>
      </c>
      <c r="BI58" s="338">
        <v>304.34989999999999</v>
      </c>
      <c r="BJ58" s="338">
        <v>290.9092</v>
      </c>
      <c r="BK58" s="338">
        <v>266.387</v>
      </c>
      <c r="BL58" s="338">
        <v>321.28539999999998</v>
      </c>
      <c r="BM58" s="338">
        <v>355.14859999999999</v>
      </c>
      <c r="BN58" s="338">
        <v>397.91649999999998</v>
      </c>
      <c r="BO58" s="338">
        <v>406.67430000000002</v>
      </c>
      <c r="BP58" s="338">
        <v>429.54610000000002</v>
      </c>
      <c r="BQ58" s="338">
        <v>386.0249</v>
      </c>
      <c r="BR58" s="338">
        <v>373.71010000000001</v>
      </c>
      <c r="BS58" s="338">
        <v>347.0575</v>
      </c>
      <c r="BT58" s="338">
        <v>333.5795</v>
      </c>
      <c r="BU58" s="338">
        <v>318.01339999999999</v>
      </c>
      <c r="BV58" s="338">
        <v>303.00599999999997</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5.2610587097000003</v>
      </c>
      <c r="AN59" s="275">
        <v>5.6856367856999999</v>
      </c>
      <c r="AO59" s="275">
        <v>5.2867770967999999</v>
      </c>
      <c r="AP59" s="275">
        <v>5.8282453332999999</v>
      </c>
      <c r="AQ59" s="275">
        <v>4.8058777418999998</v>
      </c>
      <c r="AR59" s="275">
        <v>4.9761616667000004</v>
      </c>
      <c r="AS59" s="275">
        <v>5.8326874194</v>
      </c>
      <c r="AT59" s="275">
        <v>5.9467716129000001</v>
      </c>
      <c r="AU59" s="275">
        <v>5.627389</v>
      </c>
      <c r="AV59" s="275">
        <v>4.6570287096999996</v>
      </c>
      <c r="AW59" s="275">
        <v>5.0189096666999999</v>
      </c>
      <c r="AX59" s="275">
        <v>5.2332432257999999</v>
      </c>
      <c r="AY59" s="275">
        <v>5.4883429032000004</v>
      </c>
      <c r="AZ59" s="275">
        <v>5.0239596071000001</v>
      </c>
      <c r="BA59" s="275">
        <v>5.7144102258</v>
      </c>
      <c r="BB59" s="275">
        <v>5.508038</v>
      </c>
      <c r="BC59" s="275">
        <v>4.8529299999999997</v>
      </c>
      <c r="BD59" s="338">
        <v>5.1705410000000001</v>
      </c>
      <c r="BE59" s="338">
        <v>5.8475970000000004</v>
      </c>
      <c r="BF59" s="338">
        <v>5.9669840000000001</v>
      </c>
      <c r="BG59" s="338">
        <v>5.699668</v>
      </c>
      <c r="BH59" s="338">
        <v>4.7406410000000001</v>
      </c>
      <c r="BI59" s="338">
        <v>5.0140440000000002</v>
      </c>
      <c r="BJ59" s="338">
        <v>5.1829029999999996</v>
      </c>
      <c r="BK59" s="338">
        <v>5.5337870000000002</v>
      </c>
      <c r="BL59" s="338">
        <v>5.0975770000000002</v>
      </c>
      <c r="BM59" s="338">
        <v>5.6540410000000003</v>
      </c>
      <c r="BN59" s="338">
        <v>5.5118400000000003</v>
      </c>
      <c r="BO59" s="338">
        <v>4.8413880000000002</v>
      </c>
      <c r="BP59" s="338">
        <v>5.1762110000000003</v>
      </c>
      <c r="BQ59" s="338">
        <v>5.8488259999999999</v>
      </c>
      <c r="BR59" s="338">
        <v>5.9741759999999999</v>
      </c>
      <c r="BS59" s="338">
        <v>5.7090540000000001</v>
      </c>
      <c r="BT59" s="338">
        <v>4.7486480000000002</v>
      </c>
      <c r="BU59" s="338">
        <v>5.0200370000000003</v>
      </c>
      <c r="BV59" s="338">
        <v>5.1910160000000003</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2156.2994048</v>
      </c>
      <c r="AN60" s="255">
        <v>1985.4874225000001</v>
      </c>
      <c r="AO60" s="255">
        <v>1946.3182280999999</v>
      </c>
      <c r="AP60" s="255">
        <v>1883.0146156999999</v>
      </c>
      <c r="AQ60" s="255">
        <v>1970.5619896999999</v>
      </c>
      <c r="AR60" s="255">
        <v>2252.8695917</v>
      </c>
      <c r="AS60" s="255">
        <v>2401.1997700000002</v>
      </c>
      <c r="AT60" s="255">
        <v>2324.3622402999999</v>
      </c>
      <c r="AU60" s="255">
        <v>2098.4120766999999</v>
      </c>
      <c r="AV60" s="255">
        <v>1925.5606435</v>
      </c>
      <c r="AW60" s="255">
        <v>1876.2524470000001</v>
      </c>
      <c r="AX60" s="255">
        <v>1999.664761</v>
      </c>
      <c r="AY60" s="255">
        <v>2029.9640519</v>
      </c>
      <c r="AZ60" s="255">
        <v>2026.123353</v>
      </c>
      <c r="BA60" s="255">
        <v>1932.7230003</v>
      </c>
      <c r="BB60" s="255">
        <v>1867.5740000000001</v>
      </c>
      <c r="BC60" s="255">
        <v>1974.8989999999999</v>
      </c>
      <c r="BD60" s="342">
        <v>2233.877</v>
      </c>
      <c r="BE60" s="342">
        <v>2346.6799999999998</v>
      </c>
      <c r="BF60" s="342">
        <v>2314.578</v>
      </c>
      <c r="BG60" s="342">
        <v>2082.0439999999999</v>
      </c>
      <c r="BH60" s="342">
        <v>1880.3</v>
      </c>
      <c r="BI60" s="342">
        <v>1866.001</v>
      </c>
      <c r="BJ60" s="342">
        <v>1992.4359999999999</v>
      </c>
      <c r="BK60" s="342">
        <v>2033.644</v>
      </c>
      <c r="BL60" s="342">
        <v>1992.8720000000001</v>
      </c>
      <c r="BM60" s="342">
        <v>1895.501</v>
      </c>
      <c r="BN60" s="342">
        <v>1877.5319999999999</v>
      </c>
      <c r="BO60" s="342">
        <v>1969.627</v>
      </c>
      <c r="BP60" s="342">
        <v>2242.346</v>
      </c>
      <c r="BQ60" s="342">
        <v>2350.049</v>
      </c>
      <c r="BR60" s="342">
        <v>2323.0540000000001</v>
      </c>
      <c r="BS60" s="342">
        <v>2092.223</v>
      </c>
      <c r="BT60" s="342">
        <v>1888.021</v>
      </c>
      <c r="BU60" s="342">
        <v>1871.683</v>
      </c>
      <c r="BV60" s="342">
        <v>2000.3710000000001</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12" t="s">
        <v>1147</v>
      </c>
      <c r="C68" s="800"/>
      <c r="D68" s="800"/>
      <c r="E68" s="800"/>
      <c r="F68" s="800"/>
      <c r="G68" s="800"/>
      <c r="H68" s="800"/>
      <c r="I68" s="800"/>
      <c r="J68" s="800"/>
      <c r="K68" s="800"/>
      <c r="L68" s="800"/>
      <c r="M68" s="800"/>
      <c r="N68" s="800"/>
      <c r="O68" s="800"/>
      <c r="P68" s="800"/>
      <c r="Q68" s="800"/>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2.4000200937734917E-8</v>
      </c>
      <c r="AN74" s="577">
        <f t="shared" si="0"/>
        <v>3.8999814933049493E-8</v>
      </c>
      <c r="AO74" s="577">
        <f t="shared" si="0"/>
        <v>9.999894245993346E-10</v>
      </c>
      <c r="AP74" s="577">
        <f t="shared" si="0"/>
        <v>3.6000074032926932E-8</v>
      </c>
      <c r="AQ74" s="577">
        <f t="shared" si="0"/>
        <v>-3.0000137485330924E-8</v>
      </c>
      <c r="AR74" s="577">
        <f t="shared" si="0"/>
        <v>-2.9999682737980038E-8</v>
      </c>
      <c r="AS74" s="577">
        <f t="shared" si="0"/>
        <v>-2.6000179786933586E-8</v>
      </c>
      <c r="AT74" s="577">
        <f t="shared" si="0"/>
        <v>-4.9000163926393725E-8</v>
      </c>
      <c r="AU74" s="577">
        <f t="shared" si="0"/>
        <v>3.7000063457526267E-8</v>
      </c>
      <c r="AV74" s="577">
        <f t="shared" si="0"/>
        <v>-2.3999973564059474E-8</v>
      </c>
      <c r="AW74" s="577">
        <f t="shared" si="0"/>
        <v>3.6000074032926932E-8</v>
      </c>
      <c r="AX74" s="577">
        <f t="shared" si="0"/>
        <v>3.2999878385453485E-8</v>
      </c>
      <c r="AY74" s="577">
        <f t="shared" si="0"/>
        <v>-1.5000068742665462E-8</v>
      </c>
      <c r="AZ74" s="577">
        <f t="shared" si="0"/>
        <v>-2.9999682737980038E-8</v>
      </c>
      <c r="BA74" s="577">
        <f t="shared" si="0"/>
        <v>-4.1000021155923605E-8</v>
      </c>
      <c r="BB74" s="577">
        <f t="shared" si="0"/>
        <v>-3.9999999899009708E-5</v>
      </c>
      <c r="BC74" s="577">
        <f t="shared" si="0"/>
        <v>-1.9999999994979589E-4</v>
      </c>
      <c r="BD74" s="703">
        <f t="shared" si="0"/>
        <v>4.5000000045547495E-4</v>
      </c>
      <c r="BE74" s="703">
        <f t="shared" si="0"/>
        <v>-4.6999999972285877E-4</v>
      </c>
      <c r="BF74" s="703">
        <f t="shared" si="0"/>
        <v>2.9000000017731509E-4</v>
      </c>
      <c r="BG74" s="577">
        <f t="shared" si="0"/>
        <v>-2.7000000000043656E-4</v>
      </c>
      <c r="BH74" s="577">
        <f t="shared" si="0"/>
        <v>1.7000000025291229E-4</v>
      </c>
      <c r="BI74" s="577">
        <f t="shared" si="0"/>
        <v>9.9999999747524271E-6</v>
      </c>
      <c r="BJ74" s="577">
        <f t="shared" si="0"/>
        <v>-2.6000000002568413E-4</v>
      </c>
      <c r="BK74" s="577">
        <f t="shared" si="0"/>
        <v>2.4999999982355803E-4</v>
      </c>
      <c r="BL74" s="577">
        <f t="shared" si="0"/>
        <v>-2.0999999992454832E-4</v>
      </c>
      <c r="BM74" s="577">
        <f t="shared" si="0"/>
        <v>3.7000000020270818E-4</v>
      </c>
      <c r="BN74" s="577">
        <f t="shared" si="0"/>
        <v>1.8000000000029104E-4</v>
      </c>
      <c r="BO74" s="577">
        <f t="shared" si="0"/>
        <v>-1.3000000035390258E-4</v>
      </c>
      <c r="BP74" s="577">
        <f t="shared" ref="BP74:BV74" si="1">BP11-SUM(BP12:BP17)</f>
        <v>1.0000000202126103E-5</v>
      </c>
      <c r="BQ74" s="577">
        <f t="shared" si="1"/>
        <v>2.8999999994994141E-4</v>
      </c>
      <c r="BR74" s="577">
        <f t="shared" si="1"/>
        <v>7.0000000050640665E-5</v>
      </c>
      <c r="BS74" s="577">
        <f t="shared" si="1"/>
        <v>-3.6999999974796083E-4</v>
      </c>
      <c r="BT74" s="577">
        <f t="shared" si="1"/>
        <v>-3.2000000010157237E-4</v>
      </c>
      <c r="BU74" s="577">
        <f t="shared" si="1"/>
        <v>-1.3999999987390765E-4</v>
      </c>
      <c r="BV74" s="577">
        <f t="shared" si="1"/>
        <v>4.3000000005122274E-4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C7" sqref="BC7:BC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91"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2"/>
      <c r="B2" s="541" t="str">
        <f>"U.S. Energy Information Administration  |  Short-Term Energy Outlook  - "&amp;Dates!D1</f>
        <v>U.S. Energy Information Administration  |  Short-Term Energy Outlook  - June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6">
        <f>Dates!D3</f>
        <v>2014</v>
      </c>
      <c r="D3" s="797"/>
      <c r="E3" s="797"/>
      <c r="F3" s="797"/>
      <c r="G3" s="797"/>
      <c r="H3" s="797"/>
      <c r="I3" s="797"/>
      <c r="J3" s="797"/>
      <c r="K3" s="797"/>
      <c r="L3" s="797"/>
      <c r="M3" s="797"/>
      <c r="N3" s="845"/>
      <c r="O3" s="796">
        <f>C3+1</f>
        <v>2015</v>
      </c>
      <c r="P3" s="797"/>
      <c r="Q3" s="797"/>
      <c r="R3" s="797"/>
      <c r="S3" s="797"/>
      <c r="T3" s="797"/>
      <c r="U3" s="797"/>
      <c r="V3" s="797"/>
      <c r="W3" s="797"/>
      <c r="X3" s="797"/>
      <c r="Y3" s="797"/>
      <c r="Z3" s="845"/>
      <c r="AA3" s="796">
        <f>O3+1</f>
        <v>2016</v>
      </c>
      <c r="AB3" s="797"/>
      <c r="AC3" s="797"/>
      <c r="AD3" s="797"/>
      <c r="AE3" s="797"/>
      <c r="AF3" s="797"/>
      <c r="AG3" s="797"/>
      <c r="AH3" s="797"/>
      <c r="AI3" s="797"/>
      <c r="AJ3" s="797"/>
      <c r="AK3" s="797"/>
      <c r="AL3" s="845"/>
      <c r="AM3" s="796">
        <f>AA3+1</f>
        <v>2017</v>
      </c>
      <c r="AN3" s="797"/>
      <c r="AO3" s="797"/>
      <c r="AP3" s="797"/>
      <c r="AQ3" s="797"/>
      <c r="AR3" s="797"/>
      <c r="AS3" s="797"/>
      <c r="AT3" s="797"/>
      <c r="AU3" s="797"/>
      <c r="AV3" s="797"/>
      <c r="AW3" s="797"/>
      <c r="AX3" s="845"/>
      <c r="AY3" s="796">
        <f>AM3+1</f>
        <v>2018</v>
      </c>
      <c r="AZ3" s="797"/>
      <c r="BA3" s="797"/>
      <c r="BB3" s="797"/>
      <c r="BC3" s="797"/>
      <c r="BD3" s="797"/>
      <c r="BE3" s="797"/>
      <c r="BF3" s="797"/>
      <c r="BG3" s="797"/>
      <c r="BH3" s="797"/>
      <c r="BI3" s="797"/>
      <c r="BJ3" s="845"/>
      <c r="BK3" s="796">
        <f>AY3+1</f>
        <v>2019</v>
      </c>
      <c r="BL3" s="797"/>
      <c r="BM3" s="797"/>
      <c r="BN3" s="797"/>
      <c r="BO3" s="797"/>
      <c r="BP3" s="797"/>
      <c r="BQ3" s="797"/>
      <c r="BR3" s="797"/>
      <c r="BS3" s="797"/>
      <c r="BT3" s="797"/>
      <c r="BU3" s="797"/>
      <c r="BV3" s="845"/>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2044.9652573999999</v>
      </c>
      <c r="AN7" s="275">
        <v>1709.9388236</v>
      </c>
      <c r="AO7" s="275">
        <v>1570.9607900000001</v>
      </c>
      <c r="AP7" s="275">
        <v>1473.8652873000001</v>
      </c>
      <c r="AQ7" s="275">
        <v>1640.1019805999999</v>
      </c>
      <c r="AR7" s="275">
        <v>1962.7900090000001</v>
      </c>
      <c r="AS7" s="275">
        <v>2250.8188242000001</v>
      </c>
      <c r="AT7" s="275">
        <v>2122.6105603000001</v>
      </c>
      <c r="AU7" s="275">
        <v>1823.4039763000001</v>
      </c>
      <c r="AV7" s="275">
        <v>1617.0493706</v>
      </c>
      <c r="AW7" s="275">
        <v>1695.4735089999999</v>
      </c>
      <c r="AX7" s="275">
        <v>1880.3838900000001</v>
      </c>
      <c r="AY7" s="275">
        <v>2082.4641538999999</v>
      </c>
      <c r="AZ7" s="275">
        <v>1633.4853588999999</v>
      </c>
      <c r="BA7" s="275">
        <v>1433.6839299000001</v>
      </c>
      <c r="BB7" s="275">
        <v>1405.34</v>
      </c>
      <c r="BC7" s="275">
        <v>1438.43</v>
      </c>
      <c r="BD7" s="338">
        <v>1824.0530000000001</v>
      </c>
      <c r="BE7" s="338">
        <v>2106.5929999999998</v>
      </c>
      <c r="BF7" s="338">
        <v>2108.4499999999998</v>
      </c>
      <c r="BG7" s="338">
        <v>1693.992</v>
      </c>
      <c r="BH7" s="338">
        <v>1552.7850000000001</v>
      </c>
      <c r="BI7" s="338">
        <v>1533.9559999999999</v>
      </c>
      <c r="BJ7" s="338">
        <v>1800.2349999999999</v>
      </c>
      <c r="BK7" s="338">
        <v>2020.3920000000001</v>
      </c>
      <c r="BL7" s="338">
        <v>1759.1410000000001</v>
      </c>
      <c r="BM7" s="338">
        <v>1477.441</v>
      </c>
      <c r="BN7" s="338">
        <v>1304.28</v>
      </c>
      <c r="BO7" s="338">
        <v>1415.6969999999999</v>
      </c>
      <c r="BP7" s="338">
        <v>1768.7829999999999</v>
      </c>
      <c r="BQ7" s="338">
        <v>2037.4290000000001</v>
      </c>
      <c r="BR7" s="338">
        <v>2043.9359999999999</v>
      </c>
      <c r="BS7" s="338">
        <v>1645.067</v>
      </c>
      <c r="BT7" s="338">
        <v>1508.884</v>
      </c>
      <c r="BU7" s="338">
        <v>1514.7639999999999</v>
      </c>
      <c r="BV7" s="338">
        <v>1743.7560000000001</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24415.725321000002</v>
      </c>
      <c r="BA8" s="275">
        <v>24362.902483999998</v>
      </c>
      <c r="BB8" s="275">
        <v>23818.34</v>
      </c>
      <c r="BC8" s="275">
        <v>27325.66</v>
      </c>
      <c r="BD8" s="338">
        <v>32052.58</v>
      </c>
      <c r="BE8" s="338">
        <v>36422.65</v>
      </c>
      <c r="BF8" s="338">
        <v>36717.519999999997</v>
      </c>
      <c r="BG8" s="338">
        <v>30755.53</v>
      </c>
      <c r="BH8" s="338">
        <v>26730.11</v>
      </c>
      <c r="BI8" s="338">
        <v>24868.91</v>
      </c>
      <c r="BJ8" s="338">
        <v>25711.78</v>
      </c>
      <c r="BK8" s="338">
        <v>26469.15</v>
      </c>
      <c r="BL8" s="338">
        <v>24577.99</v>
      </c>
      <c r="BM8" s="338">
        <v>23236.45</v>
      </c>
      <c r="BN8" s="338">
        <v>22802.15</v>
      </c>
      <c r="BO8" s="338">
        <v>26116.27</v>
      </c>
      <c r="BP8" s="338">
        <v>32227.21</v>
      </c>
      <c r="BQ8" s="338">
        <v>37204.949999999997</v>
      </c>
      <c r="BR8" s="338">
        <v>37409.61</v>
      </c>
      <c r="BS8" s="338">
        <v>31346.799999999999</v>
      </c>
      <c r="BT8" s="338">
        <v>27168.959999999999</v>
      </c>
      <c r="BU8" s="338">
        <v>24843.63</v>
      </c>
      <c r="BV8" s="338">
        <v>26013.040000000001</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121.01959128999999</v>
      </c>
      <c r="AN9" s="275">
        <v>102.96560893</v>
      </c>
      <c r="AO9" s="275">
        <v>97.961197741999996</v>
      </c>
      <c r="AP9" s="275">
        <v>76.101560667000001</v>
      </c>
      <c r="AQ9" s="275">
        <v>108.12967741999999</v>
      </c>
      <c r="AR9" s="275">
        <v>114.79677767</v>
      </c>
      <c r="AS9" s="275">
        <v>113.40057548</v>
      </c>
      <c r="AT9" s="275">
        <v>101.15261160999999</v>
      </c>
      <c r="AU9" s="275">
        <v>101.11473567</v>
      </c>
      <c r="AV9" s="275">
        <v>91.386652581000007</v>
      </c>
      <c r="AW9" s="275">
        <v>98.362203667000003</v>
      </c>
      <c r="AX9" s="275">
        <v>143.86189580999999</v>
      </c>
      <c r="AY9" s="275">
        <v>344.99320805999997</v>
      </c>
      <c r="AZ9" s="275">
        <v>97.774879318000004</v>
      </c>
      <c r="BA9" s="275">
        <v>82.108645160999998</v>
      </c>
      <c r="BB9" s="275">
        <v>87.040369999999996</v>
      </c>
      <c r="BC9" s="275">
        <v>106.6596</v>
      </c>
      <c r="BD9" s="338">
        <v>112.8228</v>
      </c>
      <c r="BE9" s="338">
        <v>121.3202</v>
      </c>
      <c r="BF9" s="338">
        <v>115.25620000000001</v>
      </c>
      <c r="BG9" s="338">
        <v>104.577</v>
      </c>
      <c r="BH9" s="338">
        <v>92.32311</v>
      </c>
      <c r="BI9" s="338">
        <v>95.974000000000004</v>
      </c>
      <c r="BJ9" s="338">
        <v>113.2561</v>
      </c>
      <c r="BK9" s="338">
        <v>175.1095</v>
      </c>
      <c r="BL9" s="338">
        <v>119.0812</v>
      </c>
      <c r="BM9" s="338">
        <v>102.21420000000001</v>
      </c>
      <c r="BN9" s="338">
        <v>90.880269999999996</v>
      </c>
      <c r="BO9" s="338">
        <v>106.806</v>
      </c>
      <c r="BP9" s="338">
        <v>112.65819999999999</v>
      </c>
      <c r="BQ9" s="338">
        <v>120.51390000000001</v>
      </c>
      <c r="BR9" s="338">
        <v>116.3343</v>
      </c>
      <c r="BS9" s="338">
        <v>106.2568</v>
      </c>
      <c r="BT9" s="338">
        <v>93.208780000000004</v>
      </c>
      <c r="BU9" s="338">
        <v>95.372010000000003</v>
      </c>
      <c r="BV9" s="338">
        <v>113.5408</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24.064928570999999</v>
      </c>
      <c r="BA10" s="275">
        <v>21.399516128999998</v>
      </c>
      <c r="BB10" s="275">
        <v>23.418050000000001</v>
      </c>
      <c r="BC10" s="275">
        <v>24.748380000000001</v>
      </c>
      <c r="BD10" s="338">
        <v>29.70384</v>
      </c>
      <c r="BE10" s="338">
        <v>32.645180000000003</v>
      </c>
      <c r="BF10" s="338">
        <v>30.098189999999999</v>
      </c>
      <c r="BG10" s="338">
        <v>25.928719999999998</v>
      </c>
      <c r="BH10" s="338">
        <v>25.493780000000001</v>
      </c>
      <c r="BI10" s="338">
        <v>25.227080000000001</v>
      </c>
      <c r="BJ10" s="338">
        <v>26.494199999999999</v>
      </c>
      <c r="BK10" s="338">
        <v>59.884749999999997</v>
      </c>
      <c r="BL10" s="338">
        <v>31.039529999999999</v>
      </c>
      <c r="BM10" s="338">
        <v>25.11336</v>
      </c>
      <c r="BN10" s="338">
        <v>24.326080000000001</v>
      </c>
      <c r="BO10" s="338">
        <v>25.491530000000001</v>
      </c>
      <c r="BP10" s="338">
        <v>27.501460000000002</v>
      </c>
      <c r="BQ10" s="338">
        <v>30.21519</v>
      </c>
      <c r="BR10" s="338">
        <v>30.37473</v>
      </c>
      <c r="BS10" s="338">
        <v>26.692920000000001</v>
      </c>
      <c r="BT10" s="338">
        <v>25.971969999999999</v>
      </c>
      <c r="BU10" s="338">
        <v>24.499790000000001</v>
      </c>
      <c r="BV10" s="338">
        <v>26.19143</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20.999571429</v>
      </c>
      <c r="BA11" s="275">
        <v>20.513225806000001</v>
      </c>
      <c r="BB11" s="275">
        <v>21.495470000000001</v>
      </c>
      <c r="BC11" s="275">
        <v>26.496300000000002</v>
      </c>
      <c r="BD11" s="338">
        <v>22.871359999999999</v>
      </c>
      <c r="BE11" s="338">
        <v>24.369409999999998</v>
      </c>
      <c r="BF11" s="338">
        <v>22.5336</v>
      </c>
      <c r="BG11" s="338">
        <v>19.850390000000001</v>
      </c>
      <c r="BH11" s="338">
        <v>20.299309999999998</v>
      </c>
      <c r="BI11" s="338">
        <v>24.024809999999999</v>
      </c>
      <c r="BJ11" s="338">
        <v>31.26746</v>
      </c>
      <c r="BK11" s="338">
        <v>43.376980000000003</v>
      </c>
      <c r="BL11" s="338">
        <v>27.5702</v>
      </c>
      <c r="BM11" s="338">
        <v>23.322780000000002</v>
      </c>
      <c r="BN11" s="338">
        <v>20.769739999999999</v>
      </c>
      <c r="BO11" s="338">
        <v>25.316199999999998</v>
      </c>
      <c r="BP11" s="338">
        <v>23.463789999999999</v>
      </c>
      <c r="BQ11" s="338">
        <v>24.753319999999999</v>
      </c>
      <c r="BR11" s="338">
        <v>22.690829999999998</v>
      </c>
      <c r="BS11" s="338">
        <v>20.493110000000001</v>
      </c>
      <c r="BT11" s="338">
        <v>20.747479999999999</v>
      </c>
      <c r="BU11" s="338">
        <v>24.34685</v>
      </c>
      <c r="BV11" s="338">
        <v>32.283709999999999</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48.58625</v>
      </c>
      <c r="BA12" s="275">
        <v>36.499354838999999</v>
      </c>
      <c r="BB12" s="275">
        <v>39.297710000000002</v>
      </c>
      <c r="BC12" s="275">
        <v>52.540709999999997</v>
      </c>
      <c r="BD12" s="338">
        <v>56.655639999999998</v>
      </c>
      <c r="BE12" s="338">
        <v>59.887189999999997</v>
      </c>
      <c r="BF12" s="338">
        <v>58.554090000000002</v>
      </c>
      <c r="BG12" s="338">
        <v>55.108899999999998</v>
      </c>
      <c r="BH12" s="338">
        <v>43.426909999999999</v>
      </c>
      <c r="BI12" s="338">
        <v>43.27749</v>
      </c>
      <c r="BJ12" s="338">
        <v>50.718620000000001</v>
      </c>
      <c r="BK12" s="338">
        <v>65.073279999999997</v>
      </c>
      <c r="BL12" s="338">
        <v>55.375190000000003</v>
      </c>
      <c r="BM12" s="338">
        <v>49.631219999999999</v>
      </c>
      <c r="BN12" s="338">
        <v>42.776359999999997</v>
      </c>
      <c r="BO12" s="338">
        <v>52.842680000000001</v>
      </c>
      <c r="BP12" s="338">
        <v>58.225639999999999</v>
      </c>
      <c r="BQ12" s="338">
        <v>61.240479999999998</v>
      </c>
      <c r="BR12" s="338">
        <v>59.276829999999997</v>
      </c>
      <c r="BS12" s="338">
        <v>55.414340000000003</v>
      </c>
      <c r="BT12" s="338">
        <v>43.403709999999997</v>
      </c>
      <c r="BU12" s="338">
        <v>43.1235</v>
      </c>
      <c r="BV12" s="338">
        <v>50.32217</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5.3228493547999998</v>
      </c>
      <c r="AN13" s="275">
        <v>3.5716089285999999</v>
      </c>
      <c r="AO13" s="275">
        <v>3.4443267741999999</v>
      </c>
      <c r="AP13" s="275">
        <v>3.5276273332999999</v>
      </c>
      <c r="AQ13" s="275">
        <v>3.3918387097</v>
      </c>
      <c r="AR13" s="275">
        <v>4.9643776666999999</v>
      </c>
      <c r="AS13" s="275">
        <v>11.238543226000001</v>
      </c>
      <c r="AT13" s="275">
        <v>4.0872245161</v>
      </c>
      <c r="AU13" s="275">
        <v>4.5640689999999999</v>
      </c>
      <c r="AV13" s="275">
        <v>3.5954912903</v>
      </c>
      <c r="AW13" s="275">
        <v>4.6537036667000002</v>
      </c>
      <c r="AX13" s="275">
        <v>6.3675732258000002</v>
      </c>
      <c r="AY13" s="275">
        <v>19.725691935</v>
      </c>
      <c r="AZ13" s="275">
        <v>4.1241293183999996</v>
      </c>
      <c r="BA13" s="275">
        <v>3.6965483871</v>
      </c>
      <c r="BB13" s="275">
        <v>2.8291650000000002</v>
      </c>
      <c r="BC13" s="275">
        <v>2.8742070000000002</v>
      </c>
      <c r="BD13" s="338">
        <v>3.5919189999999999</v>
      </c>
      <c r="BE13" s="338">
        <v>4.4184599999999996</v>
      </c>
      <c r="BF13" s="338">
        <v>4.0703699999999996</v>
      </c>
      <c r="BG13" s="338">
        <v>3.688949</v>
      </c>
      <c r="BH13" s="338">
        <v>3.1031230000000001</v>
      </c>
      <c r="BI13" s="338">
        <v>3.4446159999999999</v>
      </c>
      <c r="BJ13" s="338">
        <v>4.7758779999999996</v>
      </c>
      <c r="BK13" s="338">
        <v>6.7744850000000003</v>
      </c>
      <c r="BL13" s="338">
        <v>5.0962959999999997</v>
      </c>
      <c r="BM13" s="338">
        <v>4.1468879999999997</v>
      </c>
      <c r="BN13" s="338">
        <v>3.0081229999999999</v>
      </c>
      <c r="BO13" s="338">
        <v>3.1555879999999998</v>
      </c>
      <c r="BP13" s="338">
        <v>3.4673099999999999</v>
      </c>
      <c r="BQ13" s="338">
        <v>4.3049150000000003</v>
      </c>
      <c r="BR13" s="338">
        <v>3.9919009999999999</v>
      </c>
      <c r="BS13" s="338">
        <v>3.65638</v>
      </c>
      <c r="BT13" s="338">
        <v>3.085639</v>
      </c>
      <c r="BU13" s="338">
        <v>3.4018640000000002</v>
      </c>
      <c r="BV13" s="338">
        <v>4.7434729999999998</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68.052250000000001</v>
      </c>
      <c r="BA15" s="275">
        <v>63.541580645000003</v>
      </c>
      <c r="BB15" s="275">
        <v>80.541480000000007</v>
      </c>
      <c r="BC15" s="275">
        <v>51.208069999999999</v>
      </c>
      <c r="BD15" s="338">
        <v>89.593289999999996</v>
      </c>
      <c r="BE15" s="338">
        <v>109.4414</v>
      </c>
      <c r="BF15" s="338">
        <v>106.2259</v>
      </c>
      <c r="BG15" s="338">
        <v>61.140590000000003</v>
      </c>
      <c r="BH15" s="338">
        <v>66.230339999999998</v>
      </c>
      <c r="BI15" s="338">
        <v>71.92286</v>
      </c>
      <c r="BJ15" s="338">
        <v>95.696240000000003</v>
      </c>
      <c r="BK15" s="338">
        <v>80.716049999999996</v>
      </c>
      <c r="BL15" s="338">
        <v>75.394459999999995</v>
      </c>
      <c r="BM15" s="338">
        <v>60.606900000000003</v>
      </c>
      <c r="BN15" s="338">
        <v>36.782800000000002</v>
      </c>
      <c r="BO15" s="338">
        <v>37.807429999999997</v>
      </c>
      <c r="BP15" s="338">
        <v>74.615899999999996</v>
      </c>
      <c r="BQ15" s="338">
        <v>98.1905</v>
      </c>
      <c r="BR15" s="338">
        <v>93.963080000000005</v>
      </c>
      <c r="BS15" s="338">
        <v>54.800190000000001</v>
      </c>
      <c r="BT15" s="338">
        <v>69.936980000000005</v>
      </c>
      <c r="BU15" s="338">
        <v>69.851100000000002</v>
      </c>
      <c r="BV15" s="338">
        <v>89.703320000000005</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3627.1410357</v>
      </c>
      <c r="BA16" s="275">
        <v>3805.3713226</v>
      </c>
      <c r="BB16" s="275">
        <v>3596.8</v>
      </c>
      <c r="BC16" s="275">
        <v>3922.9340000000002</v>
      </c>
      <c r="BD16" s="338">
        <v>4912.067</v>
      </c>
      <c r="BE16" s="338">
        <v>5793.4179999999997</v>
      </c>
      <c r="BF16" s="338">
        <v>5792.1949999999997</v>
      </c>
      <c r="BG16" s="338">
        <v>4839.2939999999999</v>
      </c>
      <c r="BH16" s="338">
        <v>4322.74</v>
      </c>
      <c r="BI16" s="338">
        <v>4134.2550000000001</v>
      </c>
      <c r="BJ16" s="338">
        <v>4142.348</v>
      </c>
      <c r="BK16" s="338">
        <v>4188.0529999999999</v>
      </c>
      <c r="BL16" s="338">
        <v>4109.7539999999999</v>
      </c>
      <c r="BM16" s="338">
        <v>4091.049</v>
      </c>
      <c r="BN16" s="338">
        <v>3759.55</v>
      </c>
      <c r="BO16" s="338">
        <v>4107.1750000000002</v>
      </c>
      <c r="BP16" s="338">
        <v>5239.7269999999999</v>
      </c>
      <c r="BQ16" s="338">
        <v>6066.4409999999998</v>
      </c>
      <c r="BR16" s="338">
        <v>5971.7640000000001</v>
      </c>
      <c r="BS16" s="338">
        <v>4965.8440000000001</v>
      </c>
      <c r="BT16" s="338">
        <v>4448.13</v>
      </c>
      <c r="BU16" s="338">
        <v>4291.1480000000001</v>
      </c>
      <c r="BV16" s="338">
        <v>4300.1710000000003</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8.0892848386999994</v>
      </c>
      <c r="AN17" s="275">
        <v>7.6740635713999996</v>
      </c>
      <c r="AO17" s="275">
        <v>4.4400609677</v>
      </c>
      <c r="AP17" s="275">
        <v>2.6686999999999999</v>
      </c>
      <c r="AQ17" s="275">
        <v>5.2434519355000004</v>
      </c>
      <c r="AR17" s="275">
        <v>5.1144053332999997</v>
      </c>
      <c r="AS17" s="275">
        <v>11.947238387000001</v>
      </c>
      <c r="AT17" s="275">
        <v>4.4040641935</v>
      </c>
      <c r="AU17" s="275">
        <v>5.8001426667000002</v>
      </c>
      <c r="AV17" s="275">
        <v>3.2079625805999998</v>
      </c>
      <c r="AW17" s="275">
        <v>5.1378323333000004</v>
      </c>
      <c r="AX17" s="275">
        <v>45.324390968000003</v>
      </c>
      <c r="AY17" s="275">
        <v>146.64339967999999</v>
      </c>
      <c r="AZ17" s="275">
        <v>4.0523706816000002</v>
      </c>
      <c r="BA17" s="275">
        <v>3.8231880666000002</v>
      </c>
      <c r="BB17" s="275">
        <v>2.6913610000000001</v>
      </c>
      <c r="BC17" s="275">
        <v>3.5258940000000001</v>
      </c>
      <c r="BD17" s="338">
        <v>6.0805809999999996</v>
      </c>
      <c r="BE17" s="338">
        <v>9.2898949999999996</v>
      </c>
      <c r="BF17" s="338">
        <v>6.7335900000000004</v>
      </c>
      <c r="BG17" s="338">
        <v>4.2682960000000003</v>
      </c>
      <c r="BH17" s="338">
        <v>3.8024749999999998</v>
      </c>
      <c r="BI17" s="338">
        <v>5.0818139999999996</v>
      </c>
      <c r="BJ17" s="338">
        <v>9.0077020000000001</v>
      </c>
      <c r="BK17" s="338">
        <v>45.27975</v>
      </c>
      <c r="BL17" s="338">
        <v>12.32863</v>
      </c>
      <c r="BM17" s="338">
        <v>6.5622949999999998</v>
      </c>
      <c r="BN17" s="338">
        <v>2.7752409999999998</v>
      </c>
      <c r="BO17" s="338">
        <v>4.1031219999999999</v>
      </c>
      <c r="BP17" s="338">
        <v>5.1919389999999996</v>
      </c>
      <c r="BQ17" s="338">
        <v>8.6200620000000008</v>
      </c>
      <c r="BR17" s="338">
        <v>6.5651830000000002</v>
      </c>
      <c r="BS17" s="338">
        <v>4.7801410000000004</v>
      </c>
      <c r="BT17" s="338">
        <v>3.9987949999999999</v>
      </c>
      <c r="BU17" s="338">
        <v>5.420731</v>
      </c>
      <c r="BV17" s="338">
        <v>10.068680000000001</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849.75454064999997</v>
      </c>
      <c r="AN19" s="275">
        <v>665.54388179</v>
      </c>
      <c r="AO19" s="275">
        <v>626.12438323000003</v>
      </c>
      <c r="AP19" s="275">
        <v>645.56560866999996</v>
      </c>
      <c r="AQ19" s="275">
        <v>749.52840418999995</v>
      </c>
      <c r="AR19" s="275">
        <v>887.76603599999999</v>
      </c>
      <c r="AS19" s="275">
        <v>991.31218387000001</v>
      </c>
      <c r="AT19" s="275">
        <v>927.06162418999997</v>
      </c>
      <c r="AU19" s="275">
        <v>783.83381967000003</v>
      </c>
      <c r="AV19" s="275">
        <v>680.46813194000003</v>
      </c>
      <c r="AW19" s="275">
        <v>667.95732033000002</v>
      </c>
      <c r="AX19" s="275">
        <v>764.24925226000005</v>
      </c>
      <c r="AY19" s="275">
        <v>883.83201419</v>
      </c>
      <c r="AZ19" s="275">
        <v>589.15711953000005</v>
      </c>
      <c r="BA19" s="275">
        <v>497.12461499</v>
      </c>
      <c r="BB19" s="275">
        <v>560.29939999999999</v>
      </c>
      <c r="BC19" s="275">
        <v>679.24620000000004</v>
      </c>
      <c r="BD19" s="338">
        <v>793.44949999999994</v>
      </c>
      <c r="BE19" s="338">
        <v>881.25739999999996</v>
      </c>
      <c r="BF19" s="338">
        <v>911.93150000000003</v>
      </c>
      <c r="BG19" s="338">
        <v>739.96360000000004</v>
      </c>
      <c r="BH19" s="338">
        <v>641.40110000000004</v>
      </c>
      <c r="BI19" s="338">
        <v>592.21640000000002</v>
      </c>
      <c r="BJ19" s="338">
        <v>717.78129999999999</v>
      </c>
      <c r="BK19" s="338">
        <v>839.59310000000005</v>
      </c>
      <c r="BL19" s="338">
        <v>655.16139999999996</v>
      </c>
      <c r="BM19" s="338">
        <v>519.69560000000001</v>
      </c>
      <c r="BN19" s="338">
        <v>492.53190000000001</v>
      </c>
      <c r="BO19" s="338">
        <v>594.93439999999998</v>
      </c>
      <c r="BP19" s="338">
        <v>761.71960000000001</v>
      </c>
      <c r="BQ19" s="338">
        <v>853.65120000000002</v>
      </c>
      <c r="BR19" s="338">
        <v>867.42769999999996</v>
      </c>
      <c r="BS19" s="338">
        <v>691.61890000000005</v>
      </c>
      <c r="BT19" s="338">
        <v>604.81380000000001</v>
      </c>
      <c r="BU19" s="338">
        <v>565.91449999999998</v>
      </c>
      <c r="BV19" s="338">
        <v>679.67899999999997</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14521.217785999999</v>
      </c>
      <c r="BA20" s="275">
        <v>14073.811161</v>
      </c>
      <c r="BB20" s="275">
        <v>14377.4</v>
      </c>
      <c r="BC20" s="275">
        <v>16912.900000000001</v>
      </c>
      <c r="BD20" s="338">
        <v>19338.27</v>
      </c>
      <c r="BE20" s="338">
        <v>20947.12</v>
      </c>
      <c r="BF20" s="338">
        <v>20801.82</v>
      </c>
      <c r="BG20" s="338">
        <v>17507.95</v>
      </c>
      <c r="BH20" s="338">
        <v>15091.61</v>
      </c>
      <c r="BI20" s="338">
        <v>13800.35</v>
      </c>
      <c r="BJ20" s="338">
        <v>14403.92</v>
      </c>
      <c r="BK20" s="338">
        <v>15084.99</v>
      </c>
      <c r="BL20" s="338">
        <v>14241.59</v>
      </c>
      <c r="BM20" s="338">
        <v>13470.44</v>
      </c>
      <c r="BN20" s="338">
        <v>13812.75</v>
      </c>
      <c r="BO20" s="338">
        <v>16095.75</v>
      </c>
      <c r="BP20" s="338">
        <v>19706.48</v>
      </c>
      <c r="BQ20" s="338">
        <v>21579.759999999998</v>
      </c>
      <c r="BR20" s="338">
        <v>21480.77</v>
      </c>
      <c r="BS20" s="338">
        <v>18164.68</v>
      </c>
      <c r="BT20" s="338">
        <v>15420.95</v>
      </c>
      <c r="BU20" s="338">
        <v>14011.88</v>
      </c>
      <c r="BV20" s="338">
        <v>14705.59</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54.503414839000001</v>
      </c>
      <c r="AN21" s="275">
        <v>45.138231429000001</v>
      </c>
      <c r="AO21" s="275">
        <v>40.931947418999997</v>
      </c>
      <c r="AP21" s="275">
        <v>24.178488000000002</v>
      </c>
      <c r="AQ21" s="275">
        <v>49.616126129000001</v>
      </c>
      <c r="AR21" s="275">
        <v>52.229633333000002</v>
      </c>
      <c r="AS21" s="275">
        <v>47.299451613000002</v>
      </c>
      <c r="AT21" s="275">
        <v>40.758959677</v>
      </c>
      <c r="AU21" s="275">
        <v>39.847900000000003</v>
      </c>
      <c r="AV21" s="275">
        <v>31.816725161000001</v>
      </c>
      <c r="AW21" s="275">
        <v>42.232228667000001</v>
      </c>
      <c r="AX21" s="275">
        <v>46.589757419000001</v>
      </c>
      <c r="AY21" s="275">
        <v>136.91682194000001</v>
      </c>
      <c r="AZ21" s="275">
        <v>37.967977824000002</v>
      </c>
      <c r="BA21" s="275">
        <v>32.529109003000002</v>
      </c>
      <c r="BB21" s="275">
        <v>35.561540000000001</v>
      </c>
      <c r="BC21" s="275">
        <v>50.462139999999998</v>
      </c>
      <c r="BD21" s="338">
        <v>49.909089999999999</v>
      </c>
      <c r="BE21" s="338">
        <v>54.512410000000003</v>
      </c>
      <c r="BF21" s="338">
        <v>49.166620000000002</v>
      </c>
      <c r="BG21" s="338">
        <v>45.224339999999998</v>
      </c>
      <c r="BH21" s="338">
        <v>37.552509999999998</v>
      </c>
      <c r="BI21" s="338">
        <v>36.796660000000003</v>
      </c>
      <c r="BJ21" s="338">
        <v>49.004779999999997</v>
      </c>
      <c r="BK21" s="338">
        <v>71.69811</v>
      </c>
      <c r="BL21" s="338">
        <v>49.397759999999998</v>
      </c>
      <c r="BM21" s="338">
        <v>42.791519999999998</v>
      </c>
      <c r="BN21" s="338">
        <v>37.181910000000002</v>
      </c>
      <c r="BO21" s="338">
        <v>48.119</v>
      </c>
      <c r="BP21" s="338">
        <v>50.788890000000002</v>
      </c>
      <c r="BQ21" s="338">
        <v>54.935110000000002</v>
      </c>
      <c r="BR21" s="338">
        <v>50.818240000000003</v>
      </c>
      <c r="BS21" s="338">
        <v>46.241970000000002</v>
      </c>
      <c r="BT21" s="338">
        <v>38.77017</v>
      </c>
      <c r="BU21" s="338">
        <v>36.771270000000001</v>
      </c>
      <c r="BV21" s="338">
        <v>49.04956</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808.26171677000002</v>
      </c>
      <c r="AN23" s="275">
        <v>698.47251320999999</v>
      </c>
      <c r="AO23" s="275">
        <v>643.43840677000003</v>
      </c>
      <c r="AP23" s="275">
        <v>588.84117866999998</v>
      </c>
      <c r="AQ23" s="275">
        <v>621.61989903000006</v>
      </c>
      <c r="AR23" s="275">
        <v>756.72807299999999</v>
      </c>
      <c r="AS23" s="275">
        <v>864.87464032000003</v>
      </c>
      <c r="AT23" s="275">
        <v>799.68251677000001</v>
      </c>
      <c r="AU23" s="275">
        <v>693.94232333000002</v>
      </c>
      <c r="AV23" s="275">
        <v>625.06546451999998</v>
      </c>
      <c r="AW23" s="275">
        <v>686.95558867</v>
      </c>
      <c r="AX23" s="275">
        <v>753.29602483999997</v>
      </c>
      <c r="AY23" s="275">
        <v>838.66668805999996</v>
      </c>
      <c r="AZ23" s="275">
        <v>742.95498939000004</v>
      </c>
      <c r="BA23" s="275">
        <v>652.08321813999999</v>
      </c>
      <c r="BB23" s="275">
        <v>574.21540000000005</v>
      </c>
      <c r="BC23" s="275">
        <v>565.90009999999995</v>
      </c>
      <c r="BD23" s="338">
        <v>680.16030000000001</v>
      </c>
      <c r="BE23" s="338">
        <v>784.31479999999999</v>
      </c>
      <c r="BF23" s="338">
        <v>770.82079999999996</v>
      </c>
      <c r="BG23" s="338">
        <v>613.23800000000006</v>
      </c>
      <c r="BH23" s="338">
        <v>580.5566</v>
      </c>
      <c r="BI23" s="338">
        <v>601.79110000000003</v>
      </c>
      <c r="BJ23" s="338">
        <v>682.44299999999998</v>
      </c>
      <c r="BK23" s="338">
        <v>763.26289999999995</v>
      </c>
      <c r="BL23" s="338">
        <v>703.66</v>
      </c>
      <c r="BM23" s="338">
        <v>622.00480000000005</v>
      </c>
      <c r="BN23" s="338">
        <v>556.17690000000005</v>
      </c>
      <c r="BO23" s="338">
        <v>580.83969999999999</v>
      </c>
      <c r="BP23" s="338">
        <v>690.81460000000004</v>
      </c>
      <c r="BQ23" s="338">
        <v>789.37270000000001</v>
      </c>
      <c r="BR23" s="338">
        <v>774.97730000000001</v>
      </c>
      <c r="BS23" s="338">
        <v>621.48580000000004</v>
      </c>
      <c r="BT23" s="338">
        <v>570.03639999999996</v>
      </c>
      <c r="BU23" s="338">
        <v>604.08550000000002</v>
      </c>
      <c r="BV23" s="338">
        <v>676.85659999999996</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2616.6298213999999</v>
      </c>
      <c r="BA24" s="275">
        <v>2934.3290323000001</v>
      </c>
      <c r="BB24" s="275">
        <v>2683.9569999999999</v>
      </c>
      <c r="BC24" s="275">
        <v>3339.1309999999999</v>
      </c>
      <c r="BD24" s="338">
        <v>3705.2049999999999</v>
      </c>
      <c r="BE24" s="338">
        <v>4612.3630000000003</v>
      </c>
      <c r="BF24" s="338">
        <v>4619.7190000000001</v>
      </c>
      <c r="BG24" s="338">
        <v>3570.4879999999998</v>
      </c>
      <c r="BH24" s="338">
        <v>3141.2069999999999</v>
      </c>
      <c r="BI24" s="338">
        <v>3130.759</v>
      </c>
      <c r="BJ24" s="338">
        <v>3407.9140000000002</v>
      </c>
      <c r="BK24" s="338">
        <v>3453.4290000000001</v>
      </c>
      <c r="BL24" s="338">
        <v>2958.2449999999999</v>
      </c>
      <c r="BM24" s="338">
        <v>2843.3040000000001</v>
      </c>
      <c r="BN24" s="338">
        <v>2514.58</v>
      </c>
      <c r="BO24" s="338">
        <v>2839.6480000000001</v>
      </c>
      <c r="BP24" s="338">
        <v>3440.1489999999999</v>
      </c>
      <c r="BQ24" s="338">
        <v>4488.4859999999999</v>
      </c>
      <c r="BR24" s="338">
        <v>4491.3540000000003</v>
      </c>
      <c r="BS24" s="338">
        <v>3354.84</v>
      </c>
      <c r="BT24" s="338">
        <v>3112.422</v>
      </c>
      <c r="BU24" s="338">
        <v>2896.5120000000002</v>
      </c>
      <c r="BV24" s="338">
        <v>3214.672</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17.055438065000001</v>
      </c>
      <c r="AN25" s="275">
        <v>13.264435000000001</v>
      </c>
      <c r="AO25" s="275">
        <v>13.931816129</v>
      </c>
      <c r="AP25" s="275">
        <v>13.044466999999999</v>
      </c>
      <c r="AQ25" s="275">
        <v>17.420396774</v>
      </c>
      <c r="AR25" s="275">
        <v>18.936252667000002</v>
      </c>
      <c r="AS25" s="275">
        <v>16.140432258000001</v>
      </c>
      <c r="AT25" s="275">
        <v>16.869990968</v>
      </c>
      <c r="AU25" s="275">
        <v>15.385780333</v>
      </c>
      <c r="AV25" s="275">
        <v>17.064946128999999</v>
      </c>
      <c r="AW25" s="275">
        <v>15.164493332999999</v>
      </c>
      <c r="AX25" s="275">
        <v>16.079306773999999</v>
      </c>
      <c r="AY25" s="275">
        <v>24.94977871</v>
      </c>
      <c r="AZ25" s="275">
        <v>18.051644258</v>
      </c>
      <c r="BA25" s="275">
        <v>12.602824794</v>
      </c>
      <c r="BB25" s="275">
        <v>14.61711</v>
      </c>
      <c r="BC25" s="275">
        <v>18.708590000000001</v>
      </c>
      <c r="BD25" s="338">
        <v>20.79777</v>
      </c>
      <c r="BE25" s="338">
        <v>20.509679999999999</v>
      </c>
      <c r="BF25" s="338">
        <v>21.36469</v>
      </c>
      <c r="BG25" s="338">
        <v>18.106100000000001</v>
      </c>
      <c r="BH25" s="338">
        <v>13.921900000000001</v>
      </c>
      <c r="BI25" s="338">
        <v>18.069230000000001</v>
      </c>
      <c r="BJ25" s="338">
        <v>18.786919999999999</v>
      </c>
      <c r="BK25" s="338">
        <v>20.8428</v>
      </c>
      <c r="BL25" s="338">
        <v>19.956160000000001</v>
      </c>
      <c r="BM25" s="338">
        <v>17.653759999999998</v>
      </c>
      <c r="BN25" s="338">
        <v>16.31663</v>
      </c>
      <c r="BO25" s="338">
        <v>19.307839999999999</v>
      </c>
      <c r="BP25" s="338">
        <v>21.311240000000002</v>
      </c>
      <c r="BQ25" s="338">
        <v>20.788229999999999</v>
      </c>
      <c r="BR25" s="338">
        <v>21.453340000000001</v>
      </c>
      <c r="BS25" s="338">
        <v>18.18487</v>
      </c>
      <c r="BT25" s="338">
        <v>13.83999</v>
      </c>
      <c r="BU25" s="338">
        <v>17.827919999999999</v>
      </c>
      <c r="BV25" s="338">
        <v>18.6068</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233.321</v>
      </c>
      <c r="BA27" s="275">
        <v>220.93451612999999</v>
      </c>
      <c r="BB27" s="275">
        <v>190.28319999999999</v>
      </c>
      <c r="BC27" s="275">
        <v>142.07599999999999</v>
      </c>
      <c r="BD27" s="338">
        <v>260.85039999999998</v>
      </c>
      <c r="BE27" s="338">
        <v>331.57889999999998</v>
      </c>
      <c r="BF27" s="338">
        <v>319.47140000000002</v>
      </c>
      <c r="BG27" s="338">
        <v>279.6497</v>
      </c>
      <c r="BH27" s="338">
        <v>264.59710000000001</v>
      </c>
      <c r="BI27" s="338">
        <v>268.02519999999998</v>
      </c>
      <c r="BJ27" s="338">
        <v>304.3143</v>
      </c>
      <c r="BK27" s="338">
        <v>336.81979999999999</v>
      </c>
      <c r="BL27" s="338">
        <v>324.92529999999999</v>
      </c>
      <c r="BM27" s="338">
        <v>275.13350000000003</v>
      </c>
      <c r="BN27" s="338">
        <v>218.78800000000001</v>
      </c>
      <c r="BO27" s="338">
        <v>202.1157</v>
      </c>
      <c r="BP27" s="338">
        <v>241.63339999999999</v>
      </c>
      <c r="BQ27" s="338">
        <v>296.21499999999997</v>
      </c>
      <c r="BR27" s="338">
        <v>307.5675</v>
      </c>
      <c r="BS27" s="338">
        <v>277.1626</v>
      </c>
      <c r="BT27" s="338">
        <v>264.09679999999997</v>
      </c>
      <c r="BU27" s="338">
        <v>274.91309999999999</v>
      </c>
      <c r="BV27" s="338">
        <v>297.517</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3650.7366785999998</v>
      </c>
      <c r="BA28" s="275">
        <v>3549.3909677000001</v>
      </c>
      <c r="BB28" s="275">
        <v>3160.1779999999999</v>
      </c>
      <c r="BC28" s="275">
        <v>3150.6930000000002</v>
      </c>
      <c r="BD28" s="338">
        <v>4097.0360000000001</v>
      </c>
      <c r="BE28" s="338">
        <v>5069.7529999999997</v>
      </c>
      <c r="BF28" s="338">
        <v>5503.7939999999999</v>
      </c>
      <c r="BG28" s="338">
        <v>4837.8040000000001</v>
      </c>
      <c r="BH28" s="338">
        <v>4174.5609999999997</v>
      </c>
      <c r="BI28" s="338">
        <v>3803.5450000000001</v>
      </c>
      <c r="BJ28" s="338">
        <v>3757.5940000000001</v>
      </c>
      <c r="BK28" s="338">
        <v>3742.6860000000001</v>
      </c>
      <c r="BL28" s="338">
        <v>3268.3969999999999</v>
      </c>
      <c r="BM28" s="338">
        <v>2831.652</v>
      </c>
      <c r="BN28" s="338">
        <v>2715.2669999999998</v>
      </c>
      <c r="BO28" s="338">
        <v>3073.7</v>
      </c>
      <c r="BP28" s="338">
        <v>3840.8580000000002</v>
      </c>
      <c r="BQ28" s="338">
        <v>5070.2669999999998</v>
      </c>
      <c r="BR28" s="338">
        <v>5465.732</v>
      </c>
      <c r="BS28" s="338">
        <v>4861.4309999999996</v>
      </c>
      <c r="BT28" s="338">
        <v>4187.4610000000002</v>
      </c>
      <c r="BU28" s="338">
        <v>3644.0909999999999</v>
      </c>
      <c r="BV28" s="338">
        <v>3792.6120000000001</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41.371453547999998</v>
      </c>
      <c r="AN29" s="275">
        <v>36.888878929000001</v>
      </c>
      <c r="AO29" s="275">
        <v>38.657373225999997</v>
      </c>
      <c r="AP29" s="275">
        <v>36.209905667000001</v>
      </c>
      <c r="AQ29" s="275">
        <v>35.849702581000003</v>
      </c>
      <c r="AR29" s="275">
        <v>38.516486333000003</v>
      </c>
      <c r="AS29" s="275">
        <v>38.013453226000003</v>
      </c>
      <c r="AT29" s="275">
        <v>39.119596774000001</v>
      </c>
      <c r="AU29" s="275">
        <v>40.080912667</v>
      </c>
      <c r="AV29" s="275">
        <v>39.297018710000003</v>
      </c>
      <c r="AW29" s="275">
        <v>35.827649332999997</v>
      </c>
      <c r="AX29" s="275">
        <v>35.868440645</v>
      </c>
      <c r="AY29" s="275">
        <v>36.483207741999998</v>
      </c>
      <c r="AZ29" s="275">
        <v>37.702886554999999</v>
      </c>
      <c r="BA29" s="275">
        <v>33.153523297</v>
      </c>
      <c r="BB29" s="275">
        <v>34.170360000000002</v>
      </c>
      <c r="BC29" s="275">
        <v>33.962960000000002</v>
      </c>
      <c r="BD29" s="338">
        <v>36.035359999999997</v>
      </c>
      <c r="BE29" s="338">
        <v>37.00826</v>
      </c>
      <c r="BF29" s="338">
        <v>37.991340000000001</v>
      </c>
      <c r="BG29" s="338">
        <v>36.97822</v>
      </c>
      <c r="BH29" s="338">
        <v>37.046219999999998</v>
      </c>
      <c r="BI29" s="338">
        <v>36.026299999999999</v>
      </c>
      <c r="BJ29" s="338">
        <v>36.45673</v>
      </c>
      <c r="BK29" s="338">
        <v>37.28884</v>
      </c>
      <c r="BL29" s="338">
        <v>37.398670000000003</v>
      </c>
      <c r="BM29" s="338">
        <v>35.206679999999999</v>
      </c>
      <c r="BN29" s="338">
        <v>34.606499999999997</v>
      </c>
      <c r="BO29" s="338">
        <v>35.276009999999999</v>
      </c>
      <c r="BP29" s="338">
        <v>35.366169999999997</v>
      </c>
      <c r="BQ29" s="338">
        <v>36.170499999999997</v>
      </c>
      <c r="BR29" s="338">
        <v>37.497520000000002</v>
      </c>
      <c r="BS29" s="338">
        <v>37.049759999999999</v>
      </c>
      <c r="BT29" s="338">
        <v>36.599820000000001</v>
      </c>
      <c r="BU29" s="338">
        <v>35.352089999999997</v>
      </c>
      <c r="BV29" s="338">
        <v>35.8157</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156.174691</v>
      </c>
      <c r="AN32" s="585">
        <v>160.447622</v>
      </c>
      <c r="AO32" s="585">
        <v>161.69028399999999</v>
      </c>
      <c r="AP32" s="585">
        <v>163.72266300000001</v>
      </c>
      <c r="AQ32" s="585">
        <v>162.309099</v>
      </c>
      <c r="AR32" s="585">
        <v>157.71925200000001</v>
      </c>
      <c r="AS32" s="585">
        <v>145.376148</v>
      </c>
      <c r="AT32" s="585">
        <v>141.720201</v>
      </c>
      <c r="AU32" s="585">
        <v>139.31500700000001</v>
      </c>
      <c r="AV32" s="585">
        <v>141.20403300000001</v>
      </c>
      <c r="AW32" s="585">
        <v>143.20974699999999</v>
      </c>
      <c r="AX32" s="585">
        <v>137.15473499999999</v>
      </c>
      <c r="AY32" s="585">
        <v>123.49857799999999</v>
      </c>
      <c r="AZ32" s="585">
        <v>120.86599099999999</v>
      </c>
      <c r="BA32" s="585">
        <v>126.397733</v>
      </c>
      <c r="BB32" s="585">
        <v>127.87260000000001</v>
      </c>
      <c r="BC32" s="585">
        <v>127.7937</v>
      </c>
      <c r="BD32" s="586">
        <v>123.1242</v>
      </c>
      <c r="BE32" s="586">
        <v>116.0598</v>
      </c>
      <c r="BF32" s="586">
        <v>112.4589</v>
      </c>
      <c r="BG32" s="586">
        <v>111.0758</v>
      </c>
      <c r="BH32" s="586">
        <v>116.146</v>
      </c>
      <c r="BI32" s="586">
        <v>121.2791</v>
      </c>
      <c r="BJ32" s="586">
        <v>119.00369999999999</v>
      </c>
      <c r="BK32" s="586">
        <v>114.7148</v>
      </c>
      <c r="BL32" s="586">
        <v>112.41030000000001</v>
      </c>
      <c r="BM32" s="586">
        <v>118.0992</v>
      </c>
      <c r="BN32" s="586">
        <v>118.9563</v>
      </c>
      <c r="BO32" s="586">
        <v>120.5851</v>
      </c>
      <c r="BP32" s="586">
        <v>115.5973</v>
      </c>
      <c r="BQ32" s="586">
        <v>113.0351</v>
      </c>
      <c r="BR32" s="586">
        <v>111.31189999999999</v>
      </c>
      <c r="BS32" s="586">
        <v>109.8475</v>
      </c>
      <c r="BT32" s="586">
        <v>114.8413</v>
      </c>
      <c r="BU32" s="586">
        <v>119.902</v>
      </c>
      <c r="BV32" s="586">
        <v>119.0586</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11.639842</v>
      </c>
      <c r="AJ33" s="585">
        <v>11.630210999999999</v>
      </c>
      <c r="AK33" s="585">
        <v>11.952718000000001</v>
      </c>
      <c r="AL33" s="585">
        <v>11.78941</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10.282627</v>
      </c>
      <c r="BA33" s="585">
        <v>10.251673</v>
      </c>
      <c r="BB33" s="585">
        <v>9.7777080000000005</v>
      </c>
      <c r="BC33" s="585">
        <v>10.130800000000001</v>
      </c>
      <c r="BD33" s="586">
        <v>10.30518</v>
      </c>
      <c r="BE33" s="586">
        <v>10.04368</v>
      </c>
      <c r="BF33" s="586">
        <v>10.161910000000001</v>
      </c>
      <c r="BG33" s="586">
        <v>10.50661</v>
      </c>
      <c r="BH33" s="586">
        <v>10.81762</v>
      </c>
      <c r="BI33" s="586">
        <v>11.172980000000001</v>
      </c>
      <c r="BJ33" s="586">
        <v>11.189769999999999</v>
      </c>
      <c r="BK33" s="586">
        <v>10.690200000000001</v>
      </c>
      <c r="BL33" s="586">
        <v>10.717499999999999</v>
      </c>
      <c r="BM33" s="586">
        <v>11.12294</v>
      </c>
      <c r="BN33" s="586">
        <v>11.073589999999999</v>
      </c>
      <c r="BO33" s="586">
        <v>11.065770000000001</v>
      </c>
      <c r="BP33" s="586">
        <v>11.14007</v>
      </c>
      <c r="BQ33" s="586">
        <v>10.795349999999999</v>
      </c>
      <c r="BR33" s="586">
        <v>10.84089</v>
      </c>
      <c r="BS33" s="586">
        <v>11.135350000000001</v>
      </c>
      <c r="BT33" s="586">
        <v>11.389849999999999</v>
      </c>
      <c r="BU33" s="586">
        <v>11.67858</v>
      </c>
      <c r="BV33" s="586">
        <v>11.61576</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17.819545999999999</v>
      </c>
      <c r="AI34" s="585">
        <v>17.852170999999998</v>
      </c>
      <c r="AJ34" s="585">
        <v>18.016973</v>
      </c>
      <c r="AK34" s="585">
        <v>18.324117999999999</v>
      </c>
      <c r="AL34" s="585">
        <v>17.854973000000001</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14.979457999999999</v>
      </c>
      <c r="BA34" s="585">
        <v>14.961576000000001</v>
      </c>
      <c r="BB34" s="585">
        <v>14.89452</v>
      </c>
      <c r="BC34" s="585">
        <v>14.909409999999999</v>
      </c>
      <c r="BD34" s="586">
        <v>15.048489999999999</v>
      </c>
      <c r="BE34" s="586">
        <v>15.05428</v>
      </c>
      <c r="BF34" s="586">
        <v>15.10248</v>
      </c>
      <c r="BG34" s="586">
        <v>15.18652</v>
      </c>
      <c r="BH34" s="586">
        <v>15.32963</v>
      </c>
      <c r="BI34" s="586">
        <v>15.578329999999999</v>
      </c>
      <c r="BJ34" s="586">
        <v>15.673870000000001</v>
      </c>
      <c r="BK34" s="586">
        <v>15.76417</v>
      </c>
      <c r="BL34" s="586">
        <v>15.927239999999999</v>
      </c>
      <c r="BM34" s="586">
        <v>15.887740000000001</v>
      </c>
      <c r="BN34" s="586">
        <v>15.816190000000001</v>
      </c>
      <c r="BO34" s="586">
        <v>15.75886</v>
      </c>
      <c r="BP34" s="586">
        <v>15.84446</v>
      </c>
      <c r="BQ34" s="586">
        <v>15.797689999999999</v>
      </c>
      <c r="BR34" s="586">
        <v>15.795170000000001</v>
      </c>
      <c r="BS34" s="586">
        <v>15.82925</v>
      </c>
      <c r="BT34" s="586">
        <v>15.918150000000001</v>
      </c>
      <c r="BU34" s="586">
        <v>16.11224</v>
      </c>
      <c r="BV34" s="586">
        <v>16.153770000000002</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5.0034999999999998</v>
      </c>
      <c r="BA35" s="588">
        <v>5.3046749999999996</v>
      </c>
      <c r="BB35" s="588">
        <v>5.2766310000000001</v>
      </c>
      <c r="BC35" s="588">
        <v>5.231636</v>
      </c>
      <c r="BD35" s="589">
        <v>5.2068649999999996</v>
      </c>
      <c r="BE35" s="589">
        <v>5.179487</v>
      </c>
      <c r="BF35" s="589">
        <v>5.1519279999999998</v>
      </c>
      <c r="BG35" s="589">
        <v>5.1261659999999996</v>
      </c>
      <c r="BH35" s="589">
        <v>5.0961259999999999</v>
      </c>
      <c r="BI35" s="589">
        <v>5.058662</v>
      </c>
      <c r="BJ35" s="589">
        <v>5.0286559999999998</v>
      </c>
      <c r="BK35" s="589">
        <v>4.9988330000000003</v>
      </c>
      <c r="BL35" s="589">
        <v>4.9522820000000003</v>
      </c>
      <c r="BM35" s="589">
        <v>4.937843</v>
      </c>
      <c r="BN35" s="589">
        <v>4.9325359999999998</v>
      </c>
      <c r="BO35" s="589">
        <v>4.9215859999999996</v>
      </c>
      <c r="BP35" s="589">
        <v>4.8887400000000003</v>
      </c>
      <c r="BQ35" s="589">
        <v>4.8748959999999997</v>
      </c>
      <c r="BR35" s="589">
        <v>4.8548559999999998</v>
      </c>
      <c r="BS35" s="589">
        <v>4.8299440000000002</v>
      </c>
      <c r="BT35" s="589">
        <v>4.8054079999999999</v>
      </c>
      <c r="BU35" s="589">
        <v>4.7778119999999999</v>
      </c>
      <c r="BV35" s="589">
        <v>4.7574160000000001</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12" t="s">
        <v>1147</v>
      </c>
      <c r="C43" s="800"/>
      <c r="D43" s="800"/>
      <c r="E43" s="800"/>
      <c r="F43" s="800"/>
      <c r="G43" s="800"/>
      <c r="H43" s="800"/>
      <c r="I43" s="800"/>
      <c r="J43" s="800"/>
      <c r="K43" s="800"/>
      <c r="L43" s="800"/>
      <c r="M43" s="800"/>
      <c r="N43" s="800"/>
      <c r="O43" s="800"/>
      <c r="P43" s="800"/>
      <c r="Q43" s="800"/>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June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1214</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C6" sqref="BC6:BC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91"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2"/>
      <c r="B2" s="541" t="str">
        <f>"U.S. Energy Information Administration  |  Short-Term Energy Outlook  - "&amp;Dates!D1</f>
        <v>U.S. Energy Information Administration  |  Short-Term Energy Outlook  - June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6">
        <f>Dates!D3</f>
        <v>2014</v>
      </c>
      <c r="D3" s="797"/>
      <c r="E3" s="797"/>
      <c r="F3" s="797"/>
      <c r="G3" s="797"/>
      <c r="H3" s="797"/>
      <c r="I3" s="797"/>
      <c r="J3" s="797"/>
      <c r="K3" s="797"/>
      <c r="L3" s="797"/>
      <c r="M3" s="797"/>
      <c r="N3" s="845"/>
      <c r="O3" s="796">
        <f>C3+1</f>
        <v>2015</v>
      </c>
      <c r="P3" s="797"/>
      <c r="Q3" s="797"/>
      <c r="R3" s="797"/>
      <c r="S3" s="797"/>
      <c r="T3" s="797"/>
      <c r="U3" s="797"/>
      <c r="V3" s="797"/>
      <c r="W3" s="797"/>
      <c r="X3" s="797"/>
      <c r="Y3" s="797"/>
      <c r="Z3" s="845"/>
      <c r="AA3" s="796">
        <f>O3+1</f>
        <v>2016</v>
      </c>
      <c r="AB3" s="797"/>
      <c r="AC3" s="797"/>
      <c r="AD3" s="797"/>
      <c r="AE3" s="797"/>
      <c r="AF3" s="797"/>
      <c r="AG3" s="797"/>
      <c r="AH3" s="797"/>
      <c r="AI3" s="797"/>
      <c r="AJ3" s="797"/>
      <c r="AK3" s="797"/>
      <c r="AL3" s="845"/>
      <c r="AM3" s="796">
        <f>AA3+1</f>
        <v>2017</v>
      </c>
      <c r="AN3" s="797"/>
      <c r="AO3" s="797"/>
      <c r="AP3" s="797"/>
      <c r="AQ3" s="797"/>
      <c r="AR3" s="797"/>
      <c r="AS3" s="797"/>
      <c r="AT3" s="797"/>
      <c r="AU3" s="797"/>
      <c r="AV3" s="797"/>
      <c r="AW3" s="797"/>
      <c r="AX3" s="845"/>
      <c r="AY3" s="796">
        <f>AM3+1</f>
        <v>2018</v>
      </c>
      <c r="AZ3" s="797"/>
      <c r="BA3" s="797"/>
      <c r="BB3" s="797"/>
      <c r="BC3" s="797"/>
      <c r="BD3" s="797"/>
      <c r="BE3" s="797"/>
      <c r="BF3" s="797"/>
      <c r="BG3" s="797"/>
      <c r="BH3" s="797"/>
      <c r="BI3" s="797"/>
      <c r="BJ3" s="845"/>
      <c r="BK3" s="796">
        <f>AY3+1</f>
        <v>2019</v>
      </c>
      <c r="BL3" s="797"/>
      <c r="BM3" s="797"/>
      <c r="BN3" s="797"/>
      <c r="BO3" s="797"/>
      <c r="BP3" s="797"/>
      <c r="BQ3" s="797"/>
      <c r="BR3" s="797"/>
      <c r="BS3" s="797"/>
      <c r="BT3" s="797"/>
      <c r="BU3" s="797"/>
      <c r="BV3" s="845"/>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1.291979E-2</v>
      </c>
      <c r="AN6" s="272">
        <v>1.1459789999999999E-2</v>
      </c>
      <c r="AO6" s="272">
        <v>1.273855E-2</v>
      </c>
      <c r="AP6" s="272">
        <v>1.2530980000000001E-2</v>
      </c>
      <c r="AQ6" s="272">
        <v>1.195596E-2</v>
      </c>
      <c r="AR6" s="272">
        <v>1.167607E-2</v>
      </c>
      <c r="AS6" s="272">
        <v>1.2627569999999999E-2</v>
      </c>
      <c r="AT6" s="272">
        <v>1.252815E-2</v>
      </c>
      <c r="AU6" s="272">
        <v>1.223639E-2</v>
      </c>
      <c r="AV6" s="272">
        <v>1.1640620000000001E-2</v>
      </c>
      <c r="AW6" s="272">
        <v>1.231644E-2</v>
      </c>
      <c r="AX6" s="272">
        <v>1.285998E-2</v>
      </c>
      <c r="AY6" s="272">
        <v>1.2678780000000001E-2</v>
      </c>
      <c r="AZ6" s="272">
        <v>1.2138552E-2</v>
      </c>
      <c r="BA6" s="272">
        <v>1.2785581000000001E-2</v>
      </c>
      <c r="BB6" s="272">
        <v>1.21771E-2</v>
      </c>
      <c r="BC6" s="272">
        <v>1.2763999999999999E-2</v>
      </c>
      <c r="BD6" s="360">
        <v>1.22515E-2</v>
      </c>
      <c r="BE6" s="360">
        <v>1.26804E-2</v>
      </c>
      <c r="BF6" s="360">
        <v>1.27061E-2</v>
      </c>
      <c r="BG6" s="360">
        <v>1.2476299999999999E-2</v>
      </c>
      <c r="BH6" s="360">
        <v>1.2637799999999999E-2</v>
      </c>
      <c r="BI6" s="360">
        <v>1.27858E-2</v>
      </c>
      <c r="BJ6" s="360">
        <v>1.32208E-2</v>
      </c>
      <c r="BK6" s="360">
        <v>1.3095000000000001E-2</v>
      </c>
      <c r="BL6" s="360">
        <v>1.1783800000000001E-2</v>
      </c>
      <c r="BM6" s="360">
        <v>1.3110500000000001E-2</v>
      </c>
      <c r="BN6" s="360">
        <v>1.2411800000000001E-2</v>
      </c>
      <c r="BO6" s="360">
        <v>1.29532E-2</v>
      </c>
      <c r="BP6" s="360">
        <v>1.23958E-2</v>
      </c>
      <c r="BQ6" s="360">
        <v>1.28004E-2</v>
      </c>
      <c r="BR6" s="360">
        <v>1.2804400000000001E-2</v>
      </c>
      <c r="BS6" s="360">
        <v>1.25562E-2</v>
      </c>
      <c r="BT6" s="360">
        <v>1.27072E-2</v>
      </c>
      <c r="BU6" s="360">
        <v>1.2845499999999999E-2</v>
      </c>
      <c r="BV6" s="360">
        <v>1.34491E-2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0.233442489</v>
      </c>
      <c r="AZ7" s="272">
        <v>0.235020377</v>
      </c>
      <c r="BA7" s="272">
        <v>0.23986850000000001</v>
      </c>
      <c r="BB7" s="272">
        <v>0.23221230000000001</v>
      </c>
      <c r="BC7" s="272">
        <v>0.29723749999999999</v>
      </c>
      <c r="BD7" s="360">
        <v>0.2464286</v>
      </c>
      <c r="BE7" s="360">
        <v>0.2226822</v>
      </c>
      <c r="BF7" s="360">
        <v>0.1975681</v>
      </c>
      <c r="BG7" s="360">
        <v>0.17414689999999999</v>
      </c>
      <c r="BH7" s="360">
        <v>0.1627632</v>
      </c>
      <c r="BI7" s="360">
        <v>0.179453</v>
      </c>
      <c r="BJ7" s="360">
        <v>0.20870379999999999</v>
      </c>
      <c r="BK7" s="360">
        <v>0.2124973</v>
      </c>
      <c r="BL7" s="360">
        <v>0.19423650000000001</v>
      </c>
      <c r="BM7" s="360">
        <v>0.2263985</v>
      </c>
      <c r="BN7" s="360">
        <v>0.22773109999999999</v>
      </c>
      <c r="BO7" s="360">
        <v>0.25519930000000002</v>
      </c>
      <c r="BP7" s="360">
        <v>0.26285209999999998</v>
      </c>
      <c r="BQ7" s="360">
        <v>0.2373364</v>
      </c>
      <c r="BR7" s="360">
        <v>0.20531679999999999</v>
      </c>
      <c r="BS7" s="360">
        <v>0.17353869999999999</v>
      </c>
      <c r="BT7" s="360">
        <v>0.1608704</v>
      </c>
      <c r="BU7" s="360">
        <v>0.17843220000000001</v>
      </c>
      <c r="BV7" s="360">
        <v>0.20902609999999999</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1.9833290072999998E-2</v>
      </c>
      <c r="AN8" s="272">
        <v>2.3009713065E-2</v>
      </c>
      <c r="AO8" s="272">
        <v>4.0831018903999997E-2</v>
      </c>
      <c r="AP8" s="272">
        <v>4.3995748899999999E-2</v>
      </c>
      <c r="AQ8" s="272">
        <v>5.3096452843999997E-2</v>
      </c>
      <c r="AR8" s="272">
        <v>5.7533403634000002E-2</v>
      </c>
      <c r="AS8" s="272">
        <v>5.0645776545999999E-2</v>
      </c>
      <c r="AT8" s="272">
        <v>4.9709881918999999E-2</v>
      </c>
      <c r="AU8" s="272">
        <v>4.7553345645000002E-2</v>
      </c>
      <c r="AV8" s="272">
        <v>4.4459393678000003E-2</v>
      </c>
      <c r="AW8" s="272">
        <v>2.8752455489E-2</v>
      </c>
      <c r="AX8" s="272">
        <v>2.8208302072000001E-2</v>
      </c>
      <c r="AY8" s="272">
        <v>3.0094928664000001E-2</v>
      </c>
      <c r="AZ8" s="272">
        <v>3.7217070036E-2</v>
      </c>
      <c r="BA8" s="272">
        <v>4.7032264710999999E-2</v>
      </c>
      <c r="BB8" s="272">
        <v>5.0927100000000003E-2</v>
      </c>
      <c r="BC8" s="272">
        <v>6.0251899999999997E-2</v>
      </c>
      <c r="BD8" s="360">
        <v>6.3854599999999997E-2</v>
      </c>
      <c r="BE8" s="360">
        <v>6.0327100000000002E-2</v>
      </c>
      <c r="BF8" s="360">
        <v>5.9635399999999998E-2</v>
      </c>
      <c r="BG8" s="360">
        <v>5.31207E-2</v>
      </c>
      <c r="BH8" s="360">
        <v>4.80241E-2</v>
      </c>
      <c r="BI8" s="360">
        <v>3.44444E-2</v>
      </c>
      <c r="BJ8" s="360">
        <v>3.0084199999999998E-2</v>
      </c>
      <c r="BK8" s="360">
        <v>2.6757E-2</v>
      </c>
      <c r="BL8" s="360">
        <v>3.4995499999999999E-2</v>
      </c>
      <c r="BM8" s="360">
        <v>5.2431199999999997E-2</v>
      </c>
      <c r="BN8" s="360">
        <v>5.8560000000000001E-2</v>
      </c>
      <c r="BO8" s="360">
        <v>7.1029200000000001E-2</v>
      </c>
      <c r="BP8" s="360">
        <v>7.6115500000000003E-2</v>
      </c>
      <c r="BQ8" s="360">
        <v>7.3216000000000003E-2</v>
      </c>
      <c r="BR8" s="360">
        <v>7.3022599999999993E-2</v>
      </c>
      <c r="BS8" s="360">
        <v>6.5011200000000005E-2</v>
      </c>
      <c r="BT8" s="360">
        <v>6.0144200000000002E-2</v>
      </c>
      <c r="BU8" s="360">
        <v>4.2948199999999999E-2</v>
      </c>
      <c r="BV8" s="360">
        <v>4.1194000000000001E-2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2.446251E-2</v>
      </c>
      <c r="AN9" s="272">
        <v>2.1704879999999999E-2</v>
      </c>
      <c r="AO9" s="272">
        <v>2.375126E-2</v>
      </c>
      <c r="AP9" s="272">
        <v>2.143894E-2</v>
      </c>
      <c r="AQ9" s="272">
        <v>2.221733E-2</v>
      </c>
      <c r="AR9" s="272">
        <v>2.2632010000000001E-2</v>
      </c>
      <c r="AS9" s="272">
        <v>2.333855E-2</v>
      </c>
      <c r="AT9" s="272">
        <v>2.332147E-2</v>
      </c>
      <c r="AU9" s="272">
        <v>2.141995E-2</v>
      </c>
      <c r="AV9" s="272">
        <v>2.2125490000000001E-2</v>
      </c>
      <c r="AW9" s="272">
        <v>2.227113E-2</v>
      </c>
      <c r="AX9" s="272">
        <v>2.3169260000000001E-2</v>
      </c>
      <c r="AY9" s="272">
        <v>2.374892E-2</v>
      </c>
      <c r="AZ9" s="272">
        <v>2.2444465E-2</v>
      </c>
      <c r="BA9" s="272">
        <v>3.4641908999999999E-2</v>
      </c>
      <c r="BB9" s="272">
        <v>2.3841399999999999E-2</v>
      </c>
      <c r="BC9" s="272">
        <v>2.5201500000000002E-2</v>
      </c>
      <c r="BD9" s="360">
        <v>2.4947E-2</v>
      </c>
      <c r="BE9" s="360">
        <v>2.60875E-2</v>
      </c>
      <c r="BF9" s="360">
        <v>2.6062399999999999E-2</v>
      </c>
      <c r="BG9" s="360">
        <v>2.4622700000000001E-2</v>
      </c>
      <c r="BH9" s="360">
        <v>2.4600400000000001E-2</v>
      </c>
      <c r="BI9" s="360">
        <v>2.5480800000000001E-2</v>
      </c>
      <c r="BJ9" s="360">
        <v>2.6836100000000002E-2</v>
      </c>
      <c r="BK9" s="360">
        <v>2.56978E-2</v>
      </c>
      <c r="BL9" s="360">
        <v>2.34556E-2</v>
      </c>
      <c r="BM9" s="360">
        <v>2.6070900000000001E-2</v>
      </c>
      <c r="BN9" s="360">
        <v>2.4463700000000001E-2</v>
      </c>
      <c r="BO9" s="360">
        <v>2.56435E-2</v>
      </c>
      <c r="BP9" s="360">
        <v>2.53841E-2</v>
      </c>
      <c r="BQ9" s="360">
        <v>2.6535900000000001E-2</v>
      </c>
      <c r="BR9" s="360">
        <v>2.6490400000000001E-2</v>
      </c>
      <c r="BS9" s="360">
        <v>2.4973100000000002E-2</v>
      </c>
      <c r="BT9" s="360">
        <v>2.4856E-2</v>
      </c>
      <c r="BU9" s="360">
        <v>2.5664300000000001E-2</v>
      </c>
      <c r="BV9" s="360">
        <v>2.67271E-2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1.9237529999999999E-2</v>
      </c>
      <c r="AV10" s="272">
        <v>2.1252940000000001E-2</v>
      </c>
      <c r="AW10" s="272">
        <v>2.027661E-2</v>
      </c>
      <c r="AX10" s="272">
        <v>2.144855E-2</v>
      </c>
      <c r="AY10" s="272">
        <v>2.1696170000000001E-2</v>
      </c>
      <c r="AZ10" s="272">
        <v>1.9311629E-2</v>
      </c>
      <c r="BA10" s="272">
        <v>1.9892318999999999E-2</v>
      </c>
      <c r="BB10" s="272">
        <v>1.6732799999999999E-2</v>
      </c>
      <c r="BC10" s="272">
        <v>1.7973900000000001E-2</v>
      </c>
      <c r="BD10" s="360">
        <v>2.01823E-2</v>
      </c>
      <c r="BE10" s="360">
        <v>2.2414699999999999E-2</v>
      </c>
      <c r="BF10" s="360">
        <v>2.3051499999999999E-2</v>
      </c>
      <c r="BG10" s="360">
        <v>2.0194799999999999E-2</v>
      </c>
      <c r="BH10" s="360">
        <v>1.8666800000000001E-2</v>
      </c>
      <c r="BI10" s="360">
        <v>1.9371099999999999E-2</v>
      </c>
      <c r="BJ10" s="360">
        <v>2.1167800000000001E-2</v>
      </c>
      <c r="BK10" s="360">
        <v>2.0116499999999999E-2</v>
      </c>
      <c r="BL10" s="360">
        <v>1.8708300000000001E-2</v>
      </c>
      <c r="BM10" s="360">
        <v>2.0599800000000001E-2</v>
      </c>
      <c r="BN10" s="360">
        <v>1.7266400000000001E-2</v>
      </c>
      <c r="BO10" s="360">
        <v>1.8588299999999999E-2</v>
      </c>
      <c r="BP10" s="360">
        <v>2.1283300000000002E-2</v>
      </c>
      <c r="BQ10" s="360">
        <v>2.3368400000000001E-2</v>
      </c>
      <c r="BR10" s="360">
        <v>2.4037200000000002E-2</v>
      </c>
      <c r="BS10" s="360">
        <v>2.10482E-2</v>
      </c>
      <c r="BT10" s="360">
        <v>1.9410799999999999E-2</v>
      </c>
      <c r="BU10" s="360">
        <v>2.0198500000000001E-2</v>
      </c>
      <c r="BV10" s="360">
        <v>2.21078E-2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0.19320158208999999</v>
      </c>
      <c r="AN11" s="272">
        <v>0.20698735355</v>
      </c>
      <c r="AO11" s="272">
        <v>0.24331375349000001</v>
      </c>
      <c r="AP11" s="272">
        <v>0.23979015579999999</v>
      </c>
      <c r="AQ11" s="272">
        <v>0.21081589985999999</v>
      </c>
      <c r="AR11" s="272">
        <v>0.18353179349000001</v>
      </c>
      <c r="AS11" s="272">
        <v>0.14679229888000001</v>
      </c>
      <c r="AT11" s="272">
        <v>0.12187342476</v>
      </c>
      <c r="AU11" s="272">
        <v>0.16078351303999999</v>
      </c>
      <c r="AV11" s="272">
        <v>0.23110280691000001</v>
      </c>
      <c r="AW11" s="272">
        <v>0.21713019290999999</v>
      </c>
      <c r="AX11" s="272">
        <v>0.21207072129999999</v>
      </c>
      <c r="AY11" s="272">
        <v>0.24985515898999999</v>
      </c>
      <c r="AZ11" s="272">
        <v>0.22285486833000001</v>
      </c>
      <c r="BA11" s="272">
        <v>0.25393654921999997</v>
      </c>
      <c r="BB11" s="272">
        <v>0.2432492</v>
      </c>
      <c r="BC11" s="272">
        <v>0.2214013</v>
      </c>
      <c r="BD11" s="360">
        <v>0.1990083</v>
      </c>
      <c r="BE11" s="360">
        <v>0.16458510000000001</v>
      </c>
      <c r="BF11" s="360">
        <v>0.1463612</v>
      </c>
      <c r="BG11" s="360">
        <v>0.16436329999999999</v>
      </c>
      <c r="BH11" s="360">
        <v>0.21263570000000001</v>
      </c>
      <c r="BI11" s="360">
        <v>0.2326162</v>
      </c>
      <c r="BJ11" s="360">
        <v>0.22336790000000001</v>
      </c>
      <c r="BK11" s="360">
        <v>0.2249254</v>
      </c>
      <c r="BL11" s="360">
        <v>0.21297140000000001</v>
      </c>
      <c r="BM11" s="360">
        <v>0.25369069999999999</v>
      </c>
      <c r="BN11" s="360">
        <v>0.26000020000000001</v>
      </c>
      <c r="BO11" s="360">
        <v>0.23704230000000001</v>
      </c>
      <c r="BP11" s="360">
        <v>0.2131419</v>
      </c>
      <c r="BQ11" s="360">
        <v>0.17574090000000001</v>
      </c>
      <c r="BR11" s="360">
        <v>0.15636829999999999</v>
      </c>
      <c r="BS11" s="360">
        <v>0.17697879999999999</v>
      </c>
      <c r="BT11" s="360">
        <v>0.23035259999999999</v>
      </c>
      <c r="BU11" s="360">
        <v>0.25139719999999999</v>
      </c>
      <c r="BV11" s="360">
        <v>0.2485492</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0.52673160515999995</v>
      </c>
      <c r="AN12" s="272">
        <v>0.50741363462</v>
      </c>
      <c r="AO12" s="272">
        <v>0.62019136139999997</v>
      </c>
      <c r="AP12" s="272">
        <v>0.60537528969999999</v>
      </c>
      <c r="AQ12" s="272">
        <v>0.61326430470000004</v>
      </c>
      <c r="AR12" s="272">
        <v>0.57574251213000005</v>
      </c>
      <c r="AS12" s="272">
        <v>0.49194996043</v>
      </c>
      <c r="AT12" s="272">
        <v>0.42475239568000001</v>
      </c>
      <c r="AU12" s="272">
        <v>0.43527303869</v>
      </c>
      <c r="AV12" s="272">
        <v>0.48841248359</v>
      </c>
      <c r="AW12" s="272">
        <v>0.48266888940000002</v>
      </c>
      <c r="AX12" s="272">
        <v>0.50427880036999995</v>
      </c>
      <c r="AY12" s="272">
        <v>0.57151644665000001</v>
      </c>
      <c r="AZ12" s="272">
        <v>0.54898696136000003</v>
      </c>
      <c r="BA12" s="272">
        <v>0.60815712293000002</v>
      </c>
      <c r="BB12" s="272">
        <v>0.57913990000000004</v>
      </c>
      <c r="BC12" s="272">
        <v>0.63483009999999995</v>
      </c>
      <c r="BD12" s="360">
        <v>0.56667219999999996</v>
      </c>
      <c r="BE12" s="360">
        <v>0.50877700000000003</v>
      </c>
      <c r="BF12" s="360">
        <v>0.46538469999999998</v>
      </c>
      <c r="BG12" s="360">
        <v>0.44892470000000001</v>
      </c>
      <c r="BH12" s="360">
        <v>0.47932799999999998</v>
      </c>
      <c r="BI12" s="360">
        <v>0.50415120000000002</v>
      </c>
      <c r="BJ12" s="360">
        <v>0.52338079999999998</v>
      </c>
      <c r="BK12" s="360">
        <v>0.52308909999999997</v>
      </c>
      <c r="BL12" s="360">
        <v>0.49615110000000001</v>
      </c>
      <c r="BM12" s="360">
        <v>0.59230159999999998</v>
      </c>
      <c r="BN12" s="360">
        <v>0.6004332</v>
      </c>
      <c r="BO12" s="360">
        <v>0.62045589999999995</v>
      </c>
      <c r="BP12" s="360">
        <v>0.61117270000000001</v>
      </c>
      <c r="BQ12" s="360">
        <v>0.54899810000000004</v>
      </c>
      <c r="BR12" s="360">
        <v>0.49803960000000003</v>
      </c>
      <c r="BS12" s="360">
        <v>0.47410600000000003</v>
      </c>
      <c r="BT12" s="360">
        <v>0.50834109999999999</v>
      </c>
      <c r="BU12" s="360">
        <v>0.53148589999999996</v>
      </c>
      <c r="BV12" s="360">
        <v>0.56105320000000003</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7.1155789999999997E-2</v>
      </c>
      <c r="AY14" s="272">
        <v>6.9684537000000005E-2</v>
      </c>
      <c r="AZ14" s="272">
        <v>6.3495454000000007E-2</v>
      </c>
      <c r="BA14" s="272">
        <v>7.3767200000000005E-2</v>
      </c>
      <c r="BB14" s="272">
        <v>6.5421599999999996E-2</v>
      </c>
      <c r="BC14" s="272">
        <v>6.9548200000000004E-2</v>
      </c>
      <c r="BD14" s="360">
        <v>6.7961999999999995E-2</v>
      </c>
      <c r="BE14" s="360">
        <v>6.9567100000000007E-2</v>
      </c>
      <c r="BF14" s="360">
        <v>6.9631499999999999E-2</v>
      </c>
      <c r="BG14" s="360">
        <v>6.6643499999999994E-2</v>
      </c>
      <c r="BH14" s="360">
        <v>6.73121E-2</v>
      </c>
      <c r="BI14" s="360">
        <v>6.8265199999999998E-2</v>
      </c>
      <c r="BJ14" s="360">
        <v>6.9548100000000002E-2</v>
      </c>
      <c r="BK14" s="360">
        <v>6.8986400000000003E-2</v>
      </c>
      <c r="BL14" s="360">
        <v>6.1692999999999998E-2</v>
      </c>
      <c r="BM14" s="360">
        <v>7.0744799999999997E-2</v>
      </c>
      <c r="BN14" s="360">
        <v>6.54531E-2</v>
      </c>
      <c r="BO14" s="360">
        <v>7.0710700000000001E-2</v>
      </c>
      <c r="BP14" s="360">
        <v>6.9087599999999999E-2</v>
      </c>
      <c r="BQ14" s="360">
        <v>7.0444999999999994E-2</v>
      </c>
      <c r="BR14" s="360">
        <v>7.0375800000000002E-2</v>
      </c>
      <c r="BS14" s="360">
        <v>6.7276199999999994E-2</v>
      </c>
      <c r="BT14" s="360">
        <v>6.86866E-2</v>
      </c>
      <c r="BU14" s="360">
        <v>6.8107699999999993E-2</v>
      </c>
      <c r="BV14" s="360">
        <v>7.2223999999999997E-2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3.4938900000000003E-4</v>
      </c>
      <c r="BB15" s="272">
        <v>3.4977000000000001E-4</v>
      </c>
      <c r="BC15" s="272">
        <v>3.4913899999999999E-4</v>
      </c>
      <c r="BD15" s="360">
        <v>3.4949599999999998E-4</v>
      </c>
      <c r="BE15" s="360">
        <v>3.4884E-4</v>
      </c>
      <c r="BF15" s="360">
        <v>3.4812500000000002E-4</v>
      </c>
      <c r="BG15" s="360">
        <v>3.4839000000000002E-4</v>
      </c>
      <c r="BH15" s="360">
        <v>3.4763399999999999E-4</v>
      </c>
      <c r="BI15" s="360">
        <v>3.4785399999999998E-4</v>
      </c>
      <c r="BJ15" s="360">
        <v>3.4704899999999999E-4</v>
      </c>
      <c r="BK15" s="360">
        <v>3.4617099999999999E-4</v>
      </c>
      <c r="BL15" s="360">
        <v>3.48351E-4</v>
      </c>
      <c r="BM15" s="360">
        <v>3.4825600000000002E-4</v>
      </c>
      <c r="BN15" s="360">
        <v>3.4811899999999998E-4</v>
      </c>
      <c r="BO15" s="360">
        <v>3.4802599999999998E-4</v>
      </c>
      <c r="BP15" s="360">
        <v>3.4789199999999998E-4</v>
      </c>
      <c r="BQ15" s="360">
        <v>3.4780599999999998E-4</v>
      </c>
      <c r="BR15" s="360">
        <v>3.4777700000000001E-4</v>
      </c>
      <c r="BS15" s="360">
        <v>3.47721E-4</v>
      </c>
      <c r="BT15" s="360">
        <v>3.4772900000000002E-4</v>
      </c>
      <c r="BU15" s="360">
        <v>3.4771800000000001E-4</v>
      </c>
      <c r="BV15" s="360">
        <v>3.4777899999999999E-4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1.045818E-3</v>
      </c>
      <c r="AZ16" s="272">
        <v>1.0491750000000001E-3</v>
      </c>
      <c r="BA16" s="272">
        <v>1.1859800000000001E-3</v>
      </c>
      <c r="BB16" s="272">
        <v>1.15409E-3</v>
      </c>
      <c r="BC16" s="272">
        <v>1.2537900000000001E-3</v>
      </c>
      <c r="BD16" s="360">
        <v>1.1544400000000001E-3</v>
      </c>
      <c r="BE16" s="360">
        <v>1.1225199999999999E-3</v>
      </c>
      <c r="BF16" s="360">
        <v>1.01509E-3</v>
      </c>
      <c r="BG16" s="360">
        <v>9.1285599999999998E-4</v>
      </c>
      <c r="BH16" s="360">
        <v>9.4904799999999997E-4</v>
      </c>
      <c r="BI16" s="360">
        <v>1.12079E-3</v>
      </c>
      <c r="BJ16" s="360">
        <v>1.10535E-3</v>
      </c>
      <c r="BK16" s="360">
        <v>1.05491E-3</v>
      </c>
      <c r="BL16" s="360">
        <v>1.0583000000000001E-3</v>
      </c>
      <c r="BM16" s="360">
        <v>1.15372E-3</v>
      </c>
      <c r="BN16" s="360">
        <v>1.15409E-3</v>
      </c>
      <c r="BO16" s="360">
        <v>1.2537900000000001E-3</v>
      </c>
      <c r="BP16" s="360">
        <v>1.1544400000000001E-3</v>
      </c>
      <c r="BQ16" s="360">
        <v>1.1225199999999999E-3</v>
      </c>
      <c r="BR16" s="360">
        <v>1.01509E-3</v>
      </c>
      <c r="BS16" s="360">
        <v>9.1285599999999998E-4</v>
      </c>
      <c r="BT16" s="360">
        <v>9.4904799999999997E-4</v>
      </c>
      <c r="BU16" s="360">
        <v>1.12079E-3</v>
      </c>
      <c r="BV16" s="360">
        <v>1.10535E-3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1.2530694568999999E-3</v>
      </c>
      <c r="AN17" s="272">
        <v>1.381178775E-3</v>
      </c>
      <c r="AO17" s="272">
        <v>1.9777395922E-3</v>
      </c>
      <c r="AP17" s="272">
        <v>2.1385507722999999E-3</v>
      </c>
      <c r="AQ17" s="272">
        <v>2.3826100704999998E-3</v>
      </c>
      <c r="AR17" s="272">
        <v>2.4374766148999999E-3</v>
      </c>
      <c r="AS17" s="272">
        <v>2.5310681705999999E-3</v>
      </c>
      <c r="AT17" s="272">
        <v>2.4669402176E-3</v>
      </c>
      <c r="AU17" s="272">
        <v>2.248855675E-3</v>
      </c>
      <c r="AV17" s="272">
        <v>2.0480944077999998E-3</v>
      </c>
      <c r="AW17" s="272">
        <v>1.6227383446000001E-3</v>
      </c>
      <c r="AX17" s="272">
        <v>1.4768836003E-3</v>
      </c>
      <c r="AY17" s="272">
        <v>1.5661848748E-3</v>
      </c>
      <c r="AZ17" s="272">
        <v>1.6547340220999999E-3</v>
      </c>
      <c r="BA17" s="272">
        <v>2.3026956756E-3</v>
      </c>
      <c r="BB17" s="272">
        <v>2.4958900000000002E-3</v>
      </c>
      <c r="BC17" s="272">
        <v>2.7567400000000001E-3</v>
      </c>
      <c r="BD17" s="360">
        <v>2.7687699999999998E-3</v>
      </c>
      <c r="BE17" s="360">
        <v>2.8561599999999999E-3</v>
      </c>
      <c r="BF17" s="360">
        <v>2.7884899999999998E-3</v>
      </c>
      <c r="BG17" s="360">
        <v>2.5407899999999998E-3</v>
      </c>
      <c r="BH17" s="360">
        <v>2.3382199999999998E-3</v>
      </c>
      <c r="BI17" s="360">
        <v>1.8594499999999999E-3</v>
      </c>
      <c r="BJ17" s="360">
        <v>1.6932E-3</v>
      </c>
      <c r="BK17" s="360">
        <v>1.7895299999999999E-3</v>
      </c>
      <c r="BL17" s="360">
        <v>1.8908099999999999E-3</v>
      </c>
      <c r="BM17" s="360">
        <v>2.6722500000000001E-3</v>
      </c>
      <c r="BN17" s="360">
        <v>2.8934299999999998E-3</v>
      </c>
      <c r="BO17" s="360">
        <v>3.19397E-3</v>
      </c>
      <c r="BP17" s="360">
        <v>3.2062800000000002E-3</v>
      </c>
      <c r="BQ17" s="360">
        <v>3.3065799999999999E-3</v>
      </c>
      <c r="BR17" s="360">
        <v>3.22617E-3</v>
      </c>
      <c r="BS17" s="360">
        <v>2.9387699999999998E-3</v>
      </c>
      <c r="BT17" s="360">
        <v>2.7041999999999999E-3</v>
      </c>
      <c r="BU17" s="360">
        <v>2.1505000000000001E-3</v>
      </c>
      <c r="BV17" s="360">
        <v>1.9578199999999999E-3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1.5203756000000001E-2</v>
      </c>
      <c r="AZ18" s="272">
        <v>1.3693624E-2</v>
      </c>
      <c r="BA18" s="272">
        <v>1.44972E-2</v>
      </c>
      <c r="BB18" s="272">
        <v>1.4742E-2</v>
      </c>
      <c r="BC18" s="272">
        <v>1.46202E-2</v>
      </c>
      <c r="BD18" s="360">
        <v>1.3872300000000001E-2</v>
      </c>
      <c r="BE18" s="360">
        <v>1.4579999999999999E-2</v>
      </c>
      <c r="BF18" s="360">
        <v>1.4914200000000001E-2</v>
      </c>
      <c r="BG18" s="360">
        <v>1.43287E-2</v>
      </c>
      <c r="BH18" s="360">
        <v>1.5653E-2</v>
      </c>
      <c r="BI18" s="360">
        <v>1.56724E-2</v>
      </c>
      <c r="BJ18" s="360">
        <v>1.64564E-2</v>
      </c>
      <c r="BK18" s="360">
        <v>1.6249199999999998E-2</v>
      </c>
      <c r="BL18" s="360">
        <v>1.49946E-2</v>
      </c>
      <c r="BM18" s="360">
        <v>1.6700300000000001E-2</v>
      </c>
      <c r="BN18" s="360">
        <v>1.5480000000000001E-2</v>
      </c>
      <c r="BO18" s="360">
        <v>1.53087E-2</v>
      </c>
      <c r="BP18" s="360">
        <v>1.4447700000000001E-2</v>
      </c>
      <c r="BQ18" s="360">
        <v>1.50951E-2</v>
      </c>
      <c r="BR18" s="360">
        <v>1.5344699999999999E-2</v>
      </c>
      <c r="BS18" s="360">
        <v>1.4604499999999999E-2</v>
      </c>
      <c r="BT18" s="360">
        <v>1.58172E-2</v>
      </c>
      <c r="BU18" s="360">
        <v>1.5719199999999999E-2</v>
      </c>
      <c r="BV18" s="360">
        <v>1.6409300000000002E-2</v>
      </c>
    </row>
    <row r="19" spans="1:74" ht="12" customHeight="1" x14ac:dyDescent="0.2">
      <c r="A19" s="556" t="s">
        <v>55</v>
      </c>
      <c r="B19" s="603" t="s">
        <v>1274</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0.126867013</v>
      </c>
      <c r="AZ19" s="272">
        <v>0.11753672900000001</v>
      </c>
      <c r="BA19" s="272">
        <v>0.1214991</v>
      </c>
      <c r="BB19" s="272">
        <v>0.11898209999999999</v>
      </c>
      <c r="BC19" s="272">
        <v>0.1190721</v>
      </c>
      <c r="BD19" s="360">
        <v>0.1171257</v>
      </c>
      <c r="BE19" s="360">
        <v>0.1227746</v>
      </c>
      <c r="BF19" s="360">
        <v>0.1209172</v>
      </c>
      <c r="BG19" s="360">
        <v>0.116451</v>
      </c>
      <c r="BH19" s="360">
        <v>0.1206267</v>
      </c>
      <c r="BI19" s="360">
        <v>0.1173406</v>
      </c>
      <c r="BJ19" s="360">
        <v>0.1225791</v>
      </c>
      <c r="BK19" s="360">
        <v>0.1223202</v>
      </c>
      <c r="BL19" s="360">
        <v>0.1099131</v>
      </c>
      <c r="BM19" s="360">
        <v>0.11679970000000001</v>
      </c>
      <c r="BN19" s="360">
        <v>0.1145553</v>
      </c>
      <c r="BO19" s="360">
        <v>0.11628479999999999</v>
      </c>
      <c r="BP19" s="360">
        <v>0.1153608</v>
      </c>
      <c r="BQ19" s="360">
        <v>0.1216583</v>
      </c>
      <c r="BR19" s="360">
        <v>0.1202149</v>
      </c>
      <c r="BS19" s="360">
        <v>0.116019</v>
      </c>
      <c r="BT19" s="360">
        <v>0.1203752</v>
      </c>
      <c r="BU19" s="360">
        <v>0.11721959999999999</v>
      </c>
      <c r="BV19" s="360">
        <v>0.1225615</v>
      </c>
    </row>
    <row r="20" spans="1:74" ht="12" customHeight="1" x14ac:dyDescent="0.2">
      <c r="A20" s="602" t="s">
        <v>22</v>
      </c>
      <c r="B20" s="603" t="s">
        <v>486</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0.21099912778999999</v>
      </c>
      <c r="AB20" s="272">
        <v>0.19858988605</v>
      </c>
      <c r="AC20" s="272">
        <v>0.20796851103</v>
      </c>
      <c r="AD20" s="272">
        <v>0.19462591687</v>
      </c>
      <c r="AE20" s="272">
        <v>0.20502536678</v>
      </c>
      <c r="AF20" s="272">
        <v>0.20332503387</v>
      </c>
      <c r="AG20" s="272">
        <v>0.2094092005</v>
      </c>
      <c r="AH20" s="272">
        <v>0.21054169248999999</v>
      </c>
      <c r="AI20" s="272">
        <v>0.19798215758000001</v>
      </c>
      <c r="AJ20" s="272">
        <v>0.20499392261999999</v>
      </c>
      <c r="AK20" s="272">
        <v>0.20668835165999999</v>
      </c>
      <c r="AL20" s="272">
        <v>0.23284243928000001</v>
      </c>
      <c r="AM20" s="272">
        <v>0.21659545451000001</v>
      </c>
      <c r="AN20" s="272">
        <v>0.19745610391999999</v>
      </c>
      <c r="AO20" s="272">
        <v>0.21138647775</v>
      </c>
      <c r="AP20" s="272">
        <v>0.19964225829999999</v>
      </c>
      <c r="AQ20" s="272">
        <v>0.20579576427999999</v>
      </c>
      <c r="AR20" s="272">
        <v>0.2036700297</v>
      </c>
      <c r="AS20" s="272">
        <v>0.21071745419999999</v>
      </c>
      <c r="AT20" s="272">
        <v>0.21540290389</v>
      </c>
      <c r="AU20" s="272">
        <v>0.19913948673000001</v>
      </c>
      <c r="AV20" s="272">
        <v>0.20801791996999999</v>
      </c>
      <c r="AW20" s="272">
        <v>0.21041136955</v>
      </c>
      <c r="AX20" s="272">
        <v>0.21958485368</v>
      </c>
      <c r="AY20" s="272">
        <v>0.21472370599000001</v>
      </c>
      <c r="AZ20" s="272">
        <v>0.19741179068</v>
      </c>
      <c r="BA20" s="272">
        <v>0.2127888</v>
      </c>
      <c r="BB20" s="272">
        <v>0.20212820000000001</v>
      </c>
      <c r="BC20" s="272">
        <v>0.20644960000000001</v>
      </c>
      <c r="BD20" s="360">
        <v>0.20203450000000001</v>
      </c>
      <c r="BE20" s="360">
        <v>0.2099974</v>
      </c>
      <c r="BF20" s="360">
        <v>0.20844499999999999</v>
      </c>
      <c r="BG20" s="360">
        <v>0.20019899999999999</v>
      </c>
      <c r="BH20" s="360">
        <v>0.2064376</v>
      </c>
      <c r="BI20" s="360">
        <v>0.2042571</v>
      </c>
      <c r="BJ20" s="360">
        <v>0.211565</v>
      </c>
      <c r="BK20" s="360">
        <v>0.21038609999999999</v>
      </c>
      <c r="BL20" s="360">
        <v>0.1893639</v>
      </c>
      <c r="BM20" s="360">
        <v>0.20732059999999999</v>
      </c>
      <c r="BN20" s="360">
        <v>0.19847670000000001</v>
      </c>
      <c r="BO20" s="360">
        <v>0.20552619999999999</v>
      </c>
      <c r="BP20" s="360">
        <v>0.201984</v>
      </c>
      <c r="BQ20" s="360">
        <v>0.21028279999999999</v>
      </c>
      <c r="BR20" s="360">
        <v>0.20892479999999999</v>
      </c>
      <c r="BS20" s="360">
        <v>0.20068130000000001</v>
      </c>
      <c r="BT20" s="360">
        <v>0.20774970000000001</v>
      </c>
      <c r="BU20" s="360">
        <v>0.20401369999999999</v>
      </c>
      <c r="BV20" s="360">
        <v>0.21423519999999999</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1.5112330000000001E-3</v>
      </c>
      <c r="BA22" s="272">
        <v>1.6387999999999999E-3</v>
      </c>
      <c r="BB22" s="272">
        <v>1.6405899999999999E-3</v>
      </c>
      <c r="BC22" s="272">
        <v>1.6376299999999999E-3</v>
      </c>
      <c r="BD22" s="360">
        <v>1.6393099999999999E-3</v>
      </c>
      <c r="BE22" s="360">
        <v>1.63623E-3</v>
      </c>
      <c r="BF22" s="360">
        <v>1.63287E-3</v>
      </c>
      <c r="BG22" s="360">
        <v>1.63412E-3</v>
      </c>
      <c r="BH22" s="360">
        <v>1.63057E-3</v>
      </c>
      <c r="BI22" s="360">
        <v>1.6316E-3</v>
      </c>
      <c r="BJ22" s="360">
        <v>1.62783E-3</v>
      </c>
      <c r="BK22" s="360">
        <v>1.62371E-3</v>
      </c>
      <c r="BL22" s="360">
        <v>1.63393E-3</v>
      </c>
      <c r="BM22" s="360">
        <v>1.63349E-3</v>
      </c>
      <c r="BN22" s="360">
        <v>1.63284E-3</v>
      </c>
      <c r="BO22" s="360">
        <v>1.6324099999999999E-3</v>
      </c>
      <c r="BP22" s="360">
        <v>1.63178E-3</v>
      </c>
      <c r="BQ22" s="360">
        <v>1.63138E-3</v>
      </c>
      <c r="BR22" s="360">
        <v>1.6312399999999999E-3</v>
      </c>
      <c r="BS22" s="360">
        <v>1.63098E-3</v>
      </c>
      <c r="BT22" s="360">
        <v>1.63102E-3</v>
      </c>
      <c r="BU22" s="360">
        <v>1.6309600000000001E-3</v>
      </c>
      <c r="BV22" s="360">
        <v>1.6312500000000001E-3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4.0616331063000003E-3</v>
      </c>
      <c r="AN23" s="272">
        <v>4.4714483205000001E-3</v>
      </c>
      <c r="AO23" s="272">
        <v>6.3236602279000001E-3</v>
      </c>
      <c r="AP23" s="272">
        <v>6.9936603099000003E-3</v>
      </c>
      <c r="AQ23" s="272">
        <v>7.8137702476000007E-3</v>
      </c>
      <c r="AR23" s="272">
        <v>7.9389540426999996E-3</v>
      </c>
      <c r="AS23" s="272">
        <v>8.2111627409000004E-3</v>
      </c>
      <c r="AT23" s="272">
        <v>7.9931955058000007E-3</v>
      </c>
      <c r="AU23" s="272">
        <v>7.1918733898000001E-3</v>
      </c>
      <c r="AV23" s="272">
        <v>6.3940995760999996E-3</v>
      </c>
      <c r="AW23" s="272">
        <v>4.9570059997000003E-3</v>
      </c>
      <c r="AX23" s="272">
        <v>4.7870688813000002E-3</v>
      </c>
      <c r="AY23" s="272">
        <v>5.299619482E-3</v>
      </c>
      <c r="AZ23" s="272">
        <v>5.8906392218999997E-3</v>
      </c>
      <c r="BA23" s="272">
        <v>7.6876100729000004E-3</v>
      </c>
      <c r="BB23" s="272">
        <v>8.7381799999999999E-3</v>
      </c>
      <c r="BC23" s="272">
        <v>9.6460999999999995E-3</v>
      </c>
      <c r="BD23" s="360">
        <v>9.7447999999999996E-3</v>
      </c>
      <c r="BE23" s="360">
        <v>1.01352E-2</v>
      </c>
      <c r="BF23" s="360">
        <v>9.8962100000000008E-3</v>
      </c>
      <c r="BG23" s="360">
        <v>8.9603500000000006E-3</v>
      </c>
      <c r="BH23" s="360">
        <v>8.0689400000000001E-3</v>
      </c>
      <c r="BI23" s="360">
        <v>6.54157E-3</v>
      </c>
      <c r="BJ23" s="360">
        <v>6.3166799999999999E-3</v>
      </c>
      <c r="BK23" s="360">
        <v>6.6661000000000003E-3</v>
      </c>
      <c r="BL23" s="360">
        <v>7.3263399999999998E-3</v>
      </c>
      <c r="BM23" s="360">
        <v>9.8408699999999998E-3</v>
      </c>
      <c r="BN23" s="360">
        <v>1.07768E-2</v>
      </c>
      <c r="BO23" s="360">
        <v>1.1827600000000001E-2</v>
      </c>
      <c r="BP23" s="360">
        <v>1.19057E-2</v>
      </c>
      <c r="BQ23" s="360">
        <v>1.2364200000000001E-2</v>
      </c>
      <c r="BR23" s="360">
        <v>1.2042600000000001E-2</v>
      </c>
      <c r="BS23" s="360">
        <v>1.08916E-2</v>
      </c>
      <c r="BT23" s="360">
        <v>9.7988499999999996E-3</v>
      </c>
      <c r="BU23" s="360">
        <v>7.9381299999999998E-3</v>
      </c>
      <c r="BV23" s="360">
        <v>7.6589099999999997E-3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3.8090200000000002E-3</v>
      </c>
      <c r="AZ24" s="272">
        <v>3.49168E-3</v>
      </c>
      <c r="BA24" s="272">
        <v>3.81811E-3</v>
      </c>
      <c r="BB24" s="272">
        <v>1.09158E-2</v>
      </c>
      <c r="BC24" s="272">
        <v>1.25678E-2</v>
      </c>
      <c r="BD24" s="360">
        <v>1.2460000000000001E-2</v>
      </c>
      <c r="BE24" s="360">
        <v>1.3989400000000001E-2</v>
      </c>
      <c r="BF24" s="360">
        <v>1.48994E-2</v>
      </c>
      <c r="BG24" s="360">
        <v>1.4674599999999999E-2</v>
      </c>
      <c r="BH24" s="360">
        <v>1.5983199999999999E-2</v>
      </c>
      <c r="BI24" s="360">
        <v>1.7138199999999999E-2</v>
      </c>
      <c r="BJ24" s="360">
        <v>1.9059400000000001E-2</v>
      </c>
      <c r="BK24" s="360">
        <v>1.9258299999999999E-2</v>
      </c>
      <c r="BL24" s="360">
        <v>1.8366400000000001E-2</v>
      </c>
      <c r="BM24" s="360">
        <v>2.19648E-2</v>
      </c>
      <c r="BN24" s="360">
        <v>1.54079E-2</v>
      </c>
      <c r="BO24" s="360">
        <v>1.72345E-2</v>
      </c>
      <c r="BP24" s="360">
        <v>1.6471800000000002E-2</v>
      </c>
      <c r="BQ24" s="360">
        <v>1.7843600000000001E-2</v>
      </c>
      <c r="BR24" s="360">
        <v>1.8216799999999998E-2</v>
      </c>
      <c r="BS24" s="360">
        <v>1.71253E-2</v>
      </c>
      <c r="BT24" s="360">
        <v>1.7773799999999999E-2</v>
      </c>
      <c r="BU24" s="360">
        <v>1.8056300000000001E-2</v>
      </c>
      <c r="BV24" s="360">
        <v>1.8926800000000001E-2</v>
      </c>
    </row>
    <row r="25" spans="1:74" ht="12" customHeight="1" x14ac:dyDescent="0.2">
      <c r="A25" s="556" t="s">
        <v>24</v>
      </c>
      <c r="B25" s="603" t="s">
        <v>1274</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6.5567719999999998E-3</v>
      </c>
      <c r="BA25" s="272">
        <v>6.8685400000000002E-3</v>
      </c>
      <c r="BB25" s="272">
        <v>6.8126599999999999E-3</v>
      </c>
      <c r="BC25" s="272">
        <v>7.2000500000000004E-3</v>
      </c>
      <c r="BD25" s="360">
        <v>6.9488500000000003E-3</v>
      </c>
      <c r="BE25" s="360">
        <v>7.2058399999999998E-3</v>
      </c>
      <c r="BF25" s="360">
        <v>7.2214200000000001E-3</v>
      </c>
      <c r="BG25" s="360">
        <v>6.6613799999999997E-3</v>
      </c>
      <c r="BH25" s="360">
        <v>7.0823600000000002E-3</v>
      </c>
      <c r="BI25" s="360">
        <v>6.9567300000000004E-3</v>
      </c>
      <c r="BJ25" s="360">
        <v>7.1865699999999998E-3</v>
      </c>
      <c r="BK25" s="360">
        <v>7.3344899999999999E-3</v>
      </c>
      <c r="BL25" s="360">
        <v>6.5401499999999998E-3</v>
      </c>
      <c r="BM25" s="360">
        <v>7.0836900000000001E-3</v>
      </c>
      <c r="BN25" s="360">
        <v>6.8344E-3</v>
      </c>
      <c r="BO25" s="360">
        <v>7.2336500000000003E-3</v>
      </c>
      <c r="BP25" s="360">
        <v>6.9671200000000003E-3</v>
      </c>
      <c r="BQ25" s="360">
        <v>7.2159399999999997E-3</v>
      </c>
      <c r="BR25" s="360">
        <v>7.22086E-3</v>
      </c>
      <c r="BS25" s="360">
        <v>6.6569400000000001E-3</v>
      </c>
      <c r="BT25" s="360">
        <v>7.07685E-3</v>
      </c>
      <c r="BU25" s="360">
        <v>6.9529300000000004E-3</v>
      </c>
      <c r="BV25" s="360">
        <v>7.1849499999999998E-3</v>
      </c>
    </row>
    <row r="26" spans="1:74" ht="12" customHeight="1" x14ac:dyDescent="0.2">
      <c r="A26" s="602" t="s">
        <v>238</v>
      </c>
      <c r="B26" s="603" t="s">
        <v>486</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1.8467196958E-2</v>
      </c>
      <c r="AB26" s="272">
        <v>1.8137407995E-2</v>
      </c>
      <c r="AC26" s="272">
        <v>2.0378236385000002E-2</v>
      </c>
      <c r="AD26" s="272">
        <v>2.0227330347E-2</v>
      </c>
      <c r="AE26" s="272">
        <v>2.1157743759000001E-2</v>
      </c>
      <c r="AF26" s="272">
        <v>2.1135229482000001E-2</v>
      </c>
      <c r="AG26" s="272">
        <v>2.1843167629000002E-2</v>
      </c>
      <c r="AH26" s="272">
        <v>2.1777834999999999E-2</v>
      </c>
      <c r="AI26" s="272">
        <v>2.0450149641999999E-2</v>
      </c>
      <c r="AJ26" s="272">
        <v>1.9964331278E-2</v>
      </c>
      <c r="AK26" s="272">
        <v>1.8784583701000002E-2</v>
      </c>
      <c r="AL26" s="272">
        <v>1.9265030073000001E-2</v>
      </c>
      <c r="AM26" s="272">
        <v>1.9333071762000002E-2</v>
      </c>
      <c r="AN26" s="272">
        <v>1.8215872434999999E-2</v>
      </c>
      <c r="AO26" s="272">
        <v>2.1206978479000001E-2</v>
      </c>
      <c r="AP26" s="272">
        <v>2.1400309608999999E-2</v>
      </c>
      <c r="AQ26" s="272">
        <v>2.2705348572999998E-2</v>
      </c>
      <c r="AR26" s="272">
        <v>2.2659917508000001E-2</v>
      </c>
      <c r="AS26" s="272">
        <v>2.3272511230000001E-2</v>
      </c>
      <c r="AT26" s="272">
        <v>2.3114420962999999E-2</v>
      </c>
      <c r="AU26" s="272">
        <v>2.1315988873999998E-2</v>
      </c>
      <c r="AV26" s="272">
        <v>2.1148604737999999E-2</v>
      </c>
      <c r="AW26" s="272">
        <v>1.9604445759999999E-2</v>
      </c>
      <c r="AX26" s="272">
        <v>1.9967107668E-2</v>
      </c>
      <c r="AY26" s="272">
        <v>2.0386752862999999E-2</v>
      </c>
      <c r="AZ26" s="272">
        <v>1.9469394984999999E-2</v>
      </c>
      <c r="BA26" s="272">
        <v>2.2657299999999998E-2</v>
      </c>
      <c r="BB26" s="272">
        <v>3.04601E-2</v>
      </c>
      <c r="BC26" s="272">
        <v>3.3604700000000001E-2</v>
      </c>
      <c r="BD26" s="360">
        <v>3.3272900000000001E-2</v>
      </c>
      <c r="BE26" s="360">
        <v>3.5455399999999998E-2</v>
      </c>
      <c r="BF26" s="360">
        <v>3.6117999999999997E-2</v>
      </c>
      <c r="BG26" s="360">
        <v>3.4232499999999999E-2</v>
      </c>
      <c r="BH26" s="360">
        <v>3.5097700000000003E-2</v>
      </c>
      <c r="BI26" s="360">
        <v>3.4564200000000003E-2</v>
      </c>
      <c r="BJ26" s="360">
        <v>3.6545899999999999E-2</v>
      </c>
      <c r="BK26" s="360">
        <v>3.7137000000000003E-2</v>
      </c>
      <c r="BL26" s="360">
        <v>3.6016699999999999E-2</v>
      </c>
      <c r="BM26" s="360">
        <v>4.2994600000000001E-2</v>
      </c>
      <c r="BN26" s="360">
        <v>3.7015399999999997E-2</v>
      </c>
      <c r="BO26" s="360">
        <v>4.05014E-2</v>
      </c>
      <c r="BP26" s="360">
        <v>3.9477900000000003E-2</v>
      </c>
      <c r="BQ26" s="360">
        <v>4.1557900000000002E-2</v>
      </c>
      <c r="BR26" s="360">
        <v>4.1590599999999998E-2</v>
      </c>
      <c r="BS26" s="360">
        <v>3.8615999999999998E-2</v>
      </c>
      <c r="BT26" s="360">
        <v>3.86489E-2</v>
      </c>
      <c r="BU26" s="360">
        <v>3.6857800000000003E-2</v>
      </c>
      <c r="BV26" s="360">
        <v>3.7840699999999998E-2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4.3890420546E-3</v>
      </c>
      <c r="BB28" s="272">
        <v>4.2474604330000002E-3</v>
      </c>
      <c r="BC28" s="272">
        <v>4.3890420546E-3</v>
      </c>
      <c r="BD28" s="360">
        <v>4.2474599999999998E-3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9.6551239999999993E-3</v>
      </c>
      <c r="AN29" s="272">
        <v>1.0807895E-2</v>
      </c>
      <c r="AO29" s="272">
        <v>1.5735144999999999E-2</v>
      </c>
      <c r="AP29" s="272">
        <v>1.7576003999999999E-2</v>
      </c>
      <c r="AQ29" s="272">
        <v>1.9382117000000001E-2</v>
      </c>
      <c r="AR29" s="272">
        <v>2.0033358000000001E-2</v>
      </c>
      <c r="AS29" s="272">
        <v>2.0480116E-2</v>
      </c>
      <c r="AT29" s="272">
        <v>1.9826542999999999E-2</v>
      </c>
      <c r="AU29" s="272">
        <v>1.7732600000000001E-2</v>
      </c>
      <c r="AV29" s="272">
        <v>1.5852739000000001E-2</v>
      </c>
      <c r="AW29" s="272">
        <v>1.2413265E-2</v>
      </c>
      <c r="AX29" s="272">
        <v>1.1546525E-2</v>
      </c>
      <c r="AY29" s="272">
        <v>1.2016489E-2</v>
      </c>
      <c r="AZ29" s="272">
        <v>1.2908541000000001E-2</v>
      </c>
      <c r="BA29" s="272">
        <v>1.8506000000000002E-2</v>
      </c>
      <c r="BB29" s="272">
        <v>2.0517299999999999E-2</v>
      </c>
      <c r="BC29" s="272">
        <v>2.27032E-2</v>
      </c>
      <c r="BD29" s="360">
        <v>2.3276399999999999E-2</v>
      </c>
      <c r="BE29" s="360">
        <v>2.4140600000000002E-2</v>
      </c>
      <c r="BF29" s="360">
        <v>2.3535500000000001E-2</v>
      </c>
      <c r="BG29" s="360">
        <v>2.1132600000000001E-2</v>
      </c>
      <c r="BH29" s="360">
        <v>1.89876E-2</v>
      </c>
      <c r="BI29" s="360">
        <v>1.5258300000000001E-2</v>
      </c>
      <c r="BJ29" s="360">
        <v>1.40616E-2</v>
      </c>
      <c r="BK29" s="360">
        <v>1.39509E-2</v>
      </c>
      <c r="BL29" s="360">
        <v>1.54501E-2</v>
      </c>
      <c r="BM29" s="360">
        <v>2.18963E-2</v>
      </c>
      <c r="BN29" s="360">
        <v>2.4528999999999999E-2</v>
      </c>
      <c r="BO29" s="360">
        <v>2.7055200000000001E-2</v>
      </c>
      <c r="BP29" s="360">
        <v>2.76641E-2</v>
      </c>
      <c r="BQ29" s="360">
        <v>2.8631199999999999E-2</v>
      </c>
      <c r="BR29" s="360">
        <v>2.78692E-2</v>
      </c>
      <c r="BS29" s="360">
        <v>2.4989600000000001E-2</v>
      </c>
      <c r="BT29" s="360">
        <v>2.2434800000000001E-2</v>
      </c>
      <c r="BU29" s="360">
        <v>1.8032800000000002E-2</v>
      </c>
      <c r="BV29" s="360">
        <v>1.65842E-2</v>
      </c>
    </row>
    <row r="30" spans="1:74" ht="12" customHeight="1" x14ac:dyDescent="0.2">
      <c r="A30" s="602" t="s">
        <v>930</v>
      </c>
      <c r="B30" s="603" t="s">
        <v>1274</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2.9540398999999998E-2</v>
      </c>
      <c r="BA30" s="272">
        <v>3.5001498983E-2</v>
      </c>
      <c r="BB30" s="272">
        <v>3.3872419060999998E-2</v>
      </c>
      <c r="BC30" s="272">
        <v>3.5001498983E-2</v>
      </c>
      <c r="BD30" s="360">
        <v>3.3872399999999997E-2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4.1408553000000001E-2</v>
      </c>
      <c r="AN31" s="272">
        <v>3.9488411000000001E-2</v>
      </c>
      <c r="AO31" s="272">
        <v>4.7488573999999999E-2</v>
      </c>
      <c r="AP31" s="272">
        <v>4.8305129000000002E-2</v>
      </c>
      <c r="AQ31" s="272">
        <v>5.1135545999999997E-2</v>
      </c>
      <c r="AR31" s="272">
        <v>5.0762482999999997E-2</v>
      </c>
      <c r="AS31" s="272">
        <v>5.2233544999999999E-2</v>
      </c>
      <c r="AT31" s="272">
        <v>5.1579972000000002E-2</v>
      </c>
      <c r="AU31" s="272">
        <v>4.8461724999999997E-2</v>
      </c>
      <c r="AV31" s="272">
        <v>4.7606167999999997E-2</v>
      </c>
      <c r="AW31" s="272">
        <v>4.3142390000000003E-2</v>
      </c>
      <c r="AX31" s="272">
        <v>4.3299954000000002E-2</v>
      </c>
      <c r="AY31" s="272">
        <v>4.8085218999999998E-2</v>
      </c>
      <c r="AZ31" s="272">
        <v>4.5486748E-2</v>
      </c>
      <c r="BA31" s="272">
        <v>5.7896599999999999E-2</v>
      </c>
      <c r="BB31" s="272">
        <v>5.86372E-2</v>
      </c>
      <c r="BC31" s="272">
        <v>6.2093799999999998E-2</v>
      </c>
      <c r="BD31" s="360">
        <v>6.1396300000000001E-2</v>
      </c>
      <c r="BE31" s="360">
        <v>6.3531099999999993E-2</v>
      </c>
      <c r="BF31" s="360">
        <v>6.2926099999999999E-2</v>
      </c>
      <c r="BG31" s="360">
        <v>5.92525E-2</v>
      </c>
      <c r="BH31" s="360">
        <v>5.8378100000000002E-2</v>
      </c>
      <c r="BI31" s="360">
        <v>5.3378200000000001E-2</v>
      </c>
      <c r="BJ31" s="360">
        <v>5.3452100000000002E-2</v>
      </c>
      <c r="BK31" s="360">
        <v>5.3341399999999997E-2</v>
      </c>
      <c r="BL31" s="360">
        <v>5.4840699999999999E-2</v>
      </c>
      <c r="BM31" s="360">
        <v>6.1286800000000002E-2</v>
      </c>
      <c r="BN31" s="360">
        <v>6.3919500000000004E-2</v>
      </c>
      <c r="BO31" s="360">
        <v>6.6445799999999999E-2</v>
      </c>
      <c r="BP31" s="360">
        <v>6.7054600000000006E-2</v>
      </c>
      <c r="BQ31" s="360">
        <v>6.8021700000000004E-2</v>
      </c>
      <c r="BR31" s="360">
        <v>6.7259799999999995E-2</v>
      </c>
      <c r="BS31" s="360">
        <v>6.4380099999999996E-2</v>
      </c>
      <c r="BT31" s="360">
        <v>6.18253E-2</v>
      </c>
      <c r="BU31" s="360">
        <v>5.7423299999999997E-2</v>
      </c>
      <c r="BV31" s="360">
        <v>5.5974700000000002E-2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2.1666388823E-2</v>
      </c>
      <c r="AX33" s="272">
        <v>2.0997976814000001E-2</v>
      </c>
      <c r="AY33" s="272">
        <v>1.874491918E-2</v>
      </c>
      <c r="AZ33" s="272">
        <v>1.6533779681000001E-2</v>
      </c>
      <c r="BA33" s="272">
        <v>2.1467752074999999E-2</v>
      </c>
      <c r="BB33" s="272">
        <v>2.40001E-2</v>
      </c>
      <c r="BC33" s="272">
        <v>2.6851400000000001E-2</v>
      </c>
      <c r="BD33" s="360">
        <v>2.8677100000000001E-2</v>
      </c>
      <c r="BE33" s="360">
        <v>3.06716E-2</v>
      </c>
      <c r="BF33" s="360">
        <v>3.0877499999999999E-2</v>
      </c>
      <c r="BG33" s="360">
        <v>3.0342399999999999E-2</v>
      </c>
      <c r="BH33" s="360">
        <v>3.0487299999999998E-2</v>
      </c>
      <c r="BI33" s="360">
        <v>3.1195799999999999E-2</v>
      </c>
      <c r="BJ33" s="360">
        <v>3.3360000000000001E-2</v>
      </c>
      <c r="BK33" s="360">
        <v>2.17889E-2</v>
      </c>
      <c r="BL33" s="360">
        <v>2.1364600000000001E-2</v>
      </c>
      <c r="BM33" s="360">
        <v>2.5755799999999999E-2</v>
      </c>
      <c r="BN33" s="360">
        <v>2.74883E-2</v>
      </c>
      <c r="BO33" s="360">
        <v>2.9228400000000002E-2</v>
      </c>
      <c r="BP33" s="360">
        <v>3.1236199999999999E-2</v>
      </c>
      <c r="BQ33" s="360">
        <v>3.3415800000000002E-2</v>
      </c>
      <c r="BR33" s="360">
        <v>3.3643800000000001E-2</v>
      </c>
      <c r="BS33" s="360">
        <v>3.3060800000000001E-2</v>
      </c>
      <c r="BT33" s="360">
        <v>3.3217000000000003E-2</v>
      </c>
      <c r="BU33" s="360">
        <v>3.3998500000000001E-2</v>
      </c>
      <c r="BV33" s="360">
        <v>3.63676E-2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9.0386960988000004E-2</v>
      </c>
      <c r="AN34" s="272">
        <v>8.5491777286000006E-2</v>
      </c>
      <c r="AO34" s="272">
        <v>9.4403823501000003E-2</v>
      </c>
      <c r="AP34" s="272">
        <v>9.2246535569999996E-2</v>
      </c>
      <c r="AQ34" s="272">
        <v>9.8560114948000002E-2</v>
      </c>
      <c r="AR34" s="272">
        <v>9.9538823255999997E-2</v>
      </c>
      <c r="AS34" s="272">
        <v>9.7712903648999996E-2</v>
      </c>
      <c r="AT34" s="272">
        <v>0.10057437934000001</v>
      </c>
      <c r="AU34" s="272">
        <v>9.4865151140000006E-2</v>
      </c>
      <c r="AV34" s="272">
        <v>9.9313786215999997E-2</v>
      </c>
      <c r="AW34" s="272">
        <v>9.6651033312000006E-2</v>
      </c>
      <c r="AX34" s="272">
        <v>9.4855440237000002E-2</v>
      </c>
      <c r="AY34" s="272">
        <v>9.7109318587000004E-2</v>
      </c>
      <c r="AZ34" s="272">
        <v>8.0248325029000006E-2</v>
      </c>
      <c r="BA34" s="272">
        <v>9.4409300000000002E-2</v>
      </c>
      <c r="BB34" s="272">
        <v>9.3694899999999998E-2</v>
      </c>
      <c r="BC34" s="272">
        <v>0.1017745</v>
      </c>
      <c r="BD34" s="360">
        <v>9.9516300000000002E-2</v>
      </c>
      <c r="BE34" s="360">
        <v>0.1016589</v>
      </c>
      <c r="BF34" s="360">
        <v>0.1025766</v>
      </c>
      <c r="BG34" s="360">
        <v>9.5969200000000005E-2</v>
      </c>
      <c r="BH34" s="360">
        <v>9.8150299999999996E-2</v>
      </c>
      <c r="BI34" s="360">
        <v>9.5694500000000002E-2</v>
      </c>
      <c r="BJ34" s="360">
        <v>9.68831E-2</v>
      </c>
      <c r="BK34" s="360">
        <v>9.0557899999999997E-2</v>
      </c>
      <c r="BL34" s="360">
        <v>8.5956699999999997E-2</v>
      </c>
      <c r="BM34" s="360">
        <v>9.9721599999999994E-2</v>
      </c>
      <c r="BN34" s="360">
        <v>9.4164999999999999E-2</v>
      </c>
      <c r="BO34" s="360">
        <v>0.10265730000000001</v>
      </c>
      <c r="BP34" s="360">
        <v>0.1004657</v>
      </c>
      <c r="BQ34" s="360">
        <v>0.1022773</v>
      </c>
      <c r="BR34" s="360">
        <v>0.1030669</v>
      </c>
      <c r="BS34" s="360">
        <v>9.6370899999999995E-2</v>
      </c>
      <c r="BT34" s="360">
        <v>9.9728499999999998E-2</v>
      </c>
      <c r="BU34" s="360">
        <v>9.4962299999999999E-2</v>
      </c>
      <c r="BV34" s="360">
        <v>0.1005761</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0.10710212682</v>
      </c>
      <c r="AN35" s="272">
        <v>0.1003758531</v>
      </c>
      <c r="AO35" s="272">
        <v>0.11632936815</v>
      </c>
      <c r="AP35" s="272">
        <v>0.11511799725999999</v>
      </c>
      <c r="AQ35" s="272">
        <v>0.12684797153999999</v>
      </c>
      <c r="AR35" s="272">
        <v>0.12759299002999999</v>
      </c>
      <c r="AS35" s="272">
        <v>0.12579798103000001</v>
      </c>
      <c r="AT35" s="272">
        <v>0.1275337828</v>
      </c>
      <c r="AU35" s="272">
        <v>0.12010471216</v>
      </c>
      <c r="AV35" s="272">
        <v>0.12233971572000001</v>
      </c>
      <c r="AW35" s="272">
        <v>0.11831742213</v>
      </c>
      <c r="AX35" s="272">
        <v>0.11585341705</v>
      </c>
      <c r="AY35" s="272">
        <v>0.11585423776999999</v>
      </c>
      <c r="AZ35" s="272">
        <v>9.6782104709999997E-2</v>
      </c>
      <c r="BA35" s="272">
        <v>0.1175629</v>
      </c>
      <c r="BB35" s="272">
        <v>0.1176951</v>
      </c>
      <c r="BC35" s="272">
        <v>0.12862589999999999</v>
      </c>
      <c r="BD35" s="360">
        <v>0.12819340000000001</v>
      </c>
      <c r="BE35" s="360">
        <v>0.13233039999999999</v>
      </c>
      <c r="BF35" s="360">
        <v>0.1334542</v>
      </c>
      <c r="BG35" s="360">
        <v>0.1263116</v>
      </c>
      <c r="BH35" s="360">
        <v>0.12863759999999999</v>
      </c>
      <c r="BI35" s="360">
        <v>0.12689030000000001</v>
      </c>
      <c r="BJ35" s="360">
        <v>0.1302431</v>
      </c>
      <c r="BK35" s="360">
        <v>0.1123468</v>
      </c>
      <c r="BL35" s="360">
        <v>0.10732129999999999</v>
      </c>
      <c r="BM35" s="360">
        <v>0.12547730000000001</v>
      </c>
      <c r="BN35" s="360">
        <v>0.12165330000000001</v>
      </c>
      <c r="BO35" s="360">
        <v>0.13188569999999999</v>
      </c>
      <c r="BP35" s="360">
        <v>0.13170190000000001</v>
      </c>
      <c r="BQ35" s="360">
        <v>0.13569310000000001</v>
      </c>
      <c r="BR35" s="360">
        <v>0.13671059999999999</v>
      </c>
      <c r="BS35" s="360">
        <v>0.12943180000000001</v>
      </c>
      <c r="BT35" s="360">
        <v>0.13294549999999999</v>
      </c>
      <c r="BU35" s="360">
        <v>0.12896079999999999</v>
      </c>
      <c r="BV35" s="360">
        <v>0.1369437</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2.1666388823E-2</v>
      </c>
      <c r="AX37" s="272">
        <v>2.0997976814000001E-2</v>
      </c>
      <c r="AY37" s="272">
        <v>1.874491918E-2</v>
      </c>
      <c r="AZ37" s="272">
        <v>1.6533779681000001E-2</v>
      </c>
      <c r="BA37" s="272">
        <v>2.1467752074999999E-2</v>
      </c>
      <c r="BB37" s="272">
        <v>2.40001E-2</v>
      </c>
      <c r="BC37" s="272">
        <v>2.6851400000000001E-2</v>
      </c>
      <c r="BD37" s="360">
        <v>2.8677100000000001E-2</v>
      </c>
      <c r="BE37" s="360">
        <v>3.06716E-2</v>
      </c>
      <c r="BF37" s="360">
        <v>3.0877499999999999E-2</v>
      </c>
      <c r="BG37" s="360">
        <v>3.0342399999999999E-2</v>
      </c>
      <c r="BH37" s="360">
        <v>3.0487299999999998E-2</v>
      </c>
      <c r="BI37" s="360">
        <v>3.1195799999999999E-2</v>
      </c>
      <c r="BJ37" s="360">
        <v>3.3360000000000001E-2</v>
      </c>
      <c r="BK37" s="360">
        <v>2.17889E-2</v>
      </c>
      <c r="BL37" s="360">
        <v>2.1364600000000001E-2</v>
      </c>
      <c r="BM37" s="360">
        <v>2.5755799999999999E-2</v>
      </c>
      <c r="BN37" s="360">
        <v>2.74883E-2</v>
      </c>
      <c r="BO37" s="360">
        <v>2.9228400000000002E-2</v>
      </c>
      <c r="BP37" s="360">
        <v>3.1236199999999999E-2</v>
      </c>
      <c r="BQ37" s="360">
        <v>3.3415800000000002E-2</v>
      </c>
      <c r="BR37" s="360">
        <v>3.3643800000000001E-2</v>
      </c>
      <c r="BS37" s="360">
        <v>3.3060800000000001E-2</v>
      </c>
      <c r="BT37" s="360">
        <v>3.3217000000000003E-2</v>
      </c>
      <c r="BU37" s="360">
        <v>3.3998500000000001E-2</v>
      </c>
      <c r="BV37" s="360">
        <v>3.63676E-2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7.1155789999999997E-2</v>
      </c>
      <c r="AY38" s="272">
        <v>6.9684537000000005E-2</v>
      </c>
      <c r="AZ38" s="272">
        <v>6.3495454000000007E-2</v>
      </c>
      <c r="BA38" s="272">
        <v>7.3767200000000005E-2</v>
      </c>
      <c r="BB38" s="272">
        <v>6.5421599999999996E-2</v>
      </c>
      <c r="BC38" s="272">
        <v>6.9548200000000004E-2</v>
      </c>
      <c r="BD38" s="360">
        <v>6.7961999999999995E-2</v>
      </c>
      <c r="BE38" s="360">
        <v>6.9567100000000007E-2</v>
      </c>
      <c r="BF38" s="360">
        <v>6.9631499999999999E-2</v>
      </c>
      <c r="BG38" s="360">
        <v>6.6643499999999994E-2</v>
      </c>
      <c r="BH38" s="360">
        <v>6.73121E-2</v>
      </c>
      <c r="BI38" s="360">
        <v>6.8265199999999998E-2</v>
      </c>
      <c r="BJ38" s="360">
        <v>6.9548100000000002E-2</v>
      </c>
      <c r="BK38" s="360">
        <v>6.8986400000000003E-2</v>
      </c>
      <c r="BL38" s="360">
        <v>6.1692999999999998E-2</v>
      </c>
      <c r="BM38" s="360">
        <v>7.0744799999999997E-2</v>
      </c>
      <c r="BN38" s="360">
        <v>6.54531E-2</v>
      </c>
      <c r="BO38" s="360">
        <v>7.0710700000000001E-2</v>
      </c>
      <c r="BP38" s="360">
        <v>6.9087599999999999E-2</v>
      </c>
      <c r="BQ38" s="360">
        <v>7.0444999999999994E-2</v>
      </c>
      <c r="BR38" s="360">
        <v>7.0375800000000002E-2</v>
      </c>
      <c r="BS38" s="360">
        <v>6.7276199999999994E-2</v>
      </c>
      <c r="BT38" s="360">
        <v>6.86866E-2</v>
      </c>
      <c r="BU38" s="360">
        <v>6.8107699999999993E-2</v>
      </c>
      <c r="BV38" s="360">
        <v>7.2223999999999997E-2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9.8494245204999997E-2</v>
      </c>
      <c r="AY39" s="272">
        <v>0.10083455405</v>
      </c>
      <c r="AZ39" s="272">
        <v>8.3326788388000006E-2</v>
      </c>
      <c r="BA39" s="272">
        <v>9.8826932438999995E-2</v>
      </c>
      <c r="BB39" s="272">
        <v>9.7377199794999994E-2</v>
      </c>
      <c r="BC39" s="272">
        <v>0.10760320197000001</v>
      </c>
      <c r="BD39" s="360">
        <v>0.10333390000000001</v>
      </c>
      <c r="BE39" s="360">
        <v>0.1055586</v>
      </c>
      <c r="BF39" s="360">
        <v>0.1065116</v>
      </c>
      <c r="BG39" s="360">
        <v>9.9650699999999995E-2</v>
      </c>
      <c r="BH39" s="360">
        <v>0.10191550000000001</v>
      </c>
      <c r="BI39" s="360">
        <v>9.9365499999999995E-2</v>
      </c>
      <c r="BJ39" s="360">
        <v>0.1005997</v>
      </c>
      <c r="BK39" s="360">
        <v>9.4031900000000002E-2</v>
      </c>
      <c r="BL39" s="360">
        <v>8.9254100000000003E-2</v>
      </c>
      <c r="BM39" s="360">
        <v>0.103547</v>
      </c>
      <c r="BN39" s="360">
        <v>9.7777299999999998E-2</v>
      </c>
      <c r="BO39" s="360">
        <v>0.10659540000000001</v>
      </c>
      <c r="BP39" s="360">
        <v>0.1043197</v>
      </c>
      <c r="BQ39" s="360">
        <v>0.1062008</v>
      </c>
      <c r="BR39" s="360">
        <v>0.1070207</v>
      </c>
      <c r="BS39" s="360">
        <v>0.1000679</v>
      </c>
      <c r="BT39" s="360">
        <v>0.1035542</v>
      </c>
      <c r="BU39" s="360">
        <v>9.8605200000000004E-2</v>
      </c>
      <c r="BV39" s="360">
        <v>0.10443429999999999</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1.8071978999999998E-2</v>
      </c>
      <c r="AZ40" s="272">
        <v>1.6896461000000002E-2</v>
      </c>
      <c r="BA40" s="272">
        <v>1.9685299999999999E-2</v>
      </c>
      <c r="BB40" s="272">
        <v>1.8414900000000001E-2</v>
      </c>
      <c r="BC40" s="272">
        <v>1.9139799999999998E-2</v>
      </c>
      <c r="BD40" s="360">
        <v>1.8487799999999999E-2</v>
      </c>
      <c r="BE40" s="360">
        <v>1.9054600000000001E-2</v>
      </c>
      <c r="BF40" s="360">
        <v>1.9076200000000001E-2</v>
      </c>
      <c r="BG40" s="360">
        <v>1.8706299999999999E-2</v>
      </c>
      <c r="BH40" s="360">
        <v>1.9005000000000001E-2</v>
      </c>
      <c r="BI40" s="360">
        <v>1.90127E-2</v>
      </c>
      <c r="BJ40" s="360">
        <v>1.95847E-2</v>
      </c>
      <c r="BK40" s="360">
        <v>1.94539E-2</v>
      </c>
      <c r="BL40" s="360">
        <v>1.81551E-2</v>
      </c>
      <c r="BM40" s="360">
        <v>1.94813E-2</v>
      </c>
      <c r="BN40" s="360">
        <v>1.8781800000000001E-2</v>
      </c>
      <c r="BO40" s="360">
        <v>1.9322700000000002E-2</v>
      </c>
      <c r="BP40" s="360">
        <v>1.8764599999999999E-2</v>
      </c>
      <c r="BQ40" s="360">
        <v>1.9168600000000001E-2</v>
      </c>
      <c r="BR40" s="360">
        <v>1.9172399999999999E-2</v>
      </c>
      <c r="BS40" s="360">
        <v>1.89239E-2</v>
      </c>
      <c r="BT40" s="360">
        <v>1.9075000000000002E-2</v>
      </c>
      <c r="BU40" s="360">
        <v>1.9213299999999999E-2</v>
      </c>
      <c r="BV40" s="360">
        <v>1.9817100000000001E-2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0.234695915</v>
      </c>
      <c r="AZ41" s="272">
        <v>0.23627663300000001</v>
      </c>
      <c r="BA41" s="272">
        <v>0.24128520000000001</v>
      </c>
      <c r="BB41" s="272">
        <v>0.2336037</v>
      </c>
      <c r="BC41" s="272">
        <v>0.29874650000000003</v>
      </c>
      <c r="BD41" s="360">
        <v>0.24781600000000001</v>
      </c>
      <c r="BE41" s="360">
        <v>0.223998</v>
      </c>
      <c r="BF41" s="360">
        <v>0.1987351</v>
      </c>
      <c r="BG41" s="360">
        <v>0.17519489999999999</v>
      </c>
      <c r="BH41" s="360">
        <v>0.16382869999999999</v>
      </c>
      <c r="BI41" s="360">
        <v>0.18070910000000001</v>
      </c>
      <c r="BJ41" s="360">
        <v>0.209977</v>
      </c>
      <c r="BK41" s="360">
        <v>0.2137617</v>
      </c>
      <c r="BL41" s="360">
        <v>0.19550380000000001</v>
      </c>
      <c r="BM41" s="360">
        <v>0.22777230000000001</v>
      </c>
      <c r="BN41" s="360">
        <v>0.2291224</v>
      </c>
      <c r="BO41" s="360">
        <v>0.2567083</v>
      </c>
      <c r="BP41" s="360">
        <v>0.26423950000000002</v>
      </c>
      <c r="BQ41" s="360">
        <v>0.23865230000000001</v>
      </c>
      <c r="BR41" s="360">
        <v>0.2064838</v>
      </c>
      <c r="BS41" s="360">
        <v>0.17458660000000001</v>
      </c>
      <c r="BT41" s="360">
        <v>0.16193589999999999</v>
      </c>
      <c r="BU41" s="360">
        <v>0.1796883</v>
      </c>
      <c r="BV41" s="360">
        <v>0.21029919999999999</v>
      </c>
    </row>
    <row r="42" spans="1:74" s="169" customFormat="1" ht="12" customHeight="1" x14ac:dyDescent="0.2">
      <c r="A42" s="598" t="s">
        <v>35</v>
      </c>
      <c r="B42" s="603" t="s">
        <v>1279</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3.4568341000000002E-2</v>
      </c>
      <c r="AN42" s="272">
        <v>3.9400783000000002E-2</v>
      </c>
      <c r="AO42" s="272">
        <v>6.4408875000000004E-2</v>
      </c>
      <c r="AP42" s="272">
        <v>7.0207974000000006E-2</v>
      </c>
      <c r="AQ42" s="272">
        <v>8.2084062999999999E-2</v>
      </c>
      <c r="AR42" s="272">
        <v>8.7309202000000002E-2</v>
      </c>
      <c r="AS42" s="272">
        <v>8.1295019999999996E-2</v>
      </c>
      <c r="AT42" s="272">
        <v>7.9434827999999999E-2</v>
      </c>
      <c r="AU42" s="272">
        <v>7.4194591000000004E-2</v>
      </c>
      <c r="AV42" s="272">
        <v>6.826045E-2</v>
      </c>
      <c r="AW42" s="272">
        <v>4.7415612000000003E-2</v>
      </c>
      <c r="AX42" s="272">
        <v>4.5696954999999997E-2</v>
      </c>
      <c r="AY42" s="272">
        <v>4.8632164999999998E-2</v>
      </c>
      <c r="AZ42" s="272">
        <v>5.7253093999999997E-2</v>
      </c>
      <c r="BA42" s="272">
        <v>7.7667899999999998E-2</v>
      </c>
      <c r="BB42" s="272">
        <v>8.2678500000000002E-2</v>
      </c>
      <c r="BC42" s="272">
        <v>9.5357899999999995E-2</v>
      </c>
      <c r="BD42" s="360">
        <v>9.9644499999999997E-2</v>
      </c>
      <c r="BE42" s="360">
        <v>9.7459100000000007E-2</v>
      </c>
      <c r="BF42" s="360">
        <v>9.5855599999999999E-2</v>
      </c>
      <c r="BG42" s="360">
        <v>8.5754499999999997E-2</v>
      </c>
      <c r="BH42" s="360">
        <v>7.7418799999999996E-2</v>
      </c>
      <c r="BI42" s="360">
        <v>5.8103700000000001E-2</v>
      </c>
      <c r="BJ42" s="360">
        <v>5.2155699999999999E-2</v>
      </c>
      <c r="BK42" s="360">
        <v>4.9163499999999999E-2</v>
      </c>
      <c r="BL42" s="360">
        <v>5.9662800000000002E-2</v>
      </c>
      <c r="BM42" s="360">
        <v>8.6840600000000004E-2</v>
      </c>
      <c r="BN42" s="360">
        <v>9.6759200000000004E-2</v>
      </c>
      <c r="BO42" s="360">
        <v>0.1131061</v>
      </c>
      <c r="BP42" s="360">
        <v>0.1188916</v>
      </c>
      <c r="BQ42" s="360">
        <v>0.1175181</v>
      </c>
      <c r="BR42" s="360">
        <v>0.1161606</v>
      </c>
      <c r="BS42" s="360">
        <v>0.1038311</v>
      </c>
      <c r="BT42" s="360">
        <v>9.5082E-2</v>
      </c>
      <c r="BU42" s="360">
        <v>7.10697E-2</v>
      </c>
      <c r="BV42" s="360">
        <v>6.7394899999999994E-2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4.2761696000000002E-2</v>
      </c>
      <c r="AZ43" s="272">
        <v>3.9629774E-2</v>
      </c>
      <c r="BA43" s="272">
        <v>4.2669899999999997E-2</v>
      </c>
      <c r="BB43" s="272">
        <v>4.9499300000000003E-2</v>
      </c>
      <c r="BC43" s="272">
        <v>5.2389400000000003E-2</v>
      </c>
      <c r="BD43" s="360">
        <v>5.1279199999999997E-2</v>
      </c>
      <c r="BE43" s="360">
        <v>5.4656799999999998E-2</v>
      </c>
      <c r="BF43" s="360">
        <v>5.5876099999999998E-2</v>
      </c>
      <c r="BG43" s="360">
        <v>5.3626E-2</v>
      </c>
      <c r="BH43" s="360">
        <v>5.6236500000000002E-2</v>
      </c>
      <c r="BI43" s="360">
        <v>5.82914E-2</v>
      </c>
      <c r="BJ43" s="360">
        <v>6.2351900000000002E-2</v>
      </c>
      <c r="BK43" s="360">
        <v>6.12054E-2</v>
      </c>
      <c r="BL43" s="360">
        <v>5.6816600000000002E-2</v>
      </c>
      <c r="BM43" s="360">
        <v>6.4736000000000002E-2</v>
      </c>
      <c r="BN43" s="360">
        <v>5.5351600000000001E-2</v>
      </c>
      <c r="BO43" s="360">
        <v>5.8186700000000001E-2</v>
      </c>
      <c r="BP43" s="360">
        <v>5.6303600000000002E-2</v>
      </c>
      <c r="BQ43" s="360">
        <v>5.9474600000000002E-2</v>
      </c>
      <c r="BR43" s="360">
        <v>6.0051800000000002E-2</v>
      </c>
      <c r="BS43" s="360">
        <v>5.6702900000000001E-2</v>
      </c>
      <c r="BT43" s="360">
        <v>5.8447100000000002E-2</v>
      </c>
      <c r="BU43" s="360">
        <v>5.9439800000000001E-2</v>
      </c>
      <c r="BV43" s="360">
        <v>6.2063199999999999E-2</v>
      </c>
    </row>
    <row r="44" spans="1:74" s="169" customFormat="1" ht="12" customHeight="1" x14ac:dyDescent="0.2">
      <c r="A44" s="556" t="s">
        <v>37</v>
      </c>
      <c r="B44" s="603" t="s">
        <v>1274</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0.188473316</v>
      </c>
      <c r="AZ44" s="272">
        <v>0.17294552099999999</v>
      </c>
      <c r="BA44" s="272">
        <v>0.1842589</v>
      </c>
      <c r="BB44" s="272">
        <v>0.1764</v>
      </c>
      <c r="BC44" s="272">
        <v>0.17924760000000001</v>
      </c>
      <c r="BD44" s="360">
        <v>0.17812929999999999</v>
      </c>
      <c r="BE44" s="360">
        <v>0.1873966</v>
      </c>
      <c r="BF44" s="360">
        <v>0.18619160000000001</v>
      </c>
      <c r="BG44" s="360">
        <v>0.17717959999999999</v>
      </c>
      <c r="BH44" s="360">
        <v>0.18137739999999999</v>
      </c>
      <c r="BI44" s="360">
        <v>0.1775408</v>
      </c>
      <c r="BJ44" s="360">
        <v>0.18593499999999999</v>
      </c>
      <c r="BK44" s="360">
        <v>0.18477270000000001</v>
      </c>
      <c r="BL44" s="360">
        <v>0.17016300000000001</v>
      </c>
      <c r="BM44" s="360">
        <v>0.1794847</v>
      </c>
      <c r="BN44" s="360">
        <v>0.1736577</v>
      </c>
      <c r="BO44" s="360">
        <v>0.1771083</v>
      </c>
      <c r="BP44" s="360">
        <v>0.17861270000000001</v>
      </c>
      <c r="BQ44" s="360">
        <v>0.1872441</v>
      </c>
      <c r="BR44" s="360">
        <v>0.18647440000000001</v>
      </c>
      <c r="BS44" s="360">
        <v>0.17872560000000001</v>
      </c>
      <c r="BT44" s="360">
        <v>0.18186430000000001</v>
      </c>
      <c r="BU44" s="360">
        <v>0.17937249999999999</v>
      </c>
      <c r="BV44" s="360">
        <v>0.18685570000000001</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0.19320158208999999</v>
      </c>
      <c r="AN45" s="272">
        <v>0.20698735355</v>
      </c>
      <c r="AO45" s="272">
        <v>0.24331375349000001</v>
      </c>
      <c r="AP45" s="272">
        <v>0.23979015579999999</v>
      </c>
      <c r="AQ45" s="272">
        <v>0.21081589985999999</v>
      </c>
      <c r="AR45" s="272">
        <v>0.18353179349000001</v>
      </c>
      <c r="AS45" s="272">
        <v>0.14679229888000001</v>
      </c>
      <c r="AT45" s="272">
        <v>0.12187342476</v>
      </c>
      <c r="AU45" s="272">
        <v>0.16078351303999999</v>
      </c>
      <c r="AV45" s="272">
        <v>0.23110280691000001</v>
      </c>
      <c r="AW45" s="272">
        <v>0.21713019290999999</v>
      </c>
      <c r="AX45" s="272">
        <v>0.21207072129999999</v>
      </c>
      <c r="AY45" s="272">
        <v>0.24985515898999999</v>
      </c>
      <c r="AZ45" s="272">
        <v>0.22285486833000001</v>
      </c>
      <c r="BA45" s="272">
        <v>0.25393654921999997</v>
      </c>
      <c r="BB45" s="272">
        <v>0.2432492</v>
      </c>
      <c r="BC45" s="272">
        <v>0.2214013</v>
      </c>
      <c r="BD45" s="360">
        <v>0.1990083</v>
      </c>
      <c r="BE45" s="360">
        <v>0.16458510000000001</v>
      </c>
      <c r="BF45" s="360">
        <v>0.1463612</v>
      </c>
      <c r="BG45" s="360">
        <v>0.16436329999999999</v>
      </c>
      <c r="BH45" s="360">
        <v>0.21263570000000001</v>
      </c>
      <c r="BI45" s="360">
        <v>0.2326162</v>
      </c>
      <c r="BJ45" s="360">
        <v>0.22336790000000001</v>
      </c>
      <c r="BK45" s="360">
        <v>0.2249254</v>
      </c>
      <c r="BL45" s="360">
        <v>0.21297140000000001</v>
      </c>
      <c r="BM45" s="360">
        <v>0.25369069999999999</v>
      </c>
      <c r="BN45" s="360">
        <v>0.26000020000000001</v>
      </c>
      <c r="BO45" s="360">
        <v>0.23704230000000001</v>
      </c>
      <c r="BP45" s="360">
        <v>0.2131419</v>
      </c>
      <c r="BQ45" s="360">
        <v>0.17574090000000001</v>
      </c>
      <c r="BR45" s="360">
        <v>0.15636829999999999</v>
      </c>
      <c r="BS45" s="360">
        <v>0.17697879999999999</v>
      </c>
      <c r="BT45" s="360">
        <v>0.23035259999999999</v>
      </c>
      <c r="BU45" s="360">
        <v>0.25139719999999999</v>
      </c>
      <c r="BV45" s="360">
        <v>0.2485492</v>
      </c>
    </row>
    <row r="46" spans="1:74" ht="12" customHeight="1" x14ac:dyDescent="0.2">
      <c r="A46" s="604" t="s">
        <v>27</v>
      </c>
      <c r="B46" s="605" t="s">
        <v>980</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0.84840251281000001</v>
      </c>
      <c r="AB46" s="273">
        <v>0.84797698973000002</v>
      </c>
      <c r="AC46" s="273">
        <v>0.92431204845000003</v>
      </c>
      <c r="AD46" s="273">
        <v>0.87680005987999998</v>
      </c>
      <c r="AE46" s="273">
        <v>0.89022296770999998</v>
      </c>
      <c r="AF46" s="273">
        <v>0.84402661659</v>
      </c>
      <c r="AG46" s="273">
        <v>0.86194359304000001</v>
      </c>
      <c r="AH46" s="273">
        <v>0.81236108184</v>
      </c>
      <c r="AI46" s="273">
        <v>0.77912573516000005</v>
      </c>
      <c r="AJ46" s="273">
        <v>0.82159896344000005</v>
      </c>
      <c r="AK46" s="273">
        <v>0.82493363698</v>
      </c>
      <c r="AL46" s="273">
        <v>0.92477547744999999</v>
      </c>
      <c r="AM46" s="273">
        <v>0.91117081124999999</v>
      </c>
      <c r="AN46" s="273">
        <v>0.86294987507999998</v>
      </c>
      <c r="AO46" s="273">
        <v>1.0166027598</v>
      </c>
      <c r="AP46" s="273">
        <v>0.98984098385999997</v>
      </c>
      <c r="AQ46" s="273">
        <v>1.0197489351</v>
      </c>
      <c r="AR46" s="273">
        <v>0.98042793236000003</v>
      </c>
      <c r="AS46" s="273">
        <v>0.90397145189000006</v>
      </c>
      <c r="AT46" s="273">
        <v>0.84238347534000002</v>
      </c>
      <c r="AU46" s="273">
        <v>0.82429495145999998</v>
      </c>
      <c r="AV46" s="273">
        <v>0.88752489201999996</v>
      </c>
      <c r="AW46" s="273">
        <v>0.87414451685000005</v>
      </c>
      <c r="AX46" s="273">
        <v>0.90298413277</v>
      </c>
      <c r="AY46" s="273">
        <v>0.97056636227000004</v>
      </c>
      <c r="AZ46" s="273">
        <v>0.90813699973999995</v>
      </c>
      <c r="BA46" s="273">
        <v>0.99574479999999999</v>
      </c>
      <c r="BB46" s="273">
        <v>0.98806039999999995</v>
      </c>
      <c r="BC46" s="273">
        <v>1.065604</v>
      </c>
      <c r="BD46" s="358">
        <v>0.99156929999999999</v>
      </c>
      <c r="BE46" s="358">
        <v>0.95009140000000003</v>
      </c>
      <c r="BF46" s="358">
        <v>0.90632800000000002</v>
      </c>
      <c r="BG46" s="358">
        <v>0.86892029999999998</v>
      </c>
      <c r="BH46" s="358">
        <v>0.90787899999999999</v>
      </c>
      <c r="BI46" s="358">
        <v>0.92324099999999998</v>
      </c>
      <c r="BJ46" s="358">
        <v>0.9551868</v>
      </c>
      <c r="BK46" s="358">
        <v>0.93630040000000003</v>
      </c>
      <c r="BL46" s="358">
        <v>0.88369359999999997</v>
      </c>
      <c r="BM46" s="358">
        <v>1.0293810000000001</v>
      </c>
      <c r="BN46" s="358">
        <v>1.021498</v>
      </c>
      <c r="BO46" s="358">
        <v>1.0648150000000001</v>
      </c>
      <c r="BP46" s="358">
        <v>1.051391</v>
      </c>
      <c r="BQ46" s="358">
        <v>1.0045539999999999</v>
      </c>
      <c r="BR46" s="358">
        <v>0.95252539999999997</v>
      </c>
      <c r="BS46" s="358">
        <v>0.9072152</v>
      </c>
      <c r="BT46" s="358">
        <v>0.94951050000000004</v>
      </c>
      <c r="BU46" s="358">
        <v>0.95874159999999997</v>
      </c>
      <c r="BV46" s="358">
        <v>1.0060469999999999</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6" t="s">
        <v>1283</v>
      </c>
      <c r="C53" s="804"/>
      <c r="D53" s="804"/>
      <c r="E53" s="804"/>
      <c r="F53" s="804"/>
      <c r="G53" s="804"/>
      <c r="H53" s="804"/>
      <c r="I53" s="804"/>
      <c r="J53" s="804"/>
      <c r="K53" s="804"/>
      <c r="L53" s="804"/>
      <c r="M53" s="804"/>
      <c r="N53" s="804"/>
      <c r="O53" s="804"/>
      <c r="P53" s="804"/>
      <c r="Q53" s="80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12" t="s">
        <v>1147</v>
      </c>
      <c r="C57" s="800"/>
      <c r="D57" s="800"/>
      <c r="E57" s="800"/>
      <c r="F57" s="800"/>
      <c r="G57" s="800"/>
      <c r="H57" s="800"/>
      <c r="I57" s="800"/>
      <c r="J57" s="800"/>
      <c r="K57" s="800"/>
      <c r="L57" s="800"/>
      <c r="M57" s="800"/>
      <c r="N57" s="800"/>
      <c r="O57" s="800"/>
      <c r="P57" s="800"/>
      <c r="Q57" s="800"/>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7" sqref="BC7:BC45"/>
    </sheetView>
  </sheetViews>
  <sheetFormatPr defaultColWidth="9.140625" defaultRowHeight="12" customHeight="1" x14ac:dyDescent="0.25"/>
  <cols>
    <col min="1" max="1" width="12.42578125" style="745" customWidth="1"/>
    <col min="2" max="2" width="26" style="745" customWidth="1"/>
    <col min="3" max="55" width="6.5703125" style="745" customWidth="1"/>
    <col min="56" max="58" width="6.5703125" style="763" customWidth="1"/>
    <col min="59" max="74" width="6.5703125" style="745" customWidth="1"/>
    <col min="75" max="16384" width="9.140625" style="745"/>
  </cols>
  <sheetData>
    <row r="1" spans="1:74" ht="12.75" customHeight="1" x14ac:dyDescent="0.25">
      <c r="A1" s="847" t="s">
        <v>995</v>
      </c>
      <c r="B1" s="748" t="s">
        <v>1284</v>
      </c>
      <c r="C1" s="746"/>
      <c r="D1" s="746"/>
      <c r="E1" s="746"/>
      <c r="F1" s="746"/>
      <c r="G1" s="746"/>
      <c r="H1" s="746"/>
      <c r="I1" s="746"/>
      <c r="J1" s="746"/>
      <c r="K1" s="746"/>
      <c r="L1" s="746"/>
      <c r="M1" s="746"/>
      <c r="N1" s="746"/>
      <c r="O1" s="746"/>
      <c r="P1" s="746"/>
      <c r="Q1" s="746"/>
    </row>
    <row r="2" spans="1:74" ht="12.75" customHeight="1" x14ac:dyDescent="0.25">
      <c r="A2" s="847"/>
      <c r="B2" s="747" t="str">
        <f>"U.S. Energy Information Administration  |  Short-Term Energy Outlook - "&amp;Dates!$D$1</f>
        <v>U.S. Energy Information Administration  |  Short-Term Energy Outlook - June 2018</v>
      </c>
      <c r="C2" s="746"/>
      <c r="D2" s="746"/>
      <c r="E2" s="746"/>
      <c r="F2" s="746"/>
      <c r="G2" s="746"/>
      <c r="H2" s="746"/>
      <c r="I2" s="746"/>
      <c r="J2" s="746"/>
      <c r="K2" s="746"/>
      <c r="L2" s="746"/>
      <c r="M2" s="746"/>
      <c r="N2" s="746"/>
      <c r="O2" s="746"/>
      <c r="P2" s="746"/>
      <c r="Q2" s="746"/>
    </row>
    <row r="3" spans="1:74" ht="12.75" customHeight="1" x14ac:dyDescent="0.25">
      <c r="A3" s="751"/>
      <c r="B3" s="752"/>
      <c r="C3" s="848">
        <f>Dates!D3</f>
        <v>2014</v>
      </c>
      <c r="D3" s="849"/>
      <c r="E3" s="849"/>
      <c r="F3" s="849"/>
      <c r="G3" s="849"/>
      <c r="H3" s="849"/>
      <c r="I3" s="849"/>
      <c r="J3" s="849"/>
      <c r="K3" s="849"/>
      <c r="L3" s="849"/>
      <c r="M3" s="849"/>
      <c r="N3" s="850"/>
      <c r="O3" s="848">
        <f>C3+1</f>
        <v>2015</v>
      </c>
      <c r="P3" s="849"/>
      <c r="Q3" s="849"/>
      <c r="R3" s="849"/>
      <c r="S3" s="849"/>
      <c r="T3" s="849"/>
      <c r="U3" s="849"/>
      <c r="V3" s="849"/>
      <c r="W3" s="849"/>
      <c r="X3" s="849"/>
      <c r="Y3" s="849"/>
      <c r="Z3" s="850"/>
      <c r="AA3" s="848">
        <f>O3+1</f>
        <v>2016</v>
      </c>
      <c r="AB3" s="849"/>
      <c r="AC3" s="849"/>
      <c r="AD3" s="849"/>
      <c r="AE3" s="849"/>
      <c r="AF3" s="849"/>
      <c r="AG3" s="849"/>
      <c r="AH3" s="849"/>
      <c r="AI3" s="849"/>
      <c r="AJ3" s="849"/>
      <c r="AK3" s="849"/>
      <c r="AL3" s="850"/>
      <c r="AM3" s="848">
        <f>AA3+1</f>
        <v>2017</v>
      </c>
      <c r="AN3" s="849"/>
      <c r="AO3" s="849"/>
      <c r="AP3" s="849"/>
      <c r="AQ3" s="849"/>
      <c r="AR3" s="849"/>
      <c r="AS3" s="849"/>
      <c r="AT3" s="849"/>
      <c r="AU3" s="849"/>
      <c r="AV3" s="849"/>
      <c r="AW3" s="849"/>
      <c r="AX3" s="850"/>
      <c r="AY3" s="848">
        <f>AM3+1</f>
        <v>2018</v>
      </c>
      <c r="AZ3" s="849"/>
      <c r="BA3" s="849"/>
      <c r="BB3" s="849"/>
      <c r="BC3" s="849"/>
      <c r="BD3" s="849"/>
      <c r="BE3" s="849"/>
      <c r="BF3" s="849"/>
      <c r="BG3" s="849"/>
      <c r="BH3" s="849"/>
      <c r="BI3" s="849"/>
      <c r="BJ3" s="850"/>
      <c r="BK3" s="848">
        <f>AY3+1</f>
        <v>2019</v>
      </c>
      <c r="BL3" s="849"/>
      <c r="BM3" s="849"/>
      <c r="BN3" s="849"/>
      <c r="BO3" s="849"/>
      <c r="BP3" s="849"/>
      <c r="BQ3" s="849"/>
      <c r="BR3" s="849"/>
      <c r="BS3" s="849"/>
      <c r="BT3" s="849"/>
      <c r="BU3" s="849"/>
      <c r="BV3" s="850"/>
    </row>
    <row r="4" spans="1:74" ht="12.75" customHeight="1" x14ac:dyDescent="0.25">
      <c r="A4" s="751"/>
      <c r="B4" s="753"/>
      <c r="C4" s="754" t="s">
        <v>606</v>
      </c>
      <c r="D4" s="754" t="s">
        <v>607</v>
      </c>
      <c r="E4" s="754" t="s">
        <v>608</v>
      </c>
      <c r="F4" s="754" t="s">
        <v>609</v>
      </c>
      <c r="G4" s="754" t="s">
        <v>610</v>
      </c>
      <c r="H4" s="754" t="s">
        <v>611</v>
      </c>
      <c r="I4" s="754" t="s">
        <v>612</v>
      </c>
      <c r="J4" s="754" t="s">
        <v>613</v>
      </c>
      <c r="K4" s="754" t="s">
        <v>614</v>
      </c>
      <c r="L4" s="754" t="s">
        <v>615</v>
      </c>
      <c r="M4" s="754" t="s">
        <v>616</v>
      </c>
      <c r="N4" s="754" t="s">
        <v>617</v>
      </c>
      <c r="O4" s="754" t="s">
        <v>606</v>
      </c>
      <c r="P4" s="754" t="s">
        <v>607</v>
      </c>
      <c r="Q4" s="754" t="s">
        <v>608</v>
      </c>
      <c r="R4" s="754" t="s">
        <v>609</v>
      </c>
      <c r="S4" s="754" t="s">
        <v>610</v>
      </c>
      <c r="T4" s="754" t="s">
        <v>611</v>
      </c>
      <c r="U4" s="754" t="s">
        <v>612</v>
      </c>
      <c r="V4" s="754" t="s">
        <v>613</v>
      </c>
      <c r="W4" s="754" t="s">
        <v>614</v>
      </c>
      <c r="X4" s="754" t="s">
        <v>615</v>
      </c>
      <c r="Y4" s="754" t="s">
        <v>616</v>
      </c>
      <c r="Z4" s="754" t="s">
        <v>617</v>
      </c>
      <c r="AA4" s="754" t="s">
        <v>606</v>
      </c>
      <c r="AB4" s="754" t="s">
        <v>607</v>
      </c>
      <c r="AC4" s="754" t="s">
        <v>608</v>
      </c>
      <c r="AD4" s="754" t="s">
        <v>609</v>
      </c>
      <c r="AE4" s="754" t="s">
        <v>610</v>
      </c>
      <c r="AF4" s="754" t="s">
        <v>611</v>
      </c>
      <c r="AG4" s="754" t="s">
        <v>612</v>
      </c>
      <c r="AH4" s="754" t="s">
        <v>613</v>
      </c>
      <c r="AI4" s="754" t="s">
        <v>614</v>
      </c>
      <c r="AJ4" s="754" t="s">
        <v>615</v>
      </c>
      <c r="AK4" s="754" t="s">
        <v>616</v>
      </c>
      <c r="AL4" s="754" t="s">
        <v>617</v>
      </c>
      <c r="AM4" s="754" t="s">
        <v>606</v>
      </c>
      <c r="AN4" s="754" t="s">
        <v>607</v>
      </c>
      <c r="AO4" s="754" t="s">
        <v>608</v>
      </c>
      <c r="AP4" s="754" t="s">
        <v>609</v>
      </c>
      <c r="AQ4" s="754" t="s">
        <v>610</v>
      </c>
      <c r="AR4" s="754" t="s">
        <v>611</v>
      </c>
      <c r="AS4" s="754" t="s">
        <v>612</v>
      </c>
      <c r="AT4" s="754" t="s">
        <v>613</v>
      </c>
      <c r="AU4" s="754" t="s">
        <v>614</v>
      </c>
      <c r="AV4" s="754" t="s">
        <v>615</v>
      </c>
      <c r="AW4" s="754" t="s">
        <v>616</v>
      </c>
      <c r="AX4" s="754" t="s">
        <v>617</v>
      </c>
      <c r="AY4" s="754" t="s">
        <v>606</v>
      </c>
      <c r="AZ4" s="754" t="s">
        <v>607</v>
      </c>
      <c r="BA4" s="754" t="s">
        <v>608</v>
      </c>
      <c r="BB4" s="754" t="s">
        <v>609</v>
      </c>
      <c r="BC4" s="754" t="s">
        <v>610</v>
      </c>
      <c r="BD4" s="754" t="s">
        <v>611</v>
      </c>
      <c r="BE4" s="754" t="s">
        <v>612</v>
      </c>
      <c r="BF4" s="754" t="s">
        <v>613</v>
      </c>
      <c r="BG4" s="754" t="s">
        <v>614</v>
      </c>
      <c r="BH4" s="754" t="s">
        <v>615</v>
      </c>
      <c r="BI4" s="754" t="s">
        <v>616</v>
      </c>
      <c r="BJ4" s="754" t="s">
        <v>617</v>
      </c>
      <c r="BK4" s="754" t="s">
        <v>606</v>
      </c>
      <c r="BL4" s="754" t="s">
        <v>607</v>
      </c>
      <c r="BM4" s="754" t="s">
        <v>608</v>
      </c>
      <c r="BN4" s="754" t="s">
        <v>609</v>
      </c>
      <c r="BO4" s="754" t="s">
        <v>610</v>
      </c>
      <c r="BP4" s="754" t="s">
        <v>611</v>
      </c>
      <c r="BQ4" s="754" t="s">
        <v>612</v>
      </c>
      <c r="BR4" s="754" t="s">
        <v>613</v>
      </c>
      <c r="BS4" s="754" t="s">
        <v>614</v>
      </c>
      <c r="BT4" s="754" t="s">
        <v>615</v>
      </c>
      <c r="BU4" s="754" t="s">
        <v>616</v>
      </c>
      <c r="BV4" s="754" t="s">
        <v>617</v>
      </c>
    </row>
    <row r="5" spans="1:74" ht="12" customHeight="1" x14ac:dyDescent="0.25">
      <c r="A5" s="751"/>
      <c r="B5" s="750" t="s">
        <v>1292</v>
      </c>
      <c r="C5" s="746"/>
      <c r="D5" s="746"/>
      <c r="E5" s="746"/>
      <c r="F5" s="746"/>
      <c r="G5" s="746"/>
      <c r="H5" s="746"/>
      <c r="I5" s="746"/>
      <c r="J5" s="746"/>
      <c r="K5" s="746"/>
      <c r="L5" s="746"/>
      <c r="M5" s="746"/>
      <c r="N5" s="746"/>
      <c r="O5" s="746"/>
      <c r="P5" s="746"/>
      <c r="Q5" s="746"/>
      <c r="BG5" s="763"/>
      <c r="BH5" s="763"/>
      <c r="BI5" s="763"/>
    </row>
    <row r="6" spans="1:74" ht="12" customHeight="1" x14ac:dyDescent="0.25">
      <c r="A6" s="751"/>
      <c r="B6" s="750" t="s">
        <v>1293</v>
      </c>
      <c r="C6" s="746"/>
      <c r="D6" s="746"/>
      <c r="E6" s="746"/>
      <c r="F6" s="746"/>
      <c r="G6" s="746"/>
      <c r="H6" s="746"/>
      <c r="I6" s="746"/>
      <c r="J6" s="746"/>
      <c r="K6" s="746"/>
      <c r="L6" s="746"/>
      <c r="M6" s="746"/>
      <c r="N6" s="746"/>
      <c r="O6" s="746"/>
      <c r="P6" s="746"/>
      <c r="Q6" s="746"/>
      <c r="BG6" s="763"/>
      <c r="BH6" s="763"/>
      <c r="BI6" s="763"/>
    </row>
    <row r="7" spans="1:74" ht="12" customHeight="1" x14ac:dyDescent="0.25">
      <c r="A7" s="751" t="s">
        <v>1285</v>
      </c>
      <c r="B7" s="749" t="s">
        <v>1294</v>
      </c>
      <c r="C7" s="761">
        <v>7046.3</v>
      </c>
      <c r="D7" s="761">
        <v>7051.7</v>
      </c>
      <c r="E7" s="761">
        <v>7060</v>
      </c>
      <c r="F7" s="761">
        <v>7069.9</v>
      </c>
      <c r="G7" s="761">
        <v>7072.9</v>
      </c>
      <c r="H7" s="761">
        <v>7075.8</v>
      </c>
      <c r="I7" s="761">
        <v>7082.8</v>
      </c>
      <c r="J7" s="761">
        <v>7108</v>
      </c>
      <c r="K7" s="761">
        <v>7108</v>
      </c>
      <c r="L7" s="761">
        <v>7152.4</v>
      </c>
      <c r="M7" s="761">
        <v>7158.1</v>
      </c>
      <c r="N7" s="761">
        <v>7161.9</v>
      </c>
      <c r="O7" s="761">
        <v>7299.2</v>
      </c>
      <c r="P7" s="761">
        <v>7305.6</v>
      </c>
      <c r="Q7" s="761">
        <v>7309.8</v>
      </c>
      <c r="R7" s="761">
        <v>7307.7</v>
      </c>
      <c r="S7" s="761">
        <v>7307.7</v>
      </c>
      <c r="T7" s="761">
        <v>7307.7</v>
      </c>
      <c r="U7" s="761">
        <v>7332.7</v>
      </c>
      <c r="V7" s="761">
        <v>7332.7</v>
      </c>
      <c r="W7" s="761">
        <v>7291.5</v>
      </c>
      <c r="X7" s="761">
        <v>7291.5</v>
      </c>
      <c r="Y7" s="761">
        <v>7238.6</v>
      </c>
      <c r="Z7" s="761">
        <v>7230.6</v>
      </c>
      <c r="AA7" s="761">
        <v>7344.6</v>
      </c>
      <c r="AB7" s="761">
        <v>7344.6</v>
      </c>
      <c r="AC7" s="761">
        <v>7343.3</v>
      </c>
      <c r="AD7" s="761">
        <v>7367.1</v>
      </c>
      <c r="AE7" s="761">
        <v>7367.9</v>
      </c>
      <c r="AF7" s="761">
        <v>7375.8</v>
      </c>
      <c r="AG7" s="761">
        <v>7377.4</v>
      </c>
      <c r="AH7" s="761">
        <v>7364.8</v>
      </c>
      <c r="AI7" s="761">
        <v>7368.8</v>
      </c>
      <c r="AJ7" s="761">
        <v>7380.2</v>
      </c>
      <c r="AK7" s="761">
        <v>7399.6</v>
      </c>
      <c r="AL7" s="761">
        <v>7355.9</v>
      </c>
      <c r="AM7" s="761">
        <v>7226.4</v>
      </c>
      <c r="AN7" s="761">
        <v>7224.8</v>
      </c>
      <c r="AO7" s="761">
        <v>7233.2</v>
      </c>
      <c r="AP7" s="761">
        <v>7255.2</v>
      </c>
      <c r="AQ7" s="761">
        <v>7254.2</v>
      </c>
      <c r="AR7" s="761">
        <v>7268.7</v>
      </c>
      <c r="AS7" s="761">
        <v>7325.4</v>
      </c>
      <c r="AT7" s="761">
        <v>7325.4</v>
      </c>
      <c r="AU7" s="761">
        <v>7325.4</v>
      </c>
      <c r="AV7" s="761">
        <v>7325.4</v>
      </c>
      <c r="AW7" s="761">
        <v>7328.7</v>
      </c>
      <c r="AX7" s="761">
        <v>7317.9</v>
      </c>
      <c r="AY7" s="761">
        <v>7316.5</v>
      </c>
      <c r="AZ7" s="761">
        <v>7294.1</v>
      </c>
      <c r="BA7" s="761">
        <v>7294.1</v>
      </c>
      <c r="BB7" s="761">
        <v>7294.1</v>
      </c>
      <c r="BC7" s="761">
        <v>7342.5</v>
      </c>
      <c r="BD7" s="765">
        <v>7330.8</v>
      </c>
      <c r="BE7" s="765">
        <v>7329.8</v>
      </c>
      <c r="BF7" s="765">
        <v>7329.8</v>
      </c>
      <c r="BG7" s="765">
        <v>7329.8</v>
      </c>
      <c r="BH7" s="765">
        <v>7329.8</v>
      </c>
      <c r="BI7" s="765">
        <v>7329.8</v>
      </c>
      <c r="BJ7" s="765">
        <v>7363.4</v>
      </c>
      <c r="BK7" s="765">
        <v>7365</v>
      </c>
      <c r="BL7" s="765">
        <v>7365</v>
      </c>
      <c r="BM7" s="765">
        <v>7525.5</v>
      </c>
      <c r="BN7" s="765">
        <v>7525.5</v>
      </c>
      <c r="BO7" s="765">
        <v>7525.5</v>
      </c>
      <c r="BP7" s="765">
        <v>7525.5</v>
      </c>
      <c r="BQ7" s="765">
        <v>7525.5</v>
      </c>
      <c r="BR7" s="765">
        <v>7525.5</v>
      </c>
      <c r="BS7" s="765">
        <v>7525.5</v>
      </c>
      <c r="BT7" s="765">
        <v>7525.5</v>
      </c>
      <c r="BU7" s="765">
        <v>7525.5</v>
      </c>
      <c r="BV7" s="765">
        <v>7525.5</v>
      </c>
    </row>
    <row r="8" spans="1:74" ht="12" customHeight="1" x14ac:dyDescent="0.25">
      <c r="A8" s="751" t="s">
        <v>1286</v>
      </c>
      <c r="B8" s="749" t="s">
        <v>1295</v>
      </c>
      <c r="C8" s="761">
        <v>4155.8999999999996</v>
      </c>
      <c r="D8" s="761">
        <v>4161.3</v>
      </c>
      <c r="E8" s="761">
        <v>4169.6000000000004</v>
      </c>
      <c r="F8" s="761">
        <v>4179.5</v>
      </c>
      <c r="G8" s="761">
        <v>4182.5</v>
      </c>
      <c r="H8" s="761">
        <v>4185.3999999999996</v>
      </c>
      <c r="I8" s="761">
        <v>4192.3999999999996</v>
      </c>
      <c r="J8" s="761">
        <v>4217.6000000000004</v>
      </c>
      <c r="K8" s="761">
        <v>4217.6000000000004</v>
      </c>
      <c r="L8" s="761">
        <v>4215.5</v>
      </c>
      <c r="M8" s="761">
        <v>4221.2</v>
      </c>
      <c r="N8" s="761">
        <v>4225</v>
      </c>
      <c r="O8" s="761">
        <v>4140.8999999999996</v>
      </c>
      <c r="P8" s="761">
        <v>4147.3</v>
      </c>
      <c r="Q8" s="761">
        <v>4151.5</v>
      </c>
      <c r="R8" s="761">
        <v>4149.3999999999996</v>
      </c>
      <c r="S8" s="761">
        <v>4149.3999999999996</v>
      </c>
      <c r="T8" s="761">
        <v>4149.3999999999996</v>
      </c>
      <c r="U8" s="761">
        <v>4174.3999999999996</v>
      </c>
      <c r="V8" s="761">
        <v>4174.3999999999996</v>
      </c>
      <c r="W8" s="761">
        <v>4176.2</v>
      </c>
      <c r="X8" s="761">
        <v>4176.2</v>
      </c>
      <c r="Y8" s="761">
        <v>4173.3</v>
      </c>
      <c r="Z8" s="761">
        <v>4165.3</v>
      </c>
      <c r="AA8" s="761">
        <v>4127</v>
      </c>
      <c r="AB8" s="761">
        <v>4127</v>
      </c>
      <c r="AC8" s="761">
        <v>4125.7</v>
      </c>
      <c r="AD8" s="761">
        <v>4149.5</v>
      </c>
      <c r="AE8" s="761">
        <v>4150.3</v>
      </c>
      <c r="AF8" s="761">
        <v>4158.2</v>
      </c>
      <c r="AG8" s="761">
        <v>4159.8</v>
      </c>
      <c r="AH8" s="761">
        <v>4165.2</v>
      </c>
      <c r="AI8" s="761">
        <v>4169.2</v>
      </c>
      <c r="AJ8" s="761">
        <v>4173.5</v>
      </c>
      <c r="AK8" s="761">
        <v>4192.8999999999996</v>
      </c>
      <c r="AL8" s="761">
        <v>4190.3</v>
      </c>
      <c r="AM8" s="761">
        <v>4195.3</v>
      </c>
      <c r="AN8" s="761">
        <v>4193.7</v>
      </c>
      <c r="AO8" s="761">
        <v>4202.1000000000004</v>
      </c>
      <c r="AP8" s="761">
        <v>4224.1000000000004</v>
      </c>
      <c r="AQ8" s="761">
        <v>4223.1000000000004</v>
      </c>
      <c r="AR8" s="761">
        <v>4237.6000000000004</v>
      </c>
      <c r="AS8" s="761">
        <v>4240.8</v>
      </c>
      <c r="AT8" s="761">
        <v>4240.8</v>
      </c>
      <c r="AU8" s="761">
        <v>4240.8</v>
      </c>
      <c r="AV8" s="761">
        <v>4240.8</v>
      </c>
      <c r="AW8" s="761">
        <v>4244.1000000000004</v>
      </c>
      <c r="AX8" s="761">
        <v>4238.8</v>
      </c>
      <c r="AY8" s="761">
        <v>4237.3999999999996</v>
      </c>
      <c r="AZ8" s="761">
        <v>4215</v>
      </c>
      <c r="BA8" s="761">
        <v>4215</v>
      </c>
      <c r="BB8" s="761">
        <v>4215</v>
      </c>
      <c r="BC8" s="761">
        <v>4263.3999999999996</v>
      </c>
      <c r="BD8" s="765">
        <v>4251.7</v>
      </c>
      <c r="BE8" s="765">
        <v>4250.7</v>
      </c>
      <c r="BF8" s="765">
        <v>4250.7</v>
      </c>
      <c r="BG8" s="765">
        <v>4250.7</v>
      </c>
      <c r="BH8" s="765">
        <v>4250.7</v>
      </c>
      <c r="BI8" s="765">
        <v>4250.7</v>
      </c>
      <c r="BJ8" s="765">
        <v>4284.3</v>
      </c>
      <c r="BK8" s="765">
        <v>4285.8999999999996</v>
      </c>
      <c r="BL8" s="765">
        <v>4285.8999999999996</v>
      </c>
      <c r="BM8" s="765">
        <v>4287.8999999999996</v>
      </c>
      <c r="BN8" s="765">
        <v>4287.8999999999996</v>
      </c>
      <c r="BO8" s="765">
        <v>4287.8999999999996</v>
      </c>
      <c r="BP8" s="765">
        <v>4287.8999999999996</v>
      </c>
      <c r="BQ8" s="765">
        <v>4287.8999999999996</v>
      </c>
      <c r="BR8" s="765">
        <v>4287.8999999999996</v>
      </c>
      <c r="BS8" s="765">
        <v>4287.8999999999996</v>
      </c>
      <c r="BT8" s="765">
        <v>4287.8999999999996</v>
      </c>
      <c r="BU8" s="765">
        <v>4287.8999999999996</v>
      </c>
      <c r="BV8" s="765">
        <v>4287.8999999999996</v>
      </c>
    </row>
    <row r="9" spans="1:74" ht="12" customHeight="1" x14ac:dyDescent="0.25">
      <c r="A9" s="751" t="s">
        <v>1287</v>
      </c>
      <c r="B9" s="749" t="s">
        <v>1296</v>
      </c>
      <c r="C9" s="761">
        <v>2890.4</v>
      </c>
      <c r="D9" s="761">
        <v>2890.4</v>
      </c>
      <c r="E9" s="761">
        <v>2890.4</v>
      </c>
      <c r="F9" s="761">
        <v>2890.4</v>
      </c>
      <c r="G9" s="761">
        <v>2890.4</v>
      </c>
      <c r="H9" s="761">
        <v>2890.4</v>
      </c>
      <c r="I9" s="761">
        <v>2890.4</v>
      </c>
      <c r="J9" s="761">
        <v>2890.4</v>
      </c>
      <c r="K9" s="761">
        <v>2890.4</v>
      </c>
      <c r="L9" s="761">
        <v>2936.9</v>
      </c>
      <c r="M9" s="761">
        <v>2936.9</v>
      </c>
      <c r="N9" s="761">
        <v>2936.9</v>
      </c>
      <c r="O9" s="761">
        <v>3158.3</v>
      </c>
      <c r="P9" s="761">
        <v>3158.3</v>
      </c>
      <c r="Q9" s="761">
        <v>3158.3</v>
      </c>
      <c r="R9" s="761">
        <v>3158.3</v>
      </c>
      <c r="S9" s="761">
        <v>3158.3</v>
      </c>
      <c r="T9" s="761">
        <v>3158.3</v>
      </c>
      <c r="U9" s="761">
        <v>3158.3</v>
      </c>
      <c r="V9" s="761">
        <v>3158.3</v>
      </c>
      <c r="W9" s="761">
        <v>3115.3</v>
      </c>
      <c r="X9" s="761">
        <v>3115.3</v>
      </c>
      <c r="Y9" s="761">
        <v>3065.3</v>
      </c>
      <c r="Z9" s="761">
        <v>3065.3</v>
      </c>
      <c r="AA9" s="761">
        <v>3217.6</v>
      </c>
      <c r="AB9" s="761">
        <v>3217.6</v>
      </c>
      <c r="AC9" s="761">
        <v>3217.6</v>
      </c>
      <c r="AD9" s="761">
        <v>3217.6</v>
      </c>
      <c r="AE9" s="761">
        <v>3217.6</v>
      </c>
      <c r="AF9" s="761">
        <v>3217.6</v>
      </c>
      <c r="AG9" s="761">
        <v>3217.6</v>
      </c>
      <c r="AH9" s="761">
        <v>3199.6</v>
      </c>
      <c r="AI9" s="761">
        <v>3199.6</v>
      </c>
      <c r="AJ9" s="761">
        <v>3206.7</v>
      </c>
      <c r="AK9" s="761">
        <v>3206.7</v>
      </c>
      <c r="AL9" s="761">
        <v>3165.6</v>
      </c>
      <c r="AM9" s="761">
        <v>3031.1</v>
      </c>
      <c r="AN9" s="761">
        <v>3031.1</v>
      </c>
      <c r="AO9" s="761">
        <v>3031.1</v>
      </c>
      <c r="AP9" s="761">
        <v>3031.1</v>
      </c>
      <c r="AQ9" s="761">
        <v>3031.1</v>
      </c>
      <c r="AR9" s="761">
        <v>3031.1</v>
      </c>
      <c r="AS9" s="761">
        <v>3084.6</v>
      </c>
      <c r="AT9" s="761">
        <v>3084.6</v>
      </c>
      <c r="AU9" s="761">
        <v>3084.6</v>
      </c>
      <c r="AV9" s="761">
        <v>3084.6</v>
      </c>
      <c r="AW9" s="761">
        <v>3084.6</v>
      </c>
      <c r="AX9" s="761">
        <v>3079.1</v>
      </c>
      <c r="AY9" s="761">
        <v>3079.1</v>
      </c>
      <c r="AZ9" s="761">
        <v>3079.1</v>
      </c>
      <c r="BA9" s="761">
        <v>3079.1</v>
      </c>
      <c r="BB9" s="761">
        <v>3079.1</v>
      </c>
      <c r="BC9" s="761">
        <v>3079.1</v>
      </c>
      <c r="BD9" s="765">
        <v>3079.1</v>
      </c>
      <c r="BE9" s="765">
        <v>3079.1</v>
      </c>
      <c r="BF9" s="765">
        <v>3079.1</v>
      </c>
      <c r="BG9" s="765">
        <v>3079.1</v>
      </c>
      <c r="BH9" s="765">
        <v>3079.1</v>
      </c>
      <c r="BI9" s="765">
        <v>3079.1</v>
      </c>
      <c r="BJ9" s="765">
        <v>3079.1</v>
      </c>
      <c r="BK9" s="765">
        <v>3079.1</v>
      </c>
      <c r="BL9" s="765">
        <v>3079.1</v>
      </c>
      <c r="BM9" s="765">
        <v>3237.6</v>
      </c>
      <c r="BN9" s="765">
        <v>3237.6</v>
      </c>
      <c r="BO9" s="765">
        <v>3237.6</v>
      </c>
      <c r="BP9" s="765">
        <v>3237.6</v>
      </c>
      <c r="BQ9" s="765">
        <v>3237.6</v>
      </c>
      <c r="BR9" s="765">
        <v>3237.6</v>
      </c>
      <c r="BS9" s="765">
        <v>3237.6</v>
      </c>
      <c r="BT9" s="765">
        <v>3237.6</v>
      </c>
      <c r="BU9" s="765">
        <v>3237.6</v>
      </c>
      <c r="BV9" s="765">
        <v>3237.6</v>
      </c>
    </row>
    <row r="10" spans="1:74" ht="12" customHeight="1" x14ac:dyDescent="0.25">
      <c r="A10" s="751" t="s">
        <v>1288</v>
      </c>
      <c r="B10" s="749" t="s">
        <v>1297</v>
      </c>
      <c r="C10" s="761">
        <v>79343.199999999997</v>
      </c>
      <c r="D10" s="761">
        <v>79354.399999999994</v>
      </c>
      <c r="E10" s="761">
        <v>79330.399999999994</v>
      </c>
      <c r="F10" s="761">
        <v>79338.399999999994</v>
      </c>
      <c r="G10" s="761">
        <v>79340.800000000003</v>
      </c>
      <c r="H10" s="761">
        <v>79464</v>
      </c>
      <c r="I10" s="761">
        <v>79464</v>
      </c>
      <c r="J10" s="761">
        <v>79353.2</v>
      </c>
      <c r="K10" s="761">
        <v>79353.2</v>
      </c>
      <c r="L10" s="761">
        <v>79369.100000000006</v>
      </c>
      <c r="M10" s="761">
        <v>79369.100000000006</v>
      </c>
      <c r="N10" s="761">
        <v>79376.600000000006</v>
      </c>
      <c r="O10" s="761">
        <v>79342.8</v>
      </c>
      <c r="P10" s="761">
        <v>79342.8</v>
      </c>
      <c r="Q10" s="761">
        <v>79342.8</v>
      </c>
      <c r="R10" s="761">
        <v>79342.8</v>
      </c>
      <c r="S10" s="761">
        <v>79345.8</v>
      </c>
      <c r="T10" s="761">
        <v>79466.3</v>
      </c>
      <c r="U10" s="761">
        <v>79466.3</v>
      </c>
      <c r="V10" s="761">
        <v>79362.5</v>
      </c>
      <c r="W10" s="761">
        <v>79363.5</v>
      </c>
      <c r="X10" s="761">
        <v>79363.5</v>
      </c>
      <c r="Y10" s="761">
        <v>79363.5</v>
      </c>
      <c r="Z10" s="761">
        <v>79385.5</v>
      </c>
      <c r="AA10" s="761">
        <v>79375.600000000006</v>
      </c>
      <c r="AB10" s="761">
        <v>79432.600000000006</v>
      </c>
      <c r="AC10" s="761">
        <v>79461.899999999994</v>
      </c>
      <c r="AD10" s="761">
        <v>79499.3</v>
      </c>
      <c r="AE10" s="761">
        <v>79499.3</v>
      </c>
      <c r="AF10" s="761">
        <v>79528.600000000006</v>
      </c>
      <c r="AG10" s="761">
        <v>79653.5</v>
      </c>
      <c r="AH10" s="761">
        <v>79549.7</v>
      </c>
      <c r="AI10" s="761">
        <v>79549.7</v>
      </c>
      <c r="AJ10" s="761">
        <v>79556.2</v>
      </c>
      <c r="AK10" s="761">
        <v>79556.2</v>
      </c>
      <c r="AL10" s="761">
        <v>79556.2</v>
      </c>
      <c r="AM10" s="761">
        <v>79484.3</v>
      </c>
      <c r="AN10" s="761">
        <v>79484.3</v>
      </c>
      <c r="AO10" s="761">
        <v>79486.7</v>
      </c>
      <c r="AP10" s="761">
        <v>79486.7</v>
      </c>
      <c r="AQ10" s="761">
        <v>79486.7</v>
      </c>
      <c r="AR10" s="761">
        <v>79494</v>
      </c>
      <c r="AS10" s="761">
        <v>79544.600000000006</v>
      </c>
      <c r="AT10" s="761">
        <v>79595.100000000006</v>
      </c>
      <c r="AU10" s="761">
        <v>79595.100000000006</v>
      </c>
      <c r="AV10" s="761">
        <v>79595.100000000006</v>
      </c>
      <c r="AW10" s="761">
        <v>79595.100000000006</v>
      </c>
      <c r="AX10" s="761">
        <v>79592.399999999994</v>
      </c>
      <c r="AY10" s="761">
        <v>79592.399999999994</v>
      </c>
      <c r="AZ10" s="761">
        <v>79604.399999999994</v>
      </c>
      <c r="BA10" s="761">
        <v>79604.399999999994</v>
      </c>
      <c r="BB10" s="761">
        <v>79611.399999999994</v>
      </c>
      <c r="BC10" s="761">
        <v>79613.399999999994</v>
      </c>
      <c r="BD10" s="765">
        <v>79613.399999999994</v>
      </c>
      <c r="BE10" s="765">
        <v>79608</v>
      </c>
      <c r="BF10" s="765">
        <v>79624</v>
      </c>
      <c r="BG10" s="765">
        <v>79746</v>
      </c>
      <c r="BH10" s="765">
        <v>79746</v>
      </c>
      <c r="BI10" s="765">
        <v>79749.7</v>
      </c>
      <c r="BJ10" s="765">
        <v>79764.5</v>
      </c>
      <c r="BK10" s="765">
        <v>79782.600000000006</v>
      </c>
      <c r="BL10" s="765">
        <v>79796.100000000006</v>
      </c>
      <c r="BM10" s="765">
        <v>79796.100000000006</v>
      </c>
      <c r="BN10" s="765">
        <v>79796.100000000006</v>
      </c>
      <c r="BO10" s="765">
        <v>79796.100000000006</v>
      </c>
      <c r="BP10" s="765">
        <v>79823.600000000006</v>
      </c>
      <c r="BQ10" s="765">
        <v>79824.7</v>
      </c>
      <c r="BR10" s="765">
        <v>79724.100000000006</v>
      </c>
      <c r="BS10" s="765">
        <v>79779.100000000006</v>
      </c>
      <c r="BT10" s="765">
        <v>79781.100000000006</v>
      </c>
      <c r="BU10" s="765">
        <v>79781.100000000006</v>
      </c>
      <c r="BV10" s="765">
        <v>79813.2</v>
      </c>
    </row>
    <row r="11" spans="1:74" ht="12" customHeight="1" x14ac:dyDescent="0.25">
      <c r="A11" s="751" t="s">
        <v>1289</v>
      </c>
      <c r="B11" s="749" t="s">
        <v>94</v>
      </c>
      <c r="C11" s="761">
        <v>2514.3000000000002</v>
      </c>
      <c r="D11" s="761">
        <v>2514.3000000000002</v>
      </c>
      <c r="E11" s="761">
        <v>2514.3000000000002</v>
      </c>
      <c r="F11" s="761">
        <v>2514.3000000000002</v>
      </c>
      <c r="G11" s="761">
        <v>2514.3000000000002</v>
      </c>
      <c r="H11" s="761">
        <v>2514.3000000000002</v>
      </c>
      <c r="I11" s="761">
        <v>2514.3000000000002</v>
      </c>
      <c r="J11" s="761">
        <v>2514.3000000000002</v>
      </c>
      <c r="K11" s="761">
        <v>2514.3000000000002</v>
      </c>
      <c r="L11" s="761">
        <v>2514.3000000000002</v>
      </c>
      <c r="M11" s="761">
        <v>2514.3000000000002</v>
      </c>
      <c r="N11" s="761">
        <v>2514.3000000000002</v>
      </c>
      <c r="O11" s="761">
        <v>2493.5</v>
      </c>
      <c r="P11" s="761">
        <v>2523.5</v>
      </c>
      <c r="Q11" s="761">
        <v>2523.5</v>
      </c>
      <c r="R11" s="761">
        <v>2523.5</v>
      </c>
      <c r="S11" s="761">
        <v>2523.5</v>
      </c>
      <c r="T11" s="761">
        <v>2523.5</v>
      </c>
      <c r="U11" s="761">
        <v>2523.5</v>
      </c>
      <c r="V11" s="761">
        <v>2523.5</v>
      </c>
      <c r="W11" s="761">
        <v>2539.6999999999998</v>
      </c>
      <c r="X11" s="761">
        <v>2541.5</v>
      </c>
      <c r="Y11" s="761">
        <v>2541.5</v>
      </c>
      <c r="Z11" s="761">
        <v>2541.5</v>
      </c>
      <c r="AA11" s="761">
        <v>2516.6</v>
      </c>
      <c r="AB11" s="761">
        <v>2516.6</v>
      </c>
      <c r="AC11" s="761">
        <v>2516.6</v>
      </c>
      <c r="AD11" s="761">
        <v>2516.6</v>
      </c>
      <c r="AE11" s="761">
        <v>2516.6</v>
      </c>
      <c r="AF11" s="761">
        <v>2516.6</v>
      </c>
      <c r="AG11" s="761">
        <v>2516.6</v>
      </c>
      <c r="AH11" s="761">
        <v>2516.6</v>
      </c>
      <c r="AI11" s="761">
        <v>2516.6</v>
      </c>
      <c r="AJ11" s="761">
        <v>2516.6</v>
      </c>
      <c r="AK11" s="761">
        <v>2516.6</v>
      </c>
      <c r="AL11" s="761">
        <v>2516.6</v>
      </c>
      <c r="AM11" s="761">
        <v>2508.6</v>
      </c>
      <c r="AN11" s="761">
        <v>2508.6</v>
      </c>
      <c r="AO11" s="761">
        <v>2448.6</v>
      </c>
      <c r="AP11" s="761">
        <v>2448.6</v>
      </c>
      <c r="AQ11" s="761">
        <v>2448.6</v>
      </c>
      <c r="AR11" s="761">
        <v>2448.6</v>
      </c>
      <c r="AS11" s="761">
        <v>2448.6</v>
      </c>
      <c r="AT11" s="761">
        <v>2448.6</v>
      </c>
      <c r="AU11" s="761">
        <v>2448.6</v>
      </c>
      <c r="AV11" s="761">
        <v>2448.6</v>
      </c>
      <c r="AW11" s="761">
        <v>2448.6</v>
      </c>
      <c r="AX11" s="761">
        <v>2485.6</v>
      </c>
      <c r="AY11" s="761">
        <v>2501.6</v>
      </c>
      <c r="AZ11" s="761">
        <v>2501.6</v>
      </c>
      <c r="BA11" s="761">
        <v>2501.6</v>
      </c>
      <c r="BB11" s="761">
        <v>2501.6</v>
      </c>
      <c r="BC11" s="761">
        <v>2501.6</v>
      </c>
      <c r="BD11" s="765">
        <v>2501.6</v>
      </c>
      <c r="BE11" s="765">
        <v>2501.6</v>
      </c>
      <c r="BF11" s="765">
        <v>2501.6</v>
      </c>
      <c r="BG11" s="765">
        <v>2501.6</v>
      </c>
      <c r="BH11" s="765">
        <v>2501.6</v>
      </c>
      <c r="BI11" s="765">
        <v>2501.6</v>
      </c>
      <c r="BJ11" s="765">
        <v>2501.6</v>
      </c>
      <c r="BK11" s="765">
        <v>2509.5</v>
      </c>
      <c r="BL11" s="765">
        <v>2509.5</v>
      </c>
      <c r="BM11" s="765">
        <v>2509.5</v>
      </c>
      <c r="BN11" s="765">
        <v>2509.5</v>
      </c>
      <c r="BO11" s="765">
        <v>2509.5</v>
      </c>
      <c r="BP11" s="765">
        <v>2509.5</v>
      </c>
      <c r="BQ11" s="765">
        <v>2509.5</v>
      </c>
      <c r="BR11" s="765">
        <v>2509.5</v>
      </c>
      <c r="BS11" s="765">
        <v>2509.5</v>
      </c>
      <c r="BT11" s="765">
        <v>2509.5</v>
      </c>
      <c r="BU11" s="765">
        <v>2509.5</v>
      </c>
      <c r="BV11" s="765">
        <v>2544.5</v>
      </c>
    </row>
    <row r="12" spans="1:74" ht="12" customHeight="1" x14ac:dyDescent="0.25">
      <c r="A12" s="751" t="s">
        <v>1290</v>
      </c>
      <c r="B12" s="749" t="s">
        <v>1298</v>
      </c>
      <c r="C12" s="761">
        <v>6772</v>
      </c>
      <c r="D12" s="761">
        <v>6923.2</v>
      </c>
      <c r="E12" s="761">
        <v>7176.9</v>
      </c>
      <c r="F12" s="761">
        <v>7397</v>
      </c>
      <c r="G12" s="761">
        <v>7567.8</v>
      </c>
      <c r="H12" s="761">
        <v>7763.1</v>
      </c>
      <c r="I12" s="761">
        <v>7905.3</v>
      </c>
      <c r="J12" s="761">
        <v>8304</v>
      </c>
      <c r="K12" s="761">
        <v>8410.6</v>
      </c>
      <c r="L12" s="761">
        <v>8761</v>
      </c>
      <c r="M12" s="761">
        <v>9191</v>
      </c>
      <c r="N12" s="761">
        <v>10092.200000000001</v>
      </c>
      <c r="O12" s="761">
        <v>10324.5</v>
      </c>
      <c r="P12" s="761">
        <v>10478.299999999999</v>
      </c>
      <c r="Q12" s="761">
        <v>10523.9</v>
      </c>
      <c r="R12" s="761">
        <v>10590.2</v>
      </c>
      <c r="S12" s="761">
        <v>10783.9</v>
      </c>
      <c r="T12" s="761">
        <v>11054.8</v>
      </c>
      <c r="U12" s="761">
        <v>11130.7</v>
      </c>
      <c r="V12" s="761">
        <v>11361.3</v>
      </c>
      <c r="W12" s="761">
        <v>11465.1</v>
      </c>
      <c r="X12" s="761">
        <v>11571.6</v>
      </c>
      <c r="Y12" s="761">
        <v>12003.6</v>
      </c>
      <c r="Z12" s="761">
        <v>13374.2</v>
      </c>
      <c r="AA12" s="761">
        <v>13920.1</v>
      </c>
      <c r="AB12" s="761">
        <v>14064.8</v>
      </c>
      <c r="AC12" s="761">
        <v>14271.6</v>
      </c>
      <c r="AD12" s="761">
        <v>14745.7</v>
      </c>
      <c r="AE12" s="761">
        <v>14866.5</v>
      </c>
      <c r="AF12" s="761">
        <v>15080.5</v>
      </c>
      <c r="AG12" s="761">
        <v>15805.6</v>
      </c>
      <c r="AH12" s="761">
        <v>16740.3</v>
      </c>
      <c r="AI12" s="761">
        <v>17506.5</v>
      </c>
      <c r="AJ12" s="761">
        <v>17919</v>
      </c>
      <c r="AK12" s="761">
        <v>18633.8</v>
      </c>
      <c r="AL12" s="761">
        <v>21630.6</v>
      </c>
      <c r="AM12" s="761">
        <v>22031</v>
      </c>
      <c r="AN12" s="761">
        <v>22218.5</v>
      </c>
      <c r="AO12" s="761">
        <v>22592.6</v>
      </c>
      <c r="AP12" s="761">
        <v>23115.4</v>
      </c>
      <c r="AQ12" s="761">
        <v>23416.9</v>
      </c>
      <c r="AR12" s="761">
        <v>23626</v>
      </c>
      <c r="AS12" s="761">
        <v>23739.200000000001</v>
      </c>
      <c r="AT12" s="761">
        <v>23930.5</v>
      </c>
      <c r="AU12" s="761">
        <v>24139.7</v>
      </c>
      <c r="AV12" s="761">
        <v>24484.2</v>
      </c>
      <c r="AW12" s="761">
        <v>25043.7</v>
      </c>
      <c r="AX12" s="761">
        <v>26502.799999999999</v>
      </c>
      <c r="AY12" s="761">
        <v>27244.6</v>
      </c>
      <c r="AZ12" s="761">
        <v>27331.4</v>
      </c>
      <c r="BA12" s="761">
        <v>27805.7</v>
      </c>
      <c r="BB12" s="761">
        <v>28032.3</v>
      </c>
      <c r="BC12" s="761">
        <v>28374.799999999999</v>
      </c>
      <c r="BD12" s="765">
        <v>28826.400000000001</v>
      </c>
      <c r="BE12" s="765">
        <v>28899.5</v>
      </c>
      <c r="BF12" s="765">
        <v>29053.599999999999</v>
      </c>
      <c r="BG12" s="765">
        <v>29364.799999999999</v>
      </c>
      <c r="BH12" s="765">
        <v>29695.200000000001</v>
      </c>
      <c r="BI12" s="765">
        <v>29879.599999999999</v>
      </c>
      <c r="BJ12" s="765">
        <v>31748.7</v>
      </c>
      <c r="BK12" s="765">
        <v>32475.7</v>
      </c>
      <c r="BL12" s="765">
        <v>32910.699999999997</v>
      </c>
      <c r="BM12" s="765">
        <v>33455.199999999997</v>
      </c>
      <c r="BN12" s="765">
        <v>33964.199999999997</v>
      </c>
      <c r="BO12" s="765">
        <v>34509.199999999997</v>
      </c>
      <c r="BP12" s="765">
        <v>35312.199999999997</v>
      </c>
      <c r="BQ12" s="765">
        <v>35737.199999999997</v>
      </c>
      <c r="BR12" s="765">
        <v>36162.199999999997</v>
      </c>
      <c r="BS12" s="765">
        <v>36602.199999999997</v>
      </c>
      <c r="BT12" s="765">
        <v>37427.199999999997</v>
      </c>
      <c r="BU12" s="765">
        <v>37892.6</v>
      </c>
      <c r="BV12" s="765">
        <v>43308.1</v>
      </c>
    </row>
    <row r="13" spans="1:74" ht="12" customHeight="1" x14ac:dyDescent="0.25">
      <c r="A13" s="751" t="s">
        <v>1291</v>
      </c>
      <c r="B13" s="749" t="s">
        <v>96</v>
      </c>
      <c r="C13" s="761">
        <v>59931.4</v>
      </c>
      <c r="D13" s="761">
        <v>60026</v>
      </c>
      <c r="E13" s="761">
        <v>60076</v>
      </c>
      <c r="F13" s="761">
        <v>60076</v>
      </c>
      <c r="G13" s="761">
        <v>60294.3</v>
      </c>
      <c r="H13" s="761">
        <v>60304</v>
      </c>
      <c r="I13" s="761">
        <v>60683</v>
      </c>
      <c r="J13" s="761">
        <v>61399.9</v>
      </c>
      <c r="K13" s="761">
        <v>61469.4</v>
      </c>
      <c r="L13" s="761">
        <v>61554.6</v>
      </c>
      <c r="M13" s="761">
        <v>61904.5</v>
      </c>
      <c r="N13" s="761">
        <v>64155.6</v>
      </c>
      <c r="O13" s="761">
        <v>65129.8</v>
      </c>
      <c r="P13" s="761">
        <v>65129.8</v>
      </c>
      <c r="Q13" s="761">
        <v>65227.8</v>
      </c>
      <c r="R13" s="761">
        <v>66253.7</v>
      </c>
      <c r="S13" s="761">
        <v>66533.7</v>
      </c>
      <c r="T13" s="761">
        <v>66798.600000000006</v>
      </c>
      <c r="U13" s="761">
        <v>67101.2</v>
      </c>
      <c r="V13" s="761">
        <v>68694.8</v>
      </c>
      <c r="W13" s="761">
        <v>69003.3</v>
      </c>
      <c r="X13" s="761">
        <v>69888.2</v>
      </c>
      <c r="Y13" s="761">
        <v>70128</v>
      </c>
      <c r="Z13" s="761">
        <v>72486.3</v>
      </c>
      <c r="AA13" s="761">
        <v>72972.800000000003</v>
      </c>
      <c r="AB13" s="761">
        <v>72972.800000000003</v>
      </c>
      <c r="AC13" s="761">
        <v>73331.399999999994</v>
      </c>
      <c r="AD13" s="761">
        <v>73493.7</v>
      </c>
      <c r="AE13" s="761">
        <v>73767.5</v>
      </c>
      <c r="AF13" s="761">
        <v>74187.899999999994</v>
      </c>
      <c r="AG13" s="761">
        <v>74629.5</v>
      </c>
      <c r="AH13" s="761">
        <v>74632.899999999994</v>
      </c>
      <c r="AI13" s="761">
        <v>74755.899999999994</v>
      </c>
      <c r="AJ13" s="761">
        <v>75388.800000000003</v>
      </c>
      <c r="AK13" s="761">
        <v>76265.7</v>
      </c>
      <c r="AL13" s="761">
        <v>81198</v>
      </c>
      <c r="AM13" s="761">
        <v>81583.899999999994</v>
      </c>
      <c r="AN13" s="761">
        <v>81833</v>
      </c>
      <c r="AO13" s="761">
        <v>82914.8</v>
      </c>
      <c r="AP13" s="761">
        <v>83066</v>
      </c>
      <c r="AQ13" s="761">
        <v>83218.5</v>
      </c>
      <c r="AR13" s="761">
        <v>83373.600000000006</v>
      </c>
      <c r="AS13" s="761">
        <v>83855.600000000006</v>
      </c>
      <c r="AT13" s="761">
        <v>83855.600000000006</v>
      </c>
      <c r="AU13" s="761">
        <v>84104.8</v>
      </c>
      <c r="AV13" s="761">
        <v>84353.8</v>
      </c>
      <c r="AW13" s="761">
        <v>85317.7</v>
      </c>
      <c r="AX13" s="761">
        <v>87491.3</v>
      </c>
      <c r="AY13" s="761">
        <v>88300.4</v>
      </c>
      <c r="AZ13" s="761">
        <v>88522.1</v>
      </c>
      <c r="BA13" s="761">
        <v>88522.1</v>
      </c>
      <c r="BB13" s="761">
        <v>88522.1</v>
      </c>
      <c r="BC13" s="761">
        <v>88686.6</v>
      </c>
      <c r="BD13" s="765">
        <v>89210</v>
      </c>
      <c r="BE13" s="765">
        <v>89460</v>
      </c>
      <c r="BF13" s="765">
        <v>89811.9</v>
      </c>
      <c r="BG13" s="765">
        <v>89930.3</v>
      </c>
      <c r="BH13" s="765">
        <v>90664.3</v>
      </c>
      <c r="BI13" s="765">
        <v>91092</v>
      </c>
      <c r="BJ13" s="765">
        <v>94137.8</v>
      </c>
      <c r="BK13" s="765">
        <v>94322.8</v>
      </c>
      <c r="BL13" s="765">
        <v>94322.8</v>
      </c>
      <c r="BM13" s="765">
        <v>95012.800000000003</v>
      </c>
      <c r="BN13" s="765">
        <v>95012.800000000003</v>
      </c>
      <c r="BO13" s="765">
        <v>95012.800000000003</v>
      </c>
      <c r="BP13" s="765">
        <v>95585.3</v>
      </c>
      <c r="BQ13" s="765">
        <v>95590.3</v>
      </c>
      <c r="BR13" s="765">
        <v>96003.7</v>
      </c>
      <c r="BS13" s="765">
        <v>96743.7</v>
      </c>
      <c r="BT13" s="765">
        <v>97884.2</v>
      </c>
      <c r="BU13" s="765">
        <v>98015.3</v>
      </c>
      <c r="BV13" s="765">
        <v>104296</v>
      </c>
    </row>
    <row r="14" spans="1:74" ht="12" customHeight="1" x14ac:dyDescent="0.25">
      <c r="A14" s="751"/>
      <c r="B14" s="750" t="s">
        <v>1299</v>
      </c>
      <c r="C14" s="750"/>
      <c r="D14" s="750"/>
      <c r="E14" s="750"/>
      <c r="F14" s="750"/>
      <c r="G14" s="750"/>
      <c r="H14" s="750"/>
      <c r="I14" s="750"/>
      <c r="J14" s="750"/>
      <c r="K14" s="750"/>
      <c r="L14" s="750"/>
      <c r="M14" s="750"/>
      <c r="N14" s="750"/>
      <c r="O14" s="750"/>
      <c r="P14" s="750"/>
      <c r="Q14" s="750"/>
      <c r="R14" s="750"/>
      <c r="S14" s="750"/>
      <c r="T14" s="750"/>
      <c r="U14" s="750"/>
      <c r="V14" s="750"/>
      <c r="W14" s="750"/>
      <c r="X14" s="750"/>
      <c r="Y14" s="750"/>
      <c r="Z14" s="750"/>
      <c r="AA14" s="750"/>
      <c r="AB14" s="750"/>
      <c r="AC14" s="750"/>
      <c r="AD14" s="750"/>
      <c r="AE14" s="750"/>
      <c r="AF14" s="750"/>
      <c r="AG14" s="750"/>
      <c r="AH14" s="750"/>
      <c r="AI14" s="750"/>
      <c r="AJ14" s="750"/>
      <c r="AK14" s="750"/>
      <c r="AL14" s="750"/>
      <c r="AM14" s="750"/>
      <c r="AN14" s="750"/>
      <c r="AO14" s="750"/>
      <c r="AP14" s="750"/>
      <c r="AQ14" s="750"/>
      <c r="AR14" s="750"/>
      <c r="AS14" s="750"/>
      <c r="AT14" s="750"/>
      <c r="AU14" s="750"/>
      <c r="AV14" s="750"/>
      <c r="AW14" s="750"/>
      <c r="AX14" s="750"/>
      <c r="AY14" s="750"/>
      <c r="AZ14" s="750"/>
      <c r="BA14" s="750"/>
      <c r="BB14" s="750"/>
      <c r="BC14" s="750"/>
      <c r="BD14" s="766"/>
      <c r="BE14" s="766"/>
      <c r="BF14" s="766"/>
      <c r="BG14" s="766"/>
      <c r="BH14" s="766"/>
      <c r="BI14" s="766"/>
      <c r="BJ14" s="766"/>
      <c r="BK14" s="766"/>
      <c r="BL14" s="766"/>
      <c r="BM14" s="766"/>
      <c r="BN14" s="766"/>
      <c r="BO14" s="766"/>
      <c r="BP14" s="766"/>
      <c r="BQ14" s="766"/>
      <c r="BR14" s="766"/>
      <c r="BS14" s="766"/>
      <c r="BT14" s="766"/>
      <c r="BU14" s="766"/>
      <c r="BV14" s="766"/>
    </row>
    <row r="15" spans="1:74" ht="12" customHeight="1" x14ac:dyDescent="0.25">
      <c r="A15" s="751" t="s">
        <v>1300</v>
      </c>
      <c r="B15" s="749" t="s">
        <v>1294</v>
      </c>
      <c r="C15" s="761">
        <v>6429.6</v>
      </c>
      <c r="D15" s="761">
        <v>6429.6</v>
      </c>
      <c r="E15" s="761">
        <v>6463.6</v>
      </c>
      <c r="F15" s="761">
        <v>6465.9</v>
      </c>
      <c r="G15" s="761">
        <v>6380.1</v>
      </c>
      <c r="H15" s="761">
        <v>6380.1</v>
      </c>
      <c r="I15" s="761">
        <v>6373.1</v>
      </c>
      <c r="J15" s="761">
        <v>6373.1</v>
      </c>
      <c r="K15" s="761">
        <v>6373.1</v>
      </c>
      <c r="L15" s="761">
        <v>6369.9</v>
      </c>
      <c r="M15" s="761">
        <v>6372.7</v>
      </c>
      <c r="N15" s="761">
        <v>6372.7</v>
      </c>
      <c r="O15" s="761">
        <v>6806.6</v>
      </c>
      <c r="P15" s="761">
        <v>6806.6</v>
      </c>
      <c r="Q15" s="761">
        <v>6806.6</v>
      </c>
      <c r="R15" s="761">
        <v>6830.4</v>
      </c>
      <c r="S15" s="761">
        <v>6830.4</v>
      </c>
      <c r="T15" s="761">
        <v>6829.6</v>
      </c>
      <c r="U15" s="761">
        <v>6829.6</v>
      </c>
      <c r="V15" s="761">
        <v>6856.5</v>
      </c>
      <c r="W15" s="761">
        <v>6859.3</v>
      </c>
      <c r="X15" s="761">
        <v>6876.3</v>
      </c>
      <c r="Y15" s="761">
        <v>6871.8</v>
      </c>
      <c r="Z15" s="761">
        <v>6850.8</v>
      </c>
      <c r="AA15" s="761">
        <v>6727.6</v>
      </c>
      <c r="AB15" s="761">
        <v>6726.2</v>
      </c>
      <c r="AC15" s="761">
        <v>6717.3</v>
      </c>
      <c r="AD15" s="761">
        <v>6714.3</v>
      </c>
      <c r="AE15" s="761">
        <v>6714</v>
      </c>
      <c r="AF15" s="761">
        <v>6713.6</v>
      </c>
      <c r="AG15" s="761">
        <v>6713.4</v>
      </c>
      <c r="AH15" s="761">
        <v>6712</v>
      </c>
      <c r="AI15" s="761">
        <v>6712</v>
      </c>
      <c r="AJ15" s="761">
        <v>6712</v>
      </c>
      <c r="AK15" s="761">
        <v>6712</v>
      </c>
      <c r="AL15" s="761">
        <v>6657</v>
      </c>
      <c r="AM15" s="761">
        <v>6654.6</v>
      </c>
      <c r="AN15" s="761">
        <v>6652</v>
      </c>
      <c r="AO15" s="761">
        <v>6692.5</v>
      </c>
      <c r="AP15" s="761">
        <v>6692.5</v>
      </c>
      <c r="AQ15" s="761">
        <v>6695.5</v>
      </c>
      <c r="AR15" s="761">
        <v>6699.5</v>
      </c>
      <c r="AS15" s="761">
        <v>6699.5</v>
      </c>
      <c r="AT15" s="761">
        <v>6700.4</v>
      </c>
      <c r="AU15" s="761">
        <v>6699.4</v>
      </c>
      <c r="AV15" s="761">
        <v>6699.4</v>
      </c>
      <c r="AW15" s="761">
        <v>6699.4</v>
      </c>
      <c r="AX15" s="761">
        <v>6688.4</v>
      </c>
      <c r="AY15" s="761">
        <v>6688.4</v>
      </c>
      <c r="AZ15" s="761">
        <v>6688.4</v>
      </c>
      <c r="BA15" s="761">
        <v>6682.4</v>
      </c>
      <c r="BB15" s="761">
        <v>6662.4</v>
      </c>
      <c r="BC15" s="761">
        <v>6662.4</v>
      </c>
      <c r="BD15" s="765">
        <v>6662.4</v>
      </c>
      <c r="BE15" s="765">
        <v>6662.4</v>
      </c>
      <c r="BF15" s="765">
        <v>6670.9</v>
      </c>
      <c r="BG15" s="765">
        <v>6670.9</v>
      </c>
      <c r="BH15" s="765">
        <v>6671.8</v>
      </c>
      <c r="BI15" s="765">
        <v>6671.8</v>
      </c>
      <c r="BJ15" s="765">
        <v>6671.8</v>
      </c>
      <c r="BK15" s="765">
        <v>6671.8</v>
      </c>
      <c r="BL15" s="765">
        <v>6671.8</v>
      </c>
      <c r="BM15" s="765">
        <v>6671.8</v>
      </c>
      <c r="BN15" s="765">
        <v>6647</v>
      </c>
      <c r="BO15" s="765">
        <v>6647</v>
      </c>
      <c r="BP15" s="765">
        <v>6649</v>
      </c>
      <c r="BQ15" s="765">
        <v>6649</v>
      </c>
      <c r="BR15" s="765">
        <v>6649</v>
      </c>
      <c r="BS15" s="765">
        <v>6649</v>
      </c>
      <c r="BT15" s="765">
        <v>6663</v>
      </c>
      <c r="BU15" s="765">
        <v>6663</v>
      </c>
      <c r="BV15" s="765">
        <v>6663</v>
      </c>
    </row>
    <row r="16" spans="1:74" ht="12" customHeight="1" x14ac:dyDescent="0.25">
      <c r="A16" s="751" t="s">
        <v>1301</v>
      </c>
      <c r="B16" s="749" t="s">
        <v>1295</v>
      </c>
      <c r="C16" s="761">
        <v>929.7</v>
      </c>
      <c r="D16" s="761">
        <v>929.7</v>
      </c>
      <c r="E16" s="761">
        <v>933.7</v>
      </c>
      <c r="F16" s="761">
        <v>936.7</v>
      </c>
      <c r="G16" s="761">
        <v>939.9</v>
      </c>
      <c r="H16" s="761">
        <v>939.9</v>
      </c>
      <c r="I16" s="761">
        <v>939.9</v>
      </c>
      <c r="J16" s="761">
        <v>939.9</v>
      </c>
      <c r="K16" s="761">
        <v>939.9</v>
      </c>
      <c r="L16" s="761">
        <v>938.7</v>
      </c>
      <c r="M16" s="761">
        <v>941.5</v>
      </c>
      <c r="N16" s="761">
        <v>941.5</v>
      </c>
      <c r="O16" s="761">
        <v>952.2</v>
      </c>
      <c r="P16" s="761">
        <v>952.2</v>
      </c>
      <c r="Q16" s="761">
        <v>952.2</v>
      </c>
      <c r="R16" s="761">
        <v>945.5</v>
      </c>
      <c r="S16" s="761">
        <v>945.5</v>
      </c>
      <c r="T16" s="761">
        <v>944.7</v>
      </c>
      <c r="U16" s="761">
        <v>944.7</v>
      </c>
      <c r="V16" s="761">
        <v>944.4</v>
      </c>
      <c r="W16" s="761">
        <v>947.2</v>
      </c>
      <c r="X16" s="761">
        <v>947.2</v>
      </c>
      <c r="Y16" s="761">
        <v>947.2</v>
      </c>
      <c r="Z16" s="761">
        <v>947.2</v>
      </c>
      <c r="AA16" s="761">
        <v>944.9</v>
      </c>
      <c r="AB16" s="761">
        <v>944.9</v>
      </c>
      <c r="AC16" s="761">
        <v>943.8</v>
      </c>
      <c r="AD16" s="761">
        <v>943.8</v>
      </c>
      <c r="AE16" s="761">
        <v>943.5</v>
      </c>
      <c r="AF16" s="761">
        <v>943.1</v>
      </c>
      <c r="AG16" s="761">
        <v>942.9</v>
      </c>
      <c r="AH16" s="761">
        <v>941.5</v>
      </c>
      <c r="AI16" s="761">
        <v>941.5</v>
      </c>
      <c r="AJ16" s="761">
        <v>941.5</v>
      </c>
      <c r="AK16" s="761">
        <v>941.5</v>
      </c>
      <c r="AL16" s="761">
        <v>886.5</v>
      </c>
      <c r="AM16" s="761">
        <v>887.2</v>
      </c>
      <c r="AN16" s="761">
        <v>884.6</v>
      </c>
      <c r="AO16" s="761">
        <v>884.6</v>
      </c>
      <c r="AP16" s="761">
        <v>884.6</v>
      </c>
      <c r="AQ16" s="761">
        <v>884.6</v>
      </c>
      <c r="AR16" s="761">
        <v>888.6</v>
      </c>
      <c r="AS16" s="761">
        <v>888.6</v>
      </c>
      <c r="AT16" s="761">
        <v>889.5</v>
      </c>
      <c r="AU16" s="761">
        <v>888.5</v>
      </c>
      <c r="AV16" s="761">
        <v>888.5</v>
      </c>
      <c r="AW16" s="761">
        <v>888.5</v>
      </c>
      <c r="AX16" s="761">
        <v>877.5</v>
      </c>
      <c r="AY16" s="761">
        <v>877.5</v>
      </c>
      <c r="AZ16" s="761">
        <v>877.5</v>
      </c>
      <c r="BA16" s="761">
        <v>877.5</v>
      </c>
      <c r="BB16" s="761">
        <v>876.5</v>
      </c>
      <c r="BC16" s="761">
        <v>876.5</v>
      </c>
      <c r="BD16" s="765">
        <v>876.5</v>
      </c>
      <c r="BE16" s="765">
        <v>876.5</v>
      </c>
      <c r="BF16" s="765">
        <v>876.5</v>
      </c>
      <c r="BG16" s="765">
        <v>876.5</v>
      </c>
      <c r="BH16" s="765">
        <v>876.5</v>
      </c>
      <c r="BI16" s="765">
        <v>876.5</v>
      </c>
      <c r="BJ16" s="765">
        <v>876.5</v>
      </c>
      <c r="BK16" s="765">
        <v>876.5</v>
      </c>
      <c r="BL16" s="765">
        <v>876.5</v>
      </c>
      <c r="BM16" s="765">
        <v>876.5</v>
      </c>
      <c r="BN16" s="765">
        <v>876.5</v>
      </c>
      <c r="BO16" s="765">
        <v>876.5</v>
      </c>
      <c r="BP16" s="765">
        <v>878.5</v>
      </c>
      <c r="BQ16" s="765">
        <v>878.5</v>
      </c>
      <c r="BR16" s="765">
        <v>878.5</v>
      </c>
      <c r="BS16" s="765">
        <v>878.5</v>
      </c>
      <c r="BT16" s="765">
        <v>892.5</v>
      </c>
      <c r="BU16" s="765">
        <v>892.5</v>
      </c>
      <c r="BV16" s="765">
        <v>892.5</v>
      </c>
    </row>
    <row r="17" spans="1:74" ht="12" customHeight="1" x14ac:dyDescent="0.25">
      <c r="A17" s="751" t="s">
        <v>1302</v>
      </c>
      <c r="B17" s="749" t="s">
        <v>1296</v>
      </c>
      <c r="C17" s="761">
        <v>5499.9</v>
      </c>
      <c r="D17" s="761">
        <v>5499.9</v>
      </c>
      <c r="E17" s="761">
        <v>5529.9</v>
      </c>
      <c r="F17" s="761">
        <v>5529.2</v>
      </c>
      <c r="G17" s="761">
        <v>5440.2</v>
      </c>
      <c r="H17" s="761">
        <v>5440.2</v>
      </c>
      <c r="I17" s="761">
        <v>5433.2</v>
      </c>
      <c r="J17" s="761">
        <v>5433.2</v>
      </c>
      <c r="K17" s="761">
        <v>5433.2</v>
      </c>
      <c r="L17" s="761">
        <v>5431.2</v>
      </c>
      <c r="M17" s="761">
        <v>5431.2</v>
      </c>
      <c r="N17" s="761">
        <v>5431.2</v>
      </c>
      <c r="O17" s="761">
        <v>5854.4</v>
      </c>
      <c r="P17" s="761">
        <v>5854.4</v>
      </c>
      <c r="Q17" s="761">
        <v>5854.4</v>
      </c>
      <c r="R17" s="761">
        <v>5884.9</v>
      </c>
      <c r="S17" s="761">
        <v>5884.9</v>
      </c>
      <c r="T17" s="761">
        <v>5884.9</v>
      </c>
      <c r="U17" s="761">
        <v>5884.9</v>
      </c>
      <c r="V17" s="761">
        <v>5912.1</v>
      </c>
      <c r="W17" s="761">
        <v>5912.1</v>
      </c>
      <c r="X17" s="761">
        <v>5929.1</v>
      </c>
      <c r="Y17" s="761">
        <v>5924.6</v>
      </c>
      <c r="Z17" s="761">
        <v>5903.6</v>
      </c>
      <c r="AA17" s="761">
        <v>5782.7</v>
      </c>
      <c r="AB17" s="761">
        <v>5781.3</v>
      </c>
      <c r="AC17" s="761">
        <v>5773.5</v>
      </c>
      <c r="AD17" s="761">
        <v>5770.5</v>
      </c>
      <c r="AE17" s="761">
        <v>5770.5</v>
      </c>
      <c r="AF17" s="761">
        <v>5770.5</v>
      </c>
      <c r="AG17" s="761">
        <v>5770.5</v>
      </c>
      <c r="AH17" s="761">
        <v>5770.5</v>
      </c>
      <c r="AI17" s="761">
        <v>5770.5</v>
      </c>
      <c r="AJ17" s="761">
        <v>5770.5</v>
      </c>
      <c r="AK17" s="761">
        <v>5770.5</v>
      </c>
      <c r="AL17" s="761">
        <v>5770.5</v>
      </c>
      <c r="AM17" s="761">
        <v>5767.4</v>
      </c>
      <c r="AN17" s="761">
        <v>5767.4</v>
      </c>
      <c r="AO17" s="761">
        <v>5807.9</v>
      </c>
      <c r="AP17" s="761">
        <v>5807.9</v>
      </c>
      <c r="AQ17" s="761">
        <v>5810.9</v>
      </c>
      <c r="AR17" s="761">
        <v>5810.9</v>
      </c>
      <c r="AS17" s="761">
        <v>5810.9</v>
      </c>
      <c r="AT17" s="761">
        <v>5810.9</v>
      </c>
      <c r="AU17" s="761">
        <v>5810.9</v>
      </c>
      <c r="AV17" s="761">
        <v>5810.9</v>
      </c>
      <c r="AW17" s="761">
        <v>5810.9</v>
      </c>
      <c r="AX17" s="761">
        <v>5810.9</v>
      </c>
      <c r="AY17" s="761">
        <v>5810.9</v>
      </c>
      <c r="AZ17" s="761">
        <v>5810.9</v>
      </c>
      <c r="BA17" s="761">
        <v>5804.9</v>
      </c>
      <c r="BB17" s="761">
        <v>5785.9</v>
      </c>
      <c r="BC17" s="761">
        <v>5785.9</v>
      </c>
      <c r="BD17" s="765">
        <v>5785.9</v>
      </c>
      <c r="BE17" s="765">
        <v>5785.9</v>
      </c>
      <c r="BF17" s="765">
        <v>5794.4</v>
      </c>
      <c r="BG17" s="765">
        <v>5794.4</v>
      </c>
      <c r="BH17" s="765">
        <v>5795.3</v>
      </c>
      <c r="BI17" s="765">
        <v>5795.3</v>
      </c>
      <c r="BJ17" s="765">
        <v>5795.3</v>
      </c>
      <c r="BK17" s="765">
        <v>5795.3</v>
      </c>
      <c r="BL17" s="765">
        <v>5795.3</v>
      </c>
      <c r="BM17" s="765">
        <v>5795.3</v>
      </c>
      <c r="BN17" s="765">
        <v>5770.5</v>
      </c>
      <c r="BO17" s="765">
        <v>5770.5</v>
      </c>
      <c r="BP17" s="765">
        <v>5770.5</v>
      </c>
      <c r="BQ17" s="765">
        <v>5770.5</v>
      </c>
      <c r="BR17" s="765">
        <v>5770.5</v>
      </c>
      <c r="BS17" s="765">
        <v>5770.5</v>
      </c>
      <c r="BT17" s="765">
        <v>5770.5</v>
      </c>
      <c r="BU17" s="765">
        <v>5770.5</v>
      </c>
      <c r="BV17" s="765">
        <v>5770.5</v>
      </c>
    </row>
    <row r="18" spans="1:74" ht="12" customHeight="1" x14ac:dyDescent="0.25">
      <c r="A18" s="751" t="s">
        <v>1303</v>
      </c>
      <c r="B18" s="749" t="s">
        <v>1297</v>
      </c>
      <c r="C18" s="761">
        <v>300.7</v>
      </c>
      <c r="D18" s="761">
        <v>300.7</v>
      </c>
      <c r="E18" s="761">
        <v>300.7</v>
      </c>
      <c r="F18" s="761">
        <v>300.7</v>
      </c>
      <c r="G18" s="761">
        <v>300.7</v>
      </c>
      <c r="H18" s="761">
        <v>300.7</v>
      </c>
      <c r="I18" s="761">
        <v>300.7</v>
      </c>
      <c r="J18" s="761">
        <v>300.7</v>
      </c>
      <c r="K18" s="761">
        <v>300.7</v>
      </c>
      <c r="L18" s="761">
        <v>300.7</v>
      </c>
      <c r="M18" s="761">
        <v>300.7</v>
      </c>
      <c r="N18" s="761">
        <v>300.7</v>
      </c>
      <c r="O18" s="761">
        <v>300.7</v>
      </c>
      <c r="P18" s="761">
        <v>300.7</v>
      </c>
      <c r="Q18" s="761">
        <v>300.7</v>
      </c>
      <c r="R18" s="761">
        <v>300.7</v>
      </c>
      <c r="S18" s="761">
        <v>300.7</v>
      </c>
      <c r="T18" s="761">
        <v>300.7</v>
      </c>
      <c r="U18" s="761">
        <v>300.7</v>
      </c>
      <c r="V18" s="761">
        <v>300.7</v>
      </c>
      <c r="W18" s="761">
        <v>300.7</v>
      </c>
      <c r="X18" s="761">
        <v>300.7</v>
      </c>
      <c r="Y18" s="761">
        <v>300.7</v>
      </c>
      <c r="Z18" s="761">
        <v>300.7</v>
      </c>
      <c r="AA18" s="761">
        <v>354.6</v>
      </c>
      <c r="AB18" s="761">
        <v>354.6</v>
      </c>
      <c r="AC18" s="761">
        <v>354.6</v>
      </c>
      <c r="AD18" s="761">
        <v>354.6</v>
      </c>
      <c r="AE18" s="761">
        <v>355.8</v>
      </c>
      <c r="AF18" s="761">
        <v>355.8</v>
      </c>
      <c r="AG18" s="761">
        <v>355.8</v>
      </c>
      <c r="AH18" s="761">
        <v>355.8</v>
      </c>
      <c r="AI18" s="761">
        <v>356.7</v>
      </c>
      <c r="AJ18" s="761">
        <v>356.7</v>
      </c>
      <c r="AK18" s="761">
        <v>356.7</v>
      </c>
      <c r="AL18" s="761">
        <v>356.7</v>
      </c>
      <c r="AM18" s="761">
        <v>357.1</v>
      </c>
      <c r="AN18" s="761">
        <v>357.1</v>
      </c>
      <c r="AO18" s="761">
        <v>357.1</v>
      </c>
      <c r="AP18" s="761">
        <v>357.1</v>
      </c>
      <c r="AQ18" s="761">
        <v>357.1</v>
      </c>
      <c r="AR18" s="761">
        <v>357.1</v>
      </c>
      <c r="AS18" s="761">
        <v>357.1</v>
      </c>
      <c r="AT18" s="761">
        <v>357.1</v>
      </c>
      <c r="AU18" s="761">
        <v>357.1</v>
      </c>
      <c r="AV18" s="761">
        <v>357.1</v>
      </c>
      <c r="AW18" s="761">
        <v>357.1</v>
      </c>
      <c r="AX18" s="761">
        <v>357.1</v>
      </c>
      <c r="AY18" s="761">
        <v>357.1</v>
      </c>
      <c r="AZ18" s="761">
        <v>357.1</v>
      </c>
      <c r="BA18" s="761">
        <v>357.1</v>
      </c>
      <c r="BB18" s="761">
        <v>357.1</v>
      </c>
      <c r="BC18" s="761">
        <v>357.1</v>
      </c>
      <c r="BD18" s="765">
        <v>357.1</v>
      </c>
      <c r="BE18" s="765">
        <v>357.1</v>
      </c>
      <c r="BF18" s="765">
        <v>357.1</v>
      </c>
      <c r="BG18" s="765">
        <v>357.1</v>
      </c>
      <c r="BH18" s="765">
        <v>363.6</v>
      </c>
      <c r="BI18" s="765">
        <v>363.6</v>
      </c>
      <c r="BJ18" s="765">
        <v>363.6</v>
      </c>
      <c r="BK18" s="765">
        <v>363.6</v>
      </c>
      <c r="BL18" s="765">
        <v>363.6</v>
      </c>
      <c r="BM18" s="765">
        <v>363.6</v>
      </c>
      <c r="BN18" s="765">
        <v>363.6</v>
      </c>
      <c r="BO18" s="765">
        <v>363.6</v>
      </c>
      <c r="BP18" s="765">
        <v>363.6</v>
      </c>
      <c r="BQ18" s="765">
        <v>363.6</v>
      </c>
      <c r="BR18" s="765">
        <v>363.6</v>
      </c>
      <c r="BS18" s="765">
        <v>363.6</v>
      </c>
      <c r="BT18" s="765">
        <v>363.6</v>
      </c>
      <c r="BU18" s="765">
        <v>363.6</v>
      </c>
      <c r="BV18" s="765">
        <v>363.6</v>
      </c>
    </row>
    <row r="19" spans="1:74" ht="12" customHeight="1" x14ac:dyDescent="0.25">
      <c r="A19" s="751" t="s">
        <v>1304</v>
      </c>
      <c r="B19" s="749" t="s">
        <v>1298</v>
      </c>
      <c r="C19" s="761">
        <v>211.2</v>
      </c>
      <c r="D19" s="761">
        <v>211.2</v>
      </c>
      <c r="E19" s="761">
        <v>211.2</v>
      </c>
      <c r="F19" s="761">
        <v>211.2</v>
      </c>
      <c r="G19" s="761">
        <v>221.2</v>
      </c>
      <c r="H19" s="761">
        <v>221.2</v>
      </c>
      <c r="I19" s="761">
        <v>221.2</v>
      </c>
      <c r="J19" s="761">
        <v>221.2</v>
      </c>
      <c r="K19" s="761">
        <v>221.2</v>
      </c>
      <c r="L19" s="761">
        <v>231</v>
      </c>
      <c r="M19" s="761">
        <v>231</v>
      </c>
      <c r="N19" s="761">
        <v>231.1</v>
      </c>
      <c r="O19" s="761">
        <v>240.4</v>
      </c>
      <c r="P19" s="761">
        <v>240.4</v>
      </c>
      <c r="Q19" s="761">
        <v>255.9</v>
      </c>
      <c r="R19" s="761">
        <v>255.9</v>
      </c>
      <c r="S19" s="761">
        <v>275.8</v>
      </c>
      <c r="T19" s="761">
        <v>275.8</v>
      </c>
      <c r="U19" s="761">
        <v>275.8</v>
      </c>
      <c r="V19" s="761">
        <v>275.8</v>
      </c>
      <c r="W19" s="761">
        <v>276.8</v>
      </c>
      <c r="X19" s="761">
        <v>276.8</v>
      </c>
      <c r="Y19" s="761">
        <v>276.8</v>
      </c>
      <c r="Z19" s="761">
        <v>294.3</v>
      </c>
      <c r="AA19" s="761">
        <v>309.3</v>
      </c>
      <c r="AB19" s="761">
        <v>309.3</v>
      </c>
      <c r="AC19" s="761">
        <v>309.3</v>
      </c>
      <c r="AD19" s="761">
        <v>311.2</v>
      </c>
      <c r="AE19" s="761">
        <v>312.2</v>
      </c>
      <c r="AF19" s="761">
        <v>313.7</v>
      </c>
      <c r="AG19" s="761">
        <v>313.7</v>
      </c>
      <c r="AH19" s="761">
        <v>315.7</v>
      </c>
      <c r="AI19" s="761">
        <v>315.7</v>
      </c>
      <c r="AJ19" s="761">
        <v>316.10000000000002</v>
      </c>
      <c r="AK19" s="761">
        <v>316.10000000000002</v>
      </c>
      <c r="AL19" s="761">
        <v>320.2</v>
      </c>
      <c r="AM19" s="761">
        <v>321.8</v>
      </c>
      <c r="AN19" s="761">
        <v>321.8</v>
      </c>
      <c r="AO19" s="761">
        <v>321.8</v>
      </c>
      <c r="AP19" s="761">
        <v>321.8</v>
      </c>
      <c r="AQ19" s="761">
        <v>325.8</v>
      </c>
      <c r="AR19" s="761">
        <v>340.2</v>
      </c>
      <c r="AS19" s="761">
        <v>340.2</v>
      </c>
      <c r="AT19" s="761">
        <v>340.2</v>
      </c>
      <c r="AU19" s="761">
        <v>340.2</v>
      </c>
      <c r="AV19" s="761">
        <v>340.2</v>
      </c>
      <c r="AW19" s="761">
        <v>343.4</v>
      </c>
      <c r="AX19" s="761">
        <v>348.4</v>
      </c>
      <c r="AY19" s="761">
        <v>348.4</v>
      </c>
      <c r="AZ19" s="761">
        <v>348.4</v>
      </c>
      <c r="BA19" s="761">
        <v>348.4</v>
      </c>
      <c r="BB19" s="761">
        <v>348.4</v>
      </c>
      <c r="BC19" s="761">
        <v>355.9</v>
      </c>
      <c r="BD19" s="765">
        <v>355.9</v>
      </c>
      <c r="BE19" s="765">
        <v>355.9</v>
      </c>
      <c r="BF19" s="765">
        <v>355.9</v>
      </c>
      <c r="BG19" s="765">
        <v>355.9</v>
      </c>
      <c r="BH19" s="765">
        <v>355.4</v>
      </c>
      <c r="BI19" s="765">
        <v>355.4</v>
      </c>
      <c r="BJ19" s="765">
        <v>355.4</v>
      </c>
      <c r="BK19" s="765">
        <v>355.4</v>
      </c>
      <c r="BL19" s="765">
        <v>355.1</v>
      </c>
      <c r="BM19" s="765">
        <v>355.1</v>
      </c>
      <c r="BN19" s="765">
        <v>354.7</v>
      </c>
      <c r="BO19" s="765">
        <v>354.7</v>
      </c>
      <c r="BP19" s="765">
        <v>354.7</v>
      </c>
      <c r="BQ19" s="765">
        <v>354.7</v>
      </c>
      <c r="BR19" s="765">
        <v>354.7</v>
      </c>
      <c r="BS19" s="765">
        <v>354.7</v>
      </c>
      <c r="BT19" s="765">
        <v>354.7</v>
      </c>
      <c r="BU19" s="765">
        <v>354.7</v>
      </c>
      <c r="BV19" s="765">
        <v>354.7</v>
      </c>
    </row>
    <row r="20" spans="1:74" ht="12" customHeight="1" x14ac:dyDescent="0.25">
      <c r="A20" s="751" t="s">
        <v>1305</v>
      </c>
      <c r="B20" s="749" t="s">
        <v>1306</v>
      </c>
      <c r="C20" s="762" t="s">
        <v>1345</v>
      </c>
      <c r="D20" s="762" t="s">
        <v>1345</v>
      </c>
      <c r="E20" s="762" t="s">
        <v>1345</v>
      </c>
      <c r="F20" s="762" t="s">
        <v>1345</v>
      </c>
      <c r="G20" s="762" t="s">
        <v>1345</v>
      </c>
      <c r="H20" s="762" t="s">
        <v>1345</v>
      </c>
      <c r="I20" s="762" t="s">
        <v>1345</v>
      </c>
      <c r="J20" s="762" t="s">
        <v>1345</v>
      </c>
      <c r="K20" s="762" t="s">
        <v>1345</v>
      </c>
      <c r="L20" s="762" t="s">
        <v>1345</v>
      </c>
      <c r="M20" s="762" t="s">
        <v>1345</v>
      </c>
      <c r="N20" s="762" t="s">
        <v>1345</v>
      </c>
      <c r="O20" s="761">
        <v>7369.3860000000004</v>
      </c>
      <c r="P20" s="761">
        <v>7529.0649999999996</v>
      </c>
      <c r="Q20" s="761">
        <v>7696.66</v>
      </c>
      <c r="R20" s="761">
        <v>7860.3410000000003</v>
      </c>
      <c r="S20" s="761">
        <v>8050.5829999999996</v>
      </c>
      <c r="T20" s="761">
        <v>8235.8510000000006</v>
      </c>
      <c r="U20" s="761">
        <v>8479.125</v>
      </c>
      <c r="V20" s="761">
        <v>8700.9030000000002</v>
      </c>
      <c r="W20" s="761">
        <v>8951.4549999999999</v>
      </c>
      <c r="X20" s="761">
        <v>9188.4159999999993</v>
      </c>
      <c r="Y20" s="761">
        <v>9416.6949999999997</v>
      </c>
      <c r="Z20" s="761">
        <v>9778.5249999999996</v>
      </c>
      <c r="AA20" s="761">
        <v>9865.6110000000008</v>
      </c>
      <c r="AB20" s="761">
        <v>10123.085999999999</v>
      </c>
      <c r="AC20" s="761">
        <v>10440.244000000001</v>
      </c>
      <c r="AD20" s="761">
        <v>10687.819</v>
      </c>
      <c r="AE20" s="761">
        <v>10927.867</v>
      </c>
      <c r="AF20" s="761">
        <v>11185.235000000001</v>
      </c>
      <c r="AG20" s="761">
        <v>11385.334000000001</v>
      </c>
      <c r="AH20" s="761">
        <v>11670.583000000001</v>
      </c>
      <c r="AI20" s="761">
        <v>11913.282999999999</v>
      </c>
      <c r="AJ20" s="761">
        <v>12156.433000000001</v>
      </c>
      <c r="AK20" s="761">
        <v>12446.436</v>
      </c>
      <c r="AL20" s="761">
        <v>12765.071</v>
      </c>
      <c r="AM20" s="761">
        <v>13028.195</v>
      </c>
      <c r="AN20" s="761">
        <v>13332.813</v>
      </c>
      <c r="AO20" s="761">
        <v>13722.467000000001</v>
      </c>
      <c r="AP20" s="761">
        <v>13971.407999999999</v>
      </c>
      <c r="AQ20" s="761">
        <v>14259.446</v>
      </c>
      <c r="AR20" s="761">
        <v>14543.477999999999</v>
      </c>
      <c r="AS20" s="761">
        <v>14810.152</v>
      </c>
      <c r="AT20" s="761">
        <v>15104.937</v>
      </c>
      <c r="AU20" s="761">
        <v>15340.591</v>
      </c>
      <c r="AV20" s="761">
        <v>15582.867</v>
      </c>
      <c r="AW20" s="761">
        <v>15868.611999999999</v>
      </c>
      <c r="AX20" s="761">
        <v>16224.175999999999</v>
      </c>
      <c r="AY20" s="761">
        <v>16655.530999999999</v>
      </c>
      <c r="AZ20" s="761">
        <v>16893.023000000001</v>
      </c>
      <c r="BA20" s="761">
        <v>16971.662</v>
      </c>
      <c r="BB20" s="761">
        <v>17458.400000000001</v>
      </c>
      <c r="BC20" s="761">
        <v>17769.47</v>
      </c>
      <c r="BD20" s="765">
        <v>18067.419999999998</v>
      </c>
      <c r="BE20" s="765">
        <v>18376.78</v>
      </c>
      <c r="BF20" s="765">
        <v>18729.48</v>
      </c>
      <c r="BG20" s="765">
        <v>19057.41</v>
      </c>
      <c r="BH20" s="765">
        <v>19390.39</v>
      </c>
      <c r="BI20" s="765">
        <v>19725.990000000002</v>
      </c>
      <c r="BJ20" s="765">
        <v>20096.52</v>
      </c>
      <c r="BK20" s="765">
        <v>20394.330000000002</v>
      </c>
      <c r="BL20" s="765">
        <v>20744.22</v>
      </c>
      <c r="BM20" s="765">
        <v>21098.36</v>
      </c>
      <c r="BN20" s="765">
        <v>21457.65</v>
      </c>
      <c r="BO20" s="765">
        <v>21820.32</v>
      </c>
      <c r="BP20" s="765">
        <v>22173.82</v>
      </c>
      <c r="BQ20" s="765">
        <v>22531.97</v>
      </c>
      <c r="BR20" s="765">
        <v>22938.42</v>
      </c>
      <c r="BS20" s="765">
        <v>23320.69</v>
      </c>
      <c r="BT20" s="765">
        <v>23708.19</v>
      </c>
      <c r="BU20" s="765">
        <v>24099.47</v>
      </c>
      <c r="BV20" s="765">
        <v>24526.06</v>
      </c>
    </row>
    <row r="21" spans="1:74" ht="12" customHeight="1" x14ac:dyDescent="0.25">
      <c r="A21" s="751" t="s">
        <v>1307</v>
      </c>
      <c r="B21" s="749" t="s">
        <v>1308</v>
      </c>
      <c r="C21" s="762" t="s">
        <v>1345</v>
      </c>
      <c r="D21" s="762" t="s">
        <v>1345</v>
      </c>
      <c r="E21" s="762" t="s">
        <v>1345</v>
      </c>
      <c r="F21" s="762" t="s">
        <v>1345</v>
      </c>
      <c r="G21" s="762" t="s">
        <v>1345</v>
      </c>
      <c r="H21" s="762" t="s">
        <v>1345</v>
      </c>
      <c r="I21" s="762" t="s">
        <v>1345</v>
      </c>
      <c r="J21" s="762" t="s">
        <v>1345</v>
      </c>
      <c r="K21" s="762" t="s">
        <v>1345</v>
      </c>
      <c r="L21" s="762" t="s">
        <v>1345</v>
      </c>
      <c r="M21" s="762" t="s">
        <v>1345</v>
      </c>
      <c r="N21" s="762" t="s">
        <v>1345</v>
      </c>
      <c r="O21" s="761">
        <v>3424.8069999999998</v>
      </c>
      <c r="P21" s="761">
        <v>3550.2310000000002</v>
      </c>
      <c r="Q21" s="761">
        <v>3689.2660000000001</v>
      </c>
      <c r="R21" s="761">
        <v>3816.2939999999999</v>
      </c>
      <c r="S21" s="761">
        <v>3949.5250000000001</v>
      </c>
      <c r="T21" s="761">
        <v>4110.6959999999999</v>
      </c>
      <c r="U21" s="761">
        <v>4275.4780000000001</v>
      </c>
      <c r="V21" s="761">
        <v>4440.5020000000004</v>
      </c>
      <c r="W21" s="761">
        <v>4635.1289999999999</v>
      </c>
      <c r="X21" s="761">
        <v>4815.7020000000002</v>
      </c>
      <c r="Y21" s="761">
        <v>4972.4949999999999</v>
      </c>
      <c r="Z21" s="761">
        <v>5191.5050000000001</v>
      </c>
      <c r="AA21" s="761">
        <v>5428.4889999999996</v>
      </c>
      <c r="AB21" s="761">
        <v>5627.0910000000003</v>
      </c>
      <c r="AC21" s="761">
        <v>5852.6629999999996</v>
      </c>
      <c r="AD21" s="761">
        <v>6051.107</v>
      </c>
      <c r="AE21" s="761">
        <v>6238.683</v>
      </c>
      <c r="AF21" s="761">
        <v>6432.3339999999998</v>
      </c>
      <c r="AG21" s="761">
        <v>6592.866</v>
      </c>
      <c r="AH21" s="761">
        <v>6785.84</v>
      </c>
      <c r="AI21" s="761">
        <v>6957.6729999999998</v>
      </c>
      <c r="AJ21" s="761">
        <v>7147.0609999999997</v>
      </c>
      <c r="AK21" s="761">
        <v>7332.7569999999996</v>
      </c>
      <c r="AL21" s="761">
        <v>7527.01</v>
      </c>
      <c r="AM21" s="761">
        <v>7708.1419999999998</v>
      </c>
      <c r="AN21" s="761">
        <v>7895.4129999999996</v>
      </c>
      <c r="AO21" s="761">
        <v>8124.0540000000001</v>
      </c>
      <c r="AP21" s="761">
        <v>8274.9580000000005</v>
      </c>
      <c r="AQ21" s="761">
        <v>8456.098</v>
      </c>
      <c r="AR21" s="761">
        <v>8618.4940000000006</v>
      </c>
      <c r="AS21" s="761">
        <v>8776.9169999999995</v>
      </c>
      <c r="AT21" s="761">
        <v>8956.1990000000005</v>
      </c>
      <c r="AU21" s="761">
        <v>9105.0370000000003</v>
      </c>
      <c r="AV21" s="761">
        <v>9254.27</v>
      </c>
      <c r="AW21" s="761">
        <v>9416.3590000000004</v>
      </c>
      <c r="AX21" s="761">
        <v>9574.0120000000006</v>
      </c>
      <c r="AY21" s="761">
        <v>9787.4220000000005</v>
      </c>
      <c r="AZ21" s="761">
        <v>9995.973</v>
      </c>
      <c r="BA21" s="761">
        <v>10169.699000000001</v>
      </c>
      <c r="BB21" s="761">
        <v>10376.6</v>
      </c>
      <c r="BC21" s="761">
        <v>10576.67</v>
      </c>
      <c r="BD21" s="765">
        <v>10775.67</v>
      </c>
      <c r="BE21" s="765">
        <v>10984.41</v>
      </c>
      <c r="BF21" s="765">
        <v>11190.83</v>
      </c>
      <c r="BG21" s="765">
        <v>11399.43</v>
      </c>
      <c r="BH21" s="765">
        <v>11610.6</v>
      </c>
      <c r="BI21" s="765">
        <v>11823.45</v>
      </c>
      <c r="BJ21" s="765">
        <v>12038.76</v>
      </c>
      <c r="BK21" s="765">
        <v>12255.45</v>
      </c>
      <c r="BL21" s="765">
        <v>12475.7</v>
      </c>
      <c r="BM21" s="765">
        <v>12698.88</v>
      </c>
      <c r="BN21" s="765">
        <v>12925.37</v>
      </c>
      <c r="BO21" s="765">
        <v>13153.83</v>
      </c>
      <c r="BP21" s="765">
        <v>13384.8</v>
      </c>
      <c r="BQ21" s="765">
        <v>13618.36</v>
      </c>
      <c r="BR21" s="765">
        <v>13854.18</v>
      </c>
      <c r="BS21" s="765">
        <v>14092.39</v>
      </c>
      <c r="BT21" s="765">
        <v>14332.95</v>
      </c>
      <c r="BU21" s="765">
        <v>14575.95</v>
      </c>
      <c r="BV21" s="765">
        <v>14821.37</v>
      </c>
    </row>
    <row r="22" spans="1:74" ht="12" customHeight="1" x14ac:dyDescent="0.25">
      <c r="A22" s="751" t="s">
        <v>1309</v>
      </c>
      <c r="B22" s="749" t="s">
        <v>1310</v>
      </c>
      <c r="C22" s="762" t="s">
        <v>1345</v>
      </c>
      <c r="D22" s="762" t="s">
        <v>1345</v>
      </c>
      <c r="E22" s="762" t="s">
        <v>1345</v>
      </c>
      <c r="F22" s="762" t="s">
        <v>1345</v>
      </c>
      <c r="G22" s="762" t="s">
        <v>1345</v>
      </c>
      <c r="H22" s="762" t="s">
        <v>1345</v>
      </c>
      <c r="I22" s="762" t="s">
        <v>1345</v>
      </c>
      <c r="J22" s="762" t="s">
        <v>1345</v>
      </c>
      <c r="K22" s="762" t="s">
        <v>1345</v>
      </c>
      <c r="L22" s="762" t="s">
        <v>1345</v>
      </c>
      <c r="M22" s="762" t="s">
        <v>1345</v>
      </c>
      <c r="N22" s="762" t="s">
        <v>1345</v>
      </c>
      <c r="O22" s="761">
        <v>3226.9850000000001</v>
      </c>
      <c r="P22" s="761">
        <v>3245.127</v>
      </c>
      <c r="Q22" s="761">
        <v>3268.259</v>
      </c>
      <c r="R22" s="761">
        <v>3294.6309999999999</v>
      </c>
      <c r="S22" s="761">
        <v>3336.5639999999999</v>
      </c>
      <c r="T22" s="761">
        <v>3356.2150000000001</v>
      </c>
      <c r="U22" s="761">
        <v>3414.5410000000002</v>
      </c>
      <c r="V22" s="761">
        <v>3455.8539999999998</v>
      </c>
      <c r="W22" s="761">
        <v>3498.9229999999998</v>
      </c>
      <c r="X22" s="761">
        <v>3540.498</v>
      </c>
      <c r="Y22" s="761">
        <v>3593.3870000000002</v>
      </c>
      <c r="Z22" s="761">
        <v>3706.7370000000001</v>
      </c>
      <c r="AA22" s="761">
        <v>3419.799</v>
      </c>
      <c r="AB22" s="761">
        <v>3458.288</v>
      </c>
      <c r="AC22" s="761">
        <v>3521.7759999999998</v>
      </c>
      <c r="AD22" s="761">
        <v>3552.6030000000001</v>
      </c>
      <c r="AE22" s="761">
        <v>3589.1410000000001</v>
      </c>
      <c r="AF22" s="761">
        <v>3640.3980000000001</v>
      </c>
      <c r="AG22" s="761">
        <v>3660.7379999999998</v>
      </c>
      <c r="AH22" s="761">
        <v>3734.201</v>
      </c>
      <c r="AI22" s="761">
        <v>3794.152</v>
      </c>
      <c r="AJ22" s="761">
        <v>3837.6219999999998</v>
      </c>
      <c r="AK22" s="761">
        <v>3930.7379999999998</v>
      </c>
      <c r="AL22" s="761">
        <v>4022.806</v>
      </c>
      <c r="AM22" s="761">
        <v>4105.9040000000005</v>
      </c>
      <c r="AN22" s="761">
        <v>4151.7299999999996</v>
      </c>
      <c r="AO22" s="761">
        <v>4286.3389999999999</v>
      </c>
      <c r="AP22" s="761">
        <v>4372.4520000000002</v>
      </c>
      <c r="AQ22" s="761">
        <v>4456.1049999999996</v>
      </c>
      <c r="AR22" s="761">
        <v>4555.1970000000001</v>
      </c>
      <c r="AS22" s="761">
        <v>4637.6899999999996</v>
      </c>
      <c r="AT22" s="761">
        <v>4734.3999999999996</v>
      </c>
      <c r="AU22" s="761">
        <v>4797.3590000000004</v>
      </c>
      <c r="AV22" s="761">
        <v>4884.22</v>
      </c>
      <c r="AW22" s="761">
        <v>4977.9549999999999</v>
      </c>
      <c r="AX22" s="761">
        <v>5146.4549999999999</v>
      </c>
      <c r="AY22" s="761">
        <v>5349.732</v>
      </c>
      <c r="AZ22" s="761">
        <v>5378.2929999999997</v>
      </c>
      <c r="BA22" s="761">
        <v>5289.8850000000002</v>
      </c>
      <c r="BB22" s="761">
        <v>5533.3990000000003</v>
      </c>
      <c r="BC22" s="761">
        <v>5625.0969999999998</v>
      </c>
      <c r="BD22" s="765">
        <v>5705.9650000000001</v>
      </c>
      <c r="BE22" s="765">
        <v>5788.3459999999995</v>
      </c>
      <c r="BF22" s="765">
        <v>5911.7759999999998</v>
      </c>
      <c r="BG22" s="765">
        <v>6010.9639999999999</v>
      </c>
      <c r="BH22" s="765">
        <v>6112.3879999999999</v>
      </c>
      <c r="BI22" s="765">
        <v>6214.652</v>
      </c>
      <c r="BJ22" s="765">
        <v>6346.1260000000002</v>
      </c>
      <c r="BK22" s="765">
        <v>6410.9579999999996</v>
      </c>
      <c r="BL22" s="765">
        <v>6519.4250000000002</v>
      </c>
      <c r="BM22" s="765">
        <v>6629.0829999999996</v>
      </c>
      <c r="BN22" s="765">
        <v>6740.3850000000002</v>
      </c>
      <c r="BO22" s="765">
        <v>6852.9539999999997</v>
      </c>
      <c r="BP22" s="765">
        <v>6955.0290000000005</v>
      </c>
      <c r="BQ22" s="765">
        <v>7058.9549999999999</v>
      </c>
      <c r="BR22" s="765">
        <v>7204.2759999999998</v>
      </c>
      <c r="BS22" s="765">
        <v>7325.7039999999997</v>
      </c>
      <c r="BT22" s="765">
        <v>7449.7250000000004</v>
      </c>
      <c r="BU22" s="765">
        <v>7574.9480000000003</v>
      </c>
      <c r="BV22" s="765">
        <v>7729.7470000000003</v>
      </c>
    </row>
    <row r="23" spans="1:74" ht="12" customHeight="1" x14ac:dyDescent="0.25">
      <c r="A23" s="751" t="s">
        <v>1311</v>
      </c>
      <c r="B23" s="749" t="s">
        <v>1312</v>
      </c>
      <c r="C23" s="762" t="s">
        <v>1345</v>
      </c>
      <c r="D23" s="762" t="s">
        <v>1345</v>
      </c>
      <c r="E23" s="762" t="s">
        <v>1345</v>
      </c>
      <c r="F23" s="762" t="s">
        <v>1345</v>
      </c>
      <c r="G23" s="762" t="s">
        <v>1345</v>
      </c>
      <c r="H23" s="762" t="s">
        <v>1345</v>
      </c>
      <c r="I23" s="762" t="s">
        <v>1345</v>
      </c>
      <c r="J23" s="762" t="s">
        <v>1345</v>
      </c>
      <c r="K23" s="762" t="s">
        <v>1345</v>
      </c>
      <c r="L23" s="762" t="s">
        <v>1345</v>
      </c>
      <c r="M23" s="762" t="s">
        <v>1345</v>
      </c>
      <c r="N23" s="762" t="s">
        <v>1345</v>
      </c>
      <c r="O23" s="761">
        <v>717.59400000000005</v>
      </c>
      <c r="P23" s="761">
        <v>733.70699999999999</v>
      </c>
      <c r="Q23" s="761">
        <v>739.13400000000001</v>
      </c>
      <c r="R23" s="761">
        <v>749.41600000000005</v>
      </c>
      <c r="S23" s="761">
        <v>764.49300000000005</v>
      </c>
      <c r="T23" s="761">
        <v>768.94</v>
      </c>
      <c r="U23" s="761">
        <v>789.10699999999997</v>
      </c>
      <c r="V23" s="761">
        <v>804.54700000000003</v>
      </c>
      <c r="W23" s="761">
        <v>817.40300000000002</v>
      </c>
      <c r="X23" s="761">
        <v>832.21600000000001</v>
      </c>
      <c r="Y23" s="761">
        <v>850.81299999999999</v>
      </c>
      <c r="Z23" s="761">
        <v>880.28300000000002</v>
      </c>
      <c r="AA23" s="761">
        <v>1017.323</v>
      </c>
      <c r="AB23" s="761">
        <v>1037.7070000000001</v>
      </c>
      <c r="AC23" s="761">
        <v>1065.8050000000001</v>
      </c>
      <c r="AD23" s="761">
        <v>1084.1089999999999</v>
      </c>
      <c r="AE23" s="761">
        <v>1100.0429999999999</v>
      </c>
      <c r="AF23" s="761">
        <v>1112.5029999999999</v>
      </c>
      <c r="AG23" s="761">
        <v>1131.73</v>
      </c>
      <c r="AH23" s="761">
        <v>1150.5419999999999</v>
      </c>
      <c r="AI23" s="761">
        <v>1161.4580000000001</v>
      </c>
      <c r="AJ23" s="761">
        <v>1171.75</v>
      </c>
      <c r="AK23" s="761">
        <v>1182.941</v>
      </c>
      <c r="AL23" s="761">
        <v>1215.2550000000001</v>
      </c>
      <c r="AM23" s="761">
        <v>1214.1500000000001</v>
      </c>
      <c r="AN23" s="761">
        <v>1285.67</v>
      </c>
      <c r="AO23" s="761">
        <v>1312.0740000000001</v>
      </c>
      <c r="AP23" s="761">
        <v>1323.998</v>
      </c>
      <c r="AQ23" s="761">
        <v>1347.2429999999999</v>
      </c>
      <c r="AR23" s="761">
        <v>1369.787</v>
      </c>
      <c r="AS23" s="761">
        <v>1395.546</v>
      </c>
      <c r="AT23" s="761">
        <v>1414.338</v>
      </c>
      <c r="AU23" s="761">
        <v>1438.1949999999999</v>
      </c>
      <c r="AV23" s="761">
        <v>1444.377</v>
      </c>
      <c r="AW23" s="761">
        <v>1474.298</v>
      </c>
      <c r="AX23" s="761">
        <v>1503.7080000000001</v>
      </c>
      <c r="AY23" s="761">
        <v>1518.377</v>
      </c>
      <c r="AZ23" s="761">
        <v>1518.7570000000001</v>
      </c>
      <c r="BA23" s="761">
        <v>1512.078</v>
      </c>
      <c r="BB23" s="761">
        <v>1548.4010000000001</v>
      </c>
      <c r="BC23" s="761">
        <v>1567.6959999999999</v>
      </c>
      <c r="BD23" s="765">
        <v>1585.7760000000001</v>
      </c>
      <c r="BE23" s="765">
        <v>1604.0260000000001</v>
      </c>
      <c r="BF23" s="765">
        <v>1626.88</v>
      </c>
      <c r="BG23" s="765">
        <v>1647.0150000000001</v>
      </c>
      <c r="BH23" s="765">
        <v>1667.4010000000001</v>
      </c>
      <c r="BI23" s="765">
        <v>1687.8810000000001</v>
      </c>
      <c r="BJ23" s="765">
        <v>1711.6369999999999</v>
      </c>
      <c r="BK23" s="765">
        <v>1727.9190000000001</v>
      </c>
      <c r="BL23" s="765">
        <v>1749.0940000000001</v>
      </c>
      <c r="BM23" s="765">
        <v>1770.404</v>
      </c>
      <c r="BN23" s="765">
        <v>1791.8969999999999</v>
      </c>
      <c r="BO23" s="765">
        <v>1813.5329999999999</v>
      </c>
      <c r="BP23" s="765">
        <v>1833.992</v>
      </c>
      <c r="BQ23" s="765">
        <v>1854.6590000000001</v>
      </c>
      <c r="BR23" s="765">
        <v>1879.9680000000001</v>
      </c>
      <c r="BS23" s="765">
        <v>1902.598</v>
      </c>
      <c r="BT23" s="765">
        <v>1925.518</v>
      </c>
      <c r="BU23" s="765">
        <v>1948.5730000000001</v>
      </c>
      <c r="BV23" s="765">
        <v>1974.9459999999999</v>
      </c>
    </row>
    <row r="24" spans="1:74" ht="12" customHeight="1" x14ac:dyDescent="0.25">
      <c r="A24" s="751" t="s">
        <v>1313</v>
      </c>
      <c r="B24" s="749" t="s">
        <v>96</v>
      </c>
      <c r="C24" s="761">
        <v>61.8</v>
      </c>
      <c r="D24" s="761">
        <v>61.8</v>
      </c>
      <c r="E24" s="761">
        <v>61.8</v>
      </c>
      <c r="F24" s="761">
        <v>61.8</v>
      </c>
      <c r="G24" s="761">
        <v>61.8</v>
      </c>
      <c r="H24" s="761">
        <v>73.3</v>
      </c>
      <c r="I24" s="761">
        <v>74.3</v>
      </c>
      <c r="J24" s="761">
        <v>74.3</v>
      </c>
      <c r="K24" s="761">
        <v>74.3</v>
      </c>
      <c r="L24" s="761">
        <v>74.3</v>
      </c>
      <c r="M24" s="761">
        <v>75.900000000000006</v>
      </c>
      <c r="N24" s="761">
        <v>75.900000000000006</v>
      </c>
      <c r="O24" s="761">
        <v>79.599999999999994</v>
      </c>
      <c r="P24" s="761">
        <v>79.599999999999994</v>
      </c>
      <c r="Q24" s="761">
        <v>79.599999999999994</v>
      </c>
      <c r="R24" s="761">
        <v>79.599999999999994</v>
      </c>
      <c r="S24" s="761">
        <v>79.599999999999994</v>
      </c>
      <c r="T24" s="761">
        <v>79.599999999999994</v>
      </c>
      <c r="U24" s="761">
        <v>79.599999999999994</v>
      </c>
      <c r="V24" s="761">
        <v>79.599999999999994</v>
      </c>
      <c r="W24" s="761">
        <v>79.599999999999994</v>
      </c>
      <c r="X24" s="761">
        <v>79.599999999999994</v>
      </c>
      <c r="Y24" s="761">
        <v>79.599999999999994</v>
      </c>
      <c r="Z24" s="761">
        <v>87.1</v>
      </c>
      <c r="AA24" s="761">
        <v>88.6</v>
      </c>
      <c r="AB24" s="761">
        <v>88.6</v>
      </c>
      <c r="AC24" s="761">
        <v>88.6</v>
      </c>
      <c r="AD24" s="761">
        <v>88.6</v>
      </c>
      <c r="AE24" s="761">
        <v>88.6</v>
      </c>
      <c r="AF24" s="761">
        <v>88.6</v>
      </c>
      <c r="AG24" s="761">
        <v>88.6</v>
      </c>
      <c r="AH24" s="761">
        <v>88.6</v>
      </c>
      <c r="AI24" s="761">
        <v>88.6</v>
      </c>
      <c r="AJ24" s="761">
        <v>88.6</v>
      </c>
      <c r="AK24" s="761">
        <v>88.6</v>
      </c>
      <c r="AL24" s="761">
        <v>88.6</v>
      </c>
      <c r="AM24" s="761">
        <v>92.7</v>
      </c>
      <c r="AN24" s="761">
        <v>92.7</v>
      </c>
      <c r="AO24" s="761">
        <v>94.2</v>
      </c>
      <c r="AP24" s="761">
        <v>94.2</v>
      </c>
      <c r="AQ24" s="761">
        <v>94.2</v>
      </c>
      <c r="AR24" s="761">
        <v>92.6</v>
      </c>
      <c r="AS24" s="761">
        <v>92.6</v>
      </c>
      <c r="AT24" s="761">
        <v>92.6</v>
      </c>
      <c r="AU24" s="761">
        <v>92.6</v>
      </c>
      <c r="AV24" s="761">
        <v>97.1</v>
      </c>
      <c r="AW24" s="761">
        <v>97.1</v>
      </c>
      <c r="AX24" s="761">
        <v>97.1</v>
      </c>
      <c r="AY24" s="761">
        <v>98.6</v>
      </c>
      <c r="AZ24" s="761">
        <v>98.6</v>
      </c>
      <c r="BA24" s="761">
        <v>100.1</v>
      </c>
      <c r="BB24" s="761">
        <v>100.1</v>
      </c>
      <c r="BC24" s="761">
        <v>100.1</v>
      </c>
      <c r="BD24" s="765">
        <v>103.5</v>
      </c>
      <c r="BE24" s="765">
        <v>103.5</v>
      </c>
      <c r="BF24" s="765">
        <v>103.5</v>
      </c>
      <c r="BG24" s="765">
        <v>103.5</v>
      </c>
      <c r="BH24" s="765">
        <v>103.5</v>
      </c>
      <c r="BI24" s="765">
        <v>103.5</v>
      </c>
      <c r="BJ24" s="765">
        <v>103.5</v>
      </c>
      <c r="BK24" s="765">
        <v>103.5</v>
      </c>
      <c r="BL24" s="765">
        <v>103.5</v>
      </c>
      <c r="BM24" s="765">
        <v>103.5</v>
      </c>
      <c r="BN24" s="765">
        <v>103.5</v>
      </c>
      <c r="BO24" s="765">
        <v>103.5</v>
      </c>
      <c r="BP24" s="765">
        <v>103.5</v>
      </c>
      <c r="BQ24" s="765">
        <v>103.5</v>
      </c>
      <c r="BR24" s="765">
        <v>103.5</v>
      </c>
      <c r="BS24" s="765">
        <v>103.5</v>
      </c>
      <c r="BT24" s="765">
        <v>103.5</v>
      </c>
      <c r="BU24" s="765">
        <v>103.5</v>
      </c>
      <c r="BV24" s="765">
        <v>103.5</v>
      </c>
    </row>
    <row r="25" spans="1:74" ht="12" customHeight="1" x14ac:dyDescent="0.25">
      <c r="A25" s="751"/>
      <c r="B25" s="746"/>
      <c r="C25" s="750"/>
      <c r="D25" s="750"/>
      <c r="E25" s="750"/>
      <c r="F25" s="750"/>
      <c r="G25" s="750"/>
      <c r="H25" s="750"/>
      <c r="I25" s="750"/>
      <c r="J25" s="750"/>
      <c r="K25" s="750"/>
      <c r="L25" s="750"/>
      <c r="M25" s="750"/>
      <c r="N25" s="750"/>
      <c r="O25" s="750"/>
      <c r="P25" s="750"/>
      <c r="Q25" s="750"/>
      <c r="R25" s="763"/>
      <c r="S25" s="763"/>
      <c r="T25" s="763"/>
      <c r="U25" s="763"/>
      <c r="V25" s="763"/>
      <c r="W25" s="763"/>
      <c r="X25" s="763"/>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c r="BC25" s="763"/>
      <c r="BD25" s="767"/>
      <c r="BE25" s="767"/>
      <c r="BF25" s="767"/>
      <c r="BG25" s="767"/>
      <c r="BH25" s="767"/>
      <c r="BI25" s="767"/>
      <c r="BJ25" s="767"/>
      <c r="BK25" s="767"/>
      <c r="BL25" s="767"/>
      <c r="BM25" s="767"/>
      <c r="BN25" s="767"/>
      <c r="BO25" s="767"/>
      <c r="BP25" s="767"/>
      <c r="BQ25" s="767"/>
      <c r="BR25" s="767"/>
      <c r="BS25" s="767"/>
      <c r="BT25" s="767"/>
      <c r="BU25" s="767"/>
      <c r="BV25" s="767"/>
    </row>
    <row r="26" spans="1:74" ht="12" customHeight="1" x14ac:dyDescent="0.25">
      <c r="A26" s="751"/>
      <c r="B26" s="750" t="s">
        <v>1314</v>
      </c>
      <c r="C26" s="750"/>
      <c r="D26" s="750"/>
      <c r="E26" s="750"/>
      <c r="F26" s="750"/>
      <c r="G26" s="750"/>
      <c r="H26" s="750"/>
      <c r="I26" s="750"/>
      <c r="J26" s="750"/>
      <c r="K26" s="750"/>
      <c r="L26" s="750"/>
      <c r="M26" s="750"/>
      <c r="N26" s="750"/>
      <c r="O26" s="750"/>
      <c r="P26" s="750"/>
      <c r="Q26" s="750"/>
      <c r="R26" s="763"/>
      <c r="S26" s="763"/>
      <c r="T26" s="763"/>
      <c r="U26" s="763"/>
      <c r="V26" s="763"/>
      <c r="W26" s="763"/>
      <c r="X26" s="763"/>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c r="BC26" s="763"/>
      <c r="BD26" s="767"/>
      <c r="BE26" s="767"/>
      <c r="BF26" s="767"/>
      <c r="BG26" s="767"/>
      <c r="BH26" s="767"/>
      <c r="BI26" s="767"/>
      <c r="BJ26" s="767"/>
      <c r="BK26" s="767"/>
      <c r="BL26" s="767"/>
      <c r="BM26" s="767"/>
      <c r="BN26" s="767"/>
      <c r="BO26" s="767"/>
      <c r="BP26" s="767"/>
      <c r="BQ26" s="767"/>
      <c r="BR26" s="767"/>
      <c r="BS26" s="767"/>
      <c r="BT26" s="767"/>
      <c r="BU26" s="767"/>
      <c r="BV26" s="767"/>
    </row>
    <row r="27" spans="1:74" ht="12" customHeight="1" x14ac:dyDescent="0.25">
      <c r="A27" s="751"/>
      <c r="B27" s="750" t="s">
        <v>1293</v>
      </c>
      <c r="C27" s="750"/>
      <c r="D27" s="750"/>
      <c r="E27" s="750"/>
      <c r="F27" s="750"/>
      <c r="G27" s="750"/>
      <c r="H27" s="750"/>
      <c r="I27" s="750"/>
      <c r="J27" s="750"/>
      <c r="K27" s="750"/>
      <c r="L27" s="750"/>
      <c r="M27" s="750"/>
      <c r="N27" s="750"/>
      <c r="O27" s="750"/>
      <c r="P27" s="750"/>
      <c r="Q27" s="750"/>
      <c r="R27" s="763"/>
      <c r="S27" s="763"/>
      <c r="T27" s="763"/>
      <c r="U27" s="763"/>
      <c r="V27" s="763"/>
      <c r="W27" s="763"/>
      <c r="X27" s="763"/>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c r="BC27" s="763"/>
      <c r="BD27" s="767"/>
      <c r="BE27" s="767"/>
      <c r="BF27" s="767"/>
      <c r="BG27" s="767"/>
      <c r="BH27" s="767"/>
      <c r="BI27" s="767"/>
      <c r="BJ27" s="767"/>
      <c r="BK27" s="767"/>
      <c r="BL27" s="767"/>
      <c r="BM27" s="767"/>
      <c r="BN27" s="767"/>
      <c r="BO27" s="767"/>
      <c r="BP27" s="767"/>
      <c r="BQ27" s="767"/>
      <c r="BR27" s="767"/>
      <c r="BS27" s="767"/>
      <c r="BT27" s="767"/>
      <c r="BU27" s="767"/>
      <c r="BV27" s="767"/>
    </row>
    <row r="28" spans="1:74" ht="12" customHeight="1" x14ac:dyDescent="0.25">
      <c r="A28" s="751" t="s">
        <v>1315</v>
      </c>
      <c r="B28" s="749" t="s">
        <v>1294</v>
      </c>
      <c r="C28" s="761">
        <v>89.140500967999998</v>
      </c>
      <c r="D28" s="761">
        <v>90.520516428999997</v>
      </c>
      <c r="E28" s="761">
        <v>90.487397741999999</v>
      </c>
      <c r="F28" s="761">
        <v>83.525124000000005</v>
      </c>
      <c r="G28" s="761">
        <v>81.503026774000006</v>
      </c>
      <c r="H28" s="761">
        <v>93.590737000000004</v>
      </c>
      <c r="I28" s="761">
        <v>95.112587742000002</v>
      </c>
      <c r="J28" s="761">
        <v>93.457958065</v>
      </c>
      <c r="K28" s="761">
        <v>90.877765667000006</v>
      </c>
      <c r="L28" s="761">
        <v>84.868877419</v>
      </c>
      <c r="M28" s="761">
        <v>90.117552000000003</v>
      </c>
      <c r="N28" s="761">
        <v>89.634514194000005</v>
      </c>
      <c r="O28" s="761">
        <v>87.669539032000003</v>
      </c>
      <c r="P28" s="761">
        <v>89.105446428999997</v>
      </c>
      <c r="Q28" s="761">
        <v>84.532160967999999</v>
      </c>
      <c r="R28" s="761">
        <v>80.881458332999998</v>
      </c>
      <c r="S28" s="761">
        <v>83.080089999999998</v>
      </c>
      <c r="T28" s="761">
        <v>90.561086666999998</v>
      </c>
      <c r="U28" s="761">
        <v>96.899555805999995</v>
      </c>
      <c r="V28" s="761">
        <v>96.652301613000006</v>
      </c>
      <c r="W28" s="761">
        <v>89.397353667000004</v>
      </c>
      <c r="X28" s="761">
        <v>82.440146128999999</v>
      </c>
      <c r="Y28" s="761">
        <v>90.734643000000005</v>
      </c>
      <c r="Z28" s="761">
        <v>92.711557419000002</v>
      </c>
      <c r="AA28" s="761">
        <v>86.848057741999995</v>
      </c>
      <c r="AB28" s="761">
        <v>89.909287586000005</v>
      </c>
      <c r="AC28" s="761">
        <v>84.684338065000006</v>
      </c>
      <c r="AD28" s="761">
        <v>79.478470999999999</v>
      </c>
      <c r="AE28" s="761">
        <v>81.690486129000007</v>
      </c>
      <c r="AF28" s="761">
        <v>87.001919000000001</v>
      </c>
      <c r="AG28" s="761">
        <v>89.570271934999994</v>
      </c>
      <c r="AH28" s="761">
        <v>92.572891935000001</v>
      </c>
      <c r="AI28" s="761">
        <v>88.077946333</v>
      </c>
      <c r="AJ28" s="761">
        <v>76.039002257999996</v>
      </c>
      <c r="AK28" s="761">
        <v>88.109331333</v>
      </c>
      <c r="AL28" s="761">
        <v>92.324561613</v>
      </c>
      <c r="AM28" s="761">
        <v>89.634881613000005</v>
      </c>
      <c r="AN28" s="761">
        <v>90.118077142999994</v>
      </c>
      <c r="AO28" s="761">
        <v>89.495224839000002</v>
      </c>
      <c r="AP28" s="761">
        <v>83.299850000000006</v>
      </c>
      <c r="AQ28" s="761">
        <v>85.570616774000001</v>
      </c>
      <c r="AR28" s="761">
        <v>90.583584333000005</v>
      </c>
      <c r="AS28" s="761">
        <v>92.547307742000001</v>
      </c>
      <c r="AT28" s="761">
        <v>91.872682581000007</v>
      </c>
      <c r="AU28" s="761">
        <v>85.780950666999999</v>
      </c>
      <c r="AV28" s="761">
        <v>87.683475806000004</v>
      </c>
      <c r="AW28" s="761">
        <v>90.240923667000004</v>
      </c>
      <c r="AX28" s="761">
        <v>91.304431613000006</v>
      </c>
      <c r="AY28" s="761">
        <v>92.368117741999995</v>
      </c>
      <c r="AZ28" s="761">
        <v>94.401038678999996</v>
      </c>
      <c r="BA28" s="761">
        <v>89.259187999999995</v>
      </c>
      <c r="BB28" s="761">
        <v>83.502700000000004</v>
      </c>
      <c r="BC28" s="761">
        <v>85.854200000000006</v>
      </c>
      <c r="BD28" s="765">
        <v>92.559479999999994</v>
      </c>
      <c r="BE28" s="765">
        <v>96.185410000000005</v>
      </c>
      <c r="BF28" s="765">
        <v>97.214269999999999</v>
      </c>
      <c r="BG28" s="765">
        <v>91.504220000000004</v>
      </c>
      <c r="BH28" s="765">
        <v>85.217290000000006</v>
      </c>
      <c r="BI28" s="765">
        <v>91.102729999999994</v>
      </c>
      <c r="BJ28" s="765">
        <v>94.088030000000003</v>
      </c>
      <c r="BK28" s="765">
        <v>89.481579999999994</v>
      </c>
      <c r="BL28" s="765">
        <v>90.911770000000004</v>
      </c>
      <c r="BM28" s="765">
        <v>90.55471</v>
      </c>
      <c r="BN28" s="765">
        <v>84.854709999999997</v>
      </c>
      <c r="BO28" s="765">
        <v>86.978099999999998</v>
      </c>
      <c r="BP28" s="765">
        <v>94.87688</v>
      </c>
      <c r="BQ28" s="765">
        <v>98.164100000000005</v>
      </c>
      <c r="BR28" s="765">
        <v>99.352969999999999</v>
      </c>
      <c r="BS28" s="765">
        <v>93.375919999999994</v>
      </c>
      <c r="BT28" s="765">
        <v>86.795649999999995</v>
      </c>
      <c r="BU28" s="765">
        <v>92.895430000000005</v>
      </c>
      <c r="BV28" s="765">
        <v>95.756519999999995</v>
      </c>
    </row>
    <row r="29" spans="1:74" ht="12" customHeight="1" x14ac:dyDescent="0.25">
      <c r="A29" s="751" t="s">
        <v>1316</v>
      </c>
      <c r="B29" s="749" t="s">
        <v>1295</v>
      </c>
      <c r="C29" s="761">
        <v>48.078693870999999</v>
      </c>
      <c r="D29" s="761">
        <v>49.451496429000002</v>
      </c>
      <c r="E29" s="761">
        <v>48.839670968</v>
      </c>
      <c r="F29" s="761">
        <v>48.871630000000003</v>
      </c>
      <c r="G29" s="761">
        <v>49.029476451999997</v>
      </c>
      <c r="H29" s="761">
        <v>49.694102667000003</v>
      </c>
      <c r="I29" s="761">
        <v>50.776471612999998</v>
      </c>
      <c r="J29" s="761">
        <v>49.211680645000001</v>
      </c>
      <c r="K29" s="761">
        <v>47.956948333</v>
      </c>
      <c r="L29" s="761">
        <v>44.921250645000001</v>
      </c>
      <c r="M29" s="761">
        <v>45.760852</v>
      </c>
      <c r="N29" s="761">
        <v>46.189125806</v>
      </c>
      <c r="O29" s="761">
        <v>45.504641612999997</v>
      </c>
      <c r="P29" s="761">
        <v>45.034616429000003</v>
      </c>
      <c r="Q29" s="761">
        <v>44.942791290000002</v>
      </c>
      <c r="R29" s="761">
        <v>46.720292333000003</v>
      </c>
      <c r="S29" s="761">
        <v>47.822573871000003</v>
      </c>
      <c r="T29" s="761">
        <v>49.100847999999999</v>
      </c>
      <c r="U29" s="761">
        <v>52.863022258000001</v>
      </c>
      <c r="V29" s="761">
        <v>51.181651289999998</v>
      </c>
      <c r="W29" s="761">
        <v>49.368310000000001</v>
      </c>
      <c r="X29" s="761">
        <v>48.680927742000002</v>
      </c>
      <c r="Y29" s="761">
        <v>52.163756667000001</v>
      </c>
      <c r="Z29" s="761">
        <v>52.274097419</v>
      </c>
      <c r="AA29" s="761">
        <v>48.063936452</v>
      </c>
      <c r="AB29" s="761">
        <v>49.111476551999999</v>
      </c>
      <c r="AC29" s="761">
        <v>48.086021934999998</v>
      </c>
      <c r="AD29" s="761">
        <v>50.038243667000003</v>
      </c>
      <c r="AE29" s="761">
        <v>51.130771613</v>
      </c>
      <c r="AF29" s="761">
        <v>50.522972000000003</v>
      </c>
      <c r="AG29" s="761">
        <v>49.497171289999997</v>
      </c>
      <c r="AH29" s="761">
        <v>50.210035484000002</v>
      </c>
      <c r="AI29" s="761">
        <v>49.147840000000002</v>
      </c>
      <c r="AJ29" s="761">
        <v>45.341980645</v>
      </c>
      <c r="AK29" s="761">
        <v>52.568342332999997</v>
      </c>
      <c r="AL29" s="761">
        <v>52.527170968</v>
      </c>
      <c r="AM29" s="761">
        <v>50.625169032000002</v>
      </c>
      <c r="AN29" s="761">
        <v>49.279687500000001</v>
      </c>
      <c r="AO29" s="761">
        <v>47.217089354999999</v>
      </c>
      <c r="AP29" s="761">
        <v>46.412712333000002</v>
      </c>
      <c r="AQ29" s="761">
        <v>46.928877741999997</v>
      </c>
      <c r="AR29" s="761">
        <v>47.659652332999997</v>
      </c>
      <c r="AS29" s="761">
        <v>47.670136773999999</v>
      </c>
      <c r="AT29" s="761">
        <v>48.054658064999998</v>
      </c>
      <c r="AU29" s="761">
        <v>46.204612333</v>
      </c>
      <c r="AV29" s="761">
        <v>45.541568386999998</v>
      </c>
      <c r="AW29" s="761">
        <v>47.847856333000003</v>
      </c>
      <c r="AX29" s="761">
        <v>48.232050645000001</v>
      </c>
      <c r="AY29" s="761">
        <v>47.872541290000001</v>
      </c>
      <c r="AZ29" s="761">
        <v>51.019570285999997</v>
      </c>
      <c r="BA29" s="761">
        <v>48.987326516000003</v>
      </c>
      <c r="BB29" s="761">
        <v>48.913829999999997</v>
      </c>
      <c r="BC29" s="761">
        <v>49.828719999999997</v>
      </c>
      <c r="BD29" s="765">
        <v>50.701279999999997</v>
      </c>
      <c r="BE29" s="765">
        <v>51.16431</v>
      </c>
      <c r="BF29" s="765">
        <v>50.946629999999999</v>
      </c>
      <c r="BG29" s="765">
        <v>49.524610000000003</v>
      </c>
      <c r="BH29" s="765">
        <v>47.635199999999998</v>
      </c>
      <c r="BI29" s="765">
        <v>50.74906</v>
      </c>
      <c r="BJ29" s="765">
        <v>51.42689</v>
      </c>
      <c r="BK29" s="765">
        <v>48.926340000000003</v>
      </c>
      <c r="BL29" s="765">
        <v>49.219909999999999</v>
      </c>
      <c r="BM29" s="765">
        <v>49.117089999999997</v>
      </c>
      <c r="BN29" s="765">
        <v>48.983829999999998</v>
      </c>
      <c r="BO29" s="765">
        <v>49.593789999999998</v>
      </c>
      <c r="BP29" s="765">
        <v>50.634430000000002</v>
      </c>
      <c r="BQ29" s="765">
        <v>51.145150000000001</v>
      </c>
      <c r="BR29" s="765">
        <v>50.980730000000001</v>
      </c>
      <c r="BS29" s="765">
        <v>49.595970000000001</v>
      </c>
      <c r="BT29" s="765">
        <v>47.721910000000001</v>
      </c>
      <c r="BU29" s="765">
        <v>50.881239999999998</v>
      </c>
      <c r="BV29" s="765">
        <v>51.259450000000001</v>
      </c>
    </row>
    <row r="30" spans="1:74" ht="12" customHeight="1" x14ac:dyDescent="0.25">
      <c r="A30" s="751" t="s">
        <v>1317</v>
      </c>
      <c r="B30" s="749" t="s">
        <v>1296</v>
      </c>
      <c r="C30" s="761">
        <v>41.061807096999999</v>
      </c>
      <c r="D30" s="761">
        <v>41.069020000000002</v>
      </c>
      <c r="E30" s="761">
        <v>41.647726773999999</v>
      </c>
      <c r="F30" s="761">
        <v>34.653494000000002</v>
      </c>
      <c r="G30" s="761">
        <v>32.473550322999998</v>
      </c>
      <c r="H30" s="761">
        <v>43.896634333000002</v>
      </c>
      <c r="I30" s="761">
        <v>44.336116128999997</v>
      </c>
      <c r="J30" s="761">
        <v>44.246277419000002</v>
      </c>
      <c r="K30" s="761">
        <v>42.920817333000002</v>
      </c>
      <c r="L30" s="761">
        <v>39.947626774</v>
      </c>
      <c r="M30" s="761">
        <v>44.356699999999996</v>
      </c>
      <c r="N30" s="761">
        <v>43.445388387000001</v>
      </c>
      <c r="O30" s="761">
        <v>42.164897418999999</v>
      </c>
      <c r="P30" s="761">
        <v>44.070830000000001</v>
      </c>
      <c r="Q30" s="761">
        <v>39.589369677000001</v>
      </c>
      <c r="R30" s="761">
        <v>34.161166000000001</v>
      </c>
      <c r="S30" s="761">
        <v>35.257516129000003</v>
      </c>
      <c r="T30" s="761">
        <v>41.460238666999999</v>
      </c>
      <c r="U30" s="761">
        <v>44.036533548000001</v>
      </c>
      <c r="V30" s="761">
        <v>45.470650323000001</v>
      </c>
      <c r="W30" s="761">
        <v>40.029043667000003</v>
      </c>
      <c r="X30" s="761">
        <v>33.759218386999997</v>
      </c>
      <c r="Y30" s="761">
        <v>38.570886332999997</v>
      </c>
      <c r="Z30" s="761">
        <v>40.437460000000002</v>
      </c>
      <c r="AA30" s="761">
        <v>38.784121290000002</v>
      </c>
      <c r="AB30" s="761">
        <v>40.797811033999999</v>
      </c>
      <c r="AC30" s="761">
        <v>36.598316128999997</v>
      </c>
      <c r="AD30" s="761">
        <v>29.440227332999999</v>
      </c>
      <c r="AE30" s="761">
        <v>30.559714516</v>
      </c>
      <c r="AF30" s="761">
        <v>36.478946999999998</v>
      </c>
      <c r="AG30" s="761">
        <v>40.073100644999997</v>
      </c>
      <c r="AH30" s="761">
        <v>42.362856452000003</v>
      </c>
      <c r="AI30" s="761">
        <v>38.930106332999998</v>
      </c>
      <c r="AJ30" s="761">
        <v>30.697021613</v>
      </c>
      <c r="AK30" s="761">
        <v>35.540989000000003</v>
      </c>
      <c r="AL30" s="761">
        <v>39.797390645</v>
      </c>
      <c r="AM30" s="761">
        <v>39.009712581000002</v>
      </c>
      <c r="AN30" s="761">
        <v>40.838389642999999</v>
      </c>
      <c r="AO30" s="761">
        <v>42.278135484000003</v>
      </c>
      <c r="AP30" s="761">
        <v>36.887137666999998</v>
      </c>
      <c r="AQ30" s="761">
        <v>38.641739031999997</v>
      </c>
      <c r="AR30" s="761">
        <v>42.923932000000001</v>
      </c>
      <c r="AS30" s="761">
        <v>44.877170968000001</v>
      </c>
      <c r="AT30" s="761">
        <v>43.818024516000001</v>
      </c>
      <c r="AU30" s="761">
        <v>39.576338333000002</v>
      </c>
      <c r="AV30" s="761">
        <v>42.141907418999999</v>
      </c>
      <c r="AW30" s="761">
        <v>42.393067332999998</v>
      </c>
      <c r="AX30" s="761">
        <v>43.072380967999997</v>
      </c>
      <c r="AY30" s="761">
        <v>44.495576452000002</v>
      </c>
      <c r="AZ30" s="761">
        <v>43.381468392999999</v>
      </c>
      <c r="BA30" s="761">
        <v>40.271861483999999</v>
      </c>
      <c r="BB30" s="761">
        <v>34.58887</v>
      </c>
      <c r="BC30" s="761">
        <v>36.025480000000002</v>
      </c>
      <c r="BD30" s="765">
        <v>41.858199999999997</v>
      </c>
      <c r="BE30" s="765">
        <v>45.021099999999997</v>
      </c>
      <c r="BF30" s="765">
        <v>46.26764</v>
      </c>
      <c r="BG30" s="765">
        <v>41.979610000000001</v>
      </c>
      <c r="BH30" s="765">
        <v>37.582079999999998</v>
      </c>
      <c r="BI30" s="765">
        <v>40.353670000000001</v>
      </c>
      <c r="BJ30" s="765">
        <v>42.661149999999999</v>
      </c>
      <c r="BK30" s="765">
        <v>40.555250000000001</v>
      </c>
      <c r="BL30" s="765">
        <v>41.691859999999998</v>
      </c>
      <c r="BM30" s="765">
        <v>41.437620000000003</v>
      </c>
      <c r="BN30" s="765">
        <v>35.87088</v>
      </c>
      <c r="BO30" s="765">
        <v>37.384309999999999</v>
      </c>
      <c r="BP30" s="765">
        <v>44.242449999999998</v>
      </c>
      <c r="BQ30" s="765">
        <v>47.01896</v>
      </c>
      <c r="BR30" s="765">
        <v>48.372250000000001</v>
      </c>
      <c r="BS30" s="765">
        <v>43.779940000000003</v>
      </c>
      <c r="BT30" s="765">
        <v>39.073740000000001</v>
      </c>
      <c r="BU30" s="765">
        <v>42.014189999999999</v>
      </c>
      <c r="BV30" s="765">
        <v>44.497070000000001</v>
      </c>
    </row>
    <row r="31" spans="1:74" ht="12" customHeight="1" x14ac:dyDescent="0.25">
      <c r="A31" s="751" t="s">
        <v>1318</v>
      </c>
      <c r="B31" s="749" t="s">
        <v>1297</v>
      </c>
      <c r="C31" s="761">
        <v>693.87258741999995</v>
      </c>
      <c r="D31" s="761">
        <v>617.46223070999997</v>
      </c>
      <c r="E31" s="761">
        <v>778.67002387000002</v>
      </c>
      <c r="F31" s="761">
        <v>843.65035733000002</v>
      </c>
      <c r="G31" s="761">
        <v>851.94775064999999</v>
      </c>
      <c r="H31" s="761">
        <v>854.68270232999998</v>
      </c>
      <c r="I31" s="761">
        <v>782.73989773999995</v>
      </c>
      <c r="J31" s="761">
        <v>635.75736773999995</v>
      </c>
      <c r="K31" s="761">
        <v>532.86006099999997</v>
      </c>
      <c r="L31" s="761">
        <v>550.43442547999996</v>
      </c>
      <c r="M31" s="761">
        <v>617.46225332999995</v>
      </c>
      <c r="N31" s="761">
        <v>716.17800645</v>
      </c>
      <c r="O31" s="761">
        <v>774.64563128999998</v>
      </c>
      <c r="P31" s="761">
        <v>792.10246036000001</v>
      </c>
      <c r="Q31" s="761">
        <v>778.96744032000004</v>
      </c>
      <c r="R31" s="761">
        <v>744.35115332999999</v>
      </c>
      <c r="S31" s="761">
        <v>645.01380676999997</v>
      </c>
      <c r="T31" s="761">
        <v>676.553988</v>
      </c>
      <c r="U31" s="761">
        <v>674.06131289999996</v>
      </c>
      <c r="V31" s="761">
        <v>613.85539613000003</v>
      </c>
      <c r="W31" s="761">
        <v>533.83639966999999</v>
      </c>
      <c r="X31" s="761">
        <v>532.68520612999998</v>
      </c>
      <c r="Y31" s="761">
        <v>640.06554332999997</v>
      </c>
      <c r="Z31" s="761">
        <v>742.46820322999997</v>
      </c>
      <c r="AA31" s="761">
        <v>821.41558065000004</v>
      </c>
      <c r="AB31" s="761">
        <v>827.78718069000001</v>
      </c>
      <c r="AC31" s="761">
        <v>878.24658645</v>
      </c>
      <c r="AD31" s="761">
        <v>857.82957366999995</v>
      </c>
      <c r="AE31" s="761">
        <v>817.91646903000003</v>
      </c>
      <c r="AF31" s="761">
        <v>770.84955000000002</v>
      </c>
      <c r="AG31" s="761">
        <v>688.27955515999997</v>
      </c>
      <c r="AH31" s="761">
        <v>627.67772967999997</v>
      </c>
      <c r="AI31" s="761">
        <v>542.63057232999995</v>
      </c>
      <c r="AJ31" s="761">
        <v>555.78584612999998</v>
      </c>
      <c r="AK31" s="761">
        <v>624.04956566999999</v>
      </c>
      <c r="AL31" s="761">
        <v>722.26893226000004</v>
      </c>
      <c r="AM31" s="761">
        <v>893.77746483999999</v>
      </c>
      <c r="AN31" s="761">
        <v>871.75250249999999</v>
      </c>
      <c r="AO31" s="761">
        <v>969.96151548</v>
      </c>
      <c r="AP31" s="761">
        <v>972.34175267000001</v>
      </c>
      <c r="AQ31" s="761">
        <v>1032.7412002999999</v>
      </c>
      <c r="AR31" s="761">
        <v>1009.162342</v>
      </c>
      <c r="AS31" s="761">
        <v>825.92707547999998</v>
      </c>
      <c r="AT31" s="761">
        <v>681.14302839000004</v>
      </c>
      <c r="AU31" s="761">
        <v>628.40232100000003</v>
      </c>
      <c r="AV31" s="761">
        <v>551.48721903000001</v>
      </c>
      <c r="AW31" s="761">
        <v>656.85318632999997</v>
      </c>
      <c r="AX31" s="761">
        <v>721.62039580999999</v>
      </c>
      <c r="AY31" s="761">
        <v>815.68487871000002</v>
      </c>
      <c r="AZ31" s="761">
        <v>909.18380367999998</v>
      </c>
      <c r="BA31" s="761">
        <v>830.31378900000004</v>
      </c>
      <c r="BB31" s="761">
        <v>830.60533436000003</v>
      </c>
      <c r="BC31" s="761">
        <v>1028.8985823999999</v>
      </c>
      <c r="BD31" s="765">
        <v>881.45569999999998</v>
      </c>
      <c r="BE31" s="765">
        <v>770.82259999999997</v>
      </c>
      <c r="BF31" s="765">
        <v>683.88930000000005</v>
      </c>
      <c r="BG31" s="765">
        <v>622.90980000000002</v>
      </c>
      <c r="BH31" s="765">
        <v>563.41099999999994</v>
      </c>
      <c r="BI31" s="765">
        <v>641.88940000000002</v>
      </c>
      <c r="BJ31" s="765">
        <v>722.43600000000004</v>
      </c>
      <c r="BK31" s="765">
        <v>735.56719999999996</v>
      </c>
      <c r="BL31" s="765">
        <v>744.39509999999996</v>
      </c>
      <c r="BM31" s="765">
        <v>783.68679999999995</v>
      </c>
      <c r="BN31" s="765">
        <v>814.57640000000004</v>
      </c>
      <c r="BO31" s="765">
        <v>883.38199999999995</v>
      </c>
      <c r="BP31" s="765">
        <v>940.20129999999995</v>
      </c>
      <c r="BQ31" s="765">
        <v>821.5489</v>
      </c>
      <c r="BR31" s="765">
        <v>710.71159999999998</v>
      </c>
      <c r="BS31" s="765">
        <v>620.73419999999999</v>
      </c>
      <c r="BT31" s="765">
        <v>556.85889999999995</v>
      </c>
      <c r="BU31" s="765">
        <v>638.23789999999997</v>
      </c>
      <c r="BV31" s="765">
        <v>723.55150000000003</v>
      </c>
    </row>
    <row r="32" spans="1:74" ht="12" customHeight="1" x14ac:dyDescent="0.25">
      <c r="A32" s="751" t="s">
        <v>1319</v>
      </c>
      <c r="B32" s="749" t="s">
        <v>1320</v>
      </c>
      <c r="C32" s="761">
        <v>43.710177418999997</v>
      </c>
      <c r="D32" s="761">
        <v>43.076061428999999</v>
      </c>
      <c r="E32" s="761">
        <v>43.150503225999998</v>
      </c>
      <c r="F32" s="761">
        <v>43.784486999999999</v>
      </c>
      <c r="G32" s="761">
        <v>42.979379999999999</v>
      </c>
      <c r="H32" s="761">
        <v>43.112500666999999</v>
      </c>
      <c r="I32" s="761">
        <v>42.566835806</v>
      </c>
      <c r="J32" s="761">
        <v>42.877702257999999</v>
      </c>
      <c r="K32" s="761">
        <v>43.583976999999997</v>
      </c>
      <c r="L32" s="761">
        <v>43.390032257999998</v>
      </c>
      <c r="M32" s="761">
        <v>45.415638999999999</v>
      </c>
      <c r="N32" s="761">
        <v>44.354815160999998</v>
      </c>
      <c r="O32" s="761">
        <v>43.932736452</v>
      </c>
      <c r="P32" s="761">
        <v>45.003540000000001</v>
      </c>
      <c r="Q32" s="761">
        <v>44.967559354999999</v>
      </c>
      <c r="R32" s="761">
        <v>42.414259999999999</v>
      </c>
      <c r="S32" s="761">
        <v>44.843578065000003</v>
      </c>
      <c r="T32" s="761">
        <v>43.386921332999997</v>
      </c>
      <c r="U32" s="761">
        <v>43.765389999999996</v>
      </c>
      <c r="V32" s="761">
        <v>43.359441935</v>
      </c>
      <c r="W32" s="761">
        <v>40.095380667000001</v>
      </c>
      <c r="X32" s="761">
        <v>42.678458065000001</v>
      </c>
      <c r="Y32" s="761">
        <v>44.454274333000001</v>
      </c>
      <c r="Z32" s="761">
        <v>44.418981934999998</v>
      </c>
      <c r="AA32" s="761">
        <v>42.967937419000002</v>
      </c>
      <c r="AB32" s="761">
        <v>42.875302413999997</v>
      </c>
      <c r="AC32" s="761">
        <v>42.424471935</v>
      </c>
      <c r="AD32" s="761">
        <v>40.298993666999998</v>
      </c>
      <c r="AE32" s="761">
        <v>43.285173870999998</v>
      </c>
      <c r="AF32" s="761">
        <v>41.713087332999997</v>
      </c>
      <c r="AG32" s="761">
        <v>42.297266452000002</v>
      </c>
      <c r="AH32" s="761">
        <v>42.718181289999997</v>
      </c>
      <c r="AI32" s="761">
        <v>44.222527333000002</v>
      </c>
      <c r="AJ32" s="761">
        <v>43.650560968000001</v>
      </c>
      <c r="AK32" s="761">
        <v>45.461655667000002</v>
      </c>
      <c r="AL32" s="761">
        <v>46.899470968000003</v>
      </c>
      <c r="AM32" s="761">
        <v>45.143929677000003</v>
      </c>
      <c r="AN32" s="761">
        <v>44.332764642999997</v>
      </c>
      <c r="AO32" s="761">
        <v>44.510654193999997</v>
      </c>
      <c r="AP32" s="761">
        <v>45.244958666999999</v>
      </c>
      <c r="AQ32" s="761">
        <v>41.776176452000001</v>
      </c>
      <c r="AR32" s="761">
        <v>42.158126000000003</v>
      </c>
      <c r="AS32" s="761">
        <v>44.122833225999997</v>
      </c>
      <c r="AT32" s="761">
        <v>43.775544193999998</v>
      </c>
      <c r="AU32" s="761">
        <v>44.181192332999998</v>
      </c>
      <c r="AV32" s="761">
        <v>40.674313226000002</v>
      </c>
      <c r="AW32" s="761">
        <v>44.470197667000001</v>
      </c>
      <c r="AX32" s="761">
        <v>44.934898386999997</v>
      </c>
      <c r="AY32" s="761">
        <v>44.301825805999997</v>
      </c>
      <c r="AZ32" s="761">
        <v>46.519978285999997</v>
      </c>
      <c r="BA32" s="761">
        <v>44.674827548000003</v>
      </c>
      <c r="BB32" s="761">
        <v>43.933280000000003</v>
      </c>
      <c r="BC32" s="761">
        <v>44.562440000000002</v>
      </c>
      <c r="BD32" s="765">
        <v>44.195999999999998</v>
      </c>
      <c r="BE32" s="765">
        <v>44.264679999999998</v>
      </c>
      <c r="BF32" s="765">
        <v>44.350729999999999</v>
      </c>
      <c r="BG32" s="765">
        <v>44.996119999999998</v>
      </c>
      <c r="BH32" s="765">
        <v>44.104149999999997</v>
      </c>
      <c r="BI32" s="765">
        <v>46.103679999999997</v>
      </c>
      <c r="BJ32" s="765">
        <v>46.129300000000001</v>
      </c>
      <c r="BK32" s="765">
        <v>45.684899999999999</v>
      </c>
      <c r="BL32" s="765">
        <v>45.508989999999997</v>
      </c>
      <c r="BM32" s="765">
        <v>45.761189999999999</v>
      </c>
      <c r="BN32" s="765">
        <v>44.762270000000001</v>
      </c>
      <c r="BO32" s="765">
        <v>45.206409999999998</v>
      </c>
      <c r="BP32" s="765">
        <v>44.701990000000002</v>
      </c>
      <c r="BQ32" s="765">
        <v>44.670589999999997</v>
      </c>
      <c r="BR32" s="765">
        <v>44.683450000000001</v>
      </c>
      <c r="BS32" s="765">
        <v>45.276960000000003</v>
      </c>
      <c r="BT32" s="765">
        <v>44.342939999999999</v>
      </c>
      <c r="BU32" s="765">
        <v>46.319540000000003</v>
      </c>
      <c r="BV32" s="765">
        <v>46.931449999999998</v>
      </c>
    </row>
    <row r="33" spans="1:74" ht="12" customHeight="1" x14ac:dyDescent="0.25">
      <c r="A33" s="751" t="s">
        <v>1321</v>
      </c>
      <c r="B33" s="749" t="s">
        <v>1298</v>
      </c>
      <c r="C33" s="761">
        <v>23.678541613</v>
      </c>
      <c r="D33" s="761">
        <v>29.068266071</v>
      </c>
      <c r="E33" s="761">
        <v>41.498713871</v>
      </c>
      <c r="F33" s="761">
        <v>48.430068333000001</v>
      </c>
      <c r="G33" s="761">
        <v>55.165593225999999</v>
      </c>
      <c r="H33" s="761">
        <v>62.759624666999997</v>
      </c>
      <c r="I33" s="761">
        <v>56.394265161</v>
      </c>
      <c r="J33" s="761">
        <v>59.312938064999997</v>
      </c>
      <c r="K33" s="761">
        <v>59.847546999999999</v>
      </c>
      <c r="L33" s="761">
        <v>54.191311290000002</v>
      </c>
      <c r="M33" s="761">
        <v>45.030520000000003</v>
      </c>
      <c r="N33" s="761">
        <v>32.603484516000002</v>
      </c>
      <c r="O33" s="761">
        <v>36.585473548000003</v>
      </c>
      <c r="P33" s="761">
        <v>52.11927</v>
      </c>
      <c r="Q33" s="761">
        <v>65.720646129000002</v>
      </c>
      <c r="R33" s="761">
        <v>77.927199666999996</v>
      </c>
      <c r="S33" s="761">
        <v>79.228675160999998</v>
      </c>
      <c r="T33" s="761">
        <v>83.734214332999997</v>
      </c>
      <c r="U33" s="761">
        <v>83.208725161000004</v>
      </c>
      <c r="V33" s="761">
        <v>85.140890967999994</v>
      </c>
      <c r="W33" s="761">
        <v>72.591643332999993</v>
      </c>
      <c r="X33" s="761">
        <v>60.496674515999999</v>
      </c>
      <c r="Y33" s="761">
        <v>56.718111999999998</v>
      </c>
      <c r="Z33" s="761">
        <v>49.846796128999998</v>
      </c>
      <c r="AA33" s="761">
        <v>47.038115161</v>
      </c>
      <c r="AB33" s="761">
        <v>75.880881379000002</v>
      </c>
      <c r="AC33" s="761">
        <v>82.928109676999995</v>
      </c>
      <c r="AD33" s="761">
        <v>94.370477332999997</v>
      </c>
      <c r="AE33" s="761">
        <v>108.87104194</v>
      </c>
      <c r="AF33" s="761">
        <v>113.92419767</v>
      </c>
      <c r="AG33" s="761">
        <v>125.37022355000001</v>
      </c>
      <c r="AH33" s="761">
        <v>126.0775771</v>
      </c>
      <c r="AI33" s="761">
        <v>119.472632</v>
      </c>
      <c r="AJ33" s="761">
        <v>101.50332258</v>
      </c>
      <c r="AK33" s="761">
        <v>90.980193666999995</v>
      </c>
      <c r="AL33" s="761">
        <v>77.063442257999995</v>
      </c>
      <c r="AM33" s="761">
        <v>68.653661290000002</v>
      </c>
      <c r="AN33" s="761">
        <v>88.182786429000004</v>
      </c>
      <c r="AO33" s="761">
        <v>141.33807967999999</v>
      </c>
      <c r="AP33" s="761">
        <v>157.36934067000001</v>
      </c>
      <c r="AQ33" s="761">
        <v>183.79533258000001</v>
      </c>
      <c r="AR33" s="761">
        <v>205.79247032999999</v>
      </c>
      <c r="AS33" s="761">
        <v>175.3122271</v>
      </c>
      <c r="AT33" s="761">
        <v>172.07259257999999</v>
      </c>
      <c r="AU33" s="761">
        <v>170.094584</v>
      </c>
      <c r="AV33" s="761">
        <v>153.8978329</v>
      </c>
      <c r="AW33" s="761">
        <v>102.84527199999999</v>
      </c>
      <c r="AX33" s="761">
        <v>97.644076451999993</v>
      </c>
      <c r="AY33" s="761">
        <v>104.17470258</v>
      </c>
      <c r="AZ33" s="761">
        <v>142.63129871000001</v>
      </c>
      <c r="BA33" s="761">
        <v>162.80393061000001</v>
      </c>
      <c r="BB33" s="761">
        <v>182.16229999999999</v>
      </c>
      <c r="BC33" s="761">
        <v>208.5641</v>
      </c>
      <c r="BD33" s="765">
        <v>228.40280000000001</v>
      </c>
      <c r="BE33" s="765">
        <v>208.8245</v>
      </c>
      <c r="BF33" s="765">
        <v>206.43</v>
      </c>
      <c r="BG33" s="765">
        <v>190.0087</v>
      </c>
      <c r="BH33" s="765">
        <v>166.2372</v>
      </c>
      <c r="BI33" s="765">
        <v>123.20480000000001</v>
      </c>
      <c r="BJ33" s="765">
        <v>104.1377</v>
      </c>
      <c r="BK33" s="765">
        <v>92.620320000000007</v>
      </c>
      <c r="BL33" s="765">
        <v>134.11750000000001</v>
      </c>
      <c r="BM33" s="765">
        <v>181.4924</v>
      </c>
      <c r="BN33" s="765">
        <v>209.46469999999999</v>
      </c>
      <c r="BO33" s="765">
        <v>245.87029999999999</v>
      </c>
      <c r="BP33" s="765">
        <v>272.25909999999999</v>
      </c>
      <c r="BQ33" s="765">
        <v>253.44</v>
      </c>
      <c r="BR33" s="765">
        <v>252.7704</v>
      </c>
      <c r="BS33" s="765">
        <v>232.53980000000001</v>
      </c>
      <c r="BT33" s="765">
        <v>208.19130000000001</v>
      </c>
      <c r="BU33" s="765">
        <v>153.6225</v>
      </c>
      <c r="BV33" s="765">
        <v>142.59450000000001</v>
      </c>
    </row>
    <row r="34" spans="1:74" ht="12" customHeight="1" x14ac:dyDescent="0.25">
      <c r="A34" s="751" t="s">
        <v>1322</v>
      </c>
      <c r="B34" s="749" t="s">
        <v>1323</v>
      </c>
      <c r="C34" s="761">
        <v>577.24604354999997</v>
      </c>
      <c r="D34" s="761">
        <v>499.87699393000003</v>
      </c>
      <c r="E34" s="761">
        <v>571.68033871</v>
      </c>
      <c r="F34" s="761">
        <v>620.708438</v>
      </c>
      <c r="G34" s="761">
        <v>502.92152871000002</v>
      </c>
      <c r="H34" s="761">
        <v>526.20689400000003</v>
      </c>
      <c r="I34" s="761">
        <v>392.78762581000001</v>
      </c>
      <c r="J34" s="761">
        <v>327.81068902999999</v>
      </c>
      <c r="K34" s="761">
        <v>383.66045600000001</v>
      </c>
      <c r="L34" s="761">
        <v>467.49221548000003</v>
      </c>
      <c r="M34" s="761">
        <v>628.25040100000001</v>
      </c>
      <c r="N34" s="761">
        <v>474.07960387000003</v>
      </c>
      <c r="O34" s="761">
        <v>488.58888516000002</v>
      </c>
      <c r="P34" s="761">
        <v>532.41565178999997</v>
      </c>
      <c r="Q34" s="761">
        <v>493.32166354999998</v>
      </c>
      <c r="R34" s="761">
        <v>595.01529300000004</v>
      </c>
      <c r="S34" s="761">
        <v>552.78653548</v>
      </c>
      <c r="T34" s="761">
        <v>446.98553199999998</v>
      </c>
      <c r="U34" s="761">
        <v>440.82438547999999</v>
      </c>
      <c r="V34" s="761">
        <v>421.61836032000002</v>
      </c>
      <c r="W34" s="761">
        <v>465.36499566999998</v>
      </c>
      <c r="X34" s="761">
        <v>527.85582515999999</v>
      </c>
      <c r="Y34" s="761">
        <v>655.43803500000001</v>
      </c>
      <c r="Z34" s="761">
        <v>647.74718355000005</v>
      </c>
      <c r="AA34" s="761">
        <v>595.06076773999996</v>
      </c>
      <c r="AB34" s="761">
        <v>693.73911862</v>
      </c>
      <c r="AC34" s="761">
        <v>707.09006548000002</v>
      </c>
      <c r="AD34" s="761">
        <v>692.69869767</v>
      </c>
      <c r="AE34" s="761">
        <v>607.48352612999997</v>
      </c>
      <c r="AF34" s="761">
        <v>542.994371</v>
      </c>
      <c r="AG34" s="761">
        <v>567.90676902999996</v>
      </c>
      <c r="AH34" s="761">
        <v>438.02674805999999</v>
      </c>
      <c r="AI34" s="761">
        <v>546.35598500000003</v>
      </c>
      <c r="AJ34" s="761">
        <v>655.41744160999997</v>
      </c>
      <c r="AK34" s="761">
        <v>646.26066900000001</v>
      </c>
      <c r="AL34" s="761">
        <v>745.87159065000003</v>
      </c>
      <c r="AM34" s="761">
        <v>668.77444161000005</v>
      </c>
      <c r="AN34" s="761">
        <v>793.26165786000001</v>
      </c>
      <c r="AO34" s="761">
        <v>842.23958355000002</v>
      </c>
      <c r="AP34" s="761">
        <v>857.71060399999999</v>
      </c>
      <c r="AQ34" s="761">
        <v>729.74705547999997</v>
      </c>
      <c r="AR34" s="761">
        <v>656.47884466999994</v>
      </c>
      <c r="AS34" s="761">
        <v>508.12698387</v>
      </c>
      <c r="AT34" s="761">
        <v>421.86937612999998</v>
      </c>
      <c r="AU34" s="761">
        <v>575.11002767000002</v>
      </c>
      <c r="AV34" s="761">
        <v>799.97093710000001</v>
      </c>
      <c r="AW34" s="761">
        <v>776.65769066999997</v>
      </c>
      <c r="AX34" s="761">
        <v>734.09066710000002</v>
      </c>
      <c r="AY34" s="761">
        <v>864.88290128999995</v>
      </c>
      <c r="AZ34" s="761">
        <v>854.07258721000005</v>
      </c>
      <c r="BA34" s="761">
        <v>879.01079384000002</v>
      </c>
      <c r="BB34" s="761">
        <v>870.08320000000003</v>
      </c>
      <c r="BC34" s="761">
        <v>766.38890000000004</v>
      </c>
      <c r="BD34" s="765">
        <v>711.83709999999996</v>
      </c>
      <c r="BE34" s="765">
        <v>569.71759999999995</v>
      </c>
      <c r="BF34" s="765">
        <v>506.63459999999998</v>
      </c>
      <c r="BG34" s="765">
        <v>587.91449999999998</v>
      </c>
      <c r="BH34" s="765">
        <v>736.04650000000004</v>
      </c>
      <c r="BI34" s="765">
        <v>832.04989999999998</v>
      </c>
      <c r="BJ34" s="765">
        <v>773.19640000000004</v>
      </c>
      <c r="BK34" s="765">
        <v>778.58780000000002</v>
      </c>
      <c r="BL34" s="765">
        <v>816.19489999999996</v>
      </c>
      <c r="BM34" s="765">
        <v>878.15970000000004</v>
      </c>
      <c r="BN34" s="765">
        <v>930.00019999999995</v>
      </c>
      <c r="BO34" s="765">
        <v>820.53070000000002</v>
      </c>
      <c r="BP34" s="765">
        <v>762.39189999999996</v>
      </c>
      <c r="BQ34" s="765">
        <v>608.3338</v>
      </c>
      <c r="BR34" s="765">
        <v>541.27470000000005</v>
      </c>
      <c r="BS34" s="765">
        <v>633.0394</v>
      </c>
      <c r="BT34" s="765">
        <v>797.37400000000002</v>
      </c>
      <c r="BU34" s="765">
        <v>899.22810000000004</v>
      </c>
      <c r="BV34" s="765">
        <v>860.36220000000003</v>
      </c>
    </row>
    <row r="35" spans="1:74" ht="12" customHeight="1" x14ac:dyDescent="0.25">
      <c r="A35" s="751"/>
      <c r="B35" s="750" t="s">
        <v>1299</v>
      </c>
      <c r="C35" s="750"/>
      <c r="D35" s="750"/>
      <c r="E35" s="750"/>
      <c r="F35" s="750"/>
      <c r="G35" s="750"/>
      <c r="H35" s="750"/>
      <c r="I35" s="750"/>
      <c r="J35" s="750"/>
      <c r="K35" s="750"/>
      <c r="L35" s="750"/>
      <c r="M35" s="750"/>
      <c r="N35" s="750"/>
      <c r="O35" s="750"/>
      <c r="P35" s="750"/>
      <c r="Q35" s="750"/>
      <c r="R35" s="750"/>
      <c r="S35" s="750"/>
      <c r="T35" s="750"/>
      <c r="U35" s="750"/>
      <c r="V35" s="750"/>
      <c r="W35" s="750"/>
      <c r="X35" s="750"/>
      <c r="Y35" s="750"/>
      <c r="Z35" s="750"/>
      <c r="AA35" s="750"/>
      <c r="AB35" s="750"/>
      <c r="AC35" s="750"/>
      <c r="AD35" s="750"/>
      <c r="AE35" s="750"/>
      <c r="AF35" s="750"/>
      <c r="AG35" s="750"/>
      <c r="AH35" s="750"/>
      <c r="AI35" s="750"/>
      <c r="AJ35" s="750"/>
      <c r="AK35" s="750"/>
      <c r="AL35" s="750"/>
      <c r="AM35" s="750"/>
      <c r="AN35" s="750"/>
      <c r="AO35" s="750"/>
      <c r="AP35" s="750"/>
      <c r="AQ35" s="750"/>
      <c r="AR35" s="750"/>
      <c r="AS35" s="750"/>
      <c r="AT35" s="750"/>
      <c r="AU35" s="750"/>
      <c r="AV35" s="750"/>
      <c r="AW35" s="750"/>
      <c r="AX35" s="750"/>
      <c r="AY35" s="750"/>
      <c r="AZ35" s="750"/>
      <c r="BA35" s="750"/>
      <c r="BB35" s="750"/>
      <c r="BC35" s="750"/>
      <c r="BD35" s="766"/>
      <c r="BE35" s="766"/>
      <c r="BF35" s="766"/>
      <c r="BG35" s="766"/>
      <c r="BH35" s="766"/>
      <c r="BI35" s="766"/>
      <c r="BJ35" s="766"/>
      <c r="BK35" s="766"/>
      <c r="BL35" s="766"/>
      <c r="BM35" s="766"/>
      <c r="BN35" s="766"/>
      <c r="BO35" s="766"/>
      <c r="BP35" s="766"/>
      <c r="BQ35" s="766"/>
      <c r="BR35" s="766"/>
      <c r="BS35" s="766"/>
      <c r="BT35" s="766"/>
      <c r="BU35" s="766"/>
      <c r="BV35" s="766"/>
    </row>
    <row r="36" spans="1:74" ht="12" customHeight="1" x14ac:dyDescent="0.25">
      <c r="A36" s="751" t="s">
        <v>1324</v>
      </c>
      <c r="B36" s="749" t="s">
        <v>1294</v>
      </c>
      <c r="C36" s="761">
        <v>87.500478709999996</v>
      </c>
      <c r="D36" s="761">
        <v>86.302346786000001</v>
      </c>
      <c r="E36" s="761">
        <v>85.642770644999999</v>
      </c>
      <c r="F36" s="761">
        <v>84.462328666999994</v>
      </c>
      <c r="G36" s="761">
        <v>84.268663226000001</v>
      </c>
      <c r="H36" s="761">
        <v>88.029601333000002</v>
      </c>
      <c r="I36" s="761">
        <v>90.355813225999995</v>
      </c>
      <c r="J36" s="761">
        <v>88.529014516000004</v>
      </c>
      <c r="K36" s="761">
        <v>83.582504</v>
      </c>
      <c r="L36" s="761">
        <v>81.211909031999994</v>
      </c>
      <c r="M36" s="761">
        <v>83.163648332999998</v>
      </c>
      <c r="N36" s="761">
        <v>87.896596451999997</v>
      </c>
      <c r="O36" s="761">
        <v>87.867138065000006</v>
      </c>
      <c r="P36" s="761">
        <v>85.755869642999997</v>
      </c>
      <c r="Q36" s="761">
        <v>82.213852903000003</v>
      </c>
      <c r="R36" s="761">
        <v>84.973880667000003</v>
      </c>
      <c r="S36" s="761">
        <v>82.615485160999995</v>
      </c>
      <c r="T36" s="761">
        <v>85.444905000000006</v>
      </c>
      <c r="U36" s="761">
        <v>90.044173225999998</v>
      </c>
      <c r="V36" s="761">
        <v>87.530528709999999</v>
      </c>
      <c r="W36" s="761">
        <v>85.796890667</v>
      </c>
      <c r="X36" s="761">
        <v>81.926635805999993</v>
      </c>
      <c r="Y36" s="761">
        <v>86.592538332999993</v>
      </c>
      <c r="Z36" s="761">
        <v>86.535071290000005</v>
      </c>
      <c r="AA36" s="761">
        <v>87.178150645000002</v>
      </c>
      <c r="AB36" s="761">
        <v>86.459406207000001</v>
      </c>
      <c r="AC36" s="761">
        <v>83.446302580999998</v>
      </c>
      <c r="AD36" s="761">
        <v>79.804471667000001</v>
      </c>
      <c r="AE36" s="761">
        <v>82.701045805999996</v>
      </c>
      <c r="AF36" s="761">
        <v>86.599012999999999</v>
      </c>
      <c r="AG36" s="761">
        <v>87.787956773999994</v>
      </c>
      <c r="AH36" s="761">
        <v>87.50917871</v>
      </c>
      <c r="AI36" s="761">
        <v>84.055154999999999</v>
      </c>
      <c r="AJ36" s="761">
        <v>81.031503548000003</v>
      </c>
      <c r="AK36" s="761">
        <v>87.972992667</v>
      </c>
      <c r="AL36" s="761">
        <v>87.028333548000006</v>
      </c>
      <c r="AM36" s="761">
        <v>86.246969676999996</v>
      </c>
      <c r="AN36" s="761">
        <v>90.295176428999994</v>
      </c>
      <c r="AO36" s="761">
        <v>85.405218065</v>
      </c>
      <c r="AP36" s="761">
        <v>84.835607667000005</v>
      </c>
      <c r="AQ36" s="761">
        <v>81.562137097000004</v>
      </c>
      <c r="AR36" s="761">
        <v>86.749187000000006</v>
      </c>
      <c r="AS36" s="761">
        <v>90.727639676999999</v>
      </c>
      <c r="AT36" s="761">
        <v>90.544021612999998</v>
      </c>
      <c r="AU36" s="761">
        <v>82.664714000000004</v>
      </c>
      <c r="AV36" s="761">
        <v>82.055531612999999</v>
      </c>
      <c r="AW36" s="761">
        <v>85.778866667000003</v>
      </c>
      <c r="AX36" s="761">
        <v>91.057616128999996</v>
      </c>
      <c r="AY36" s="761">
        <v>88.713748386999995</v>
      </c>
      <c r="AZ36" s="761">
        <v>89.394198213999999</v>
      </c>
      <c r="BA36" s="761">
        <v>86.104746676999994</v>
      </c>
      <c r="BB36" s="761">
        <v>84.835610000000003</v>
      </c>
      <c r="BC36" s="761">
        <v>81.562139999999999</v>
      </c>
      <c r="BD36" s="765">
        <v>86.749189999999999</v>
      </c>
      <c r="BE36" s="765">
        <v>90.727639999999994</v>
      </c>
      <c r="BF36" s="765">
        <v>90.544030000000006</v>
      </c>
      <c r="BG36" s="765">
        <v>82.664720000000003</v>
      </c>
      <c r="BH36" s="765">
        <v>82.055539999999993</v>
      </c>
      <c r="BI36" s="765">
        <v>85.778869999999998</v>
      </c>
      <c r="BJ36" s="765">
        <v>91.05762</v>
      </c>
      <c r="BK36" s="765">
        <v>88.713750000000005</v>
      </c>
      <c r="BL36" s="765">
        <v>89.394199999999998</v>
      </c>
      <c r="BM36" s="765">
        <v>86.104749999999996</v>
      </c>
      <c r="BN36" s="765">
        <v>84.835629999999995</v>
      </c>
      <c r="BO36" s="765">
        <v>81.562119999999993</v>
      </c>
      <c r="BP36" s="765">
        <v>86.749189999999999</v>
      </c>
      <c r="BQ36" s="765">
        <v>90.727639999999994</v>
      </c>
      <c r="BR36" s="765">
        <v>90.544030000000006</v>
      </c>
      <c r="BS36" s="765">
        <v>82.664720000000003</v>
      </c>
      <c r="BT36" s="765">
        <v>82.055539999999993</v>
      </c>
      <c r="BU36" s="765">
        <v>85.778869999999998</v>
      </c>
      <c r="BV36" s="765">
        <v>91.05762</v>
      </c>
    </row>
    <row r="37" spans="1:74" ht="12" customHeight="1" x14ac:dyDescent="0.25">
      <c r="A37" s="751" t="s">
        <v>1325</v>
      </c>
      <c r="B37" s="749" t="s">
        <v>1295</v>
      </c>
      <c r="C37" s="761">
        <v>75.917154194000005</v>
      </c>
      <c r="D37" s="761">
        <v>75.523926786000004</v>
      </c>
      <c r="E37" s="761">
        <v>74.774653548000003</v>
      </c>
      <c r="F37" s="761">
        <v>73.014704332999997</v>
      </c>
      <c r="G37" s="761">
        <v>73.647710322999998</v>
      </c>
      <c r="H37" s="761">
        <v>76.845729000000006</v>
      </c>
      <c r="I37" s="761">
        <v>78.483995805999996</v>
      </c>
      <c r="J37" s="761">
        <v>77.084068387000002</v>
      </c>
      <c r="K37" s="761">
        <v>72.486692332999993</v>
      </c>
      <c r="L37" s="761">
        <v>70.446855161000002</v>
      </c>
      <c r="M37" s="761">
        <v>72.573921666999993</v>
      </c>
      <c r="N37" s="761">
        <v>77.088945805999998</v>
      </c>
      <c r="O37" s="761">
        <v>77.734065483999998</v>
      </c>
      <c r="P37" s="761">
        <v>76.355656070999999</v>
      </c>
      <c r="Q37" s="761">
        <v>71.921558387000005</v>
      </c>
      <c r="R37" s="761">
        <v>74.052329</v>
      </c>
      <c r="S37" s="761">
        <v>72.413695484000002</v>
      </c>
      <c r="T37" s="761">
        <v>75.076522667000006</v>
      </c>
      <c r="U37" s="761">
        <v>78.753087097000005</v>
      </c>
      <c r="V37" s="761">
        <v>76.730671935000004</v>
      </c>
      <c r="W37" s="761">
        <v>74.982308333000006</v>
      </c>
      <c r="X37" s="761">
        <v>71.150958064999998</v>
      </c>
      <c r="Y37" s="761">
        <v>75.358210333000002</v>
      </c>
      <c r="Z37" s="761">
        <v>75.284815805999997</v>
      </c>
      <c r="AA37" s="761">
        <v>77.353405160999998</v>
      </c>
      <c r="AB37" s="761">
        <v>76.663916207</v>
      </c>
      <c r="AC37" s="761">
        <v>73.170486128999997</v>
      </c>
      <c r="AD37" s="761">
        <v>69.459921667000003</v>
      </c>
      <c r="AE37" s="761">
        <v>72.250842903000006</v>
      </c>
      <c r="AF37" s="761">
        <v>77.306466333000003</v>
      </c>
      <c r="AG37" s="761">
        <v>77.917148386999997</v>
      </c>
      <c r="AH37" s="761">
        <v>77.709256773999996</v>
      </c>
      <c r="AI37" s="761">
        <v>74.648477</v>
      </c>
      <c r="AJ37" s="761">
        <v>71.757252581000003</v>
      </c>
      <c r="AK37" s="761">
        <v>77.499739667</v>
      </c>
      <c r="AL37" s="761">
        <v>76.829975160999993</v>
      </c>
      <c r="AM37" s="761">
        <v>76.764560322999998</v>
      </c>
      <c r="AN37" s="761">
        <v>80.765753214</v>
      </c>
      <c r="AO37" s="761">
        <v>75.848748064999995</v>
      </c>
      <c r="AP37" s="761">
        <v>75.537178333</v>
      </c>
      <c r="AQ37" s="761">
        <v>72.256802581000002</v>
      </c>
      <c r="AR37" s="761">
        <v>77.894619332999994</v>
      </c>
      <c r="AS37" s="761">
        <v>81.631065160999995</v>
      </c>
      <c r="AT37" s="761">
        <v>81.334469032000001</v>
      </c>
      <c r="AU37" s="761">
        <v>73.887575333000001</v>
      </c>
      <c r="AV37" s="761">
        <v>72.995756451999995</v>
      </c>
      <c r="AW37" s="761">
        <v>76.262510332999994</v>
      </c>
      <c r="AX37" s="761">
        <v>81.398140323000007</v>
      </c>
      <c r="AY37" s="761">
        <v>79.588602257999995</v>
      </c>
      <c r="AZ37" s="761">
        <v>80.216190036</v>
      </c>
      <c r="BA37" s="761">
        <v>76.813495871000001</v>
      </c>
      <c r="BB37" s="761">
        <v>75.537180000000006</v>
      </c>
      <c r="BC37" s="761">
        <v>72.256810000000002</v>
      </c>
      <c r="BD37" s="765">
        <v>77.894620000000003</v>
      </c>
      <c r="BE37" s="765">
        <v>81.631069999999994</v>
      </c>
      <c r="BF37" s="765">
        <v>81.334469999999996</v>
      </c>
      <c r="BG37" s="765">
        <v>73.88758</v>
      </c>
      <c r="BH37" s="765">
        <v>72.995760000000004</v>
      </c>
      <c r="BI37" s="765">
        <v>76.262510000000006</v>
      </c>
      <c r="BJ37" s="765">
        <v>81.398139999999998</v>
      </c>
      <c r="BK37" s="765">
        <v>79.588610000000003</v>
      </c>
      <c r="BL37" s="765">
        <v>80.216189999999997</v>
      </c>
      <c r="BM37" s="765">
        <v>76.813500000000005</v>
      </c>
      <c r="BN37" s="765">
        <v>75.537199999999999</v>
      </c>
      <c r="BO37" s="765">
        <v>72.256789999999995</v>
      </c>
      <c r="BP37" s="765">
        <v>77.894620000000003</v>
      </c>
      <c r="BQ37" s="765">
        <v>81.631069999999994</v>
      </c>
      <c r="BR37" s="765">
        <v>81.334469999999996</v>
      </c>
      <c r="BS37" s="765">
        <v>73.88758</v>
      </c>
      <c r="BT37" s="765">
        <v>72.995760000000004</v>
      </c>
      <c r="BU37" s="765">
        <v>76.262510000000006</v>
      </c>
      <c r="BV37" s="765">
        <v>81.398139999999998</v>
      </c>
    </row>
    <row r="38" spans="1:74" ht="12" customHeight="1" x14ac:dyDescent="0.25">
      <c r="A38" s="751" t="s">
        <v>1326</v>
      </c>
      <c r="B38" s="749" t="s">
        <v>1296</v>
      </c>
      <c r="C38" s="761">
        <v>11.583324515999999</v>
      </c>
      <c r="D38" s="761">
        <v>10.778420000000001</v>
      </c>
      <c r="E38" s="761">
        <v>10.868117097000001</v>
      </c>
      <c r="F38" s="761">
        <v>11.447624333</v>
      </c>
      <c r="G38" s="761">
        <v>10.620952902999999</v>
      </c>
      <c r="H38" s="761">
        <v>11.183872333</v>
      </c>
      <c r="I38" s="761">
        <v>11.871817418999999</v>
      </c>
      <c r="J38" s="761">
        <v>11.444946129</v>
      </c>
      <c r="K38" s="761">
        <v>11.095811667</v>
      </c>
      <c r="L38" s="761">
        <v>10.765053870999999</v>
      </c>
      <c r="M38" s="761">
        <v>10.589726667000001</v>
      </c>
      <c r="N38" s="761">
        <v>10.807650645000001</v>
      </c>
      <c r="O38" s="761">
        <v>10.133072581</v>
      </c>
      <c r="P38" s="761">
        <v>9.4002135714000001</v>
      </c>
      <c r="Q38" s="761">
        <v>10.292294516</v>
      </c>
      <c r="R38" s="761">
        <v>10.921551666999999</v>
      </c>
      <c r="S38" s="761">
        <v>10.201789677000001</v>
      </c>
      <c r="T38" s="761">
        <v>10.368382333</v>
      </c>
      <c r="U38" s="761">
        <v>11.291086129</v>
      </c>
      <c r="V38" s="761">
        <v>10.799856774</v>
      </c>
      <c r="W38" s="761">
        <v>10.814582333000001</v>
      </c>
      <c r="X38" s="761">
        <v>10.775677741999999</v>
      </c>
      <c r="Y38" s="761">
        <v>11.234328</v>
      </c>
      <c r="Z38" s="761">
        <v>11.250255484</v>
      </c>
      <c r="AA38" s="761">
        <v>9.8247454838999992</v>
      </c>
      <c r="AB38" s="761">
        <v>9.7954899999999991</v>
      </c>
      <c r="AC38" s="761">
        <v>10.275816452000001</v>
      </c>
      <c r="AD38" s="761">
        <v>10.34455</v>
      </c>
      <c r="AE38" s="761">
        <v>10.450202902999999</v>
      </c>
      <c r="AF38" s="761">
        <v>9.2925466666999998</v>
      </c>
      <c r="AG38" s="761">
        <v>9.8708083871000003</v>
      </c>
      <c r="AH38" s="761">
        <v>9.7999219355000005</v>
      </c>
      <c r="AI38" s="761">
        <v>9.4066779999999994</v>
      </c>
      <c r="AJ38" s="761">
        <v>9.2742509677000005</v>
      </c>
      <c r="AK38" s="761">
        <v>10.473253</v>
      </c>
      <c r="AL38" s="761">
        <v>10.198358387000001</v>
      </c>
      <c r="AM38" s="761">
        <v>9.4824093547999997</v>
      </c>
      <c r="AN38" s="761">
        <v>9.5294232142999995</v>
      </c>
      <c r="AO38" s="761">
        <v>9.5564699999999991</v>
      </c>
      <c r="AP38" s="761">
        <v>9.2984293332999997</v>
      </c>
      <c r="AQ38" s="761">
        <v>9.3053345161000003</v>
      </c>
      <c r="AR38" s="761">
        <v>8.8545676666999995</v>
      </c>
      <c r="AS38" s="761">
        <v>9.0965745161000005</v>
      </c>
      <c r="AT38" s="761">
        <v>9.2095525806000005</v>
      </c>
      <c r="AU38" s="761">
        <v>8.7771386667000009</v>
      </c>
      <c r="AV38" s="761">
        <v>9.0597751612999993</v>
      </c>
      <c r="AW38" s="761">
        <v>9.5163563332999992</v>
      </c>
      <c r="AX38" s="761">
        <v>9.6594758064999997</v>
      </c>
      <c r="AY38" s="761">
        <v>9.1251461290000009</v>
      </c>
      <c r="AZ38" s="761">
        <v>9.1780081786000007</v>
      </c>
      <c r="BA38" s="761">
        <v>9.2912508065000008</v>
      </c>
      <c r="BB38" s="761">
        <v>9.2984290000000005</v>
      </c>
      <c r="BC38" s="761">
        <v>9.3053349999999995</v>
      </c>
      <c r="BD38" s="765">
        <v>8.8545680000000004</v>
      </c>
      <c r="BE38" s="765">
        <v>9.0965749999999996</v>
      </c>
      <c r="BF38" s="765">
        <v>9.2095529999999997</v>
      </c>
      <c r="BG38" s="765">
        <v>8.777139</v>
      </c>
      <c r="BH38" s="765">
        <v>9.0597750000000001</v>
      </c>
      <c r="BI38" s="765">
        <v>9.516356</v>
      </c>
      <c r="BJ38" s="765">
        <v>9.6594759999999997</v>
      </c>
      <c r="BK38" s="765">
        <v>9.1251460000000009</v>
      </c>
      <c r="BL38" s="765">
        <v>9.1780080000000002</v>
      </c>
      <c r="BM38" s="765">
        <v>9.2912510000000008</v>
      </c>
      <c r="BN38" s="765">
        <v>9.2984279999999995</v>
      </c>
      <c r="BO38" s="765">
        <v>9.3053310000000007</v>
      </c>
      <c r="BP38" s="765">
        <v>8.8545680000000004</v>
      </c>
      <c r="BQ38" s="765">
        <v>9.0965749999999996</v>
      </c>
      <c r="BR38" s="765">
        <v>9.2095529999999997</v>
      </c>
      <c r="BS38" s="765">
        <v>8.777139</v>
      </c>
      <c r="BT38" s="765">
        <v>9.0597750000000001</v>
      </c>
      <c r="BU38" s="765">
        <v>9.516356</v>
      </c>
      <c r="BV38" s="765">
        <v>9.6594759999999997</v>
      </c>
    </row>
    <row r="39" spans="1:74" ht="12" customHeight="1" x14ac:dyDescent="0.25">
      <c r="A39" s="751" t="s">
        <v>1327</v>
      </c>
      <c r="B39" s="749" t="s">
        <v>1297</v>
      </c>
      <c r="C39" s="761">
        <v>3.9917419354999999</v>
      </c>
      <c r="D39" s="761">
        <v>3.8280735714</v>
      </c>
      <c r="E39" s="761">
        <v>3.8180016128999998</v>
      </c>
      <c r="F39" s="761">
        <v>4.3465170000000004</v>
      </c>
      <c r="G39" s="761">
        <v>4.3065945160999997</v>
      </c>
      <c r="H39" s="761">
        <v>3.4465409999999999</v>
      </c>
      <c r="I39" s="761">
        <v>2.9827441934999999</v>
      </c>
      <c r="J39" s="761">
        <v>3.1860593547999998</v>
      </c>
      <c r="K39" s="761">
        <v>2.9508169999999998</v>
      </c>
      <c r="L39" s="761">
        <v>3.0885367742000001</v>
      </c>
      <c r="M39" s="761">
        <v>3.3684943333000001</v>
      </c>
      <c r="N39" s="761">
        <v>4.1054825806000004</v>
      </c>
      <c r="O39" s="761">
        <v>4.0118999999999998</v>
      </c>
      <c r="P39" s="761">
        <v>3.8288082143</v>
      </c>
      <c r="Q39" s="761">
        <v>4.2875383870999997</v>
      </c>
      <c r="R39" s="761">
        <v>4.6814080000000002</v>
      </c>
      <c r="S39" s="761">
        <v>4.1931348386999998</v>
      </c>
      <c r="T39" s="761">
        <v>3.9154640000000001</v>
      </c>
      <c r="U39" s="761">
        <v>3.8167854838999999</v>
      </c>
      <c r="V39" s="761">
        <v>2.9866916129000001</v>
      </c>
      <c r="W39" s="761">
        <v>2.6343320000000001</v>
      </c>
      <c r="X39" s="761">
        <v>3.7793458064999998</v>
      </c>
      <c r="Y39" s="761">
        <v>4.5288053333000002</v>
      </c>
      <c r="Z39" s="761">
        <v>4.8079764516000001</v>
      </c>
      <c r="AA39" s="761">
        <v>4.8599645160999998</v>
      </c>
      <c r="AB39" s="761">
        <v>4.5926489654999996</v>
      </c>
      <c r="AC39" s="761">
        <v>5.2978248387000004</v>
      </c>
      <c r="AD39" s="761">
        <v>4.7713713333000003</v>
      </c>
      <c r="AE39" s="761">
        <v>4.2248535483999996</v>
      </c>
      <c r="AF39" s="761">
        <v>3.712682</v>
      </c>
      <c r="AG39" s="761">
        <v>3.8275570968000001</v>
      </c>
      <c r="AH39" s="761">
        <v>3.5980338710000002</v>
      </c>
      <c r="AI39" s="761">
        <v>2.9588800000000002</v>
      </c>
      <c r="AJ39" s="761">
        <v>3.5320941934999999</v>
      </c>
      <c r="AK39" s="761">
        <v>2.892595</v>
      </c>
      <c r="AL39" s="761">
        <v>4.4331367742000003</v>
      </c>
      <c r="AM39" s="761">
        <v>4.7116912903000001</v>
      </c>
      <c r="AN39" s="761">
        <v>4.7351439286000003</v>
      </c>
      <c r="AO39" s="761">
        <v>4.906713871</v>
      </c>
      <c r="AP39" s="761">
        <v>4.9796630000000004</v>
      </c>
      <c r="AQ39" s="761">
        <v>5.2265422581000003</v>
      </c>
      <c r="AR39" s="761">
        <v>4.9656209999999996</v>
      </c>
      <c r="AS39" s="761">
        <v>4.5575387097000002</v>
      </c>
      <c r="AT39" s="761">
        <v>4.0422777419000004</v>
      </c>
      <c r="AU39" s="761">
        <v>3.7508339999999998</v>
      </c>
      <c r="AV39" s="761">
        <v>3.6906535483999998</v>
      </c>
      <c r="AW39" s="761">
        <v>4.4958296666999997</v>
      </c>
      <c r="AX39" s="761">
        <v>4.4098522580999999</v>
      </c>
      <c r="AY39" s="761">
        <v>4.3796648387000001</v>
      </c>
      <c r="AZ39" s="761">
        <v>4.8598683929000002</v>
      </c>
      <c r="BA39" s="761">
        <v>4.7583912580999996</v>
      </c>
      <c r="BB39" s="761">
        <v>4.9796639999999996</v>
      </c>
      <c r="BC39" s="761">
        <v>5.2265439999999996</v>
      </c>
      <c r="BD39" s="765">
        <v>4.9656229999999999</v>
      </c>
      <c r="BE39" s="765">
        <v>4.5575400000000004</v>
      </c>
      <c r="BF39" s="765">
        <v>4.0422799999999999</v>
      </c>
      <c r="BG39" s="765">
        <v>3.7508349999999999</v>
      </c>
      <c r="BH39" s="765">
        <v>3.690655</v>
      </c>
      <c r="BI39" s="765">
        <v>4.4958309999999999</v>
      </c>
      <c r="BJ39" s="765">
        <v>4.4098540000000002</v>
      </c>
      <c r="BK39" s="765">
        <v>4.3796670000000004</v>
      </c>
      <c r="BL39" s="765">
        <v>4.8598679999999996</v>
      </c>
      <c r="BM39" s="765">
        <v>4.7583909999999996</v>
      </c>
      <c r="BN39" s="765">
        <v>4.9796610000000001</v>
      </c>
      <c r="BO39" s="765">
        <v>5.2265480000000002</v>
      </c>
      <c r="BP39" s="765">
        <v>4.9656229999999999</v>
      </c>
      <c r="BQ39" s="765">
        <v>4.5575400000000004</v>
      </c>
      <c r="BR39" s="765">
        <v>4.0422799999999999</v>
      </c>
      <c r="BS39" s="765">
        <v>3.7508349999999999</v>
      </c>
      <c r="BT39" s="765">
        <v>3.690655</v>
      </c>
      <c r="BU39" s="765">
        <v>4.4958309999999999</v>
      </c>
      <c r="BV39" s="765">
        <v>4.4098540000000002</v>
      </c>
    </row>
    <row r="40" spans="1:74" ht="12" customHeight="1" x14ac:dyDescent="0.25">
      <c r="A40" s="751" t="s">
        <v>1328</v>
      </c>
      <c r="B40" s="749" t="s">
        <v>1298</v>
      </c>
      <c r="C40" s="761">
        <v>0.55108677418999996</v>
      </c>
      <c r="D40" s="761">
        <v>0.75287392857000002</v>
      </c>
      <c r="E40" s="761">
        <v>0.98816903225999997</v>
      </c>
      <c r="F40" s="761">
        <v>1.1398303332999999</v>
      </c>
      <c r="G40" s="761">
        <v>1.2748706452</v>
      </c>
      <c r="H40" s="761">
        <v>1.3512280000000001</v>
      </c>
      <c r="I40" s="761">
        <v>1.2734312903</v>
      </c>
      <c r="J40" s="761">
        <v>1.3155058065</v>
      </c>
      <c r="K40" s="761">
        <v>1.227795</v>
      </c>
      <c r="L40" s="761">
        <v>1.1932916129</v>
      </c>
      <c r="M40" s="761">
        <v>0.95746866666999997</v>
      </c>
      <c r="N40" s="761">
        <v>0.67858387096999995</v>
      </c>
      <c r="O40" s="761">
        <v>0.68389258065000003</v>
      </c>
      <c r="P40" s="761">
        <v>0.86478571428999995</v>
      </c>
      <c r="Q40" s="761">
        <v>1.1263461290000001</v>
      </c>
      <c r="R40" s="761">
        <v>1.3767263332999999</v>
      </c>
      <c r="S40" s="761">
        <v>1.5503116129000001</v>
      </c>
      <c r="T40" s="761">
        <v>1.5190483333</v>
      </c>
      <c r="U40" s="761">
        <v>1.5352512903</v>
      </c>
      <c r="V40" s="761">
        <v>1.5543638710000001</v>
      </c>
      <c r="W40" s="761">
        <v>1.3124826667</v>
      </c>
      <c r="X40" s="761">
        <v>1.1026629031999999</v>
      </c>
      <c r="Y40" s="761">
        <v>0.93725433332999997</v>
      </c>
      <c r="Z40" s="761">
        <v>0.79496741935000004</v>
      </c>
      <c r="AA40" s="761">
        <v>0.89096322580999998</v>
      </c>
      <c r="AB40" s="761">
        <v>1.4143968966</v>
      </c>
      <c r="AC40" s="761">
        <v>1.5058235484</v>
      </c>
      <c r="AD40" s="761">
        <v>1.6189066667000001</v>
      </c>
      <c r="AE40" s="761">
        <v>1.6187354839000001</v>
      </c>
      <c r="AF40" s="761">
        <v>1.8590519999999999</v>
      </c>
      <c r="AG40" s="761">
        <v>1.8811487096999999</v>
      </c>
      <c r="AH40" s="761">
        <v>1.9606783871</v>
      </c>
      <c r="AI40" s="761">
        <v>1.6963296667000001</v>
      </c>
      <c r="AJ40" s="761">
        <v>1.4393803225999999</v>
      </c>
      <c r="AK40" s="761">
        <v>1.2579443333</v>
      </c>
      <c r="AL40" s="761">
        <v>1.1147222581</v>
      </c>
      <c r="AM40" s="761">
        <v>0.76324774194</v>
      </c>
      <c r="AN40" s="761">
        <v>0.98405678570999999</v>
      </c>
      <c r="AO40" s="761">
        <v>1.6505693548</v>
      </c>
      <c r="AP40" s="761">
        <v>1.7698116666999999</v>
      </c>
      <c r="AQ40" s="761">
        <v>2.2144825805999999</v>
      </c>
      <c r="AR40" s="761">
        <v>2.6183106666999998</v>
      </c>
      <c r="AS40" s="761">
        <v>2.2551122581</v>
      </c>
      <c r="AT40" s="761">
        <v>2.1634680645</v>
      </c>
      <c r="AU40" s="761">
        <v>2.1642333332999999</v>
      </c>
      <c r="AV40" s="761">
        <v>1.915066129</v>
      </c>
      <c r="AW40" s="761">
        <v>1.1686433332999999</v>
      </c>
      <c r="AX40" s="761">
        <v>1.0475758065</v>
      </c>
      <c r="AY40" s="761">
        <v>1.0522377419</v>
      </c>
      <c r="AZ40" s="761">
        <v>1.5631278214</v>
      </c>
      <c r="BA40" s="761">
        <v>1.6878207419</v>
      </c>
      <c r="BB40" s="761">
        <v>1.9607699999999999</v>
      </c>
      <c r="BC40" s="761">
        <v>2.208386</v>
      </c>
      <c r="BD40" s="765">
        <v>2.4431229999999999</v>
      </c>
      <c r="BE40" s="765">
        <v>2.4483830000000002</v>
      </c>
      <c r="BF40" s="765">
        <v>2.5305949999999999</v>
      </c>
      <c r="BG40" s="765">
        <v>2.5264500000000001</v>
      </c>
      <c r="BH40" s="765">
        <v>2.4724590000000002</v>
      </c>
      <c r="BI40" s="765">
        <v>2.3824770000000002</v>
      </c>
      <c r="BJ40" s="765">
        <v>2.2871410000000001</v>
      </c>
      <c r="BK40" s="765">
        <v>2.2882539999999998</v>
      </c>
      <c r="BL40" s="765">
        <v>2.5608919999999999</v>
      </c>
      <c r="BM40" s="765">
        <v>2.713238</v>
      </c>
      <c r="BN40" s="765">
        <v>2.8534280000000001</v>
      </c>
      <c r="BO40" s="765">
        <v>2.9430969999999999</v>
      </c>
      <c r="BP40" s="765">
        <v>3.064057</v>
      </c>
      <c r="BQ40" s="765">
        <v>2.9873539999999998</v>
      </c>
      <c r="BR40" s="765">
        <v>3.0105230000000001</v>
      </c>
      <c r="BS40" s="765">
        <v>2.9638460000000002</v>
      </c>
      <c r="BT40" s="765">
        <v>2.8792170000000001</v>
      </c>
      <c r="BU40" s="765">
        <v>2.767163</v>
      </c>
      <c r="BV40" s="765">
        <v>2.6559279999999998</v>
      </c>
    </row>
    <row r="41" spans="1:74" ht="12" customHeight="1" x14ac:dyDescent="0.25">
      <c r="A41" s="751" t="s">
        <v>1329</v>
      </c>
      <c r="B41" s="749" t="s">
        <v>1306</v>
      </c>
      <c r="C41" s="762" t="s">
        <v>1345</v>
      </c>
      <c r="D41" s="762" t="s">
        <v>1345</v>
      </c>
      <c r="E41" s="762" t="s">
        <v>1345</v>
      </c>
      <c r="F41" s="762" t="s">
        <v>1345</v>
      </c>
      <c r="G41" s="762" t="s">
        <v>1345</v>
      </c>
      <c r="H41" s="762" t="s">
        <v>1345</v>
      </c>
      <c r="I41" s="762" t="s">
        <v>1345</v>
      </c>
      <c r="J41" s="762" t="s">
        <v>1345</v>
      </c>
      <c r="K41" s="762" t="s">
        <v>1345</v>
      </c>
      <c r="L41" s="762" t="s">
        <v>1345</v>
      </c>
      <c r="M41" s="762" t="s">
        <v>1345</v>
      </c>
      <c r="N41" s="762" t="s">
        <v>1345</v>
      </c>
      <c r="O41" s="761">
        <v>24.078896774</v>
      </c>
      <c r="P41" s="761">
        <v>29.134446429</v>
      </c>
      <c r="Q41" s="761">
        <v>36.567</v>
      </c>
      <c r="R41" s="761">
        <v>42.117600000000003</v>
      </c>
      <c r="S41" s="761">
        <v>44.962483871000003</v>
      </c>
      <c r="T41" s="761">
        <v>46.933799999999998</v>
      </c>
      <c r="U41" s="761">
        <v>47.957483871000001</v>
      </c>
      <c r="V41" s="761">
        <v>47.356387097000002</v>
      </c>
      <c r="W41" s="761">
        <v>44.3217</v>
      </c>
      <c r="X41" s="761">
        <v>38.635741934999999</v>
      </c>
      <c r="Y41" s="761">
        <v>32.734943332999997</v>
      </c>
      <c r="Z41" s="761">
        <v>29.482706451999999</v>
      </c>
      <c r="AA41" s="761">
        <v>31.600177419000001</v>
      </c>
      <c r="AB41" s="761">
        <v>39.468034482999997</v>
      </c>
      <c r="AC41" s="761">
        <v>49.198064516000002</v>
      </c>
      <c r="AD41" s="761">
        <v>56.764566666999997</v>
      </c>
      <c r="AE41" s="761">
        <v>60.612612902999999</v>
      </c>
      <c r="AF41" s="761">
        <v>64.258899999999997</v>
      </c>
      <c r="AG41" s="761">
        <v>64.525290322999993</v>
      </c>
      <c r="AH41" s="761">
        <v>62.633612903</v>
      </c>
      <c r="AI41" s="761">
        <v>57.845933332999998</v>
      </c>
      <c r="AJ41" s="761">
        <v>50.066580645000002</v>
      </c>
      <c r="AK41" s="761">
        <v>41.894799999999996</v>
      </c>
      <c r="AL41" s="761">
        <v>37.649838709999997</v>
      </c>
      <c r="AM41" s="761">
        <v>40.116322580999999</v>
      </c>
      <c r="AN41" s="761">
        <v>49.398392856999997</v>
      </c>
      <c r="AO41" s="761">
        <v>64.087387097000004</v>
      </c>
      <c r="AP41" s="761">
        <v>73.684733332999997</v>
      </c>
      <c r="AQ41" s="761">
        <v>78.720935483999995</v>
      </c>
      <c r="AR41" s="761">
        <v>83.426433333000006</v>
      </c>
      <c r="AS41" s="761">
        <v>83.160806452000003</v>
      </c>
      <c r="AT41" s="761">
        <v>80.686451613000003</v>
      </c>
      <c r="AU41" s="761">
        <v>74.680066667000006</v>
      </c>
      <c r="AV41" s="761">
        <v>64.582322581</v>
      </c>
      <c r="AW41" s="761">
        <v>52.467399999999998</v>
      </c>
      <c r="AX41" s="761">
        <v>47.621290322999997</v>
      </c>
      <c r="AY41" s="761">
        <v>53.388516129000003</v>
      </c>
      <c r="AZ41" s="761">
        <v>63.360428571</v>
      </c>
      <c r="BA41" s="761">
        <v>77.878935483999996</v>
      </c>
      <c r="BB41" s="761">
        <v>90.801259999999999</v>
      </c>
      <c r="BC41" s="761">
        <v>97.072320000000005</v>
      </c>
      <c r="BD41" s="765">
        <v>102.002</v>
      </c>
      <c r="BE41" s="765">
        <v>102.5842</v>
      </c>
      <c r="BF41" s="765">
        <v>100.0488</v>
      </c>
      <c r="BG41" s="765">
        <v>93.110839999999996</v>
      </c>
      <c r="BH41" s="765">
        <v>81.046790000000001</v>
      </c>
      <c r="BI41" s="765">
        <v>67.449190000000002</v>
      </c>
      <c r="BJ41" s="765">
        <v>60.69247</v>
      </c>
      <c r="BK41" s="765">
        <v>63.917310000000001</v>
      </c>
      <c r="BL41" s="765">
        <v>77.863889999999998</v>
      </c>
      <c r="BM41" s="765">
        <v>98.019239999999996</v>
      </c>
      <c r="BN41" s="765">
        <v>112.633</v>
      </c>
      <c r="BO41" s="765">
        <v>120.0966</v>
      </c>
      <c r="BP41" s="765">
        <v>125.97499999999999</v>
      </c>
      <c r="BQ41" s="765">
        <v>126.46850000000001</v>
      </c>
      <c r="BR41" s="765">
        <v>123.13290000000001</v>
      </c>
      <c r="BS41" s="765">
        <v>114.4564</v>
      </c>
      <c r="BT41" s="765">
        <v>99.538219999999995</v>
      </c>
      <c r="BU41" s="765">
        <v>82.808000000000007</v>
      </c>
      <c r="BV41" s="765">
        <v>74.426119999999997</v>
      </c>
    </row>
    <row r="42" spans="1:74" ht="12" customHeight="1" x14ac:dyDescent="0.25">
      <c r="A42" s="751" t="s">
        <v>1330</v>
      </c>
      <c r="B42" s="749" t="s">
        <v>1331</v>
      </c>
      <c r="C42" s="762" t="s">
        <v>1345</v>
      </c>
      <c r="D42" s="762" t="s">
        <v>1345</v>
      </c>
      <c r="E42" s="762" t="s">
        <v>1345</v>
      </c>
      <c r="F42" s="762" t="s">
        <v>1345</v>
      </c>
      <c r="G42" s="762" t="s">
        <v>1345</v>
      </c>
      <c r="H42" s="762" t="s">
        <v>1345</v>
      </c>
      <c r="I42" s="762" t="s">
        <v>1345</v>
      </c>
      <c r="J42" s="762" t="s">
        <v>1345</v>
      </c>
      <c r="K42" s="762" t="s">
        <v>1345</v>
      </c>
      <c r="L42" s="762" t="s">
        <v>1345</v>
      </c>
      <c r="M42" s="762" t="s">
        <v>1345</v>
      </c>
      <c r="N42" s="762" t="s">
        <v>1345</v>
      </c>
      <c r="O42" s="761">
        <v>10.959777419</v>
      </c>
      <c r="P42" s="761">
        <v>13.381132143</v>
      </c>
      <c r="Q42" s="761">
        <v>17.274567741999999</v>
      </c>
      <c r="R42" s="761">
        <v>20.316063332999999</v>
      </c>
      <c r="S42" s="761">
        <v>21.811970968000001</v>
      </c>
      <c r="T42" s="761">
        <v>23.105706667</v>
      </c>
      <c r="U42" s="761">
        <v>23.893312903000002</v>
      </c>
      <c r="V42" s="761">
        <v>24.051677419000001</v>
      </c>
      <c r="W42" s="761">
        <v>22.648313333000001</v>
      </c>
      <c r="X42" s="761">
        <v>19.929990322999998</v>
      </c>
      <c r="Y42" s="761">
        <v>17.160830000000001</v>
      </c>
      <c r="Z42" s="761">
        <v>15.205951613</v>
      </c>
      <c r="AA42" s="761">
        <v>16.771761290000001</v>
      </c>
      <c r="AB42" s="761">
        <v>21.442851724000001</v>
      </c>
      <c r="AC42" s="761">
        <v>26.921129032</v>
      </c>
      <c r="AD42" s="761">
        <v>31.69913</v>
      </c>
      <c r="AE42" s="761">
        <v>34.117064515999999</v>
      </c>
      <c r="AF42" s="761">
        <v>36.633033333</v>
      </c>
      <c r="AG42" s="761">
        <v>36.980935484</v>
      </c>
      <c r="AH42" s="761">
        <v>35.897354839000002</v>
      </c>
      <c r="AI42" s="761">
        <v>32.970500000000001</v>
      </c>
      <c r="AJ42" s="761">
        <v>28.528380644999999</v>
      </c>
      <c r="AK42" s="761">
        <v>24.190596667000001</v>
      </c>
      <c r="AL42" s="761">
        <v>21.049419355000001</v>
      </c>
      <c r="AM42" s="761">
        <v>22.482529031999999</v>
      </c>
      <c r="AN42" s="761">
        <v>27.952746429000001</v>
      </c>
      <c r="AO42" s="761">
        <v>37.002354838999999</v>
      </c>
      <c r="AP42" s="761">
        <v>42.789366667000003</v>
      </c>
      <c r="AQ42" s="761">
        <v>45.640258064999998</v>
      </c>
      <c r="AR42" s="761">
        <v>48.929066667000001</v>
      </c>
      <c r="AS42" s="761">
        <v>48.231290323000003</v>
      </c>
      <c r="AT42" s="761">
        <v>46.641774194</v>
      </c>
      <c r="AU42" s="761">
        <v>43.075533333000003</v>
      </c>
      <c r="AV42" s="761">
        <v>37.274419354999999</v>
      </c>
      <c r="AW42" s="761">
        <v>30.100806667000001</v>
      </c>
      <c r="AX42" s="761">
        <v>26.985977419000001</v>
      </c>
      <c r="AY42" s="761">
        <v>30.674522581000002</v>
      </c>
      <c r="AZ42" s="761">
        <v>36.006535714000002</v>
      </c>
      <c r="BA42" s="761">
        <v>44.984935483999998</v>
      </c>
      <c r="BB42" s="761">
        <v>52.578659999999999</v>
      </c>
      <c r="BC42" s="761">
        <v>56.347830000000002</v>
      </c>
      <c r="BD42" s="765">
        <v>59.685029999999998</v>
      </c>
      <c r="BE42" s="765">
        <v>60.0625</v>
      </c>
      <c r="BF42" s="765">
        <v>58.670850000000002</v>
      </c>
      <c r="BG42" s="765">
        <v>54.498609999999999</v>
      </c>
      <c r="BH42" s="765">
        <v>47.494459999999997</v>
      </c>
      <c r="BI42" s="765">
        <v>39.781869999999998</v>
      </c>
      <c r="BJ42" s="765">
        <v>35.253100000000003</v>
      </c>
      <c r="BK42" s="765">
        <v>36.936100000000003</v>
      </c>
      <c r="BL42" s="765">
        <v>45.100850000000001</v>
      </c>
      <c r="BM42" s="765">
        <v>57.417879999999997</v>
      </c>
      <c r="BN42" s="765">
        <v>66.589119999999994</v>
      </c>
      <c r="BO42" s="765">
        <v>71.041790000000006</v>
      </c>
      <c r="BP42" s="765">
        <v>74.9846</v>
      </c>
      <c r="BQ42" s="765">
        <v>75.210750000000004</v>
      </c>
      <c r="BR42" s="765">
        <v>73.290139999999994</v>
      </c>
      <c r="BS42" s="765">
        <v>67.949950000000001</v>
      </c>
      <c r="BT42" s="765">
        <v>59.13767</v>
      </c>
      <c r="BU42" s="765">
        <v>49.488950000000003</v>
      </c>
      <c r="BV42" s="765">
        <v>43.793349999999997</v>
      </c>
    </row>
    <row r="43" spans="1:74" ht="12" customHeight="1" x14ac:dyDescent="0.25">
      <c r="A43" s="751" t="s">
        <v>1332</v>
      </c>
      <c r="B43" s="749" t="s">
        <v>1333</v>
      </c>
      <c r="C43" s="762" t="s">
        <v>1345</v>
      </c>
      <c r="D43" s="762" t="s">
        <v>1345</v>
      </c>
      <c r="E43" s="762" t="s">
        <v>1345</v>
      </c>
      <c r="F43" s="762" t="s">
        <v>1345</v>
      </c>
      <c r="G43" s="762" t="s">
        <v>1345</v>
      </c>
      <c r="H43" s="762" t="s">
        <v>1345</v>
      </c>
      <c r="I43" s="762" t="s">
        <v>1345</v>
      </c>
      <c r="J43" s="762" t="s">
        <v>1345</v>
      </c>
      <c r="K43" s="762" t="s">
        <v>1345</v>
      </c>
      <c r="L43" s="762" t="s">
        <v>1345</v>
      </c>
      <c r="M43" s="762" t="s">
        <v>1345</v>
      </c>
      <c r="N43" s="762" t="s">
        <v>1345</v>
      </c>
      <c r="O43" s="761">
        <v>10.553883871</v>
      </c>
      <c r="P43" s="761">
        <v>12.721660714</v>
      </c>
      <c r="Q43" s="761">
        <v>15.437729032</v>
      </c>
      <c r="R43" s="761">
        <v>17.487513332999999</v>
      </c>
      <c r="S43" s="761">
        <v>18.505664516</v>
      </c>
      <c r="T43" s="761">
        <v>19.033693332999999</v>
      </c>
      <c r="U43" s="761">
        <v>19.226690323</v>
      </c>
      <c r="V43" s="761">
        <v>18.559412902999998</v>
      </c>
      <c r="W43" s="761">
        <v>17.179466667</v>
      </c>
      <c r="X43" s="761">
        <v>14.679674194</v>
      </c>
      <c r="Y43" s="761">
        <v>12.237016667000001</v>
      </c>
      <c r="Z43" s="761">
        <v>11.261835484000001</v>
      </c>
      <c r="AA43" s="761">
        <v>11.176829032000001</v>
      </c>
      <c r="AB43" s="761">
        <v>13.7363</v>
      </c>
      <c r="AC43" s="761">
        <v>16.759032258000001</v>
      </c>
      <c r="AD43" s="761">
        <v>18.858656667000002</v>
      </c>
      <c r="AE43" s="761">
        <v>19.858767742000001</v>
      </c>
      <c r="AF43" s="761">
        <v>20.756273332999999</v>
      </c>
      <c r="AG43" s="761">
        <v>20.652212902999999</v>
      </c>
      <c r="AH43" s="761">
        <v>19.986780645</v>
      </c>
      <c r="AI43" s="761">
        <v>18.546420000000001</v>
      </c>
      <c r="AJ43" s="761">
        <v>15.915516129</v>
      </c>
      <c r="AK43" s="761">
        <v>13.086813333</v>
      </c>
      <c r="AL43" s="761">
        <v>12.487280645</v>
      </c>
      <c r="AM43" s="761">
        <v>13.342125806</v>
      </c>
      <c r="AN43" s="761">
        <v>16.205753570999999</v>
      </c>
      <c r="AO43" s="761">
        <v>20.327309676999999</v>
      </c>
      <c r="AP43" s="761">
        <v>23.340313333000001</v>
      </c>
      <c r="AQ43" s="761">
        <v>24.954554839</v>
      </c>
      <c r="AR43" s="761">
        <v>26.03811</v>
      </c>
      <c r="AS43" s="761">
        <v>26.399038709999999</v>
      </c>
      <c r="AT43" s="761">
        <v>25.728529032000001</v>
      </c>
      <c r="AU43" s="761">
        <v>23.775780000000001</v>
      </c>
      <c r="AV43" s="761">
        <v>20.409987096999998</v>
      </c>
      <c r="AW43" s="761">
        <v>16.685623332999999</v>
      </c>
      <c r="AX43" s="761">
        <v>15.634809677</v>
      </c>
      <c r="AY43" s="761">
        <v>17.407851612999998</v>
      </c>
      <c r="AZ43" s="761">
        <v>21.196757142999999</v>
      </c>
      <c r="BA43" s="761">
        <v>25.12716129</v>
      </c>
      <c r="BB43" s="761">
        <v>29.420439999999999</v>
      </c>
      <c r="BC43" s="761">
        <v>31.307359999999999</v>
      </c>
      <c r="BD43" s="765">
        <v>32.547629999999998</v>
      </c>
      <c r="BE43" s="765">
        <v>32.766260000000003</v>
      </c>
      <c r="BF43" s="765">
        <v>31.857690000000002</v>
      </c>
      <c r="BG43" s="765">
        <v>29.652460000000001</v>
      </c>
      <c r="BH43" s="765">
        <v>25.57779</v>
      </c>
      <c r="BI43" s="765">
        <v>21.13138</v>
      </c>
      <c r="BJ43" s="765">
        <v>19.68552</v>
      </c>
      <c r="BK43" s="765">
        <v>20.897559999999999</v>
      </c>
      <c r="BL43" s="765">
        <v>25.639749999999999</v>
      </c>
      <c r="BM43" s="765">
        <v>31.4831</v>
      </c>
      <c r="BN43" s="765">
        <v>35.834029999999998</v>
      </c>
      <c r="BO43" s="765">
        <v>38.138449999999999</v>
      </c>
      <c r="BP43" s="765">
        <v>39.670499999999997</v>
      </c>
      <c r="BQ43" s="765">
        <v>39.957430000000002</v>
      </c>
      <c r="BR43" s="765">
        <v>38.821759999999998</v>
      </c>
      <c r="BS43" s="765">
        <v>36.137419999999999</v>
      </c>
      <c r="BT43" s="765">
        <v>31.173459999999999</v>
      </c>
      <c r="BU43" s="765">
        <v>25.756350000000001</v>
      </c>
      <c r="BV43" s="765">
        <v>23.9772</v>
      </c>
    </row>
    <row r="44" spans="1:74" ht="12" customHeight="1" x14ac:dyDescent="0.25">
      <c r="A44" s="751" t="s">
        <v>1334</v>
      </c>
      <c r="B44" s="749" t="s">
        <v>1335</v>
      </c>
      <c r="C44" s="762" t="s">
        <v>1345</v>
      </c>
      <c r="D44" s="762" t="s">
        <v>1345</v>
      </c>
      <c r="E44" s="762" t="s">
        <v>1345</v>
      </c>
      <c r="F44" s="762" t="s">
        <v>1345</v>
      </c>
      <c r="G44" s="762" t="s">
        <v>1345</v>
      </c>
      <c r="H44" s="762" t="s">
        <v>1345</v>
      </c>
      <c r="I44" s="762" t="s">
        <v>1345</v>
      </c>
      <c r="J44" s="762" t="s">
        <v>1345</v>
      </c>
      <c r="K44" s="762" t="s">
        <v>1345</v>
      </c>
      <c r="L44" s="762" t="s">
        <v>1345</v>
      </c>
      <c r="M44" s="762" t="s">
        <v>1345</v>
      </c>
      <c r="N44" s="762" t="s">
        <v>1345</v>
      </c>
      <c r="O44" s="761">
        <v>2.5652374193999998</v>
      </c>
      <c r="P44" s="761">
        <v>3.0316528571000001</v>
      </c>
      <c r="Q44" s="761">
        <v>3.8547096773999998</v>
      </c>
      <c r="R44" s="761">
        <v>4.3140333333000003</v>
      </c>
      <c r="S44" s="761">
        <v>4.6448387097000001</v>
      </c>
      <c r="T44" s="761">
        <v>4.7943866667000004</v>
      </c>
      <c r="U44" s="761">
        <v>4.8374677419000003</v>
      </c>
      <c r="V44" s="761">
        <v>4.7453064516000003</v>
      </c>
      <c r="W44" s="761">
        <v>4.4939366666999998</v>
      </c>
      <c r="X44" s="761">
        <v>4.0260645160999999</v>
      </c>
      <c r="Y44" s="761">
        <v>3.3370966666999999</v>
      </c>
      <c r="Z44" s="761">
        <v>3.0149216128999998</v>
      </c>
      <c r="AA44" s="761">
        <v>3.6515870968000002</v>
      </c>
      <c r="AB44" s="761">
        <v>4.2888724138000001</v>
      </c>
      <c r="AC44" s="761">
        <v>5.5179</v>
      </c>
      <c r="AD44" s="761">
        <v>6.2067699999999997</v>
      </c>
      <c r="AE44" s="761">
        <v>6.6367903225999996</v>
      </c>
      <c r="AF44" s="761">
        <v>6.8695833332999996</v>
      </c>
      <c r="AG44" s="761">
        <v>6.8921548386999998</v>
      </c>
      <c r="AH44" s="761">
        <v>6.7494870968000003</v>
      </c>
      <c r="AI44" s="761">
        <v>6.3290266666999999</v>
      </c>
      <c r="AJ44" s="761">
        <v>5.6226677419</v>
      </c>
      <c r="AK44" s="761">
        <v>4.6173966667000004</v>
      </c>
      <c r="AL44" s="761">
        <v>4.1131451613000003</v>
      </c>
      <c r="AM44" s="761">
        <v>4.2916645161</v>
      </c>
      <c r="AN44" s="761">
        <v>5.2398892857000003</v>
      </c>
      <c r="AO44" s="761">
        <v>6.7577225806000003</v>
      </c>
      <c r="AP44" s="761">
        <v>7.5550766666999998</v>
      </c>
      <c r="AQ44" s="761">
        <v>8.1261096774000006</v>
      </c>
      <c r="AR44" s="761">
        <v>8.4592566667</v>
      </c>
      <c r="AS44" s="761">
        <v>8.5304774194000004</v>
      </c>
      <c r="AT44" s="761">
        <v>8.3161483871000001</v>
      </c>
      <c r="AU44" s="761">
        <v>7.8287333332999998</v>
      </c>
      <c r="AV44" s="761">
        <v>6.8979129031999999</v>
      </c>
      <c r="AW44" s="761">
        <v>5.6809599999999998</v>
      </c>
      <c r="AX44" s="761">
        <v>5.0005161290000002</v>
      </c>
      <c r="AY44" s="761">
        <v>5.3061451612999999</v>
      </c>
      <c r="AZ44" s="761">
        <v>6.1571249999999997</v>
      </c>
      <c r="BA44" s="761">
        <v>7.7668322581</v>
      </c>
      <c r="BB44" s="761">
        <v>8.8021619999999992</v>
      </c>
      <c r="BC44" s="761">
        <v>9.4171230000000001</v>
      </c>
      <c r="BD44" s="765">
        <v>9.7692879999999995</v>
      </c>
      <c r="BE44" s="765">
        <v>9.7554800000000004</v>
      </c>
      <c r="BF44" s="765">
        <v>9.5202849999999994</v>
      </c>
      <c r="BG44" s="765">
        <v>8.9597730000000002</v>
      </c>
      <c r="BH44" s="765">
        <v>7.9745460000000001</v>
      </c>
      <c r="BI44" s="765">
        <v>6.535933</v>
      </c>
      <c r="BJ44" s="765">
        <v>5.7538460000000002</v>
      </c>
      <c r="BK44" s="765">
        <v>6.0836509999999997</v>
      </c>
      <c r="BL44" s="765">
        <v>7.1232920000000002</v>
      </c>
      <c r="BM44" s="765">
        <v>9.1182660000000002</v>
      </c>
      <c r="BN44" s="765">
        <v>10.209849999999999</v>
      </c>
      <c r="BO44" s="765">
        <v>10.91635</v>
      </c>
      <c r="BP44" s="765">
        <v>11.31995</v>
      </c>
      <c r="BQ44" s="765">
        <v>11.300369999999999</v>
      </c>
      <c r="BR44" s="765">
        <v>11.021039999999999</v>
      </c>
      <c r="BS44" s="765">
        <v>10.369020000000001</v>
      </c>
      <c r="BT44" s="765">
        <v>9.2270920000000007</v>
      </c>
      <c r="BU44" s="765">
        <v>7.5627000000000004</v>
      </c>
      <c r="BV44" s="765">
        <v>6.6555660000000003</v>
      </c>
    </row>
    <row r="45" spans="1:74" ht="12" customHeight="1" x14ac:dyDescent="0.25">
      <c r="A45" s="755" t="s">
        <v>1336</v>
      </c>
      <c r="B45" s="756" t="s">
        <v>1323</v>
      </c>
      <c r="C45" s="764">
        <v>0.53505419354999995</v>
      </c>
      <c r="D45" s="764">
        <v>0.43229857143</v>
      </c>
      <c r="E45" s="764">
        <v>0.44490645160999998</v>
      </c>
      <c r="F45" s="764">
        <v>0.47652499999999998</v>
      </c>
      <c r="G45" s="764">
        <v>0.34835903225999998</v>
      </c>
      <c r="H45" s="764">
        <v>0.42033266667000002</v>
      </c>
      <c r="I45" s="764">
        <v>0.35405612903</v>
      </c>
      <c r="J45" s="764">
        <v>0.27061612902999999</v>
      </c>
      <c r="K45" s="764">
        <v>0.33181500000000003</v>
      </c>
      <c r="L45" s="764">
        <v>0.50555258064999997</v>
      </c>
      <c r="M45" s="764">
        <v>0.64721533333000003</v>
      </c>
      <c r="N45" s="764">
        <v>0.47682193548000001</v>
      </c>
      <c r="O45" s="764">
        <v>0.51260032257999999</v>
      </c>
      <c r="P45" s="764">
        <v>0.49667214286</v>
      </c>
      <c r="Q45" s="764">
        <v>0.48248709677000001</v>
      </c>
      <c r="R45" s="764">
        <v>0.55633666667000004</v>
      </c>
      <c r="S45" s="764">
        <v>0.48252935483999998</v>
      </c>
      <c r="T45" s="764">
        <v>0.38999866666999999</v>
      </c>
      <c r="U45" s="764">
        <v>0.31913258065</v>
      </c>
      <c r="V45" s="764">
        <v>0.31800225805999999</v>
      </c>
      <c r="W45" s="764">
        <v>0.35388033333000002</v>
      </c>
      <c r="X45" s="764">
        <v>0.53250580645000001</v>
      </c>
      <c r="Y45" s="764">
        <v>0.61914400000000003</v>
      </c>
      <c r="Z45" s="764">
        <v>0.58741225805999997</v>
      </c>
      <c r="AA45" s="764">
        <v>0.62959290322999995</v>
      </c>
      <c r="AB45" s="764">
        <v>0.68251793103000002</v>
      </c>
      <c r="AC45" s="764">
        <v>0.63280677418999998</v>
      </c>
      <c r="AD45" s="764">
        <v>0.61140666666999999</v>
      </c>
      <c r="AE45" s="764">
        <v>0.51319612903</v>
      </c>
      <c r="AF45" s="764">
        <v>0.45366200000000001</v>
      </c>
      <c r="AG45" s="764">
        <v>0.42732129031999999</v>
      </c>
      <c r="AH45" s="764">
        <v>0.33860193548</v>
      </c>
      <c r="AI45" s="764">
        <v>0.43200933333000002</v>
      </c>
      <c r="AJ45" s="764">
        <v>0.56286354838999997</v>
      </c>
      <c r="AK45" s="764">
        <v>0.59405699999999995</v>
      </c>
      <c r="AL45" s="764">
        <v>0.75822935483999998</v>
      </c>
      <c r="AM45" s="764">
        <v>0.53549483871000003</v>
      </c>
      <c r="AN45" s="764">
        <v>0.60268214285999999</v>
      </c>
      <c r="AO45" s="764">
        <v>0.75063677418999997</v>
      </c>
      <c r="AP45" s="764">
        <v>0.71931133332999997</v>
      </c>
      <c r="AQ45" s="764">
        <v>0.63620806452000001</v>
      </c>
      <c r="AR45" s="764">
        <v>0.55735433332999995</v>
      </c>
      <c r="AS45" s="764">
        <v>0.42019096773999998</v>
      </c>
      <c r="AT45" s="764">
        <v>0.35097935483999998</v>
      </c>
      <c r="AU45" s="764">
        <v>0.49180066667</v>
      </c>
      <c r="AV45" s="764">
        <v>0.71293677419000001</v>
      </c>
      <c r="AW45" s="764">
        <v>0.68016166667</v>
      </c>
      <c r="AX45" s="764">
        <v>0.61194322581000005</v>
      </c>
      <c r="AY45" s="764">
        <v>0.71837451613000003</v>
      </c>
      <c r="AZ45" s="764">
        <v>0.77311042857000001</v>
      </c>
      <c r="BA45" s="764">
        <v>0.82795796773999997</v>
      </c>
      <c r="BB45" s="764">
        <v>0.84230240000000001</v>
      </c>
      <c r="BC45" s="764">
        <v>0.79409379999999996</v>
      </c>
      <c r="BD45" s="768">
        <v>0.76652189999999998</v>
      </c>
      <c r="BE45" s="768">
        <v>0.72004179999999995</v>
      </c>
      <c r="BF45" s="768">
        <v>0.6949668</v>
      </c>
      <c r="BG45" s="768">
        <v>0.72188889999999994</v>
      </c>
      <c r="BH45" s="768">
        <v>0.81322059999999996</v>
      </c>
      <c r="BI45" s="768">
        <v>0.89034729999999995</v>
      </c>
      <c r="BJ45" s="768">
        <v>0.86101269999999996</v>
      </c>
      <c r="BK45" s="768">
        <v>0.90224490000000002</v>
      </c>
      <c r="BL45" s="768">
        <v>0.89504870000000003</v>
      </c>
      <c r="BM45" s="768">
        <v>0.89357220000000004</v>
      </c>
      <c r="BN45" s="768">
        <v>0.91581780000000002</v>
      </c>
      <c r="BO45" s="768">
        <v>0.87383960000000005</v>
      </c>
      <c r="BP45" s="768">
        <v>0.85090929999999998</v>
      </c>
      <c r="BQ45" s="768">
        <v>0.80776550000000003</v>
      </c>
      <c r="BR45" s="768">
        <v>0.78503210000000001</v>
      </c>
      <c r="BS45" s="768">
        <v>0.81356980000000001</v>
      </c>
      <c r="BT45" s="768">
        <v>0.90600230000000004</v>
      </c>
      <c r="BU45" s="768">
        <v>0.98387210000000003</v>
      </c>
      <c r="BV45" s="768">
        <v>0.95503530000000003</v>
      </c>
    </row>
    <row r="46" spans="1:74" ht="12" customHeight="1" x14ac:dyDescent="0.25">
      <c r="A46" s="757"/>
      <c r="B46" s="760" t="s">
        <v>1344</v>
      </c>
      <c r="C46" s="758"/>
      <c r="D46" s="758"/>
      <c r="E46" s="758"/>
      <c r="F46" s="758"/>
      <c r="G46" s="758"/>
      <c r="H46" s="758"/>
      <c r="I46" s="758"/>
      <c r="J46" s="758"/>
      <c r="K46" s="758"/>
      <c r="L46" s="758"/>
      <c r="M46" s="758"/>
      <c r="N46" s="758"/>
      <c r="O46" s="758"/>
      <c r="P46" s="758"/>
      <c r="Q46" s="758"/>
      <c r="R46" s="759"/>
      <c r="S46" s="759"/>
      <c r="T46" s="759"/>
      <c r="U46" s="759"/>
      <c r="V46" s="759"/>
      <c r="W46" s="759"/>
      <c r="X46" s="759"/>
      <c r="Y46" s="759"/>
      <c r="Z46" s="759"/>
      <c r="AA46" s="759"/>
      <c r="AB46" s="759"/>
      <c r="AC46" s="759"/>
      <c r="AD46" s="759"/>
      <c r="AE46" s="759"/>
      <c r="AF46" s="759"/>
      <c r="AG46" s="759"/>
      <c r="AH46" s="759"/>
      <c r="AI46" s="759"/>
      <c r="AJ46" s="759"/>
      <c r="AK46" s="759"/>
      <c r="AL46" s="759"/>
      <c r="AM46" s="759"/>
      <c r="AN46" s="759"/>
      <c r="AO46" s="759"/>
      <c r="AP46" s="759"/>
      <c r="AQ46" s="759"/>
      <c r="AR46" s="759"/>
      <c r="AS46" s="759"/>
      <c r="AT46" s="759"/>
      <c r="AU46" s="759"/>
      <c r="AV46" s="759"/>
      <c r="AW46" s="759"/>
      <c r="AX46" s="759"/>
      <c r="AY46" s="759"/>
      <c r="AZ46" s="759"/>
      <c r="BA46" s="759"/>
      <c r="BB46" s="759"/>
      <c r="BC46" s="759"/>
      <c r="BD46" s="774"/>
      <c r="BE46" s="774"/>
      <c r="BF46" s="774"/>
      <c r="BG46" s="759"/>
      <c r="BH46" s="759"/>
      <c r="BI46" s="759"/>
      <c r="BJ46" s="759"/>
      <c r="BK46" s="759"/>
      <c r="BL46" s="759"/>
      <c r="BM46" s="759"/>
      <c r="BN46" s="759"/>
      <c r="BO46" s="759"/>
      <c r="BP46" s="759"/>
      <c r="BQ46" s="759"/>
      <c r="BR46" s="759"/>
      <c r="BS46" s="759"/>
      <c r="BT46" s="759"/>
      <c r="BU46" s="759"/>
      <c r="BV46" s="759"/>
    </row>
    <row r="47" spans="1:74" ht="12" customHeight="1" x14ac:dyDescent="0.25">
      <c r="A47" s="751"/>
      <c r="B47" s="746" t="s">
        <v>1341</v>
      </c>
      <c r="C47" s="746"/>
      <c r="D47" s="746"/>
      <c r="E47" s="746"/>
      <c r="F47" s="746"/>
      <c r="G47" s="746"/>
      <c r="H47" s="746"/>
      <c r="I47" s="746"/>
      <c r="J47" s="746"/>
      <c r="K47" s="746"/>
      <c r="L47" s="746"/>
      <c r="M47" s="746"/>
      <c r="N47" s="746"/>
      <c r="O47" s="746"/>
      <c r="P47" s="746"/>
      <c r="Q47" s="746"/>
    </row>
    <row r="48" spans="1:74" ht="12" customHeight="1" x14ac:dyDescent="0.25">
      <c r="A48" s="751"/>
      <c r="B48" s="746" t="s">
        <v>1337</v>
      </c>
      <c r="C48" s="746"/>
      <c r="D48" s="746"/>
      <c r="E48" s="746"/>
      <c r="F48" s="746"/>
      <c r="G48" s="746"/>
      <c r="H48" s="746"/>
      <c r="I48" s="746"/>
      <c r="J48" s="746"/>
      <c r="K48" s="746"/>
      <c r="L48" s="746"/>
      <c r="M48" s="746"/>
      <c r="N48" s="746"/>
      <c r="O48" s="746"/>
      <c r="P48" s="746"/>
      <c r="Q48" s="746"/>
    </row>
    <row r="49" spans="1:17" ht="12" customHeight="1" x14ac:dyDescent="0.25">
      <c r="A49" s="751"/>
      <c r="B49" s="746" t="s">
        <v>1338</v>
      </c>
      <c r="C49" s="746"/>
      <c r="D49" s="746"/>
      <c r="E49" s="746"/>
      <c r="F49" s="746"/>
      <c r="G49" s="746"/>
      <c r="H49" s="746"/>
      <c r="I49" s="746"/>
      <c r="J49" s="746"/>
      <c r="K49" s="746"/>
      <c r="L49" s="746"/>
      <c r="M49" s="746"/>
      <c r="N49" s="746"/>
      <c r="O49" s="746"/>
      <c r="P49" s="746"/>
      <c r="Q49" s="746"/>
    </row>
    <row r="50" spans="1:17" ht="12" customHeight="1" x14ac:dyDescent="0.25">
      <c r="A50" s="751"/>
      <c r="B50" s="746" t="s">
        <v>1339</v>
      </c>
      <c r="C50" s="746"/>
      <c r="D50" s="746"/>
      <c r="E50" s="746"/>
      <c r="F50" s="746"/>
      <c r="G50" s="746"/>
      <c r="H50" s="746"/>
      <c r="I50" s="746"/>
      <c r="J50" s="746"/>
      <c r="K50" s="746"/>
      <c r="L50" s="746"/>
      <c r="M50" s="746"/>
      <c r="N50" s="746"/>
      <c r="O50" s="746"/>
      <c r="P50" s="746"/>
      <c r="Q50" s="746"/>
    </row>
    <row r="51" spans="1:17" ht="12" customHeight="1" x14ac:dyDescent="0.25">
      <c r="A51" s="751"/>
      <c r="B51" s="746" t="s">
        <v>1340</v>
      </c>
      <c r="C51" s="746"/>
      <c r="D51" s="746"/>
      <c r="E51" s="746"/>
      <c r="F51" s="746"/>
      <c r="G51" s="746"/>
      <c r="H51" s="746"/>
      <c r="I51" s="746"/>
      <c r="J51" s="746"/>
      <c r="K51" s="746"/>
      <c r="L51" s="746"/>
      <c r="M51" s="746"/>
      <c r="N51" s="746"/>
      <c r="O51" s="746"/>
      <c r="P51" s="746"/>
      <c r="Q51" s="746"/>
    </row>
    <row r="52" spans="1:17" ht="12" customHeight="1" x14ac:dyDescent="0.25">
      <c r="A52" s="751"/>
      <c r="B52" s="746" t="s">
        <v>1342</v>
      </c>
      <c r="C52" s="746"/>
      <c r="D52" s="746"/>
      <c r="E52" s="746"/>
      <c r="F52" s="746"/>
      <c r="G52" s="746"/>
      <c r="H52" s="746"/>
      <c r="I52" s="746"/>
      <c r="J52" s="746"/>
      <c r="K52" s="746"/>
      <c r="L52" s="746"/>
      <c r="M52" s="746"/>
      <c r="N52" s="746"/>
      <c r="O52" s="746"/>
      <c r="P52" s="746"/>
      <c r="Q52" s="746"/>
    </row>
    <row r="53" spans="1:17" ht="12" customHeight="1" x14ac:dyDescent="0.25">
      <c r="A53" s="751"/>
      <c r="B53" s="746" t="s">
        <v>1045</v>
      </c>
      <c r="C53" s="746"/>
      <c r="D53" s="746"/>
      <c r="E53" s="746"/>
      <c r="F53" s="746"/>
      <c r="G53" s="746"/>
      <c r="H53" s="746"/>
      <c r="I53" s="746"/>
      <c r="J53" s="746"/>
      <c r="K53" s="746"/>
      <c r="L53" s="746"/>
      <c r="M53" s="746"/>
      <c r="N53" s="746"/>
      <c r="O53" s="746"/>
      <c r="P53" s="746"/>
      <c r="Q53" s="746"/>
    </row>
    <row r="54" spans="1:17" ht="12" customHeight="1" x14ac:dyDescent="0.25">
      <c r="A54" s="751"/>
      <c r="B54" s="746" t="s">
        <v>1343</v>
      </c>
      <c r="C54" s="746"/>
      <c r="D54" s="746"/>
      <c r="E54" s="746"/>
      <c r="F54" s="746"/>
      <c r="G54" s="746"/>
      <c r="H54" s="746"/>
      <c r="I54" s="746"/>
      <c r="J54" s="746"/>
      <c r="K54" s="746"/>
      <c r="L54" s="746"/>
      <c r="M54" s="746"/>
      <c r="N54" s="746"/>
      <c r="O54" s="746"/>
      <c r="P54" s="746"/>
      <c r="Q54" s="74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I20" sqref="BI20"/>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91" t="s">
        <v>995</v>
      </c>
      <c r="B1" s="853" t="s">
        <v>109</v>
      </c>
      <c r="C1" s="854"/>
      <c r="D1" s="854"/>
      <c r="E1" s="854"/>
      <c r="F1" s="854"/>
      <c r="G1" s="854"/>
      <c r="H1" s="854"/>
      <c r="I1" s="854"/>
      <c r="J1" s="854"/>
      <c r="K1" s="854"/>
      <c r="L1" s="854"/>
      <c r="M1" s="854"/>
      <c r="N1" s="854"/>
      <c r="O1" s="854"/>
      <c r="P1" s="854"/>
      <c r="Q1" s="854"/>
      <c r="R1" s="854"/>
      <c r="S1" s="854"/>
      <c r="T1" s="854"/>
      <c r="U1" s="854"/>
      <c r="V1" s="854"/>
      <c r="W1" s="854"/>
      <c r="X1" s="854"/>
      <c r="Y1" s="854"/>
      <c r="Z1" s="854"/>
      <c r="AA1" s="854"/>
      <c r="AB1" s="854"/>
      <c r="AC1" s="854"/>
      <c r="AD1" s="854"/>
      <c r="AE1" s="854"/>
      <c r="AF1" s="854"/>
      <c r="AG1" s="854"/>
      <c r="AH1" s="854"/>
      <c r="AI1" s="854"/>
      <c r="AJ1" s="854"/>
      <c r="AK1" s="854"/>
      <c r="AL1" s="854"/>
      <c r="AM1" s="260"/>
    </row>
    <row r="2" spans="1:74" s="47" customFormat="1"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17121.136332999999</v>
      </c>
      <c r="AT7" s="240">
        <v>17164.272000000001</v>
      </c>
      <c r="AU7" s="240">
        <v>17206.273667000001</v>
      </c>
      <c r="AV7" s="240">
        <v>17249.076593000002</v>
      </c>
      <c r="AW7" s="240">
        <v>17287.358815</v>
      </c>
      <c r="AX7" s="240">
        <v>17323.055593000001</v>
      </c>
      <c r="AY7" s="240">
        <v>17356.166926000002</v>
      </c>
      <c r="AZ7" s="240">
        <v>17386.692814999999</v>
      </c>
      <c r="BA7" s="240">
        <v>17414.633258999998</v>
      </c>
      <c r="BB7" s="240">
        <v>17466.587963000002</v>
      </c>
      <c r="BC7" s="240">
        <v>17507.761073999998</v>
      </c>
      <c r="BD7" s="333">
        <v>17549.41</v>
      </c>
      <c r="BE7" s="333">
        <v>17591.87</v>
      </c>
      <c r="BF7" s="333">
        <v>17634.22</v>
      </c>
      <c r="BG7" s="333">
        <v>17676.810000000001</v>
      </c>
      <c r="BH7" s="333">
        <v>17721.080000000002</v>
      </c>
      <c r="BI7" s="333">
        <v>17763.04</v>
      </c>
      <c r="BJ7" s="333">
        <v>17804.14</v>
      </c>
      <c r="BK7" s="333">
        <v>17845.87</v>
      </c>
      <c r="BL7" s="333">
        <v>17884.13</v>
      </c>
      <c r="BM7" s="333">
        <v>17920.41</v>
      </c>
      <c r="BN7" s="333">
        <v>17953.28</v>
      </c>
      <c r="BO7" s="333">
        <v>17986.669999999998</v>
      </c>
      <c r="BP7" s="333">
        <v>18019.16</v>
      </c>
      <c r="BQ7" s="333">
        <v>18049.59</v>
      </c>
      <c r="BR7" s="333">
        <v>18081.12</v>
      </c>
      <c r="BS7" s="333">
        <v>18112.59</v>
      </c>
      <c r="BT7" s="333">
        <v>18143.38</v>
      </c>
      <c r="BU7" s="333">
        <v>18175.21</v>
      </c>
      <c r="BV7" s="333">
        <v>18207.45</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11982.7</v>
      </c>
      <c r="AW9" s="240">
        <v>12042.4</v>
      </c>
      <c r="AX9" s="240">
        <v>12080.5</v>
      </c>
      <c r="AY9" s="240">
        <v>12062.6</v>
      </c>
      <c r="AZ9" s="240">
        <v>12044</v>
      </c>
      <c r="BA9" s="240">
        <v>12093.9</v>
      </c>
      <c r="BB9" s="240">
        <v>12119.242888999999</v>
      </c>
      <c r="BC9" s="240">
        <v>12143.134889000001</v>
      </c>
      <c r="BD9" s="333">
        <v>12165.64</v>
      </c>
      <c r="BE9" s="333">
        <v>12184.49</v>
      </c>
      <c r="BF9" s="333">
        <v>12205.92</v>
      </c>
      <c r="BG9" s="333">
        <v>12227.66</v>
      </c>
      <c r="BH9" s="333">
        <v>12250.84</v>
      </c>
      <c r="BI9" s="333">
        <v>12272.36</v>
      </c>
      <c r="BJ9" s="333">
        <v>12293.34</v>
      </c>
      <c r="BK9" s="333">
        <v>12312.87</v>
      </c>
      <c r="BL9" s="333">
        <v>12333.47</v>
      </c>
      <c r="BM9" s="333">
        <v>12354.23</v>
      </c>
      <c r="BN9" s="333">
        <v>12374.41</v>
      </c>
      <c r="BO9" s="333">
        <v>12396.04</v>
      </c>
      <c r="BP9" s="333">
        <v>12418.39</v>
      </c>
      <c r="BQ9" s="333">
        <v>12441.29</v>
      </c>
      <c r="BR9" s="333">
        <v>12465.19</v>
      </c>
      <c r="BS9" s="333">
        <v>12489.93</v>
      </c>
      <c r="BT9" s="333">
        <v>12514.93</v>
      </c>
      <c r="BU9" s="333">
        <v>12541.77</v>
      </c>
      <c r="BV9" s="333">
        <v>12569.88</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2904.0107036999998</v>
      </c>
      <c r="AT11" s="240">
        <v>2914.3002593000001</v>
      </c>
      <c r="AU11" s="240">
        <v>2929.0980370000002</v>
      </c>
      <c r="AV11" s="240">
        <v>2957.992037</v>
      </c>
      <c r="AW11" s="240">
        <v>2974.6152593000002</v>
      </c>
      <c r="AX11" s="240">
        <v>2988.5557036999999</v>
      </c>
      <c r="AY11" s="240">
        <v>2996.5929259</v>
      </c>
      <c r="AZ11" s="240">
        <v>3007.5831481</v>
      </c>
      <c r="BA11" s="240">
        <v>3018.3059259000001</v>
      </c>
      <c r="BB11" s="240">
        <v>3026.6153333000002</v>
      </c>
      <c r="BC11" s="240">
        <v>3038.4126667</v>
      </c>
      <c r="BD11" s="333">
        <v>3051.5520000000001</v>
      </c>
      <c r="BE11" s="333">
        <v>3068.598</v>
      </c>
      <c r="BF11" s="333">
        <v>3082.498</v>
      </c>
      <c r="BG11" s="333">
        <v>3095.8159999999998</v>
      </c>
      <c r="BH11" s="333">
        <v>3107.009</v>
      </c>
      <c r="BI11" s="333">
        <v>3120.3209999999999</v>
      </c>
      <c r="BJ11" s="333">
        <v>3134.2089999999998</v>
      </c>
      <c r="BK11" s="333">
        <v>3150.3040000000001</v>
      </c>
      <c r="BL11" s="333">
        <v>3164.1190000000001</v>
      </c>
      <c r="BM11" s="333">
        <v>3177.2860000000001</v>
      </c>
      <c r="BN11" s="333">
        <v>3189.5459999999998</v>
      </c>
      <c r="BO11" s="333">
        <v>3201.61</v>
      </c>
      <c r="BP11" s="333">
        <v>3213.2190000000001</v>
      </c>
      <c r="BQ11" s="333">
        <v>3224.0650000000001</v>
      </c>
      <c r="BR11" s="333">
        <v>3234.9949999999999</v>
      </c>
      <c r="BS11" s="333">
        <v>3245.703</v>
      </c>
      <c r="BT11" s="333">
        <v>3256.337</v>
      </c>
      <c r="BU11" s="333">
        <v>3266.4850000000001</v>
      </c>
      <c r="BV11" s="333">
        <v>3276.297</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38.870888889</v>
      </c>
      <c r="AT13" s="633">
        <v>44.230888888999999</v>
      </c>
      <c r="AU13" s="633">
        <v>42.601222221999997</v>
      </c>
      <c r="AV13" s="633">
        <v>17.773888888999998</v>
      </c>
      <c r="AW13" s="633">
        <v>14.320888889000001</v>
      </c>
      <c r="AX13" s="633">
        <v>16.034222222</v>
      </c>
      <c r="AY13" s="633">
        <v>22.913888888999999</v>
      </c>
      <c r="AZ13" s="633">
        <v>34.959888888999998</v>
      </c>
      <c r="BA13" s="633">
        <v>52.172222222000002</v>
      </c>
      <c r="BB13" s="633">
        <v>47.261040000000001</v>
      </c>
      <c r="BC13" s="633">
        <v>51.265593332999998</v>
      </c>
      <c r="BD13" s="634">
        <v>54.499166666999997</v>
      </c>
      <c r="BE13" s="634">
        <v>55.505814815000001</v>
      </c>
      <c r="BF13" s="634">
        <v>58.289387036999997</v>
      </c>
      <c r="BG13" s="634">
        <v>61.393938147999997</v>
      </c>
      <c r="BH13" s="634">
        <v>64.680868148000002</v>
      </c>
      <c r="BI13" s="634">
        <v>68.531327036999997</v>
      </c>
      <c r="BJ13" s="634">
        <v>72.806714815000007</v>
      </c>
      <c r="BK13" s="634">
        <v>79.036437406999994</v>
      </c>
      <c r="BL13" s="634">
        <v>83.014628518999999</v>
      </c>
      <c r="BM13" s="634">
        <v>86.270694074000005</v>
      </c>
      <c r="BN13" s="634">
        <v>89.034925926</v>
      </c>
      <c r="BO13" s="634">
        <v>90.674021480999997</v>
      </c>
      <c r="BP13" s="634">
        <v>91.418272592999998</v>
      </c>
      <c r="BQ13" s="634">
        <v>90.305042221999997</v>
      </c>
      <c r="BR13" s="634">
        <v>89.981582222</v>
      </c>
      <c r="BS13" s="634">
        <v>89.485255555999998</v>
      </c>
      <c r="BT13" s="634">
        <v>88.673069630000001</v>
      </c>
      <c r="BU13" s="634">
        <v>87.938254074</v>
      </c>
      <c r="BV13" s="634">
        <v>87.137816295999997</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2895.8954073999998</v>
      </c>
      <c r="AT15" s="240">
        <v>2899.3421852000001</v>
      </c>
      <c r="AU15" s="240">
        <v>2904.6574074</v>
      </c>
      <c r="AV15" s="240">
        <v>2916.2718888999998</v>
      </c>
      <c r="AW15" s="240">
        <v>2922.0008889000001</v>
      </c>
      <c r="AX15" s="240">
        <v>2926.2752221999999</v>
      </c>
      <c r="AY15" s="240">
        <v>2929.0948889000001</v>
      </c>
      <c r="AZ15" s="240">
        <v>2930.4598888999999</v>
      </c>
      <c r="BA15" s="240">
        <v>2930.3702222000002</v>
      </c>
      <c r="BB15" s="240">
        <v>2938.8332221999999</v>
      </c>
      <c r="BC15" s="240">
        <v>2944.4928888999998</v>
      </c>
      <c r="BD15" s="333">
        <v>2950.8910000000001</v>
      </c>
      <c r="BE15" s="333">
        <v>2958.279</v>
      </c>
      <c r="BF15" s="333">
        <v>2965.9650000000001</v>
      </c>
      <c r="BG15" s="333">
        <v>2974.2</v>
      </c>
      <c r="BH15" s="333">
        <v>2984.6950000000002</v>
      </c>
      <c r="BI15" s="333">
        <v>2992.7460000000001</v>
      </c>
      <c r="BJ15" s="333">
        <v>3000.0650000000001</v>
      </c>
      <c r="BK15" s="333">
        <v>3006.7959999999998</v>
      </c>
      <c r="BL15" s="333">
        <v>3012.538</v>
      </c>
      <c r="BM15" s="333">
        <v>3017.4369999999999</v>
      </c>
      <c r="BN15" s="333">
        <v>3021.0529999999999</v>
      </c>
      <c r="BO15" s="333">
        <v>3024.5940000000001</v>
      </c>
      <c r="BP15" s="333">
        <v>3027.6219999999998</v>
      </c>
      <c r="BQ15" s="333">
        <v>3030.0740000000001</v>
      </c>
      <c r="BR15" s="333">
        <v>3032.12</v>
      </c>
      <c r="BS15" s="333">
        <v>3033.6970000000001</v>
      </c>
      <c r="BT15" s="333">
        <v>3033.8710000000001</v>
      </c>
      <c r="BU15" s="333">
        <v>3035.2139999999999</v>
      </c>
      <c r="BV15" s="333">
        <v>3036.7919999999999</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2184.7968148</v>
      </c>
      <c r="AT17" s="240">
        <v>2191.4527036999998</v>
      </c>
      <c r="AU17" s="240">
        <v>2201.0074814999998</v>
      </c>
      <c r="AV17" s="240">
        <v>2218.933</v>
      </c>
      <c r="AW17" s="240">
        <v>2230.1816666999998</v>
      </c>
      <c r="AX17" s="240">
        <v>2240.2253332999999</v>
      </c>
      <c r="AY17" s="240">
        <v>2249.0639999999999</v>
      </c>
      <c r="AZ17" s="240">
        <v>2256.6976666999999</v>
      </c>
      <c r="BA17" s="240">
        <v>2263.1263333000002</v>
      </c>
      <c r="BB17" s="240">
        <v>2277.3474074000001</v>
      </c>
      <c r="BC17" s="240">
        <v>2288.8555185</v>
      </c>
      <c r="BD17" s="333">
        <v>2300.953</v>
      </c>
      <c r="BE17" s="333">
        <v>2314.02</v>
      </c>
      <c r="BF17" s="333">
        <v>2327.011</v>
      </c>
      <c r="BG17" s="333">
        <v>2340.308</v>
      </c>
      <c r="BH17" s="333">
        <v>2355.2750000000001</v>
      </c>
      <c r="BI17" s="333">
        <v>2368.1570000000002</v>
      </c>
      <c r="BJ17" s="333">
        <v>2380.319</v>
      </c>
      <c r="BK17" s="333">
        <v>2390.1170000000002</v>
      </c>
      <c r="BL17" s="333">
        <v>2402.0749999999998</v>
      </c>
      <c r="BM17" s="333">
        <v>2414.5459999999998</v>
      </c>
      <c r="BN17" s="333">
        <v>2427.64</v>
      </c>
      <c r="BO17" s="333">
        <v>2441.06</v>
      </c>
      <c r="BP17" s="333">
        <v>2454.915</v>
      </c>
      <c r="BQ17" s="333">
        <v>2469.1219999999998</v>
      </c>
      <c r="BR17" s="333">
        <v>2483.9059999999999</v>
      </c>
      <c r="BS17" s="333">
        <v>2499.1860000000001</v>
      </c>
      <c r="BT17" s="333">
        <v>2516.5970000000002</v>
      </c>
      <c r="BU17" s="333">
        <v>2531.6410000000001</v>
      </c>
      <c r="BV17" s="333">
        <v>2545.953</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2776.9705555999999</v>
      </c>
      <c r="AT19" s="240">
        <v>2786.3158889000001</v>
      </c>
      <c r="AU19" s="240">
        <v>2806.6115556</v>
      </c>
      <c r="AV19" s="240">
        <v>2863.6091111000001</v>
      </c>
      <c r="AW19" s="240">
        <v>2886.4917777999999</v>
      </c>
      <c r="AX19" s="240">
        <v>2901.0111111000001</v>
      </c>
      <c r="AY19" s="240">
        <v>2907.1671111000001</v>
      </c>
      <c r="AZ19" s="240">
        <v>2904.9597778000002</v>
      </c>
      <c r="BA19" s="240">
        <v>2894.3891110999998</v>
      </c>
      <c r="BB19" s="240">
        <v>2931.9635555999998</v>
      </c>
      <c r="BC19" s="240">
        <v>2947.0048889</v>
      </c>
      <c r="BD19" s="333">
        <v>2962.134</v>
      </c>
      <c r="BE19" s="333">
        <v>2976.4850000000001</v>
      </c>
      <c r="BF19" s="333">
        <v>2992.4369999999999</v>
      </c>
      <c r="BG19" s="333">
        <v>3009.1239999999998</v>
      </c>
      <c r="BH19" s="333">
        <v>3027.73</v>
      </c>
      <c r="BI19" s="333">
        <v>3045.002</v>
      </c>
      <c r="BJ19" s="333">
        <v>3062.1210000000001</v>
      </c>
      <c r="BK19" s="333">
        <v>3078.0540000000001</v>
      </c>
      <c r="BL19" s="333">
        <v>3095.6469999999999</v>
      </c>
      <c r="BM19" s="333">
        <v>3113.8670000000002</v>
      </c>
      <c r="BN19" s="333">
        <v>3133.027</v>
      </c>
      <c r="BO19" s="333">
        <v>3152.261</v>
      </c>
      <c r="BP19" s="333">
        <v>3171.8850000000002</v>
      </c>
      <c r="BQ19" s="333">
        <v>3191.6819999999998</v>
      </c>
      <c r="BR19" s="333">
        <v>3212.2460000000001</v>
      </c>
      <c r="BS19" s="333">
        <v>3233.3620000000001</v>
      </c>
      <c r="BT19" s="333">
        <v>3255.6370000000002</v>
      </c>
      <c r="BU19" s="333">
        <v>3277.4</v>
      </c>
      <c r="BV19" s="333">
        <v>3299.2579999999998</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12791.1</v>
      </c>
      <c r="AT21" s="240">
        <v>12785.4</v>
      </c>
      <c r="AU21" s="240">
        <v>12786.9</v>
      </c>
      <c r="AV21" s="240">
        <v>12805.3</v>
      </c>
      <c r="AW21" s="240">
        <v>12814.8</v>
      </c>
      <c r="AX21" s="240">
        <v>12846.3</v>
      </c>
      <c r="AY21" s="240">
        <v>12910.2</v>
      </c>
      <c r="AZ21" s="240">
        <v>12926</v>
      </c>
      <c r="BA21" s="240">
        <v>12956.6</v>
      </c>
      <c r="BB21" s="240">
        <v>12975.142593</v>
      </c>
      <c r="BC21" s="240">
        <v>12993.114815000001</v>
      </c>
      <c r="BD21" s="333">
        <v>13008.61</v>
      </c>
      <c r="BE21" s="333">
        <v>13008.8</v>
      </c>
      <c r="BF21" s="333">
        <v>13028.95</v>
      </c>
      <c r="BG21" s="333">
        <v>13056.24</v>
      </c>
      <c r="BH21" s="333">
        <v>13094.63</v>
      </c>
      <c r="BI21" s="333">
        <v>13133.22</v>
      </c>
      <c r="BJ21" s="333">
        <v>13175.98</v>
      </c>
      <c r="BK21" s="333">
        <v>13235.4</v>
      </c>
      <c r="BL21" s="333">
        <v>13277.12</v>
      </c>
      <c r="BM21" s="333">
        <v>13313.64</v>
      </c>
      <c r="BN21" s="333">
        <v>13338.2</v>
      </c>
      <c r="BO21" s="333">
        <v>13369.36</v>
      </c>
      <c r="BP21" s="333">
        <v>13400.37</v>
      </c>
      <c r="BQ21" s="333">
        <v>13430.1</v>
      </c>
      <c r="BR21" s="333">
        <v>13461.66</v>
      </c>
      <c r="BS21" s="333">
        <v>13493.93</v>
      </c>
      <c r="BT21" s="333">
        <v>13527.1</v>
      </c>
      <c r="BU21" s="333">
        <v>13560.62</v>
      </c>
      <c r="BV21" s="333">
        <v>13594.7</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148.125</v>
      </c>
      <c r="BA23" s="258">
        <v>148.26</v>
      </c>
      <c r="BB23" s="258">
        <v>148.42400000000001</v>
      </c>
      <c r="BC23" s="258">
        <v>148.62449258999999</v>
      </c>
      <c r="BD23" s="346">
        <v>148.83170000000001</v>
      </c>
      <c r="BE23" s="346">
        <v>149.0677</v>
      </c>
      <c r="BF23" s="346">
        <v>149.27889999999999</v>
      </c>
      <c r="BG23" s="346">
        <v>149.4847</v>
      </c>
      <c r="BH23" s="346">
        <v>149.68340000000001</v>
      </c>
      <c r="BI23" s="346">
        <v>149.87979999999999</v>
      </c>
      <c r="BJ23" s="346">
        <v>150.07230000000001</v>
      </c>
      <c r="BK23" s="346">
        <v>150.27330000000001</v>
      </c>
      <c r="BL23" s="346">
        <v>150.44829999999999</v>
      </c>
      <c r="BM23" s="346">
        <v>150.60980000000001</v>
      </c>
      <c r="BN23" s="346">
        <v>150.7654</v>
      </c>
      <c r="BO23" s="346">
        <v>150.89439999999999</v>
      </c>
      <c r="BP23" s="346">
        <v>151.00450000000001</v>
      </c>
      <c r="BQ23" s="346">
        <v>151.0685</v>
      </c>
      <c r="BR23" s="346">
        <v>151.16079999999999</v>
      </c>
      <c r="BS23" s="346">
        <v>151.2543</v>
      </c>
      <c r="BT23" s="346">
        <v>151.34450000000001</v>
      </c>
      <c r="BU23" s="346">
        <v>151.44399999999999</v>
      </c>
      <c r="BV23" s="346">
        <v>151.548</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v>
      </c>
      <c r="BC25" s="258">
        <v>3.9330275184999999</v>
      </c>
      <c r="BD25" s="346">
        <v>3.891813</v>
      </c>
      <c r="BE25" s="346">
        <v>3.8742450000000002</v>
      </c>
      <c r="BF25" s="346">
        <v>3.8341099999999999</v>
      </c>
      <c r="BG25" s="346">
        <v>3.7882120000000001</v>
      </c>
      <c r="BH25" s="346">
        <v>3.7236039999999999</v>
      </c>
      <c r="BI25" s="346">
        <v>3.6758929999999999</v>
      </c>
      <c r="BJ25" s="346">
        <v>3.6321300000000001</v>
      </c>
      <c r="BK25" s="346">
        <v>3.5812979999999999</v>
      </c>
      <c r="BL25" s="346">
        <v>3.553696</v>
      </c>
      <c r="BM25" s="346">
        <v>3.538306</v>
      </c>
      <c r="BN25" s="346">
        <v>3.540089</v>
      </c>
      <c r="BO25" s="346">
        <v>3.5454020000000002</v>
      </c>
      <c r="BP25" s="346">
        <v>3.5592079999999999</v>
      </c>
      <c r="BQ25" s="346">
        <v>3.5963099999999999</v>
      </c>
      <c r="BR25" s="346">
        <v>3.6159940000000002</v>
      </c>
      <c r="BS25" s="346">
        <v>3.6330650000000002</v>
      </c>
      <c r="BT25" s="346">
        <v>3.645826</v>
      </c>
      <c r="BU25" s="346">
        <v>3.6589450000000001</v>
      </c>
      <c r="BV25" s="346">
        <v>3.6707260000000002</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0.89</v>
      </c>
      <c r="D27" s="486">
        <v>0.94099999999999995</v>
      </c>
      <c r="E27" s="486">
        <v>0.97</v>
      </c>
      <c r="F27" s="486">
        <v>1.0489999999999999</v>
      </c>
      <c r="G27" s="486">
        <v>1.008</v>
      </c>
      <c r="H27" s="486">
        <v>0.90300000000000002</v>
      </c>
      <c r="I27" s="486">
        <v>1.0820000000000001</v>
      </c>
      <c r="J27" s="486">
        <v>0.98299999999999998</v>
      </c>
      <c r="K27" s="486">
        <v>1.02</v>
      </c>
      <c r="L27" s="486">
        <v>1.077</v>
      </c>
      <c r="M27" s="486">
        <v>1.0009999999999999</v>
      </c>
      <c r="N27" s="486">
        <v>1.0680000000000001</v>
      </c>
      <c r="O27" s="486">
        <v>1.0940000000000001</v>
      </c>
      <c r="P27" s="486">
        <v>0.88800000000000001</v>
      </c>
      <c r="Q27" s="486">
        <v>0.96299999999999997</v>
      </c>
      <c r="R27" s="486">
        <v>1.2030000000000001</v>
      </c>
      <c r="S27" s="486">
        <v>1.079</v>
      </c>
      <c r="T27" s="486">
        <v>1.1850000000000001</v>
      </c>
      <c r="U27" s="486">
        <v>1.133</v>
      </c>
      <c r="V27" s="486">
        <v>1.1339999999999999</v>
      </c>
      <c r="W27" s="486">
        <v>1.212</v>
      </c>
      <c r="X27" s="486">
        <v>1.0640000000000001</v>
      </c>
      <c r="Y27" s="486">
        <v>1.171</v>
      </c>
      <c r="Z27" s="486">
        <v>1.155</v>
      </c>
      <c r="AA27" s="486">
        <v>1.1140000000000001</v>
      </c>
      <c r="AB27" s="486">
        <v>1.202</v>
      </c>
      <c r="AC27" s="486">
        <v>1.115</v>
      </c>
      <c r="AD27" s="486">
        <v>1.173</v>
      </c>
      <c r="AE27" s="486">
        <v>1.133</v>
      </c>
      <c r="AF27" s="486">
        <v>1.1830000000000001</v>
      </c>
      <c r="AG27" s="486">
        <v>1.2250000000000001</v>
      </c>
      <c r="AH27" s="486">
        <v>1.161</v>
      </c>
      <c r="AI27" s="486">
        <v>1.0640000000000001</v>
      </c>
      <c r="AJ27" s="486">
        <v>1.327</v>
      </c>
      <c r="AK27" s="486">
        <v>1.151</v>
      </c>
      <c r="AL27" s="486">
        <v>1.28</v>
      </c>
      <c r="AM27" s="486">
        <v>1.2250000000000001</v>
      </c>
      <c r="AN27" s="486">
        <v>1.2889999999999999</v>
      </c>
      <c r="AO27" s="486">
        <v>1.179</v>
      </c>
      <c r="AP27" s="486">
        <v>1.165</v>
      </c>
      <c r="AQ27" s="486">
        <v>1.1220000000000001</v>
      </c>
      <c r="AR27" s="486">
        <v>1.2250000000000001</v>
      </c>
      <c r="AS27" s="486">
        <v>1.1850000000000001</v>
      </c>
      <c r="AT27" s="486">
        <v>1.1719999999999999</v>
      </c>
      <c r="AU27" s="486">
        <v>1.1579999999999999</v>
      </c>
      <c r="AV27" s="486">
        <v>1.2649999999999999</v>
      </c>
      <c r="AW27" s="486">
        <v>1.3029999999999999</v>
      </c>
      <c r="AX27" s="486">
        <v>1.21</v>
      </c>
      <c r="AY27" s="486">
        <v>1.3340000000000001</v>
      </c>
      <c r="AZ27" s="486">
        <v>1.29</v>
      </c>
      <c r="BA27" s="486">
        <v>1.3360000000000001</v>
      </c>
      <c r="BB27" s="486">
        <v>1.2869999999999999</v>
      </c>
      <c r="BC27" s="486">
        <v>1.3250794567999999</v>
      </c>
      <c r="BD27" s="487">
        <v>1.3278859999999999</v>
      </c>
      <c r="BE27" s="487">
        <v>1.3287260000000001</v>
      </c>
      <c r="BF27" s="487">
        <v>1.33446</v>
      </c>
      <c r="BG27" s="487">
        <v>1.342592</v>
      </c>
      <c r="BH27" s="487">
        <v>1.3589329999999999</v>
      </c>
      <c r="BI27" s="487">
        <v>1.367505</v>
      </c>
      <c r="BJ27" s="487">
        <v>1.374118</v>
      </c>
      <c r="BK27" s="487">
        <v>1.37768</v>
      </c>
      <c r="BL27" s="487">
        <v>1.3811929999999999</v>
      </c>
      <c r="BM27" s="487">
        <v>1.3835660000000001</v>
      </c>
      <c r="BN27" s="487">
        <v>1.381939</v>
      </c>
      <c r="BO27" s="487">
        <v>1.3841760000000001</v>
      </c>
      <c r="BP27" s="487">
        <v>1.387416</v>
      </c>
      <c r="BQ27" s="487">
        <v>1.394944</v>
      </c>
      <c r="BR27" s="487">
        <v>1.3977299999999999</v>
      </c>
      <c r="BS27" s="487">
        <v>1.3990590000000001</v>
      </c>
      <c r="BT27" s="487">
        <v>1.3914280000000001</v>
      </c>
      <c r="BU27" s="487">
        <v>1.395467</v>
      </c>
      <c r="BV27" s="487">
        <v>1.4036740000000001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105.29430000000001</v>
      </c>
      <c r="AX30" s="258">
        <v>105.7183</v>
      </c>
      <c r="AY30" s="258">
        <v>105.3141</v>
      </c>
      <c r="AZ30" s="258">
        <v>105.7465</v>
      </c>
      <c r="BA30" s="258">
        <v>106.53870000000001</v>
      </c>
      <c r="BB30" s="258">
        <v>107.3051</v>
      </c>
      <c r="BC30" s="258">
        <v>106.7337642</v>
      </c>
      <c r="BD30" s="346">
        <v>106.9285</v>
      </c>
      <c r="BE30" s="346">
        <v>106.9323</v>
      </c>
      <c r="BF30" s="346">
        <v>107.1474</v>
      </c>
      <c r="BG30" s="346">
        <v>107.4276</v>
      </c>
      <c r="BH30" s="346">
        <v>107.8734</v>
      </c>
      <c r="BI30" s="346">
        <v>108.20820000000001</v>
      </c>
      <c r="BJ30" s="346">
        <v>108.53270000000001</v>
      </c>
      <c r="BK30" s="346">
        <v>108.86369999999999</v>
      </c>
      <c r="BL30" s="346">
        <v>109.1546</v>
      </c>
      <c r="BM30" s="346">
        <v>109.42230000000001</v>
      </c>
      <c r="BN30" s="346">
        <v>109.63200000000001</v>
      </c>
      <c r="BO30" s="346">
        <v>109.8797</v>
      </c>
      <c r="BP30" s="346">
        <v>110.1305</v>
      </c>
      <c r="BQ30" s="346">
        <v>110.3999</v>
      </c>
      <c r="BR30" s="346">
        <v>110.6451</v>
      </c>
      <c r="BS30" s="346">
        <v>110.8818</v>
      </c>
      <c r="BT30" s="346">
        <v>111.0677</v>
      </c>
      <c r="BU30" s="346">
        <v>111.319</v>
      </c>
      <c r="BV30" s="346">
        <v>111.5934</v>
      </c>
    </row>
    <row r="31" spans="1:74" ht="11.1" customHeight="1" x14ac:dyDescent="0.2">
      <c r="A31" s="325" t="s">
        <v>700</v>
      </c>
      <c r="B31" s="41" t="s">
        <v>1127</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103.70569999999999</v>
      </c>
      <c r="AX31" s="258">
        <v>103.6572</v>
      </c>
      <c r="AY31" s="258">
        <v>103.0428</v>
      </c>
      <c r="AZ31" s="258">
        <v>104.485</v>
      </c>
      <c r="BA31" s="258">
        <v>104.50790000000001</v>
      </c>
      <c r="BB31" s="258">
        <v>104.9997</v>
      </c>
      <c r="BC31" s="258">
        <v>104.61880494</v>
      </c>
      <c r="BD31" s="346">
        <v>104.7928</v>
      </c>
      <c r="BE31" s="346">
        <v>104.8566</v>
      </c>
      <c r="BF31" s="346">
        <v>105.0763</v>
      </c>
      <c r="BG31" s="346">
        <v>105.3552</v>
      </c>
      <c r="BH31" s="346">
        <v>105.8064</v>
      </c>
      <c r="BI31" s="346">
        <v>106.1189</v>
      </c>
      <c r="BJ31" s="346">
        <v>106.4057</v>
      </c>
      <c r="BK31" s="346">
        <v>106.6581</v>
      </c>
      <c r="BL31" s="346">
        <v>106.9004</v>
      </c>
      <c r="BM31" s="346">
        <v>107.12390000000001</v>
      </c>
      <c r="BN31" s="346">
        <v>107.30459999999999</v>
      </c>
      <c r="BO31" s="346">
        <v>107.508</v>
      </c>
      <c r="BP31" s="346">
        <v>107.71040000000001</v>
      </c>
      <c r="BQ31" s="346">
        <v>107.9025</v>
      </c>
      <c r="BR31" s="346">
        <v>108.1096</v>
      </c>
      <c r="BS31" s="346">
        <v>108.32250000000001</v>
      </c>
      <c r="BT31" s="346">
        <v>108.5217</v>
      </c>
      <c r="BU31" s="346">
        <v>108.7608</v>
      </c>
      <c r="BV31" s="346">
        <v>109.02030000000001</v>
      </c>
    </row>
    <row r="32" spans="1:74" ht="11.1" customHeight="1" x14ac:dyDescent="0.2">
      <c r="A32" s="630" t="s">
        <v>1106</v>
      </c>
      <c r="B32" s="631" t="s">
        <v>1128</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112.1874</v>
      </c>
      <c r="AX32" s="258">
        <v>112.8656</v>
      </c>
      <c r="AY32" s="258">
        <v>112.8045</v>
      </c>
      <c r="AZ32" s="258">
        <v>115.6117</v>
      </c>
      <c r="BA32" s="258">
        <v>113.96299999999999</v>
      </c>
      <c r="BB32" s="258">
        <v>114.8411</v>
      </c>
      <c r="BC32" s="258">
        <v>114.17309259</v>
      </c>
      <c r="BD32" s="346">
        <v>114.24250000000001</v>
      </c>
      <c r="BE32" s="346">
        <v>114.33839999999999</v>
      </c>
      <c r="BF32" s="346">
        <v>114.45820000000001</v>
      </c>
      <c r="BG32" s="346">
        <v>114.6028</v>
      </c>
      <c r="BH32" s="346">
        <v>114.7978</v>
      </c>
      <c r="BI32" s="346">
        <v>114.9729</v>
      </c>
      <c r="BJ32" s="346">
        <v>115.1537</v>
      </c>
      <c r="BK32" s="346">
        <v>115.3532</v>
      </c>
      <c r="BL32" s="346">
        <v>115.5356</v>
      </c>
      <c r="BM32" s="346">
        <v>115.71380000000001</v>
      </c>
      <c r="BN32" s="346">
        <v>115.8814</v>
      </c>
      <c r="BO32" s="346">
        <v>116.05629999999999</v>
      </c>
      <c r="BP32" s="346">
        <v>116.2321</v>
      </c>
      <c r="BQ32" s="346">
        <v>116.40949999999999</v>
      </c>
      <c r="BR32" s="346">
        <v>116.5864</v>
      </c>
      <c r="BS32" s="346">
        <v>116.7636</v>
      </c>
      <c r="BT32" s="346">
        <v>116.93049999999999</v>
      </c>
      <c r="BU32" s="346">
        <v>117.1163</v>
      </c>
      <c r="BV32" s="346">
        <v>117.3105</v>
      </c>
    </row>
    <row r="33" spans="1:74" ht="11.1" customHeight="1" x14ac:dyDescent="0.2">
      <c r="A33" s="630" t="s">
        <v>1107</v>
      </c>
      <c r="B33" s="631" t="s">
        <v>1129</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96.2761</v>
      </c>
      <c r="AX33" s="258">
        <v>96.998999999999995</v>
      </c>
      <c r="AY33" s="258">
        <v>95.069599999999994</v>
      </c>
      <c r="AZ33" s="258">
        <v>96.204300000000003</v>
      </c>
      <c r="BA33" s="258">
        <v>95.174700000000001</v>
      </c>
      <c r="BB33" s="258">
        <v>95.531599999999997</v>
      </c>
      <c r="BC33" s="258">
        <v>95.565657160000001</v>
      </c>
      <c r="BD33" s="346">
        <v>95.555530000000005</v>
      </c>
      <c r="BE33" s="346">
        <v>95.493530000000007</v>
      </c>
      <c r="BF33" s="346">
        <v>95.473150000000004</v>
      </c>
      <c r="BG33" s="346">
        <v>95.460390000000004</v>
      </c>
      <c r="BH33" s="346">
        <v>95.476420000000005</v>
      </c>
      <c r="BI33" s="346">
        <v>95.463049999999996</v>
      </c>
      <c r="BJ33" s="346">
        <v>95.441429999999997</v>
      </c>
      <c r="BK33" s="346">
        <v>95.388999999999996</v>
      </c>
      <c r="BL33" s="346">
        <v>95.367810000000006</v>
      </c>
      <c r="BM33" s="346">
        <v>95.355289999999997</v>
      </c>
      <c r="BN33" s="346">
        <v>95.350880000000004</v>
      </c>
      <c r="BO33" s="346">
        <v>95.356139999999996</v>
      </c>
      <c r="BP33" s="346">
        <v>95.370490000000004</v>
      </c>
      <c r="BQ33" s="346">
        <v>95.382940000000005</v>
      </c>
      <c r="BR33" s="346">
        <v>95.423739999999995</v>
      </c>
      <c r="BS33" s="346">
        <v>95.481890000000007</v>
      </c>
      <c r="BT33" s="346">
        <v>95.565740000000005</v>
      </c>
      <c r="BU33" s="346">
        <v>95.652330000000006</v>
      </c>
      <c r="BV33" s="346">
        <v>95.750020000000006</v>
      </c>
    </row>
    <row r="34" spans="1:74" ht="11.1" customHeight="1" x14ac:dyDescent="0.2">
      <c r="A34" s="630" t="s">
        <v>1108</v>
      </c>
      <c r="B34" s="631" t="s">
        <v>1130</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107.26990000000001</v>
      </c>
      <c r="AX34" s="258">
        <v>107.59990000000001</v>
      </c>
      <c r="AY34" s="258">
        <v>107.67010000000001</v>
      </c>
      <c r="AZ34" s="258">
        <v>105.5419</v>
      </c>
      <c r="BA34" s="258">
        <v>105.8069</v>
      </c>
      <c r="BB34" s="258">
        <v>107.11320000000001</v>
      </c>
      <c r="BC34" s="258">
        <v>107.03416172999999</v>
      </c>
      <c r="BD34" s="346">
        <v>107.2133</v>
      </c>
      <c r="BE34" s="346">
        <v>107.33799999999999</v>
      </c>
      <c r="BF34" s="346">
        <v>107.48990000000001</v>
      </c>
      <c r="BG34" s="346">
        <v>107.63939999999999</v>
      </c>
      <c r="BH34" s="346">
        <v>107.8028</v>
      </c>
      <c r="BI34" s="346">
        <v>107.935</v>
      </c>
      <c r="BJ34" s="346">
        <v>108.05249999999999</v>
      </c>
      <c r="BK34" s="346">
        <v>108.13549999999999</v>
      </c>
      <c r="BL34" s="346">
        <v>108.2383</v>
      </c>
      <c r="BM34" s="346">
        <v>108.3411</v>
      </c>
      <c r="BN34" s="346">
        <v>108.4385</v>
      </c>
      <c r="BO34" s="346">
        <v>108.5453</v>
      </c>
      <c r="BP34" s="346">
        <v>108.6563</v>
      </c>
      <c r="BQ34" s="346">
        <v>108.7559</v>
      </c>
      <c r="BR34" s="346">
        <v>108.8866</v>
      </c>
      <c r="BS34" s="346">
        <v>109.0329</v>
      </c>
      <c r="BT34" s="346">
        <v>109.2325</v>
      </c>
      <c r="BU34" s="346">
        <v>109.38200000000001</v>
      </c>
      <c r="BV34" s="346">
        <v>109.5189</v>
      </c>
    </row>
    <row r="35" spans="1:74" ht="11.1" customHeight="1" x14ac:dyDescent="0.2">
      <c r="A35" s="630" t="s">
        <v>1109</v>
      </c>
      <c r="B35" s="631" t="s">
        <v>1131</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98.076700000000002</v>
      </c>
      <c r="AX35" s="258">
        <v>97.342699999999994</v>
      </c>
      <c r="AY35" s="258">
        <v>95.796800000000005</v>
      </c>
      <c r="AZ35" s="258">
        <v>96.682699999999997</v>
      </c>
      <c r="BA35" s="258">
        <v>97.936000000000007</v>
      </c>
      <c r="BB35" s="258">
        <v>98.4589</v>
      </c>
      <c r="BC35" s="258">
        <v>97.950204443999993</v>
      </c>
      <c r="BD35" s="346">
        <v>98.250770000000003</v>
      </c>
      <c r="BE35" s="346">
        <v>98.449860000000001</v>
      </c>
      <c r="BF35" s="346">
        <v>98.720860000000002</v>
      </c>
      <c r="BG35" s="346">
        <v>99.000720000000001</v>
      </c>
      <c r="BH35" s="346">
        <v>99.31026</v>
      </c>
      <c r="BI35" s="346">
        <v>99.592219999999998</v>
      </c>
      <c r="BJ35" s="346">
        <v>99.867410000000007</v>
      </c>
      <c r="BK35" s="346">
        <v>100.1326</v>
      </c>
      <c r="BL35" s="346">
        <v>100.3967</v>
      </c>
      <c r="BM35" s="346">
        <v>100.6564</v>
      </c>
      <c r="BN35" s="346">
        <v>100.8897</v>
      </c>
      <c r="BO35" s="346">
        <v>101.15730000000001</v>
      </c>
      <c r="BP35" s="346">
        <v>101.4371</v>
      </c>
      <c r="BQ35" s="346">
        <v>101.73309999999999</v>
      </c>
      <c r="BR35" s="346">
        <v>102.0346</v>
      </c>
      <c r="BS35" s="346">
        <v>102.34529999999999</v>
      </c>
      <c r="BT35" s="346">
        <v>102.66419999999999</v>
      </c>
      <c r="BU35" s="346">
        <v>102.99460000000001</v>
      </c>
      <c r="BV35" s="346">
        <v>103.3351</v>
      </c>
    </row>
    <row r="36" spans="1:74" ht="11.1" customHeight="1" x14ac:dyDescent="0.2">
      <c r="A36" s="630" t="s">
        <v>1110</v>
      </c>
      <c r="B36" s="631" t="s">
        <v>1132</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116.9906</v>
      </c>
      <c r="AX36" s="258">
        <v>118.4961</v>
      </c>
      <c r="AY36" s="258">
        <v>116.20010000000001</v>
      </c>
      <c r="AZ36" s="258">
        <v>121.77290000000001</v>
      </c>
      <c r="BA36" s="258">
        <v>120.4778</v>
      </c>
      <c r="BB36" s="258">
        <v>121.2766</v>
      </c>
      <c r="BC36" s="258">
        <v>121.09460122999999</v>
      </c>
      <c r="BD36" s="346">
        <v>121.4348</v>
      </c>
      <c r="BE36" s="346">
        <v>121.54470000000001</v>
      </c>
      <c r="BF36" s="346">
        <v>121.8014</v>
      </c>
      <c r="BG36" s="346">
        <v>122.06789999999999</v>
      </c>
      <c r="BH36" s="346">
        <v>122.3439</v>
      </c>
      <c r="BI36" s="346">
        <v>122.62990000000001</v>
      </c>
      <c r="BJ36" s="346">
        <v>122.92570000000001</v>
      </c>
      <c r="BK36" s="346">
        <v>123.2401</v>
      </c>
      <c r="BL36" s="346">
        <v>123.54900000000001</v>
      </c>
      <c r="BM36" s="346">
        <v>123.8613</v>
      </c>
      <c r="BN36" s="346">
        <v>124.1849</v>
      </c>
      <c r="BO36" s="346">
        <v>124.49760000000001</v>
      </c>
      <c r="BP36" s="346">
        <v>124.8075</v>
      </c>
      <c r="BQ36" s="346">
        <v>125.0926</v>
      </c>
      <c r="BR36" s="346">
        <v>125.4134</v>
      </c>
      <c r="BS36" s="346">
        <v>125.74809999999999</v>
      </c>
      <c r="BT36" s="346">
        <v>126.14830000000001</v>
      </c>
      <c r="BU36" s="346">
        <v>126.4716</v>
      </c>
      <c r="BV36" s="346">
        <v>126.7698</v>
      </c>
    </row>
    <row r="37" spans="1:74" ht="11.1" customHeight="1" x14ac:dyDescent="0.2">
      <c r="A37" s="630" t="s">
        <v>1111</v>
      </c>
      <c r="B37" s="631" t="s">
        <v>1133</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96.1785</v>
      </c>
      <c r="AX37" s="258">
        <v>94.707899999999995</v>
      </c>
      <c r="AY37" s="258">
        <v>94.595699999999994</v>
      </c>
      <c r="AZ37" s="258">
        <v>96.2851</v>
      </c>
      <c r="BA37" s="258">
        <v>96.806299999999993</v>
      </c>
      <c r="BB37" s="258">
        <v>96.345699999999994</v>
      </c>
      <c r="BC37" s="258">
        <v>97.713217037000007</v>
      </c>
      <c r="BD37" s="346">
        <v>98.057569999999998</v>
      </c>
      <c r="BE37" s="346">
        <v>98.126440000000002</v>
      </c>
      <c r="BF37" s="346">
        <v>98.336789999999993</v>
      </c>
      <c r="BG37" s="346">
        <v>98.537000000000006</v>
      </c>
      <c r="BH37" s="346">
        <v>98.804940000000002</v>
      </c>
      <c r="BI37" s="346">
        <v>98.926450000000003</v>
      </c>
      <c r="BJ37" s="346">
        <v>98.979420000000005</v>
      </c>
      <c r="BK37" s="346">
        <v>98.841589999999997</v>
      </c>
      <c r="BL37" s="346">
        <v>98.849140000000006</v>
      </c>
      <c r="BM37" s="346">
        <v>98.879829999999998</v>
      </c>
      <c r="BN37" s="346">
        <v>98.94511</v>
      </c>
      <c r="BO37" s="346">
        <v>99.013469999999998</v>
      </c>
      <c r="BP37" s="346">
        <v>99.096379999999996</v>
      </c>
      <c r="BQ37" s="346">
        <v>99.174359999999993</v>
      </c>
      <c r="BR37" s="346">
        <v>99.300960000000003</v>
      </c>
      <c r="BS37" s="346">
        <v>99.456689999999995</v>
      </c>
      <c r="BT37" s="346">
        <v>99.648870000000002</v>
      </c>
      <c r="BU37" s="346">
        <v>99.857410000000002</v>
      </c>
      <c r="BV37" s="346">
        <v>100.0896</v>
      </c>
    </row>
    <row r="38" spans="1:74" ht="11.1" customHeight="1" x14ac:dyDescent="0.2">
      <c r="A38" s="325" t="s">
        <v>1101</v>
      </c>
      <c r="B38" s="41" t="s">
        <v>1134</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103.57943016999999</v>
      </c>
      <c r="AX38" s="258">
        <v>103.43667055</v>
      </c>
      <c r="AY38" s="258">
        <v>102.15384664</v>
      </c>
      <c r="AZ38" s="258">
        <v>104.03294299</v>
      </c>
      <c r="BA38" s="258">
        <v>103.93673964</v>
      </c>
      <c r="BB38" s="258">
        <v>104.17818123000001</v>
      </c>
      <c r="BC38" s="258">
        <v>104.45387705</v>
      </c>
      <c r="BD38" s="346">
        <v>104.6906</v>
      </c>
      <c r="BE38" s="346">
        <v>104.7773</v>
      </c>
      <c r="BF38" s="346">
        <v>104.9662</v>
      </c>
      <c r="BG38" s="346">
        <v>105.16549999999999</v>
      </c>
      <c r="BH38" s="346">
        <v>105.41670000000001</v>
      </c>
      <c r="BI38" s="346">
        <v>105.60599999999999</v>
      </c>
      <c r="BJ38" s="346">
        <v>105.7747</v>
      </c>
      <c r="BK38" s="346">
        <v>105.88549999999999</v>
      </c>
      <c r="BL38" s="346">
        <v>106.0411</v>
      </c>
      <c r="BM38" s="346">
        <v>106.2041</v>
      </c>
      <c r="BN38" s="346">
        <v>106.3673</v>
      </c>
      <c r="BO38" s="346">
        <v>106.5504</v>
      </c>
      <c r="BP38" s="346">
        <v>106.74630000000001</v>
      </c>
      <c r="BQ38" s="346">
        <v>106.9452</v>
      </c>
      <c r="BR38" s="346">
        <v>107.1739</v>
      </c>
      <c r="BS38" s="346">
        <v>107.4226</v>
      </c>
      <c r="BT38" s="346">
        <v>107.7132</v>
      </c>
      <c r="BU38" s="346">
        <v>107.98560000000001</v>
      </c>
      <c r="BV38" s="346">
        <v>108.2615</v>
      </c>
    </row>
    <row r="39" spans="1:74" ht="11.1" customHeight="1" x14ac:dyDescent="0.2">
      <c r="A39" s="325" t="s">
        <v>1102</v>
      </c>
      <c r="B39" s="41" t="s">
        <v>1135</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110.24814988999999</v>
      </c>
      <c r="AX39" s="258">
        <v>110.49961557</v>
      </c>
      <c r="AY39" s="258">
        <v>109.919873</v>
      </c>
      <c r="AZ39" s="258">
        <v>111.79023485</v>
      </c>
      <c r="BA39" s="258">
        <v>111.21745378</v>
      </c>
      <c r="BB39" s="258">
        <v>111.60231</v>
      </c>
      <c r="BC39" s="258">
        <v>111.89636183</v>
      </c>
      <c r="BD39" s="346">
        <v>112.1253</v>
      </c>
      <c r="BE39" s="346">
        <v>112.2514</v>
      </c>
      <c r="BF39" s="346">
        <v>112.4562</v>
      </c>
      <c r="BG39" s="346">
        <v>112.6735</v>
      </c>
      <c r="BH39" s="346">
        <v>112.9362</v>
      </c>
      <c r="BI39" s="346">
        <v>113.15430000000001</v>
      </c>
      <c r="BJ39" s="346">
        <v>113.3605</v>
      </c>
      <c r="BK39" s="346">
        <v>113.53570000000001</v>
      </c>
      <c r="BL39" s="346">
        <v>113.7323</v>
      </c>
      <c r="BM39" s="346">
        <v>113.9311</v>
      </c>
      <c r="BN39" s="346">
        <v>114.134</v>
      </c>
      <c r="BO39" s="346">
        <v>114.3361</v>
      </c>
      <c r="BP39" s="346">
        <v>114.53919999999999</v>
      </c>
      <c r="BQ39" s="346">
        <v>114.7253</v>
      </c>
      <c r="BR39" s="346">
        <v>114.94370000000001</v>
      </c>
      <c r="BS39" s="346">
        <v>115.1764</v>
      </c>
      <c r="BT39" s="346">
        <v>115.4415</v>
      </c>
      <c r="BU39" s="346">
        <v>115.6895</v>
      </c>
      <c r="BV39" s="346">
        <v>115.93819999999999</v>
      </c>
    </row>
    <row r="40" spans="1:74" ht="11.1" customHeight="1" x14ac:dyDescent="0.2">
      <c r="A40" s="325" t="s">
        <v>1103</v>
      </c>
      <c r="B40" s="41" t="s">
        <v>1136</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104.26951036</v>
      </c>
      <c r="AX40" s="258">
        <v>103.95362672</v>
      </c>
      <c r="AY40" s="258">
        <v>102.90928314999999</v>
      </c>
      <c r="AZ40" s="258">
        <v>104.41367175000001</v>
      </c>
      <c r="BA40" s="258">
        <v>104.6484693</v>
      </c>
      <c r="BB40" s="258">
        <v>104.82155</v>
      </c>
      <c r="BC40" s="258">
        <v>105.00351042</v>
      </c>
      <c r="BD40" s="346">
        <v>105.2478</v>
      </c>
      <c r="BE40" s="346">
        <v>105.3565</v>
      </c>
      <c r="BF40" s="346">
        <v>105.5809</v>
      </c>
      <c r="BG40" s="346">
        <v>105.82980000000001</v>
      </c>
      <c r="BH40" s="346">
        <v>106.1682</v>
      </c>
      <c r="BI40" s="346">
        <v>106.4169</v>
      </c>
      <c r="BJ40" s="346">
        <v>106.6409</v>
      </c>
      <c r="BK40" s="346">
        <v>106.80500000000001</v>
      </c>
      <c r="BL40" s="346">
        <v>107.0065</v>
      </c>
      <c r="BM40" s="346">
        <v>107.21</v>
      </c>
      <c r="BN40" s="346">
        <v>107.3965</v>
      </c>
      <c r="BO40" s="346">
        <v>107.6181</v>
      </c>
      <c r="BP40" s="346">
        <v>107.8558</v>
      </c>
      <c r="BQ40" s="346">
        <v>108.1095</v>
      </c>
      <c r="BR40" s="346">
        <v>108.3796</v>
      </c>
      <c r="BS40" s="346">
        <v>108.6661</v>
      </c>
      <c r="BT40" s="346">
        <v>108.971</v>
      </c>
      <c r="BU40" s="346">
        <v>109.2884</v>
      </c>
      <c r="BV40" s="346">
        <v>109.62050000000001</v>
      </c>
    </row>
    <row r="41" spans="1:74" ht="11.1" customHeight="1" x14ac:dyDescent="0.2">
      <c r="A41" s="325" t="s">
        <v>1104</v>
      </c>
      <c r="B41" s="41" t="s">
        <v>1137</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105.10880808</v>
      </c>
      <c r="AX41" s="258">
        <v>104.45017783999999</v>
      </c>
      <c r="AY41" s="258">
        <v>102.61700125999999</v>
      </c>
      <c r="AZ41" s="258">
        <v>103.69644338000001</v>
      </c>
      <c r="BA41" s="258">
        <v>104.33907263</v>
      </c>
      <c r="BB41" s="258">
        <v>104.69569663999999</v>
      </c>
      <c r="BC41" s="258">
        <v>104.58232348</v>
      </c>
      <c r="BD41" s="346">
        <v>104.852</v>
      </c>
      <c r="BE41" s="346">
        <v>105.0125</v>
      </c>
      <c r="BF41" s="346">
        <v>105.2676</v>
      </c>
      <c r="BG41" s="346">
        <v>105.5431</v>
      </c>
      <c r="BH41" s="346">
        <v>105.8907</v>
      </c>
      <c r="BI41" s="346">
        <v>106.16840000000001</v>
      </c>
      <c r="BJ41" s="346">
        <v>106.42789999999999</v>
      </c>
      <c r="BK41" s="346">
        <v>106.6446</v>
      </c>
      <c r="BL41" s="346">
        <v>106.88590000000001</v>
      </c>
      <c r="BM41" s="346">
        <v>107.12730000000001</v>
      </c>
      <c r="BN41" s="346">
        <v>107.3445</v>
      </c>
      <c r="BO41" s="346">
        <v>107.6045</v>
      </c>
      <c r="BP41" s="346">
        <v>107.88290000000001</v>
      </c>
      <c r="BQ41" s="346">
        <v>108.18040000000001</v>
      </c>
      <c r="BR41" s="346">
        <v>108.4952</v>
      </c>
      <c r="BS41" s="346">
        <v>108.8279</v>
      </c>
      <c r="BT41" s="346">
        <v>109.1991</v>
      </c>
      <c r="BU41" s="346">
        <v>109.5523</v>
      </c>
      <c r="BV41" s="346">
        <v>109.9081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2.50013</v>
      </c>
      <c r="BC45" s="214">
        <v>2.5121991852000001</v>
      </c>
      <c r="BD45" s="355">
        <v>2.517744</v>
      </c>
      <c r="BE45" s="355">
        <v>2.5236900000000002</v>
      </c>
      <c r="BF45" s="355">
        <v>2.528438</v>
      </c>
      <c r="BG45" s="355">
        <v>2.5325700000000002</v>
      </c>
      <c r="BH45" s="355">
        <v>2.5354009999999998</v>
      </c>
      <c r="BI45" s="355">
        <v>2.5388130000000002</v>
      </c>
      <c r="BJ45" s="355">
        <v>2.5421230000000001</v>
      </c>
      <c r="BK45" s="355">
        <v>2.5443669999999998</v>
      </c>
      <c r="BL45" s="355">
        <v>2.5481929999999999</v>
      </c>
      <c r="BM45" s="355">
        <v>2.5526369999999998</v>
      </c>
      <c r="BN45" s="355">
        <v>2.558538</v>
      </c>
      <c r="BO45" s="355">
        <v>2.56359</v>
      </c>
      <c r="BP45" s="355">
        <v>2.568632</v>
      </c>
      <c r="BQ45" s="355">
        <v>2.5742129999999999</v>
      </c>
      <c r="BR45" s="355">
        <v>2.5788220000000002</v>
      </c>
      <c r="BS45" s="355">
        <v>2.583008</v>
      </c>
      <c r="BT45" s="355">
        <v>2.5861540000000001</v>
      </c>
      <c r="BU45" s="355">
        <v>2.58996</v>
      </c>
      <c r="BV45" s="355">
        <v>2.5938080000000001</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1.9150974897999999</v>
      </c>
      <c r="AT47" s="214">
        <v>1.9208998822000001</v>
      </c>
      <c r="AU47" s="214">
        <v>1.9315346229999999</v>
      </c>
      <c r="AV47" s="214">
        <v>1.9547707593999999</v>
      </c>
      <c r="AW47" s="214">
        <v>1.9692434115999999</v>
      </c>
      <c r="AX47" s="214">
        <v>1.9827216267000001</v>
      </c>
      <c r="AY47" s="214">
        <v>1.9966564668</v>
      </c>
      <c r="AZ47" s="214">
        <v>2.0070575114000002</v>
      </c>
      <c r="BA47" s="214">
        <v>2.0153758225999998</v>
      </c>
      <c r="BB47" s="214">
        <v>2.0193499383</v>
      </c>
      <c r="BC47" s="214">
        <v>2.025198879</v>
      </c>
      <c r="BD47" s="355">
        <v>2.0306609999999998</v>
      </c>
      <c r="BE47" s="355">
        <v>2.0363639999999998</v>
      </c>
      <c r="BF47" s="355">
        <v>2.0405829999999998</v>
      </c>
      <c r="BG47" s="355">
        <v>2.0439449999999999</v>
      </c>
      <c r="BH47" s="355">
        <v>2.0453570000000001</v>
      </c>
      <c r="BI47" s="355">
        <v>2.047825</v>
      </c>
      <c r="BJ47" s="355">
        <v>2.0502560000000001</v>
      </c>
      <c r="BK47" s="355">
        <v>2.052921</v>
      </c>
      <c r="BL47" s="355">
        <v>2.0550730000000001</v>
      </c>
      <c r="BM47" s="355">
        <v>2.0569839999999999</v>
      </c>
      <c r="BN47" s="355">
        <v>2.0579770000000002</v>
      </c>
      <c r="BO47" s="355">
        <v>2.0599129999999999</v>
      </c>
      <c r="BP47" s="355">
        <v>2.0621149999999999</v>
      </c>
      <c r="BQ47" s="355">
        <v>2.0647229999999999</v>
      </c>
      <c r="BR47" s="355">
        <v>2.0673530000000002</v>
      </c>
      <c r="BS47" s="355">
        <v>2.0701459999999998</v>
      </c>
      <c r="BT47" s="355">
        <v>2.074325</v>
      </c>
      <c r="BU47" s="355">
        <v>2.0765229999999999</v>
      </c>
      <c r="BV47" s="355">
        <v>2.0779640000000001</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1.929</v>
      </c>
      <c r="AX49" s="214">
        <v>1.929</v>
      </c>
      <c r="AY49" s="214">
        <v>1.9910000000000001</v>
      </c>
      <c r="AZ49" s="214">
        <v>2.0089999999999999</v>
      </c>
      <c r="BA49" s="214">
        <v>2.004407</v>
      </c>
      <c r="BB49" s="214">
        <v>2.0991569999999999</v>
      </c>
      <c r="BC49" s="214">
        <v>2.2124860000000002</v>
      </c>
      <c r="BD49" s="355">
        <v>2.1857600000000001</v>
      </c>
      <c r="BE49" s="355">
        <v>2.171805</v>
      </c>
      <c r="BF49" s="355">
        <v>2.1742910000000002</v>
      </c>
      <c r="BG49" s="355">
        <v>2.1460979999999998</v>
      </c>
      <c r="BH49" s="355">
        <v>2.1097589999999999</v>
      </c>
      <c r="BI49" s="355">
        <v>2.0863209999999999</v>
      </c>
      <c r="BJ49" s="355">
        <v>2.0415169999999998</v>
      </c>
      <c r="BK49" s="355">
        <v>2.0053529999999999</v>
      </c>
      <c r="BL49" s="355">
        <v>2.0181309999999999</v>
      </c>
      <c r="BM49" s="355">
        <v>2.0669979999999999</v>
      </c>
      <c r="BN49" s="355">
        <v>2.0777000000000001</v>
      </c>
      <c r="BO49" s="355">
        <v>2.0869499999999999</v>
      </c>
      <c r="BP49" s="355">
        <v>2.094935</v>
      </c>
      <c r="BQ49" s="355">
        <v>2.0889319999999998</v>
      </c>
      <c r="BR49" s="355">
        <v>2.0883090000000002</v>
      </c>
      <c r="BS49" s="355">
        <v>2.0569600000000001</v>
      </c>
      <c r="BT49" s="355">
        <v>2.0265309999999999</v>
      </c>
      <c r="BU49" s="355">
        <v>2.0132530000000002</v>
      </c>
      <c r="BV49" s="355">
        <v>1.9941679999999999</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113.4192963</v>
      </c>
      <c r="AT51" s="258">
        <v>113.62340741</v>
      </c>
      <c r="AU51" s="258">
        <v>113.8352963</v>
      </c>
      <c r="AV51" s="258">
        <v>114.0797037</v>
      </c>
      <c r="AW51" s="258">
        <v>114.28859258999999</v>
      </c>
      <c r="AX51" s="258">
        <v>114.48670370000001</v>
      </c>
      <c r="AY51" s="258">
        <v>114.67403704</v>
      </c>
      <c r="AZ51" s="258">
        <v>114.85059259000001</v>
      </c>
      <c r="BA51" s="258">
        <v>115.01637037</v>
      </c>
      <c r="BB51" s="258">
        <v>115.24114815</v>
      </c>
      <c r="BC51" s="258">
        <v>115.43787037</v>
      </c>
      <c r="BD51" s="346">
        <v>115.6344</v>
      </c>
      <c r="BE51" s="346">
        <v>115.8125</v>
      </c>
      <c r="BF51" s="346">
        <v>116.0222</v>
      </c>
      <c r="BG51" s="346">
        <v>116.2453</v>
      </c>
      <c r="BH51" s="346">
        <v>116.4851</v>
      </c>
      <c r="BI51" s="346">
        <v>116.7325</v>
      </c>
      <c r="BJ51" s="346">
        <v>116.99079999999999</v>
      </c>
      <c r="BK51" s="346">
        <v>117.27800000000001</v>
      </c>
      <c r="BL51" s="346">
        <v>117.5446</v>
      </c>
      <c r="BM51" s="346">
        <v>117.8085</v>
      </c>
      <c r="BN51" s="346">
        <v>118.0692</v>
      </c>
      <c r="BO51" s="346">
        <v>118.3282</v>
      </c>
      <c r="BP51" s="346">
        <v>118.5848</v>
      </c>
      <c r="BQ51" s="346">
        <v>118.85209999999999</v>
      </c>
      <c r="BR51" s="346">
        <v>119.0946</v>
      </c>
      <c r="BS51" s="346">
        <v>119.3252</v>
      </c>
      <c r="BT51" s="346">
        <v>119.5108</v>
      </c>
      <c r="BU51" s="346">
        <v>119.74250000000001</v>
      </c>
      <c r="BV51" s="346">
        <v>119.9871</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7889.8387097000004</v>
      </c>
      <c r="AN55" s="240">
        <v>8105.1785713999998</v>
      </c>
      <c r="AO55" s="240">
        <v>8624.4193548000003</v>
      </c>
      <c r="AP55" s="240">
        <v>9096.7999999999993</v>
      </c>
      <c r="AQ55" s="240">
        <v>9159.8387096999995</v>
      </c>
      <c r="AR55" s="240">
        <v>9351.2000000000007</v>
      </c>
      <c r="AS55" s="240">
        <v>9269.1612903000005</v>
      </c>
      <c r="AT55" s="240">
        <v>9135</v>
      </c>
      <c r="AU55" s="240">
        <v>8755.8333332999991</v>
      </c>
      <c r="AV55" s="240">
        <v>8997.9677419</v>
      </c>
      <c r="AW55" s="240">
        <v>8590.2999999999993</v>
      </c>
      <c r="AX55" s="240">
        <v>8597.8387096999995</v>
      </c>
      <c r="AY55" s="240">
        <v>7929.2258064999996</v>
      </c>
      <c r="AZ55" s="240">
        <v>8102.2857143000001</v>
      </c>
      <c r="BA55" s="240">
        <v>8668.8709677000006</v>
      </c>
      <c r="BB55" s="240">
        <v>9267.7530000000006</v>
      </c>
      <c r="BC55" s="240">
        <v>9243.0169999999998</v>
      </c>
      <c r="BD55" s="333">
        <v>9445.6479999999992</v>
      </c>
      <c r="BE55" s="333">
        <v>9393.5889999999999</v>
      </c>
      <c r="BF55" s="333">
        <v>9212.0380000000005</v>
      </c>
      <c r="BG55" s="333">
        <v>8905.1550000000007</v>
      </c>
      <c r="BH55" s="333">
        <v>9030.8269999999993</v>
      </c>
      <c r="BI55" s="333">
        <v>8714.7530000000006</v>
      </c>
      <c r="BJ55" s="333">
        <v>8788.875</v>
      </c>
      <c r="BK55" s="333">
        <v>8138.91</v>
      </c>
      <c r="BL55" s="333">
        <v>8373.8639999999996</v>
      </c>
      <c r="BM55" s="333">
        <v>8864.8819999999996</v>
      </c>
      <c r="BN55" s="333">
        <v>9355.6790000000001</v>
      </c>
      <c r="BO55" s="333">
        <v>9371.4419999999991</v>
      </c>
      <c r="BP55" s="333">
        <v>9558.2019999999993</v>
      </c>
      <c r="BQ55" s="333">
        <v>9508.57</v>
      </c>
      <c r="BR55" s="333">
        <v>9312.4419999999991</v>
      </c>
      <c r="BS55" s="333">
        <v>9027.9619999999995</v>
      </c>
      <c r="BT55" s="333">
        <v>9166.4410000000007</v>
      </c>
      <c r="BU55" s="333">
        <v>8828.5930000000008</v>
      </c>
      <c r="BV55" s="333">
        <v>8900.3160000000007</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500.91931819000001</v>
      </c>
      <c r="P57" s="240">
        <v>506.21964974999997</v>
      </c>
      <c r="Q57" s="240">
        <v>543.49749789999998</v>
      </c>
      <c r="R57" s="240">
        <v>557.4004205</v>
      </c>
      <c r="S57" s="240">
        <v>568.57197077000001</v>
      </c>
      <c r="T57" s="240">
        <v>597.01167163000002</v>
      </c>
      <c r="U57" s="240">
        <v>600.88468390000003</v>
      </c>
      <c r="V57" s="240">
        <v>591.59898841999996</v>
      </c>
      <c r="W57" s="240">
        <v>559.52585967000005</v>
      </c>
      <c r="X57" s="240">
        <v>553.95078351999996</v>
      </c>
      <c r="Y57" s="240">
        <v>553.06652310000004</v>
      </c>
      <c r="Z57" s="240">
        <v>577.55568726000001</v>
      </c>
      <c r="AA57" s="240">
        <v>528.15772880999998</v>
      </c>
      <c r="AB57" s="240">
        <v>531.59194578999995</v>
      </c>
      <c r="AC57" s="240">
        <v>583.16779544999997</v>
      </c>
      <c r="AD57" s="240">
        <v>594.87771456999997</v>
      </c>
      <c r="AE57" s="240">
        <v>589.37336118999997</v>
      </c>
      <c r="AF57" s="240">
        <v>626.53409282999996</v>
      </c>
      <c r="AG57" s="240">
        <v>629.47833426</v>
      </c>
      <c r="AH57" s="240">
        <v>622.76292332000003</v>
      </c>
      <c r="AI57" s="240">
        <v>574.88662512999997</v>
      </c>
      <c r="AJ57" s="240">
        <v>583.12775528999998</v>
      </c>
      <c r="AK57" s="240">
        <v>577.96835642999997</v>
      </c>
      <c r="AL57" s="240">
        <v>608.62402248000001</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581.94920583999999</v>
      </c>
      <c r="AZ57" s="240">
        <v>602.28242118000003</v>
      </c>
      <c r="BA57" s="240">
        <v>620.47919999999999</v>
      </c>
      <c r="BB57" s="240">
        <v>590.35199999999998</v>
      </c>
      <c r="BC57" s="240">
        <v>555.4905</v>
      </c>
      <c r="BD57" s="333">
        <v>584.56150000000002</v>
      </c>
      <c r="BE57" s="333">
        <v>603.02179999999998</v>
      </c>
      <c r="BF57" s="333">
        <v>632.32180000000005</v>
      </c>
      <c r="BG57" s="333">
        <v>598.17110000000002</v>
      </c>
      <c r="BH57" s="333">
        <v>595.77520000000004</v>
      </c>
      <c r="BI57" s="333">
        <v>627.23749999999995</v>
      </c>
      <c r="BJ57" s="333">
        <v>658.4606</v>
      </c>
      <c r="BK57" s="333">
        <v>625.87459999999999</v>
      </c>
      <c r="BL57" s="333">
        <v>609.66250000000002</v>
      </c>
      <c r="BM57" s="333">
        <v>633.89729999999997</v>
      </c>
      <c r="BN57" s="333">
        <v>596.03340000000003</v>
      </c>
      <c r="BO57" s="333">
        <v>555.69479999999999</v>
      </c>
      <c r="BP57" s="333">
        <v>581.4846</v>
      </c>
      <c r="BQ57" s="333">
        <v>599.34990000000005</v>
      </c>
      <c r="BR57" s="333">
        <v>629.10410000000002</v>
      </c>
      <c r="BS57" s="333">
        <v>597.36450000000002</v>
      </c>
      <c r="BT57" s="333">
        <v>596.65620000000001</v>
      </c>
      <c r="BU57" s="333">
        <v>628.87660000000005</v>
      </c>
      <c r="BV57" s="333">
        <v>658.83489999999995</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381.08100000000002</v>
      </c>
      <c r="AY59" s="240">
        <v>347.66710205999999</v>
      </c>
      <c r="AZ59" s="240">
        <v>355.43721311000002</v>
      </c>
      <c r="BA59" s="240">
        <v>394.43959999999998</v>
      </c>
      <c r="BB59" s="240">
        <v>375.1327</v>
      </c>
      <c r="BC59" s="240">
        <v>357.89210000000003</v>
      </c>
      <c r="BD59" s="333">
        <v>379.98289999999997</v>
      </c>
      <c r="BE59" s="333">
        <v>376.79020000000003</v>
      </c>
      <c r="BF59" s="333">
        <v>378.39420000000001</v>
      </c>
      <c r="BG59" s="333">
        <v>355.69540000000001</v>
      </c>
      <c r="BH59" s="333">
        <v>378.32549999999998</v>
      </c>
      <c r="BI59" s="333">
        <v>397.86950000000002</v>
      </c>
      <c r="BJ59" s="333">
        <v>402.47820000000002</v>
      </c>
      <c r="BK59" s="333">
        <v>387.95299999999997</v>
      </c>
      <c r="BL59" s="333">
        <v>379.6891</v>
      </c>
      <c r="BM59" s="333">
        <v>400.92910000000001</v>
      </c>
      <c r="BN59" s="333">
        <v>373.83179999999999</v>
      </c>
      <c r="BO59" s="333">
        <v>352.35500000000002</v>
      </c>
      <c r="BP59" s="333">
        <v>375.24579999999997</v>
      </c>
      <c r="BQ59" s="333">
        <v>375.387</v>
      </c>
      <c r="BR59" s="333">
        <v>378.78949999999998</v>
      </c>
      <c r="BS59" s="333">
        <v>356.96879999999999</v>
      </c>
      <c r="BT59" s="333">
        <v>381.23070000000001</v>
      </c>
      <c r="BU59" s="333">
        <v>400.75229999999999</v>
      </c>
      <c r="BV59" s="333">
        <v>406.25740000000002</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267.48200000000003</v>
      </c>
      <c r="BB61" s="258">
        <v>273.81700000000001</v>
      </c>
      <c r="BC61" s="258">
        <v>295.59710000000001</v>
      </c>
      <c r="BD61" s="346">
        <v>305.41680000000002</v>
      </c>
      <c r="BE61" s="346">
        <v>288.61849999999998</v>
      </c>
      <c r="BF61" s="346">
        <v>281.89109999999999</v>
      </c>
      <c r="BG61" s="346">
        <v>286.91989999999998</v>
      </c>
      <c r="BH61" s="346">
        <v>300.09989999999999</v>
      </c>
      <c r="BI61" s="346">
        <v>310.99090000000001</v>
      </c>
      <c r="BJ61" s="346">
        <v>308.62700000000001</v>
      </c>
      <c r="BK61" s="346">
        <v>317.60449999999997</v>
      </c>
      <c r="BL61" s="346">
        <v>331.70549999999997</v>
      </c>
      <c r="BM61" s="346">
        <v>333.8288</v>
      </c>
      <c r="BN61" s="346">
        <v>343.63290000000001</v>
      </c>
      <c r="BO61" s="346">
        <v>349.60579999999999</v>
      </c>
      <c r="BP61" s="346">
        <v>346.61950000000002</v>
      </c>
      <c r="BQ61" s="346">
        <v>318.59739999999999</v>
      </c>
      <c r="BR61" s="346">
        <v>305.38139999999999</v>
      </c>
      <c r="BS61" s="346">
        <v>306.62509999999997</v>
      </c>
      <c r="BT61" s="346">
        <v>317.46300000000002</v>
      </c>
      <c r="BU61" s="346">
        <v>326.38189999999997</v>
      </c>
      <c r="BV61" s="346">
        <v>322.38720000000001</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0.25464285714000001</v>
      </c>
      <c r="BC63" s="271">
        <v>0.25224812029999999</v>
      </c>
      <c r="BD63" s="365">
        <v>0.25160579999999999</v>
      </c>
      <c r="BE63" s="365">
        <v>0.2457</v>
      </c>
      <c r="BF63" s="365">
        <v>0.23728369999999999</v>
      </c>
      <c r="BG63" s="365">
        <v>0.2284041</v>
      </c>
      <c r="BH63" s="365">
        <v>0.20656679999999999</v>
      </c>
      <c r="BI63" s="365">
        <v>0.2045554</v>
      </c>
      <c r="BJ63" s="365">
        <v>0.20927889999999999</v>
      </c>
      <c r="BK63" s="365">
        <v>0.252695</v>
      </c>
      <c r="BL63" s="365">
        <v>0.2590885</v>
      </c>
      <c r="BM63" s="365">
        <v>0.2717367</v>
      </c>
      <c r="BN63" s="365">
        <v>0.25651099999999999</v>
      </c>
      <c r="BO63" s="365">
        <v>0.26154670000000002</v>
      </c>
      <c r="BP63" s="365">
        <v>0.257102</v>
      </c>
      <c r="BQ63" s="365">
        <v>0.24879499999999999</v>
      </c>
      <c r="BR63" s="365">
        <v>0.2387978</v>
      </c>
      <c r="BS63" s="365">
        <v>0.22894320000000001</v>
      </c>
      <c r="BT63" s="365">
        <v>0.2064704</v>
      </c>
      <c r="BU63" s="365">
        <v>0.2043082</v>
      </c>
      <c r="BV63" s="365">
        <v>0.20934530000000001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190.9591772</v>
      </c>
      <c r="D66" s="258">
        <v>170.87086919999999</v>
      </c>
      <c r="E66" s="258">
        <v>184.5032966</v>
      </c>
      <c r="F66" s="258">
        <v>184.83196090000001</v>
      </c>
      <c r="G66" s="258">
        <v>188.58513970000001</v>
      </c>
      <c r="H66" s="258">
        <v>183.82888249999999</v>
      </c>
      <c r="I66" s="258">
        <v>193.6106288</v>
      </c>
      <c r="J66" s="258">
        <v>192.72170170000001</v>
      </c>
      <c r="K66" s="258">
        <v>186.19487319999999</v>
      </c>
      <c r="L66" s="258">
        <v>197.58494659999999</v>
      </c>
      <c r="M66" s="258">
        <v>187.3708178</v>
      </c>
      <c r="N66" s="258">
        <v>193.65153599999999</v>
      </c>
      <c r="O66" s="258">
        <v>192.29982749999999</v>
      </c>
      <c r="P66" s="258">
        <v>177.12603960000001</v>
      </c>
      <c r="Q66" s="258">
        <v>195.5399621</v>
      </c>
      <c r="R66" s="258">
        <v>187.5884361</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189.69723479999999</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192.3049695</v>
      </c>
      <c r="AN66" s="258">
        <v>172.01239580000001</v>
      </c>
      <c r="AO66" s="258">
        <v>200.6459365</v>
      </c>
      <c r="AP66" s="258">
        <v>189.515592</v>
      </c>
      <c r="AQ66" s="258">
        <v>201.0164067</v>
      </c>
      <c r="AR66" s="258">
        <v>197.2087416</v>
      </c>
      <c r="AS66" s="258">
        <v>199.6980332</v>
      </c>
      <c r="AT66" s="258">
        <v>203.03185289999999</v>
      </c>
      <c r="AU66" s="258">
        <v>190.546381</v>
      </c>
      <c r="AV66" s="258">
        <v>196.62250409999999</v>
      </c>
      <c r="AW66" s="258">
        <v>196.17616029999999</v>
      </c>
      <c r="AX66" s="258">
        <v>199.5869017</v>
      </c>
      <c r="AY66" s="258">
        <v>202.15907390000001</v>
      </c>
      <c r="AZ66" s="258">
        <v>174.59285159999999</v>
      </c>
      <c r="BA66" s="258">
        <v>198.49600000000001</v>
      </c>
      <c r="BB66" s="258">
        <v>191.55699999999999</v>
      </c>
      <c r="BC66" s="258">
        <v>198.65809999999999</v>
      </c>
      <c r="BD66" s="346">
        <v>195.4743</v>
      </c>
      <c r="BE66" s="346">
        <v>200.6054</v>
      </c>
      <c r="BF66" s="346">
        <v>204.13319999999999</v>
      </c>
      <c r="BG66" s="346">
        <v>192.88210000000001</v>
      </c>
      <c r="BH66" s="346">
        <v>199.98580000000001</v>
      </c>
      <c r="BI66" s="346">
        <v>192.88419999999999</v>
      </c>
      <c r="BJ66" s="346">
        <v>201.3126</v>
      </c>
      <c r="BK66" s="346">
        <v>198.34909999999999</v>
      </c>
      <c r="BL66" s="346">
        <v>179.2482</v>
      </c>
      <c r="BM66" s="346">
        <v>202.56370000000001</v>
      </c>
      <c r="BN66" s="346">
        <v>193.53120000000001</v>
      </c>
      <c r="BO66" s="346">
        <v>201.03120000000001</v>
      </c>
      <c r="BP66" s="346">
        <v>196.92349999999999</v>
      </c>
      <c r="BQ66" s="346">
        <v>203.107</v>
      </c>
      <c r="BR66" s="346">
        <v>206.2491</v>
      </c>
      <c r="BS66" s="346">
        <v>195.81450000000001</v>
      </c>
      <c r="BT66" s="346">
        <v>202.71190000000001</v>
      </c>
      <c r="BU66" s="346">
        <v>195.30179999999999</v>
      </c>
      <c r="BV66" s="346">
        <v>204.87989999999999</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168.65241159999999</v>
      </c>
      <c r="AB67" s="258">
        <v>144.56847099999999</v>
      </c>
      <c r="AC67" s="258">
        <v>128.29199019999999</v>
      </c>
      <c r="AD67" s="258">
        <v>113.4010206</v>
      </c>
      <c r="AE67" s="258">
        <v>106.9669909</v>
      </c>
      <c r="AF67" s="258">
        <v>108.892905</v>
      </c>
      <c r="AG67" s="258">
        <v>119.0853985</v>
      </c>
      <c r="AH67" s="258">
        <v>120.25399059999999</v>
      </c>
      <c r="AI67" s="258">
        <v>105.973949</v>
      </c>
      <c r="AJ67" s="258">
        <v>104.68756980000001</v>
      </c>
      <c r="AK67" s="258">
        <v>117.5257551</v>
      </c>
      <c r="AL67" s="258">
        <v>156.23798540000001</v>
      </c>
      <c r="AM67" s="258">
        <v>157.8537116</v>
      </c>
      <c r="AN67" s="258">
        <v>126.6243721</v>
      </c>
      <c r="AO67" s="258">
        <v>137.3844617</v>
      </c>
      <c r="AP67" s="258">
        <v>104.4081838</v>
      </c>
      <c r="AQ67" s="258">
        <v>102.9365244</v>
      </c>
      <c r="AR67" s="258">
        <v>103.65775050000001</v>
      </c>
      <c r="AS67" s="258">
        <v>115.81410200000001</v>
      </c>
      <c r="AT67" s="258">
        <v>114.2690929</v>
      </c>
      <c r="AU67" s="258">
        <v>104.29580009999999</v>
      </c>
      <c r="AV67" s="258">
        <v>110.3198611</v>
      </c>
      <c r="AW67" s="258">
        <v>127.4803356</v>
      </c>
      <c r="AX67" s="258">
        <v>167.03091839999999</v>
      </c>
      <c r="AY67" s="258">
        <v>180.72415799999999</v>
      </c>
      <c r="AZ67" s="258">
        <v>145.30315580000001</v>
      </c>
      <c r="BA67" s="258">
        <v>147.43029999999999</v>
      </c>
      <c r="BB67" s="258">
        <v>124.834</v>
      </c>
      <c r="BC67" s="258">
        <v>111.0082</v>
      </c>
      <c r="BD67" s="346">
        <v>109.6649</v>
      </c>
      <c r="BE67" s="346">
        <v>119.18680000000001</v>
      </c>
      <c r="BF67" s="346">
        <v>120.28440000000001</v>
      </c>
      <c r="BG67" s="346">
        <v>107.9248</v>
      </c>
      <c r="BH67" s="346">
        <v>114.58150000000001</v>
      </c>
      <c r="BI67" s="346">
        <v>130.86590000000001</v>
      </c>
      <c r="BJ67" s="346">
        <v>164.35239999999999</v>
      </c>
      <c r="BK67" s="346">
        <v>176.85220000000001</v>
      </c>
      <c r="BL67" s="346">
        <v>147.85429999999999</v>
      </c>
      <c r="BM67" s="346">
        <v>141.72669999999999</v>
      </c>
      <c r="BN67" s="346">
        <v>116.1052</v>
      </c>
      <c r="BO67" s="346">
        <v>110.64109999999999</v>
      </c>
      <c r="BP67" s="346">
        <v>111.51819999999999</v>
      </c>
      <c r="BQ67" s="346">
        <v>122.1403</v>
      </c>
      <c r="BR67" s="346">
        <v>122.58580000000001</v>
      </c>
      <c r="BS67" s="346">
        <v>110.2979</v>
      </c>
      <c r="BT67" s="346">
        <v>116.8425</v>
      </c>
      <c r="BU67" s="346">
        <v>132.28739999999999</v>
      </c>
      <c r="BV67" s="346">
        <v>166.6463</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124.663842</v>
      </c>
      <c r="AN68" s="258">
        <v>96.398471850000007</v>
      </c>
      <c r="AO68" s="258">
        <v>98.091216880000005</v>
      </c>
      <c r="AP68" s="258">
        <v>89.565997519999996</v>
      </c>
      <c r="AQ68" s="258">
        <v>101.6927556</v>
      </c>
      <c r="AR68" s="258">
        <v>115.9414563</v>
      </c>
      <c r="AS68" s="258">
        <v>136.5549718</v>
      </c>
      <c r="AT68" s="258">
        <v>129.144465</v>
      </c>
      <c r="AU68" s="258">
        <v>108.81662300000001</v>
      </c>
      <c r="AV68" s="258">
        <v>100.2206465</v>
      </c>
      <c r="AW68" s="258">
        <v>101.76604</v>
      </c>
      <c r="AX68" s="258">
        <v>115.44962769999999</v>
      </c>
      <c r="AY68" s="258">
        <v>127.3975183</v>
      </c>
      <c r="AZ68" s="258">
        <v>92.545604319999995</v>
      </c>
      <c r="BA68" s="258">
        <v>89.813140000000004</v>
      </c>
      <c r="BB68" s="258">
        <v>85.749679999999998</v>
      </c>
      <c r="BC68" s="258">
        <v>89.023650000000004</v>
      </c>
      <c r="BD68" s="346">
        <v>108.4183</v>
      </c>
      <c r="BE68" s="346">
        <v>128.14240000000001</v>
      </c>
      <c r="BF68" s="346">
        <v>128.7535</v>
      </c>
      <c r="BG68" s="346">
        <v>102.0296</v>
      </c>
      <c r="BH68" s="346">
        <v>98.246790000000004</v>
      </c>
      <c r="BI68" s="346">
        <v>94.315629999999999</v>
      </c>
      <c r="BJ68" s="346">
        <v>112.82980000000001</v>
      </c>
      <c r="BK68" s="346">
        <v>124.56699999999999</v>
      </c>
      <c r="BL68" s="346">
        <v>100.651</v>
      </c>
      <c r="BM68" s="346">
        <v>92.354039999999998</v>
      </c>
      <c r="BN68" s="346">
        <v>80.053430000000006</v>
      </c>
      <c r="BO68" s="346">
        <v>88.216080000000005</v>
      </c>
      <c r="BP68" s="346">
        <v>105.54340000000001</v>
      </c>
      <c r="BQ68" s="346">
        <v>124.3934</v>
      </c>
      <c r="BR68" s="346">
        <v>125.3814</v>
      </c>
      <c r="BS68" s="346">
        <v>99.254260000000002</v>
      </c>
      <c r="BT68" s="346">
        <v>96.380089999999996</v>
      </c>
      <c r="BU68" s="346">
        <v>93.693280000000001</v>
      </c>
      <c r="BV68" s="346">
        <v>109.1703</v>
      </c>
    </row>
    <row r="69" spans="1:74" ht="11.1" customHeight="1" x14ac:dyDescent="0.2">
      <c r="A69" s="628" t="s">
        <v>1210</v>
      </c>
      <c r="B69" s="648" t="s">
        <v>1209</v>
      </c>
      <c r="C69" s="326">
        <v>531.92952009999999</v>
      </c>
      <c r="D69" s="326">
        <v>472.60363860000001</v>
      </c>
      <c r="E69" s="326">
        <v>469.26442320000001</v>
      </c>
      <c r="F69" s="326">
        <v>410.1442806</v>
      </c>
      <c r="G69" s="326">
        <v>416.63683700000001</v>
      </c>
      <c r="H69" s="326">
        <v>427.45380249999999</v>
      </c>
      <c r="I69" s="326">
        <v>458.0984709</v>
      </c>
      <c r="J69" s="326">
        <v>459.1000866</v>
      </c>
      <c r="K69" s="326">
        <v>423.5503731</v>
      </c>
      <c r="L69" s="326">
        <v>426.3558764</v>
      </c>
      <c r="M69" s="326">
        <v>447.17287620000002</v>
      </c>
      <c r="N69" s="326">
        <v>477.02032589999999</v>
      </c>
      <c r="O69" s="326">
        <v>505.75930920000002</v>
      </c>
      <c r="P69" s="326">
        <v>471.64571740000002</v>
      </c>
      <c r="Q69" s="326">
        <v>455.83039760000003</v>
      </c>
      <c r="R69" s="326">
        <v>396.58900160000002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482.7487946</v>
      </c>
      <c r="AB69" s="326">
        <v>434.21551119999998</v>
      </c>
      <c r="AC69" s="326">
        <v>410.75263749999999</v>
      </c>
      <c r="AD69" s="326">
        <v>383.69830359999997</v>
      </c>
      <c r="AE69" s="326">
        <v>392.16056120000002</v>
      </c>
      <c r="AF69" s="326">
        <v>426.86173250000002</v>
      </c>
      <c r="AG69" s="326">
        <v>461.9284174</v>
      </c>
      <c r="AH69" s="326">
        <v>469.34040579999998</v>
      </c>
      <c r="AI69" s="326">
        <v>420.83686710000001</v>
      </c>
      <c r="AJ69" s="326">
        <v>410.7969721</v>
      </c>
      <c r="AK69" s="326">
        <v>407.31414189999998</v>
      </c>
      <c r="AL69" s="326">
        <v>486.91456399999998</v>
      </c>
      <c r="AM69" s="326">
        <v>475.81196039999998</v>
      </c>
      <c r="AN69" s="326">
        <v>395.92892510000001</v>
      </c>
      <c r="AO69" s="326">
        <v>437.11105240000001</v>
      </c>
      <c r="AP69" s="326">
        <v>384.44729339999998</v>
      </c>
      <c r="AQ69" s="326">
        <v>406.63512409999998</v>
      </c>
      <c r="AR69" s="326">
        <v>417.7654685</v>
      </c>
      <c r="AS69" s="326">
        <v>453.05654440000001</v>
      </c>
      <c r="AT69" s="326">
        <v>447.43484819999998</v>
      </c>
      <c r="AU69" s="326">
        <v>404.61632420000001</v>
      </c>
      <c r="AV69" s="326">
        <v>408.15244899999999</v>
      </c>
      <c r="AW69" s="326">
        <v>426.3800559</v>
      </c>
      <c r="AX69" s="326">
        <v>483.05688509999999</v>
      </c>
      <c r="AY69" s="326">
        <v>511.27018759999999</v>
      </c>
      <c r="AZ69" s="326">
        <v>413.33529709999999</v>
      </c>
      <c r="BA69" s="326">
        <v>436.72890000000001</v>
      </c>
      <c r="BB69" s="326">
        <v>403.09820000000002</v>
      </c>
      <c r="BC69" s="326">
        <v>399.67939999999999</v>
      </c>
      <c r="BD69" s="363">
        <v>414.51490000000001</v>
      </c>
      <c r="BE69" s="363">
        <v>448.9239</v>
      </c>
      <c r="BF69" s="363">
        <v>454.16059999999999</v>
      </c>
      <c r="BG69" s="363">
        <v>403.79410000000001</v>
      </c>
      <c r="BH69" s="363">
        <v>413.80349999999999</v>
      </c>
      <c r="BI69" s="363">
        <v>419.02330000000001</v>
      </c>
      <c r="BJ69" s="363">
        <v>479.48419999999999</v>
      </c>
      <c r="BK69" s="363">
        <v>500.75760000000002</v>
      </c>
      <c r="BL69" s="363">
        <v>428.6472</v>
      </c>
      <c r="BM69" s="363">
        <v>437.63389999999998</v>
      </c>
      <c r="BN69" s="363">
        <v>390.64729999999997</v>
      </c>
      <c r="BO69" s="363">
        <v>400.87779999999998</v>
      </c>
      <c r="BP69" s="363">
        <v>414.94260000000003</v>
      </c>
      <c r="BQ69" s="363">
        <v>450.63010000000003</v>
      </c>
      <c r="BR69" s="363">
        <v>455.20580000000001</v>
      </c>
      <c r="BS69" s="363">
        <v>406.32429999999999</v>
      </c>
      <c r="BT69" s="363">
        <v>416.9239</v>
      </c>
      <c r="BU69" s="363">
        <v>422.24</v>
      </c>
      <c r="BV69" s="363">
        <v>481.68599999999998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1" t="s">
        <v>1016</v>
      </c>
      <c r="C71" s="782"/>
      <c r="D71" s="782"/>
      <c r="E71" s="782"/>
      <c r="F71" s="782"/>
      <c r="G71" s="782"/>
      <c r="H71" s="782"/>
      <c r="I71" s="782"/>
      <c r="J71" s="782"/>
      <c r="K71" s="782"/>
      <c r="L71" s="782"/>
      <c r="M71" s="782"/>
      <c r="N71" s="782"/>
      <c r="O71" s="782"/>
      <c r="P71" s="782"/>
      <c r="Q71" s="782"/>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1" t="s">
        <v>1105</v>
      </c>
      <c r="C73" s="800"/>
      <c r="D73" s="800"/>
      <c r="E73" s="800"/>
      <c r="F73" s="800"/>
      <c r="G73" s="800"/>
      <c r="H73" s="800"/>
      <c r="I73" s="800"/>
      <c r="J73" s="800"/>
      <c r="K73" s="800"/>
      <c r="L73" s="800"/>
      <c r="M73" s="800"/>
      <c r="N73" s="800"/>
      <c r="O73" s="800"/>
      <c r="P73" s="800"/>
      <c r="Q73" s="800"/>
      <c r="AY73" s="512"/>
      <c r="AZ73" s="512"/>
      <c r="BA73" s="512"/>
      <c r="BB73" s="512"/>
      <c r="BC73" s="512"/>
      <c r="BD73" s="718"/>
      <c r="BE73" s="718"/>
      <c r="BF73" s="718"/>
      <c r="BG73" s="512"/>
      <c r="BH73" s="512"/>
      <c r="BI73" s="512"/>
      <c r="BJ73" s="512"/>
    </row>
    <row r="74" spans="1:74" s="468" customFormat="1" ht="12" customHeight="1" x14ac:dyDescent="0.2">
      <c r="A74" s="467"/>
      <c r="B74" s="852" t="s">
        <v>1</v>
      </c>
      <c r="C74" s="800"/>
      <c r="D74" s="800"/>
      <c r="E74" s="800"/>
      <c r="F74" s="800"/>
      <c r="G74" s="800"/>
      <c r="H74" s="800"/>
      <c r="I74" s="800"/>
      <c r="J74" s="800"/>
      <c r="K74" s="800"/>
      <c r="L74" s="800"/>
      <c r="M74" s="800"/>
      <c r="N74" s="800"/>
      <c r="O74" s="800"/>
      <c r="P74" s="800"/>
      <c r="Q74" s="800"/>
      <c r="AY74" s="512"/>
      <c r="AZ74" s="512"/>
      <c r="BA74" s="512"/>
      <c r="BB74" s="512"/>
      <c r="BC74" s="512"/>
      <c r="BD74" s="718"/>
      <c r="BE74" s="718"/>
      <c r="BF74" s="718"/>
      <c r="BG74" s="512"/>
      <c r="BH74" s="512"/>
      <c r="BI74" s="512"/>
      <c r="BJ74" s="512"/>
    </row>
    <row r="75" spans="1:74" s="468" customFormat="1" ht="12" customHeight="1" x14ac:dyDescent="0.2">
      <c r="A75" s="467"/>
      <c r="B75" s="851" t="s">
        <v>1211</v>
      </c>
      <c r="C75" s="800"/>
      <c r="D75" s="800"/>
      <c r="E75" s="800"/>
      <c r="F75" s="800"/>
      <c r="G75" s="800"/>
      <c r="H75" s="800"/>
      <c r="I75" s="800"/>
      <c r="J75" s="800"/>
      <c r="K75" s="800"/>
      <c r="L75" s="800"/>
      <c r="M75" s="800"/>
      <c r="N75" s="800"/>
      <c r="O75" s="800"/>
      <c r="P75" s="800"/>
      <c r="Q75" s="800"/>
      <c r="AY75" s="512"/>
      <c r="AZ75" s="512"/>
      <c r="BA75" s="512"/>
      <c r="BB75" s="512"/>
      <c r="BC75" s="512"/>
      <c r="BD75" s="718"/>
      <c r="BE75" s="718"/>
      <c r="BF75" s="718"/>
      <c r="BG75" s="512"/>
      <c r="BH75" s="512"/>
      <c r="BI75" s="512"/>
      <c r="BJ75" s="512"/>
    </row>
    <row r="76" spans="1:74" s="468" customFormat="1" ht="12" customHeight="1" x14ac:dyDescent="0.2">
      <c r="A76" s="467"/>
      <c r="B76" s="803" t="s">
        <v>1041</v>
      </c>
      <c r="C76" s="804"/>
      <c r="D76" s="804"/>
      <c r="E76" s="804"/>
      <c r="F76" s="804"/>
      <c r="G76" s="804"/>
      <c r="H76" s="804"/>
      <c r="I76" s="804"/>
      <c r="J76" s="804"/>
      <c r="K76" s="804"/>
      <c r="L76" s="804"/>
      <c r="M76" s="804"/>
      <c r="N76" s="804"/>
      <c r="O76" s="804"/>
      <c r="P76" s="804"/>
      <c r="Q76" s="800"/>
      <c r="AY76" s="512"/>
      <c r="AZ76" s="512"/>
      <c r="BA76" s="512"/>
      <c r="BB76" s="512"/>
      <c r="BC76" s="512"/>
      <c r="BD76" s="718"/>
      <c r="BE76" s="718"/>
      <c r="BF76" s="718"/>
      <c r="BG76" s="512"/>
      <c r="BH76" s="512"/>
      <c r="BI76" s="512"/>
      <c r="BJ76" s="512"/>
    </row>
    <row r="77" spans="1:74" s="468" customFormat="1" ht="12" customHeight="1" x14ac:dyDescent="0.2">
      <c r="A77" s="467"/>
      <c r="B77" s="803" t="s">
        <v>2</v>
      </c>
      <c r="C77" s="804"/>
      <c r="D77" s="804"/>
      <c r="E77" s="804"/>
      <c r="F77" s="804"/>
      <c r="G77" s="804"/>
      <c r="H77" s="804"/>
      <c r="I77" s="804"/>
      <c r="J77" s="804"/>
      <c r="K77" s="804"/>
      <c r="L77" s="804"/>
      <c r="M77" s="804"/>
      <c r="N77" s="804"/>
      <c r="O77" s="804"/>
      <c r="P77" s="804"/>
      <c r="Q77" s="800"/>
      <c r="AY77" s="512"/>
      <c r="AZ77" s="512"/>
      <c r="BA77" s="512"/>
      <c r="BB77" s="512"/>
      <c r="BC77" s="512"/>
      <c r="BD77" s="718"/>
      <c r="BE77" s="718"/>
      <c r="BF77" s="718"/>
      <c r="BG77" s="512"/>
      <c r="BH77" s="512"/>
      <c r="BI77" s="512"/>
      <c r="BJ77" s="512"/>
    </row>
    <row r="78" spans="1:74" s="468" customFormat="1" ht="12" customHeight="1" x14ac:dyDescent="0.2">
      <c r="A78" s="467"/>
      <c r="B78" s="798" t="s">
        <v>3</v>
      </c>
      <c r="C78" s="799"/>
      <c r="D78" s="799"/>
      <c r="E78" s="799"/>
      <c r="F78" s="799"/>
      <c r="G78" s="799"/>
      <c r="H78" s="799"/>
      <c r="I78" s="799"/>
      <c r="J78" s="799"/>
      <c r="K78" s="799"/>
      <c r="L78" s="799"/>
      <c r="M78" s="799"/>
      <c r="N78" s="799"/>
      <c r="O78" s="799"/>
      <c r="P78" s="799"/>
      <c r="Q78" s="800"/>
      <c r="AY78" s="512"/>
      <c r="AZ78" s="512"/>
      <c r="BA78" s="512"/>
      <c r="BB78" s="512"/>
      <c r="BC78" s="512"/>
      <c r="BD78" s="718"/>
      <c r="BE78" s="718"/>
      <c r="BF78" s="718"/>
      <c r="BG78" s="512"/>
      <c r="BH78" s="512"/>
      <c r="BI78" s="512"/>
      <c r="BJ78" s="512"/>
    </row>
    <row r="79" spans="1:74" s="468" customFormat="1" ht="12" customHeight="1" x14ac:dyDescent="0.2">
      <c r="A79" s="467"/>
      <c r="B79" s="798" t="s">
        <v>1045</v>
      </c>
      <c r="C79" s="799"/>
      <c r="D79" s="799"/>
      <c r="E79" s="799"/>
      <c r="F79" s="799"/>
      <c r="G79" s="799"/>
      <c r="H79" s="799"/>
      <c r="I79" s="799"/>
      <c r="J79" s="799"/>
      <c r="K79" s="799"/>
      <c r="L79" s="799"/>
      <c r="M79" s="799"/>
      <c r="N79" s="799"/>
      <c r="O79" s="799"/>
      <c r="P79" s="799"/>
      <c r="Q79" s="800"/>
      <c r="AY79" s="512"/>
      <c r="AZ79" s="512"/>
      <c r="BA79" s="512"/>
      <c r="BB79" s="512"/>
      <c r="BC79" s="512"/>
      <c r="BD79" s="718"/>
      <c r="BE79" s="718"/>
      <c r="BF79" s="718"/>
      <c r="BG79" s="512"/>
      <c r="BH79" s="512"/>
      <c r="BI79" s="512"/>
      <c r="BJ79" s="512"/>
    </row>
    <row r="80" spans="1:74" s="468" customFormat="1" ht="12" customHeight="1" x14ac:dyDescent="0.2">
      <c r="A80" s="467"/>
      <c r="B80" s="801" t="s">
        <v>1361</v>
      </c>
      <c r="C80" s="800"/>
      <c r="D80" s="800"/>
      <c r="E80" s="800"/>
      <c r="F80" s="800"/>
      <c r="G80" s="800"/>
      <c r="H80" s="800"/>
      <c r="I80" s="800"/>
      <c r="J80" s="800"/>
      <c r="K80" s="800"/>
      <c r="L80" s="800"/>
      <c r="M80" s="800"/>
      <c r="N80" s="800"/>
      <c r="O80" s="800"/>
      <c r="P80" s="800"/>
      <c r="Q80" s="800"/>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H19" sqref="BH19"/>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1" t="s">
        <v>995</v>
      </c>
      <c r="B1" s="855" t="s">
        <v>253</v>
      </c>
      <c r="C1" s="856"/>
      <c r="D1" s="856"/>
      <c r="E1" s="856"/>
      <c r="F1" s="856"/>
      <c r="G1" s="856"/>
      <c r="H1" s="856"/>
      <c r="I1" s="856"/>
      <c r="J1" s="856"/>
      <c r="K1" s="856"/>
      <c r="L1" s="856"/>
      <c r="M1" s="856"/>
      <c r="N1" s="856"/>
      <c r="O1" s="856"/>
      <c r="P1" s="856"/>
      <c r="Q1" s="856"/>
      <c r="R1" s="856"/>
      <c r="S1" s="856"/>
      <c r="T1" s="856"/>
      <c r="U1" s="856"/>
      <c r="V1" s="856"/>
      <c r="W1" s="856"/>
      <c r="X1" s="856"/>
      <c r="Y1" s="856"/>
      <c r="Z1" s="856"/>
      <c r="AA1" s="856"/>
      <c r="AB1" s="856"/>
      <c r="AC1" s="856"/>
      <c r="AD1" s="856"/>
      <c r="AE1" s="856"/>
      <c r="AF1" s="856"/>
      <c r="AG1" s="856"/>
      <c r="AH1" s="856"/>
      <c r="AI1" s="856"/>
      <c r="AJ1" s="856"/>
      <c r="AK1" s="856"/>
      <c r="AL1" s="856"/>
      <c r="AM1" s="163"/>
    </row>
    <row r="2" spans="1:74" s="165" customFormat="1"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839.07375867999997</v>
      </c>
      <c r="D6" s="240">
        <v>838.12450760000002</v>
      </c>
      <c r="E6" s="240">
        <v>838.30254057000002</v>
      </c>
      <c r="F6" s="240">
        <v>839.75298238000005</v>
      </c>
      <c r="G6" s="240">
        <v>842.07673985999998</v>
      </c>
      <c r="H6" s="240">
        <v>845.41893779999998</v>
      </c>
      <c r="I6" s="240">
        <v>852.10343823999995</v>
      </c>
      <c r="J6" s="240">
        <v>855.73962054000003</v>
      </c>
      <c r="K6" s="240">
        <v>858.65134675000002</v>
      </c>
      <c r="L6" s="240">
        <v>860.36291831000005</v>
      </c>
      <c r="M6" s="240">
        <v>862.18250626999998</v>
      </c>
      <c r="N6" s="240">
        <v>863.63441207000005</v>
      </c>
      <c r="O6" s="240">
        <v>863.42054056999996</v>
      </c>
      <c r="P6" s="240">
        <v>865.11065339000004</v>
      </c>
      <c r="Q6" s="240">
        <v>867.40665537999996</v>
      </c>
      <c r="R6" s="240">
        <v>872.62431833000005</v>
      </c>
      <c r="S6" s="240">
        <v>874.39526983999997</v>
      </c>
      <c r="T6" s="240">
        <v>875.03528170000004</v>
      </c>
      <c r="U6" s="240">
        <v>871.43298703000005</v>
      </c>
      <c r="V6" s="240">
        <v>872.14464471999997</v>
      </c>
      <c r="W6" s="240">
        <v>874.05888791999996</v>
      </c>
      <c r="X6" s="240">
        <v>880.88682369000003</v>
      </c>
      <c r="Y6" s="240">
        <v>882.42290757000001</v>
      </c>
      <c r="Z6" s="240">
        <v>882.37824663000004</v>
      </c>
      <c r="AA6" s="240">
        <v>877.47555208000006</v>
      </c>
      <c r="AB6" s="240">
        <v>876.72736810000004</v>
      </c>
      <c r="AC6" s="240">
        <v>876.85640591000003</v>
      </c>
      <c r="AD6" s="240">
        <v>878.46663733000003</v>
      </c>
      <c r="AE6" s="240">
        <v>879.89713983000001</v>
      </c>
      <c r="AF6" s="240">
        <v>881.75188521999996</v>
      </c>
      <c r="AG6" s="240">
        <v>886.17756715999997</v>
      </c>
      <c r="AH6" s="240">
        <v>887.27077813999995</v>
      </c>
      <c r="AI6" s="240">
        <v>887.17821179999999</v>
      </c>
      <c r="AJ6" s="240">
        <v>882.92747483000005</v>
      </c>
      <c r="AK6" s="240">
        <v>882.69264882000004</v>
      </c>
      <c r="AL6" s="240">
        <v>883.50134045000004</v>
      </c>
      <c r="AM6" s="240">
        <v>887.07168371</v>
      </c>
      <c r="AN6" s="240">
        <v>888.67881015</v>
      </c>
      <c r="AO6" s="240">
        <v>890.04085376</v>
      </c>
      <c r="AP6" s="240">
        <v>889.71090458000003</v>
      </c>
      <c r="AQ6" s="240">
        <v>891.66796497999997</v>
      </c>
      <c r="AR6" s="240">
        <v>894.46512499000005</v>
      </c>
      <c r="AS6" s="240">
        <v>899.95939851000003</v>
      </c>
      <c r="AT6" s="240">
        <v>903.04399735000004</v>
      </c>
      <c r="AU6" s="240">
        <v>905.57593541000006</v>
      </c>
      <c r="AV6" s="240">
        <v>907.14779100999999</v>
      </c>
      <c r="AW6" s="240">
        <v>908.87997374999998</v>
      </c>
      <c r="AX6" s="240">
        <v>910.36506195000004</v>
      </c>
      <c r="AY6" s="240">
        <v>910.93308993999995</v>
      </c>
      <c r="AZ6" s="240">
        <v>912.42646334999995</v>
      </c>
      <c r="BA6" s="240">
        <v>914.17521650000003</v>
      </c>
      <c r="BB6" s="240">
        <v>916.57579022000004</v>
      </c>
      <c r="BC6" s="240">
        <v>918.53797220000001</v>
      </c>
      <c r="BD6" s="333">
        <v>920.45820000000003</v>
      </c>
      <c r="BE6" s="333">
        <v>922.34870000000001</v>
      </c>
      <c r="BF6" s="333">
        <v>924.17589999999996</v>
      </c>
      <c r="BG6" s="333">
        <v>925.952</v>
      </c>
      <c r="BH6" s="333">
        <v>927.67989999999998</v>
      </c>
      <c r="BI6" s="333">
        <v>929.35159999999996</v>
      </c>
      <c r="BJ6" s="333">
        <v>930.9701</v>
      </c>
      <c r="BK6" s="333">
        <v>932.53620000000001</v>
      </c>
      <c r="BL6" s="333">
        <v>934.04729999999995</v>
      </c>
      <c r="BM6" s="333">
        <v>935.50440000000003</v>
      </c>
      <c r="BN6" s="333">
        <v>936.85260000000005</v>
      </c>
      <c r="BO6" s="333">
        <v>938.24260000000004</v>
      </c>
      <c r="BP6" s="333">
        <v>939.61950000000002</v>
      </c>
      <c r="BQ6" s="333">
        <v>940.87049999999999</v>
      </c>
      <c r="BR6" s="333">
        <v>942.30619999999999</v>
      </c>
      <c r="BS6" s="333">
        <v>943.81359999999995</v>
      </c>
      <c r="BT6" s="333">
        <v>945.39269999999999</v>
      </c>
      <c r="BU6" s="333">
        <v>947.04359999999997</v>
      </c>
      <c r="BV6" s="333">
        <v>948.76610000000005</v>
      </c>
    </row>
    <row r="7" spans="1:74" ht="11.1" customHeight="1" x14ac:dyDescent="0.2">
      <c r="A7" s="148" t="s">
        <v>885</v>
      </c>
      <c r="B7" s="210" t="s">
        <v>601</v>
      </c>
      <c r="C7" s="240">
        <v>2380.5099128000002</v>
      </c>
      <c r="D7" s="240">
        <v>2378.9109957999999</v>
      </c>
      <c r="E7" s="240">
        <v>2380.1802315</v>
      </c>
      <c r="F7" s="240">
        <v>2386.3276359000001</v>
      </c>
      <c r="G7" s="240">
        <v>2391.8256651000002</v>
      </c>
      <c r="H7" s="240">
        <v>2398.6843351000002</v>
      </c>
      <c r="I7" s="240">
        <v>2409.5409632999999</v>
      </c>
      <c r="J7" s="240">
        <v>2417.1429266999999</v>
      </c>
      <c r="K7" s="240">
        <v>2424.1275427</v>
      </c>
      <c r="L7" s="240">
        <v>2432.6800395999999</v>
      </c>
      <c r="M7" s="240">
        <v>2436.7910397000001</v>
      </c>
      <c r="N7" s="240">
        <v>2438.6457712000001</v>
      </c>
      <c r="O7" s="240">
        <v>2430.7046970000001</v>
      </c>
      <c r="P7" s="240">
        <v>2433.7015440999999</v>
      </c>
      <c r="Q7" s="240">
        <v>2440.0967753999998</v>
      </c>
      <c r="R7" s="240">
        <v>2457.4651494999998</v>
      </c>
      <c r="S7" s="240">
        <v>2464.9760802000001</v>
      </c>
      <c r="T7" s="240">
        <v>2470.2043262000002</v>
      </c>
      <c r="U7" s="240">
        <v>2473.9360962000001</v>
      </c>
      <c r="V7" s="240">
        <v>2474.0093158999998</v>
      </c>
      <c r="W7" s="240">
        <v>2471.2101941000001</v>
      </c>
      <c r="X7" s="240">
        <v>2458.3010494</v>
      </c>
      <c r="Y7" s="240">
        <v>2455.1855058000001</v>
      </c>
      <c r="Z7" s="240">
        <v>2454.6258818000001</v>
      </c>
      <c r="AA7" s="240">
        <v>2459.3057951999999</v>
      </c>
      <c r="AB7" s="240">
        <v>2461.8452972</v>
      </c>
      <c r="AC7" s="240">
        <v>2464.9280054999999</v>
      </c>
      <c r="AD7" s="240">
        <v>2470.8863836</v>
      </c>
      <c r="AE7" s="240">
        <v>2473.3061569000001</v>
      </c>
      <c r="AF7" s="240">
        <v>2474.5197889999999</v>
      </c>
      <c r="AG7" s="240">
        <v>2471.4901650000002</v>
      </c>
      <c r="AH7" s="240">
        <v>2472.5693507000001</v>
      </c>
      <c r="AI7" s="240">
        <v>2474.7202311000001</v>
      </c>
      <c r="AJ7" s="240">
        <v>2479.3974263999999</v>
      </c>
      <c r="AK7" s="240">
        <v>2482.6007313999999</v>
      </c>
      <c r="AL7" s="240">
        <v>2485.7847662999998</v>
      </c>
      <c r="AM7" s="240">
        <v>2489.2672413</v>
      </c>
      <c r="AN7" s="240">
        <v>2492.1744530000001</v>
      </c>
      <c r="AO7" s="240">
        <v>2494.8241118000001</v>
      </c>
      <c r="AP7" s="240">
        <v>2494.9862819999998</v>
      </c>
      <c r="AQ7" s="240">
        <v>2498.7932864999998</v>
      </c>
      <c r="AR7" s="240">
        <v>2504.0151897999999</v>
      </c>
      <c r="AS7" s="240">
        <v>2514.2866749</v>
      </c>
      <c r="AT7" s="240">
        <v>2519.6123634</v>
      </c>
      <c r="AU7" s="240">
        <v>2523.6269382</v>
      </c>
      <c r="AV7" s="240">
        <v>2524.065482</v>
      </c>
      <c r="AW7" s="240">
        <v>2527.1565178999999</v>
      </c>
      <c r="AX7" s="240">
        <v>2530.6351282000001</v>
      </c>
      <c r="AY7" s="240">
        <v>2534.5949556</v>
      </c>
      <c r="AZ7" s="240">
        <v>2538.7784830999999</v>
      </c>
      <c r="BA7" s="240">
        <v>2543.2793532999999</v>
      </c>
      <c r="BB7" s="240">
        <v>2548.4389194</v>
      </c>
      <c r="BC7" s="240">
        <v>2553.3184597999998</v>
      </c>
      <c r="BD7" s="333">
        <v>2558.259</v>
      </c>
      <c r="BE7" s="333">
        <v>2563.5459999999998</v>
      </c>
      <c r="BF7" s="333">
        <v>2568.3960000000002</v>
      </c>
      <c r="BG7" s="333">
        <v>2573.0949999999998</v>
      </c>
      <c r="BH7" s="333">
        <v>2577.6889999999999</v>
      </c>
      <c r="BI7" s="333">
        <v>2582.049</v>
      </c>
      <c r="BJ7" s="333">
        <v>2586.221</v>
      </c>
      <c r="BK7" s="333">
        <v>2590.0749999999998</v>
      </c>
      <c r="BL7" s="333">
        <v>2593.973</v>
      </c>
      <c r="BM7" s="333">
        <v>2597.7829999999999</v>
      </c>
      <c r="BN7" s="333">
        <v>2601.5259999999998</v>
      </c>
      <c r="BO7" s="333">
        <v>2605.1460000000002</v>
      </c>
      <c r="BP7" s="333">
        <v>2608.6640000000002</v>
      </c>
      <c r="BQ7" s="333">
        <v>2611.7710000000002</v>
      </c>
      <c r="BR7" s="333">
        <v>2615.3159999999998</v>
      </c>
      <c r="BS7" s="333">
        <v>2618.989</v>
      </c>
      <c r="BT7" s="333">
        <v>2622.7910000000002</v>
      </c>
      <c r="BU7" s="333">
        <v>2626.721</v>
      </c>
      <c r="BV7" s="333">
        <v>2630.7809999999999</v>
      </c>
    </row>
    <row r="8" spans="1:74" ht="11.1" customHeight="1" x14ac:dyDescent="0.2">
      <c r="A8" s="148" t="s">
        <v>886</v>
      </c>
      <c r="B8" s="210" t="s">
        <v>569</v>
      </c>
      <c r="C8" s="240">
        <v>2188.4614605000002</v>
      </c>
      <c r="D8" s="240">
        <v>2191.3303279000002</v>
      </c>
      <c r="E8" s="240">
        <v>2197.7317134999998</v>
      </c>
      <c r="F8" s="240">
        <v>2213.1579092000002</v>
      </c>
      <c r="G8" s="240">
        <v>2222.5051116999998</v>
      </c>
      <c r="H8" s="240">
        <v>2231.265613</v>
      </c>
      <c r="I8" s="240">
        <v>2242.5822979999998</v>
      </c>
      <c r="J8" s="240">
        <v>2247.8122336000001</v>
      </c>
      <c r="K8" s="240">
        <v>2250.0983044999998</v>
      </c>
      <c r="L8" s="240">
        <v>2245.0540753999999</v>
      </c>
      <c r="M8" s="240">
        <v>2244.7422437</v>
      </c>
      <c r="N8" s="240">
        <v>2244.776374</v>
      </c>
      <c r="O8" s="240">
        <v>2244.4388176000002</v>
      </c>
      <c r="P8" s="240">
        <v>2245.7031083000002</v>
      </c>
      <c r="Q8" s="240">
        <v>2247.8515975999999</v>
      </c>
      <c r="R8" s="240">
        <v>2251.8032395</v>
      </c>
      <c r="S8" s="240">
        <v>2255.0309100999998</v>
      </c>
      <c r="T8" s="240">
        <v>2258.4535636000001</v>
      </c>
      <c r="U8" s="240">
        <v>2263.3267946000001</v>
      </c>
      <c r="V8" s="240">
        <v>2266.1977179</v>
      </c>
      <c r="W8" s="240">
        <v>2268.3219281000002</v>
      </c>
      <c r="X8" s="240">
        <v>2269.8344278999998</v>
      </c>
      <c r="Y8" s="240">
        <v>2270.3639598</v>
      </c>
      <c r="Z8" s="240">
        <v>2270.0455267000002</v>
      </c>
      <c r="AA8" s="240">
        <v>2264.7015074000001</v>
      </c>
      <c r="AB8" s="240">
        <v>2265.8203597000002</v>
      </c>
      <c r="AC8" s="240">
        <v>2269.2244624</v>
      </c>
      <c r="AD8" s="240">
        <v>2277.5771297000001</v>
      </c>
      <c r="AE8" s="240">
        <v>2283.5542481000002</v>
      </c>
      <c r="AF8" s="240">
        <v>2289.8191314999999</v>
      </c>
      <c r="AG8" s="240">
        <v>2297.8531231000002</v>
      </c>
      <c r="AH8" s="240">
        <v>2303.5825292999998</v>
      </c>
      <c r="AI8" s="240">
        <v>2308.4886931999999</v>
      </c>
      <c r="AJ8" s="240">
        <v>2313.1385980999999</v>
      </c>
      <c r="AK8" s="240">
        <v>2315.9730399</v>
      </c>
      <c r="AL8" s="240">
        <v>2317.559002</v>
      </c>
      <c r="AM8" s="240">
        <v>2315.2745527000002</v>
      </c>
      <c r="AN8" s="240">
        <v>2316.3300041000002</v>
      </c>
      <c r="AO8" s="240">
        <v>2318.1034244000002</v>
      </c>
      <c r="AP8" s="240">
        <v>2319.3377767000002</v>
      </c>
      <c r="AQ8" s="240">
        <v>2323.4899129999999</v>
      </c>
      <c r="AR8" s="240">
        <v>2329.3027960999998</v>
      </c>
      <c r="AS8" s="240">
        <v>2339.9956533</v>
      </c>
      <c r="AT8" s="240">
        <v>2346.7156100000002</v>
      </c>
      <c r="AU8" s="240">
        <v>2352.6818933</v>
      </c>
      <c r="AV8" s="240">
        <v>2357.6290512</v>
      </c>
      <c r="AW8" s="240">
        <v>2362.2870769000001</v>
      </c>
      <c r="AX8" s="240">
        <v>2366.3905184</v>
      </c>
      <c r="AY8" s="240">
        <v>2368.9379367000001</v>
      </c>
      <c r="AZ8" s="240">
        <v>2372.6832887</v>
      </c>
      <c r="BA8" s="240">
        <v>2376.6251355999998</v>
      </c>
      <c r="BB8" s="240">
        <v>2380.7651323</v>
      </c>
      <c r="BC8" s="240">
        <v>2385.0987276999999</v>
      </c>
      <c r="BD8" s="333">
        <v>2389.6280000000002</v>
      </c>
      <c r="BE8" s="333">
        <v>2394.5219999999999</v>
      </c>
      <c r="BF8" s="333">
        <v>2399.3139999999999</v>
      </c>
      <c r="BG8" s="333">
        <v>2404.1729999999998</v>
      </c>
      <c r="BH8" s="333">
        <v>2409.3739999999998</v>
      </c>
      <c r="BI8" s="333">
        <v>2414.1619999999998</v>
      </c>
      <c r="BJ8" s="333">
        <v>2418.8119999999999</v>
      </c>
      <c r="BK8" s="333">
        <v>2423.5909999999999</v>
      </c>
      <c r="BL8" s="333">
        <v>2427.7629999999999</v>
      </c>
      <c r="BM8" s="333">
        <v>2431.5949999999998</v>
      </c>
      <c r="BN8" s="333">
        <v>2434.6930000000002</v>
      </c>
      <c r="BO8" s="333">
        <v>2438.143</v>
      </c>
      <c r="BP8" s="333">
        <v>2441.5509999999999</v>
      </c>
      <c r="BQ8" s="333">
        <v>2444.9119999999998</v>
      </c>
      <c r="BR8" s="333">
        <v>2448.2359999999999</v>
      </c>
      <c r="BS8" s="333">
        <v>2451.518</v>
      </c>
      <c r="BT8" s="333">
        <v>2454.7600000000002</v>
      </c>
      <c r="BU8" s="333">
        <v>2457.9609999999998</v>
      </c>
      <c r="BV8" s="333">
        <v>2461.1210000000001</v>
      </c>
    </row>
    <row r="9" spans="1:74" ht="11.1" customHeight="1" x14ac:dyDescent="0.2">
      <c r="A9" s="148" t="s">
        <v>887</v>
      </c>
      <c r="B9" s="210" t="s">
        <v>570</v>
      </c>
      <c r="C9" s="240">
        <v>1020.5081586</v>
      </c>
      <c r="D9" s="240">
        <v>1022.4089221</v>
      </c>
      <c r="E9" s="240">
        <v>1026.1058656</v>
      </c>
      <c r="F9" s="240">
        <v>1034.9967904</v>
      </c>
      <c r="G9" s="240">
        <v>1039.7377432000001</v>
      </c>
      <c r="H9" s="240">
        <v>1043.7265250999999</v>
      </c>
      <c r="I9" s="240">
        <v>1046.9545433999999</v>
      </c>
      <c r="J9" s="240">
        <v>1049.4454283</v>
      </c>
      <c r="K9" s="240">
        <v>1051.1905869</v>
      </c>
      <c r="L9" s="240">
        <v>1051.6428281000001</v>
      </c>
      <c r="M9" s="240">
        <v>1052.3069278</v>
      </c>
      <c r="N9" s="240">
        <v>1052.6356948</v>
      </c>
      <c r="O9" s="240">
        <v>1051.5645540999999</v>
      </c>
      <c r="P9" s="240">
        <v>1052.0210869</v>
      </c>
      <c r="Q9" s="240">
        <v>1052.9407182</v>
      </c>
      <c r="R9" s="240">
        <v>1055.0535629000001</v>
      </c>
      <c r="S9" s="240">
        <v>1056.3518051000001</v>
      </c>
      <c r="T9" s="240">
        <v>1057.5655598000001</v>
      </c>
      <c r="U9" s="240">
        <v>1059.0191394999999</v>
      </c>
      <c r="V9" s="240">
        <v>1059.8206846999999</v>
      </c>
      <c r="W9" s="240">
        <v>1060.2945078</v>
      </c>
      <c r="X9" s="240">
        <v>1060.5388856</v>
      </c>
      <c r="Y9" s="240">
        <v>1060.2835573</v>
      </c>
      <c r="Z9" s="240">
        <v>1059.6267994</v>
      </c>
      <c r="AA9" s="240">
        <v>1055.8761795999999</v>
      </c>
      <c r="AB9" s="240">
        <v>1056.4358870999999</v>
      </c>
      <c r="AC9" s="240">
        <v>1058.6134893999999</v>
      </c>
      <c r="AD9" s="240">
        <v>1064.8028121</v>
      </c>
      <c r="AE9" s="240">
        <v>1068.4208348</v>
      </c>
      <c r="AF9" s="240">
        <v>1071.8613831</v>
      </c>
      <c r="AG9" s="240">
        <v>1075.4888321999999</v>
      </c>
      <c r="AH9" s="240">
        <v>1078.3011501999999</v>
      </c>
      <c r="AI9" s="240">
        <v>1080.6627122</v>
      </c>
      <c r="AJ9" s="240">
        <v>1083.6595761999999</v>
      </c>
      <c r="AK9" s="240">
        <v>1084.305083</v>
      </c>
      <c r="AL9" s="240">
        <v>1083.6852905000001</v>
      </c>
      <c r="AM9" s="240">
        <v>1077.7283600000001</v>
      </c>
      <c r="AN9" s="240">
        <v>1077.6318478999999</v>
      </c>
      <c r="AO9" s="240">
        <v>1079.3239155000001</v>
      </c>
      <c r="AP9" s="240">
        <v>1087.4397931000001</v>
      </c>
      <c r="AQ9" s="240">
        <v>1089.2325973</v>
      </c>
      <c r="AR9" s="240">
        <v>1089.3375584</v>
      </c>
      <c r="AS9" s="240">
        <v>1084.1704523000001</v>
      </c>
      <c r="AT9" s="240">
        <v>1083.5878952999999</v>
      </c>
      <c r="AU9" s="240">
        <v>1084.0056632999999</v>
      </c>
      <c r="AV9" s="240">
        <v>1086.7877062</v>
      </c>
      <c r="AW9" s="240">
        <v>1088.1831619</v>
      </c>
      <c r="AX9" s="240">
        <v>1089.5559802</v>
      </c>
      <c r="AY9" s="240">
        <v>1090.5818965000001</v>
      </c>
      <c r="AZ9" s="240">
        <v>1092.1526386</v>
      </c>
      <c r="BA9" s="240">
        <v>1093.9439417999999</v>
      </c>
      <c r="BB9" s="240">
        <v>1096.2215570000001</v>
      </c>
      <c r="BC9" s="240">
        <v>1098.2546695000001</v>
      </c>
      <c r="BD9" s="333">
        <v>1100.309</v>
      </c>
      <c r="BE9" s="333">
        <v>1102.2809999999999</v>
      </c>
      <c r="BF9" s="333">
        <v>1104.4559999999999</v>
      </c>
      <c r="BG9" s="333">
        <v>1106.729</v>
      </c>
      <c r="BH9" s="333">
        <v>1109.43</v>
      </c>
      <c r="BI9" s="333">
        <v>1111.6559999999999</v>
      </c>
      <c r="BJ9" s="333">
        <v>1113.7360000000001</v>
      </c>
      <c r="BK9" s="333">
        <v>1115.6220000000001</v>
      </c>
      <c r="BL9" s="333">
        <v>1117.444</v>
      </c>
      <c r="BM9" s="333">
        <v>1119.154</v>
      </c>
      <c r="BN9" s="333">
        <v>1120.569</v>
      </c>
      <c r="BO9" s="333">
        <v>1122.1959999999999</v>
      </c>
      <c r="BP9" s="333">
        <v>1123.8499999999999</v>
      </c>
      <c r="BQ9" s="333">
        <v>1125.538</v>
      </c>
      <c r="BR9" s="333">
        <v>1127.241</v>
      </c>
      <c r="BS9" s="333">
        <v>1128.9670000000001</v>
      </c>
      <c r="BT9" s="333">
        <v>1130.7139999999999</v>
      </c>
      <c r="BU9" s="333">
        <v>1132.4839999999999</v>
      </c>
      <c r="BV9" s="333">
        <v>1134.2760000000001</v>
      </c>
    </row>
    <row r="10" spans="1:74" ht="11.1" customHeight="1" x14ac:dyDescent="0.2">
      <c r="A10" s="148" t="s">
        <v>888</v>
      </c>
      <c r="B10" s="210" t="s">
        <v>571</v>
      </c>
      <c r="C10" s="240">
        <v>2783.6939124999999</v>
      </c>
      <c r="D10" s="240">
        <v>2786.551911</v>
      </c>
      <c r="E10" s="240">
        <v>2792.8510212000001</v>
      </c>
      <c r="F10" s="240">
        <v>2808.0194336999998</v>
      </c>
      <c r="G10" s="240">
        <v>2817.1296241999999</v>
      </c>
      <c r="H10" s="240">
        <v>2825.6097835</v>
      </c>
      <c r="I10" s="240">
        <v>2834.7170851000001</v>
      </c>
      <c r="J10" s="240">
        <v>2840.9943016000002</v>
      </c>
      <c r="K10" s="240">
        <v>2845.6986065999999</v>
      </c>
      <c r="L10" s="240">
        <v>2843.7819115000002</v>
      </c>
      <c r="M10" s="240">
        <v>2849.1264599000001</v>
      </c>
      <c r="N10" s="240">
        <v>2856.6841632999999</v>
      </c>
      <c r="O10" s="240">
        <v>2870.6489492000001</v>
      </c>
      <c r="P10" s="240">
        <v>2879.4875167</v>
      </c>
      <c r="Q10" s="240">
        <v>2887.3937934</v>
      </c>
      <c r="R10" s="240">
        <v>2893.6733614</v>
      </c>
      <c r="S10" s="240">
        <v>2900.23587</v>
      </c>
      <c r="T10" s="240">
        <v>2906.3869012999999</v>
      </c>
      <c r="U10" s="240">
        <v>2911.8322776999998</v>
      </c>
      <c r="V10" s="240">
        <v>2917.3809875000002</v>
      </c>
      <c r="W10" s="240">
        <v>2922.7388531000001</v>
      </c>
      <c r="X10" s="240">
        <v>2929.7270899999999</v>
      </c>
      <c r="Y10" s="240">
        <v>2933.3373557</v>
      </c>
      <c r="Z10" s="240">
        <v>2935.3908658</v>
      </c>
      <c r="AA10" s="240">
        <v>2931.3502281000001</v>
      </c>
      <c r="AB10" s="240">
        <v>2933.6932707000001</v>
      </c>
      <c r="AC10" s="240">
        <v>2937.8826015999998</v>
      </c>
      <c r="AD10" s="240">
        <v>2945.3366737000001</v>
      </c>
      <c r="AE10" s="240">
        <v>2952.1547412999998</v>
      </c>
      <c r="AF10" s="240">
        <v>2959.7552572999998</v>
      </c>
      <c r="AG10" s="240">
        <v>2970.0154658000001</v>
      </c>
      <c r="AH10" s="240">
        <v>2977.7729457999999</v>
      </c>
      <c r="AI10" s="240">
        <v>2984.9049411000001</v>
      </c>
      <c r="AJ10" s="240">
        <v>2991.9463215000001</v>
      </c>
      <c r="AK10" s="240">
        <v>2997.4261955000002</v>
      </c>
      <c r="AL10" s="240">
        <v>3001.8794327000001</v>
      </c>
      <c r="AM10" s="240">
        <v>3003.6444019999999</v>
      </c>
      <c r="AN10" s="240">
        <v>3007.2905890000002</v>
      </c>
      <c r="AO10" s="240">
        <v>3011.1563624999999</v>
      </c>
      <c r="AP10" s="240">
        <v>3013.2874081999998</v>
      </c>
      <c r="AQ10" s="240">
        <v>3019.0580906</v>
      </c>
      <c r="AR10" s="240">
        <v>3026.5140952000002</v>
      </c>
      <c r="AS10" s="240">
        <v>3038.7800232</v>
      </c>
      <c r="AT10" s="240">
        <v>3047.2632217</v>
      </c>
      <c r="AU10" s="240">
        <v>3055.0882918000002</v>
      </c>
      <c r="AV10" s="240">
        <v>3061.5656954999999</v>
      </c>
      <c r="AW10" s="240">
        <v>3068.5916622</v>
      </c>
      <c r="AX10" s="240">
        <v>3075.4766539000002</v>
      </c>
      <c r="AY10" s="240">
        <v>3081.6686724000001</v>
      </c>
      <c r="AZ10" s="240">
        <v>3088.6857129</v>
      </c>
      <c r="BA10" s="240">
        <v>3095.9757773000001</v>
      </c>
      <c r="BB10" s="240">
        <v>3103.7289758000002</v>
      </c>
      <c r="BC10" s="240">
        <v>3111.4225050999999</v>
      </c>
      <c r="BD10" s="333">
        <v>3119.2460000000001</v>
      </c>
      <c r="BE10" s="333">
        <v>3127.357</v>
      </c>
      <c r="BF10" s="333">
        <v>3135.3249999999998</v>
      </c>
      <c r="BG10" s="333">
        <v>3143.306</v>
      </c>
      <c r="BH10" s="333">
        <v>3151.3519999999999</v>
      </c>
      <c r="BI10" s="333">
        <v>3159.32</v>
      </c>
      <c r="BJ10" s="333">
        <v>3167.261</v>
      </c>
      <c r="BK10" s="333">
        <v>3175.9780000000001</v>
      </c>
      <c r="BL10" s="333">
        <v>3183.2640000000001</v>
      </c>
      <c r="BM10" s="333">
        <v>3189.9209999999998</v>
      </c>
      <c r="BN10" s="333">
        <v>3195.3240000000001</v>
      </c>
      <c r="BO10" s="333">
        <v>3201.1930000000002</v>
      </c>
      <c r="BP10" s="333">
        <v>3206.904</v>
      </c>
      <c r="BQ10" s="333">
        <v>3212.2559999999999</v>
      </c>
      <c r="BR10" s="333">
        <v>3217.797</v>
      </c>
      <c r="BS10" s="333">
        <v>3223.3290000000002</v>
      </c>
      <c r="BT10" s="333">
        <v>3228.8510000000001</v>
      </c>
      <c r="BU10" s="333">
        <v>3234.364</v>
      </c>
      <c r="BV10" s="333">
        <v>3239.8670000000002</v>
      </c>
    </row>
    <row r="11" spans="1:74" ht="11.1" customHeight="1" x14ac:dyDescent="0.2">
      <c r="A11" s="148" t="s">
        <v>889</v>
      </c>
      <c r="B11" s="210" t="s">
        <v>572</v>
      </c>
      <c r="C11" s="240">
        <v>716.54530912999996</v>
      </c>
      <c r="D11" s="240">
        <v>716.59601345999999</v>
      </c>
      <c r="E11" s="240">
        <v>717.65240597000002</v>
      </c>
      <c r="F11" s="240">
        <v>721.51527570999997</v>
      </c>
      <c r="G11" s="240">
        <v>723.23245280000003</v>
      </c>
      <c r="H11" s="240">
        <v>724.60472629000003</v>
      </c>
      <c r="I11" s="240">
        <v>725.60472605999996</v>
      </c>
      <c r="J11" s="240">
        <v>726.30771992999996</v>
      </c>
      <c r="K11" s="240">
        <v>726.68633778000003</v>
      </c>
      <c r="L11" s="240">
        <v>726.05352366</v>
      </c>
      <c r="M11" s="240">
        <v>726.29868144</v>
      </c>
      <c r="N11" s="240">
        <v>726.73475514999996</v>
      </c>
      <c r="O11" s="240">
        <v>726.90221782000003</v>
      </c>
      <c r="P11" s="240">
        <v>728.06476866000003</v>
      </c>
      <c r="Q11" s="240">
        <v>729.76288068999997</v>
      </c>
      <c r="R11" s="240">
        <v>733.02707954000005</v>
      </c>
      <c r="S11" s="240">
        <v>735.02341970999998</v>
      </c>
      <c r="T11" s="240">
        <v>736.78242683999997</v>
      </c>
      <c r="U11" s="240">
        <v>738.27670108999996</v>
      </c>
      <c r="V11" s="240">
        <v>739.58159201000001</v>
      </c>
      <c r="W11" s="240">
        <v>740.66969976999997</v>
      </c>
      <c r="X11" s="240">
        <v>741.71000408999998</v>
      </c>
      <c r="Y11" s="240">
        <v>742.23781072999998</v>
      </c>
      <c r="Z11" s="240">
        <v>742.42209939999998</v>
      </c>
      <c r="AA11" s="240">
        <v>740.78063478000001</v>
      </c>
      <c r="AB11" s="240">
        <v>741.38956403999998</v>
      </c>
      <c r="AC11" s="240">
        <v>742.76665184000001</v>
      </c>
      <c r="AD11" s="240">
        <v>745.98897992000002</v>
      </c>
      <c r="AE11" s="240">
        <v>748.09457350000002</v>
      </c>
      <c r="AF11" s="240">
        <v>750.16051432999996</v>
      </c>
      <c r="AG11" s="240">
        <v>752.47269795</v>
      </c>
      <c r="AH11" s="240">
        <v>754.24491159000002</v>
      </c>
      <c r="AI11" s="240">
        <v>755.76305079999997</v>
      </c>
      <c r="AJ11" s="240">
        <v>757.15250863999995</v>
      </c>
      <c r="AK11" s="240">
        <v>758.06845420000002</v>
      </c>
      <c r="AL11" s="240">
        <v>758.63628054000003</v>
      </c>
      <c r="AM11" s="240">
        <v>758.02776792999998</v>
      </c>
      <c r="AN11" s="240">
        <v>758.52052061999996</v>
      </c>
      <c r="AO11" s="240">
        <v>759.28631887999995</v>
      </c>
      <c r="AP11" s="240">
        <v>760.38469345999999</v>
      </c>
      <c r="AQ11" s="240">
        <v>761.65193481999995</v>
      </c>
      <c r="AR11" s="240">
        <v>763.14757368999994</v>
      </c>
      <c r="AS11" s="240">
        <v>765.09453194000002</v>
      </c>
      <c r="AT11" s="240">
        <v>766.87977447000003</v>
      </c>
      <c r="AU11" s="240">
        <v>768.72622312999999</v>
      </c>
      <c r="AV11" s="240">
        <v>771.00584692999996</v>
      </c>
      <c r="AW11" s="240">
        <v>772.69573111</v>
      </c>
      <c r="AX11" s="240">
        <v>774.16784468000003</v>
      </c>
      <c r="AY11" s="240">
        <v>775.02240417999997</v>
      </c>
      <c r="AZ11" s="240">
        <v>776.35881411000003</v>
      </c>
      <c r="BA11" s="240">
        <v>777.77729102000001</v>
      </c>
      <c r="BB11" s="240">
        <v>779.31324070000005</v>
      </c>
      <c r="BC11" s="240">
        <v>780.86929722000002</v>
      </c>
      <c r="BD11" s="333">
        <v>782.48090000000002</v>
      </c>
      <c r="BE11" s="333">
        <v>784.20669999999996</v>
      </c>
      <c r="BF11" s="333">
        <v>785.88520000000005</v>
      </c>
      <c r="BG11" s="333">
        <v>787.5752</v>
      </c>
      <c r="BH11" s="333">
        <v>789.29769999999996</v>
      </c>
      <c r="BI11" s="333">
        <v>790.99490000000003</v>
      </c>
      <c r="BJ11" s="333">
        <v>792.68790000000001</v>
      </c>
      <c r="BK11" s="333">
        <v>794.52909999999997</v>
      </c>
      <c r="BL11" s="333">
        <v>796.09929999999997</v>
      </c>
      <c r="BM11" s="333">
        <v>797.55079999999998</v>
      </c>
      <c r="BN11" s="333">
        <v>798.73929999999996</v>
      </c>
      <c r="BO11" s="333">
        <v>800.06200000000001</v>
      </c>
      <c r="BP11" s="333">
        <v>801.37450000000001</v>
      </c>
      <c r="BQ11" s="333">
        <v>802.70809999999994</v>
      </c>
      <c r="BR11" s="333">
        <v>803.97649999999999</v>
      </c>
      <c r="BS11" s="333">
        <v>805.21109999999999</v>
      </c>
      <c r="BT11" s="333">
        <v>806.41179999999997</v>
      </c>
      <c r="BU11" s="333">
        <v>807.57870000000003</v>
      </c>
      <c r="BV11" s="333">
        <v>808.71180000000004</v>
      </c>
    </row>
    <row r="12" spans="1:74" ht="11.1" customHeight="1" x14ac:dyDescent="0.2">
      <c r="A12" s="148" t="s">
        <v>890</v>
      </c>
      <c r="B12" s="210" t="s">
        <v>573</v>
      </c>
      <c r="C12" s="240">
        <v>1883.9376823</v>
      </c>
      <c r="D12" s="240">
        <v>1885.6371309000001</v>
      </c>
      <c r="E12" s="240">
        <v>1892.1208839000001</v>
      </c>
      <c r="F12" s="240">
        <v>1908.3056495999999</v>
      </c>
      <c r="G12" s="240">
        <v>1920.6704803</v>
      </c>
      <c r="H12" s="240">
        <v>1934.1320840999999</v>
      </c>
      <c r="I12" s="240">
        <v>1953.3317542</v>
      </c>
      <c r="J12" s="240">
        <v>1965.5059346999999</v>
      </c>
      <c r="K12" s="240">
        <v>1975.2959186999999</v>
      </c>
      <c r="L12" s="240">
        <v>1978.2079080999999</v>
      </c>
      <c r="M12" s="240">
        <v>1986.5998474999999</v>
      </c>
      <c r="N12" s="240">
        <v>1995.9779390000001</v>
      </c>
      <c r="O12" s="240">
        <v>2013.5969137</v>
      </c>
      <c r="P12" s="240">
        <v>2019.5062608000001</v>
      </c>
      <c r="Q12" s="240">
        <v>2020.9607114</v>
      </c>
      <c r="R12" s="240">
        <v>2009.0887557000001</v>
      </c>
      <c r="S12" s="240">
        <v>2008.2870459000001</v>
      </c>
      <c r="T12" s="240">
        <v>2009.6840718999999</v>
      </c>
      <c r="U12" s="240">
        <v>2019.9277706</v>
      </c>
      <c r="V12" s="240">
        <v>2020.7363161000001</v>
      </c>
      <c r="W12" s="240">
        <v>2018.7576449999999</v>
      </c>
      <c r="X12" s="240">
        <v>2008.5527674</v>
      </c>
      <c r="Y12" s="240">
        <v>2005.0789057</v>
      </c>
      <c r="Z12" s="240">
        <v>2002.8970698000001</v>
      </c>
      <c r="AA12" s="240">
        <v>2003.5838282</v>
      </c>
      <c r="AB12" s="240">
        <v>2002.8036179000001</v>
      </c>
      <c r="AC12" s="240">
        <v>2002.1330074</v>
      </c>
      <c r="AD12" s="240">
        <v>2001.2134490999999</v>
      </c>
      <c r="AE12" s="240">
        <v>2001.0309485</v>
      </c>
      <c r="AF12" s="240">
        <v>2001.2269581999999</v>
      </c>
      <c r="AG12" s="240">
        <v>2003.2970557000001</v>
      </c>
      <c r="AH12" s="240">
        <v>2003.1284029000001</v>
      </c>
      <c r="AI12" s="240">
        <v>2002.2165774</v>
      </c>
      <c r="AJ12" s="240">
        <v>1995.7622342</v>
      </c>
      <c r="AK12" s="240">
        <v>1996.9635718</v>
      </c>
      <c r="AL12" s="240">
        <v>2001.0212452999999</v>
      </c>
      <c r="AM12" s="240">
        <v>2011.6942630999999</v>
      </c>
      <c r="AN12" s="240">
        <v>2018.6453518999999</v>
      </c>
      <c r="AO12" s="240">
        <v>2025.6335202</v>
      </c>
      <c r="AP12" s="240">
        <v>2033.9667070999999</v>
      </c>
      <c r="AQ12" s="240">
        <v>2040.0480802</v>
      </c>
      <c r="AR12" s="240">
        <v>2045.1855783999999</v>
      </c>
      <c r="AS12" s="240">
        <v>2046.4339729999999</v>
      </c>
      <c r="AT12" s="240">
        <v>2051.8926433000001</v>
      </c>
      <c r="AU12" s="240">
        <v>2058.6163606</v>
      </c>
      <c r="AV12" s="240">
        <v>2069.3181943999998</v>
      </c>
      <c r="AW12" s="240">
        <v>2076.5372032</v>
      </c>
      <c r="AX12" s="240">
        <v>2082.9864567</v>
      </c>
      <c r="AY12" s="240">
        <v>2087.0541944000001</v>
      </c>
      <c r="AZ12" s="240">
        <v>2093.1727574000001</v>
      </c>
      <c r="BA12" s="240">
        <v>2099.7303854000002</v>
      </c>
      <c r="BB12" s="240">
        <v>2107.3116101999999</v>
      </c>
      <c r="BC12" s="240">
        <v>2114.3089691</v>
      </c>
      <c r="BD12" s="333">
        <v>2121.3069999999998</v>
      </c>
      <c r="BE12" s="333">
        <v>2128.348</v>
      </c>
      <c r="BF12" s="333">
        <v>2135.3159999999998</v>
      </c>
      <c r="BG12" s="333">
        <v>2142.252</v>
      </c>
      <c r="BH12" s="333">
        <v>2149.2190000000001</v>
      </c>
      <c r="BI12" s="333">
        <v>2156.0459999999998</v>
      </c>
      <c r="BJ12" s="333">
        <v>2162.7939999999999</v>
      </c>
      <c r="BK12" s="333">
        <v>2169.931</v>
      </c>
      <c r="BL12" s="333">
        <v>2176.172</v>
      </c>
      <c r="BM12" s="333">
        <v>2181.9839999999999</v>
      </c>
      <c r="BN12" s="333">
        <v>2186.87</v>
      </c>
      <c r="BO12" s="333">
        <v>2192.1979999999999</v>
      </c>
      <c r="BP12" s="333">
        <v>2197.4699999999998</v>
      </c>
      <c r="BQ12" s="333">
        <v>2202.9479999999999</v>
      </c>
      <c r="BR12" s="333">
        <v>2207.9119999999998</v>
      </c>
      <c r="BS12" s="333">
        <v>2212.6260000000002</v>
      </c>
      <c r="BT12" s="333">
        <v>2217.0880000000002</v>
      </c>
      <c r="BU12" s="333">
        <v>2221.2979999999998</v>
      </c>
      <c r="BV12" s="333">
        <v>2225.2570000000001</v>
      </c>
    </row>
    <row r="13" spans="1:74" ht="11.1" customHeight="1" x14ac:dyDescent="0.2">
      <c r="A13" s="148" t="s">
        <v>891</v>
      </c>
      <c r="B13" s="210" t="s">
        <v>574</v>
      </c>
      <c r="C13" s="240">
        <v>998.63203141999998</v>
      </c>
      <c r="D13" s="240">
        <v>1000.0674021</v>
      </c>
      <c r="E13" s="240">
        <v>1002.2557988999999</v>
      </c>
      <c r="F13" s="240">
        <v>1005.4412002</v>
      </c>
      <c r="G13" s="240">
        <v>1008.9526654</v>
      </c>
      <c r="H13" s="240">
        <v>1013.034173</v>
      </c>
      <c r="I13" s="240">
        <v>1018.951109</v>
      </c>
      <c r="J13" s="240">
        <v>1023.2236617</v>
      </c>
      <c r="K13" s="240">
        <v>1027.1172173</v>
      </c>
      <c r="L13" s="240">
        <v>1030.4430846</v>
      </c>
      <c r="M13" s="240">
        <v>1033.7201640000001</v>
      </c>
      <c r="N13" s="240">
        <v>1036.7597645999999</v>
      </c>
      <c r="O13" s="240">
        <v>1039.7383138</v>
      </c>
      <c r="P13" s="240">
        <v>1042.1706357999999</v>
      </c>
      <c r="Q13" s="240">
        <v>1044.2331581000001</v>
      </c>
      <c r="R13" s="240">
        <v>1045.6170724000001</v>
      </c>
      <c r="S13" s="240">
        <v>1047.1716018</v>
      </c>
      <c r="T13" s="240">
        <v>1048.5879378</v>
      </c>
      <c r="U13" s="240">
        <v>1049.7594025999999</v>
      </c>
      <c r="V13" s="240">
        <v>1050.9793603000001</v>
      </c>
      <c r="W13" s="240">
        <v>1052.1411332</v>
      </c>
      <c r="X13" s="240">
        <v>1053.4842013</v>
      </c>
      <c r="Y13" s="240">
        <v>1054.3499941</v>
      </c>
      <c r="Z13" s="240">
        <v>1054.9779917999999</v>
      </c>
      <c r="AA13" s="240">
        <v>1054.6406563</v>
      </c>
      <c r="AB13" s="240">
        <v>1055.3387174</v>
      </c>
      <c r="AC13" s="240">
        <v>1056.3446371</v>
      </c>
      <c r="AD13" s="240">
        <v>1056.5274070999999</v>
      </c>
      <c r="AE13" s="240">
        <v>1058.9972998999999</v>
      </c>
      <c r="AF13" s="240">
        <v>1062.6233073999999</v>
      </c>
      <c r="AG13" s="240">
        <v>1070.6269881999999</v>
      </c>
      <c r="AH13" s="240">
        <v>1074.1490558</v>
      </c>
      <c r="AI13" s="240">
        <v>1076.4110688999999</v>
      </c>
      <c r="AJ13" s="240">
        <v>1075.366315</v>
      </c>
      <c r="AK13" s="240">
        <v>1076.6432534999999</v>
      </c>
      <c r="AL13" s="240">
        <v>1078.1951718</v>
      </c>
      <c r="AM13" s="240">
        <v>1079.7559269999999</v>
      </c>
      <c r="AN13" s="240">
        <v>1082.0574122</v>
      </c>
      <c r="AO13" s="240">
        <v>1084.8334844999999</v>
      </c>
      <c r="AP13" s="240">
        <v>1087.5043585000001</v>
      </c>
      <c r="AQ13" s="240">
        <v>1091.664444</v>
      </c>
      <c r="AR13" s="240">
        <v>1096.7339555999999</v>
      </c>
      <c r="AS13" s="240">
        <v>1105.3343788</v>
      </c>
      <c r="AT13" s="240">
        <v>1110.2566285</v>
      </c>
      <c r="AU13" s="240">
        <v>1114.1221900999999</v>
      </c>
      <c r="AV13" s="240">
        <v>1115.5051122</v>
      </c>
      <c r="AW13" s="240">
        <v>1118.3267615</v>
      </c>
      <c r="AX13" s="240">
        <v>1121.1611863999999</v>
      </c>
      <c r="AY13" s="240">
        <v>1123.9584926</v>
      </c>
      <c r="AZ13" s="240">
        <v>1126.8558895000001</v>
      </c>
      <c r="BA13" s="240">
        <v>1129.8034826999999</v>
      </c>
      <c r="BB13" s="240">
        <v>1132.7501341</v>
      </c>
      <c r="BC13" s="240">
        <v>1135.8364738</v>
      </c>
      <c r="BD13" s="333">
        <v>1139.011</v>
      </c>
      <c r="BE13" s="333">
        <v>1142.3040000000001</v>
      </c>
      <c r="BF13" s="333">
        <v>1145.634</v>
      </c>
      <c r="BG13" s="333">
        <v>1149.0309999999999</v>
      </c>
      <c r="BH13" s="333">
        <v>1152.617</v>
      </c>
      <c r="BI13" s="333">
        <v>1156.056</v>
      </c>
      <c r="BJ13" s="333">
        <v>1159.47</v>
      </c>
      <c r="BK13" s="333">
        <v>1163.08</v>
      </c>
      <c r="BL13" s="333">
        <v>1166.279</v>
      </c>
      <c r="BM13" s="333">
        <v>1169.288</v>
      </c>
      <c r="BN13" s="333">
        <v>1171.95</v>
      </c>
      <c r="BO13" s="333">
        <v>1174.6969999999999</v>
      </c>
      <c r="BP13" s="333">
        <v>1177.3720000000001</v>
      </c>
      <c r="BQ13" s="333">
        <v>1179.943</v>
      </c>
      <c r="BR13" s="333">
        <v>1182.498</v>
      </c>
      <c r="BS13" s="333">
        <v>1185.0070000000001</v>
      </c>
      <c r="BT13" s="333">
        <v>1187.4680000000001</v>
      </c>
      <c r="BU13" s="333">
        <v>1189.8820000000001</v>
      </c>
      <c r="BV13" s="333">
        <v>1192.248</v>
      </c>
    </row>
    <row r="14" spans="1:74" ht="11.1" customHeight="1" x14ac:dyDescent="0.2">
      <c r="A14" s="148" t="s">
        <v>892</v>
      </c>
      <c r="B14" s="210" t="s">
        <v>575</v>
      </c>
      <c r="C14" s="240">
        <v>2829.4293994999998</v>
      </c>
      <c r="D14" s="240">
        <v>2832.8186168000002</v>
      </c>
      <c r="E14" s="240">
        <v>2840.5983282000002</v>
      </c>
      <c r="F14" s="240">
        <v>2857.1873744999998</v>
      </c>
      <c r="G14" s="240">
        <v>2870.4339429000001</v>
      </c>
      <c r="H14" s="240">
        <v>2884.7568744999999</v>
      </c>
      <c r="I14" s="240">
        <v>2906.7755181000002</v>
      </c>
      <c r="J14" s="240">
        <v>2918.2866643000002</v>
      </c>
      <c r="K14" s="240">
        <v>2925.909662</v>
      </c>
      <c r="L14" s="240">
        <v>2917.9593315000002</v>
      </c>
      <c r="M14" s="240">
        <v>2926.5699169</v>
      </c>
      <c r="N14" s="240">
        <v>2940.0562384</v>
      </c>
      <c r="O14" s="240">
        <v>2967.8650745</v>
      </c>
      <c r="P14" s="240">
        <v>2984.0177847999998</v>
      </c>
      <c r="Q14" s="240">
        <v>2997.9611476999999</v>
      </c>
      <c r="R14" s="240">
        <v>3010.7383417999999</v>
      </c>
      <c r="S14" s="240">
        <v>3019.4806257999999</v>
      </c>
      <c r="T14" s="240">
        <v>3025.2311782000002</v>
      </c>
      <c r="U14" s="240">
        <v>3022.8755559000001</v>
      </c>
      <c r="V14" s="240">
        <v>3026.478478</v>
      </c>
      <c r="W14" s="240">
        <v>3030.9255010000002</v>
      </c>
      <c r="X14" s="240">
        <v>3035.2709574</v>
      </c>
      <c r="Y14" s="240">
        <v>3042.1154330999998</v>
      </c>
      <c r="Z14" s="240">
        <v>3050.5132604999999</v>
      </c>
      <c r="AA14" s="240">
        <v>3063.6659159999999</v>
      </c>
      <c r="AB14" s="240">
        <v>3072.7693395000001</v>
      </c>
      <c r="AC14" s="240">
        <v>3081.0250074999999</v>
      </c>
      <c r="AD14" s="240">
        <v>3086.1030692999998</v>
      </c>
      <c r="AE14" s="240">
        <v>3094.4106142000001</v>
      </c>
      <c r="AF14" s="240">
        <v>3103.6177916000001</v>
      </c>
      <c r="AG14" s="240">
        <v>3115.3192233</v>
      </c>
      <c r="AH14" s="240">
        <v>3125.1296993000001</v>
      </c>
      <c r="AI14" s="240">
        <v>3134.6438413000001</v>
      </c>
      <c r="AJ14" s="240">
        <v>3146.9810404999998</v>
      </c>
      <c r="AK14" s="240">
        <v>3153.5629715999999</v>
      </c>
      <c r="AL14" s="240">
        <v>3157.5090255999999</v>
      </c>
      <c r="AM14" s="240">
        <v>3148.1221783000001</v>
      </c>
      <c r="AN14" s="240">
        <v>3154.8192462000002</v>
      </c>
      <c r="AO14" s="240">
        <v>3166.9032053000001</v>
      </c>
      <c r="AP14" s="240">
        <v>3196.3019380000001</v>
      </c>
      <c r="AQ14" s="240">
        <v>3210.2137671999999</v>
      </c>
      <c r="AR14" s="240">
        <v>3220.5665755999999</v>
      </c>
      <c r="AS14" s="240">
        <v>3221.4434246000001</v>
      </c>
      <c r="AT14" s="240">
        <v>3229.1158949999999</v>
      </c>
      <c r="AU14" s="240">
        <v>3237.6670484000001</v>
      </c>
      <c r="AV14" s="240">
        <v>3249.6244956999999</v>
      </c>
      <c r="AW14" s="240">
        <v>3258.0373067999999</v>
      </c>
      <c r="AX14" s="240">
        <v>3265.4330925999998</v>
      </c>
      <c r="AY14" s="240">
        <v>3269.5510156</v>
      </c>
      <c r="AZ14" s="240">
        <v>3276.6083791999999</v>
      </c>
      <c r="BA14" s="240">
        <v>3284.3443456999998</v>
      </c>
      <c r="BB14" s="240">
        <v>3293.7133355000001</v>
      </c>
      <c r="BC14" s="240">
        <v>3302.0906927999999</v>
      </c>
      <c r="BD14" s="333">
        <v>3310.431</v>
      </c>
      <c r="BE14" s="333">
        <v>3318.4110000000001</v>
      </c>
      <c r="BF14" s="333">
        <v>3326.9189999999999</v>
      </c>
      <c r="BG14" s="333">
        <v>3335.6309999999999</v>
      </c>
      <c r="BH14" s="333">
        <v>3345.0810000000001</v>
      </c>
      <c r="BI14" s="333">
        <v>3353.8040000000001</v>
      </c>
      <c r="BJ14" s="333">
        <v>3362.3319999999999</v>
      </c>
      <c r="BK14" s="333">
        <v>3370.4189999999999</v>
      </c>
      <c r="BL14" s="333">
        <v>3378.7429999999999</v>
      </c>
      <c r="BM14" s="333">
        <v>3387.058</v>
      </c>
      <c r="BN14" s="333">
        <v>3395.9839999999999</v>
      </c>
      <c r="BO14" s="333">
        <v>3403.8159999999998</v>
      </c>
      <c r="BP14" s="333">
        <v>3411.1729999999998</v>
      </c>
      <c r="BQ14" s="333">
        <v>3417.2820000000002</v>
      </c>
      <c r="BR14" s="333">
        <v>3424.2739999999999</v>
      </c>
      <c r="BS14" s="333">
        <v>3431.373</v>
      </c>
      <c r="BT14" s="333">
        <v>3438.5790000000002</v>
      </c>
      <c r="BU14" s="333">
        <v>3445.893</v>
      </c>
      <c r="BV14" s="333">
        <v>3453.3150000000001</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99.061899838000002</v>
      </c>
      <c r="D16" s="258">
        <v>98.977003998000001</v>
      </c>
      <c r="E16" s="258">
        <v>99.015445907</v>
      </c>
      <c r="F16" s="258">
        <v>99.431793323999997</v>
      </c>
      <c r="G16" s="258">
        <v>99.525984914999995</v>
      </c>
      <c r="H16" s="258">
        <v>99.552588436999997</v>
      </c>
      <c r="I16" s="258">
        <v>99.421357192000002</v>
      </c>
      <c r="J16" s="258">
        <v>99.380469602999995</v>
      </c>
      <c r="K16" s="258">
        <v>99.339678972000002</v>
      </c>
      <c r="L16" s="258">
        <v>99.410177593</v>
      </c>
      <c r="M16" s="258">
        <v>99.286186654000005</v>
      </c>
      <c r="N16" s="258">
        <v>99.078898449999997</v>
      </c>
      <c r="O16" s="258">
        <v>98.581206335999994</v>
      </c>
      <c r="P16" s="258">
        <v>98.362653585999993</v>
      </c>
      <c r="Q16" s="258">
        <v>98.216133554999999</v>
      </c>
      <c r="R16" s="258">
        <v>98.245115366999997</v>
      </c>
      <c r="S16" s="258">
        <v>98.165058930000001</v>
      </c>
      <c r="T16" s="258">
        <v>98.079433369</v>
      </c>
      <c r="U16" s="258">
        <v>98.069262910000006</v>
      </c>
      <c r="V16" s="258">
        <v>97.911730929000001</v>
      </c>
      <c r="W16" s="258">
        <v>97.687861654000002</v>
      </c>
      <c r="X16" s="258">
        <v>97.224884181999997</v>
      </c>
      <c r="Y16" s="258">
        <v>96.997918494000004</v>
      </c>
      <c r="Z16" s="258">
        <v>96.834193686999996</v>
      </c>
      <c r="AA16" s="258">
        <v>96.873645557000003</v>
      </c>
      <c r="AB16" s="258">
        <v>96.731450667999994</v>
      </c>
      <c r="AC16" s="258">
        <v>96.547544817000002</v>
      </c>
      <c r="AD16" s="258">
        <v>96.149868147000007</v>
      </c>
      <c r="AE16" s="258">
        <v>96.011585259</v>
      </c>
      <c r="AF16" s="258">
        <v>95.960636300000004</v>
      </c>
      <c r="AG16" s="258">
        <v>96.085393707999998</v>
      </c>
      <c r="AH16" s="258">
        <v>96.142833273999997</v>
      </c>
      <c r="AI16" s="258">
        <v>96.221327438000003</v>
      </c>
      <c r="AJ16" s="258">
        <v>96.339045999999996</v>
      </c>
      <c r="AK16" s="258">
        <v>96.446022009000004</v>
      </c>
      <c r="AL16" s="258">
        <v>96.560425266999999</v>
      </c>
      <c r="AM16" s="258">
        <v>96.689703058000006</v>
      </c>
      <c r="AN16" s="258">
        <v>96.813375346000001</v>
      </c>
      <c r="AO16" s="258">
        <v>96.938889415999995</v>
      </c>
      <c r="AP16" s="258">
        <v>97.190280173999994</v>
      </c>
      <c r="AQ16" s="258">
        <v>97.226451631000003</v>
      </c>
      <c r="AR16" s="258">
        <v>97.171438691999995</v>
      </c>
      <c r="AS16" s="258">
        <v>96.587482618999999</v>
      </c>
      <c r="AT16" s="258">
        <v>96.678419939999998</v>
      </c>
      <c r="AU16" s="258">
        <v>97.006491917999995</v>
      </c>
      <c r="AV16" s="258">
        <v>98.171513386000001</v>
      </c>
      <c r="AW16" s="258">
        <v>98.52399355</v>
      </c>
      <c r="AX16" s="258">
        <v>98.663747244000007</v>
      </c>
      <c r="AY16" s="258">
        <v>98.183076288999999</v>
      </c>
      <c r="AZ16" s="258">
        <v>98.203150678</v>
      </c>
      <c r="BA16" s="258">
        <v>98.316272232000003</v>
      </c>
      <c r="BB16" s="258">
        <v>98.732125694999993</v>
      </c>
      <c r="BC16" s="258">
        <v>98.874078018999995</v>
      </c>
      <c r="BD16" s="346">
        <v>98.951809999999995</v>
      </c>
      <c r="BE16" s="346">
        <v>98.777379999999994</v>
      </c>
      <c r="BF16" s="346">
        <v>98.867649999999998</v>
      </c>
      <c r="BG16" s="346">
        <v>99.034670000000006</v>
      </c>
      <c r="BH16" s="346">
        <v>99.416480000000007</v>
      </c>
      <c r="BI16" s="346">
        <v>99.633480000000006</v>
      </c>
      <c r="BJ16" s="346">
        <v>99.823710000000005</v>
      </c>
      <c r="BK16" s="346">
        <v>99.9679</v>
      </c>
      <c r="BL16" s="346">
        <v>100.119</v>
      </c>
      <c r="BM16" s="346">
        <v>100.2578</v>
      </c>
      <c r="BN16" s="346">
        <v>100.36790000000001</v>
      </c>
      <c r="BO16" s="346">
        <v>100.4944</v>
      </c>
      <c r="BP16" s="346">
        <v>100.6208</v>
      </c>
      <c r="BQ16" s="346">
        <v>100.73869999999999</v>
      </c>
      <c r="BR16" s="346">
        <v>100.8715</v>
      </c>
      <c r="BS16" s="346">
        <v>101.0107</v>
      </c>
      <c r="BT16" s="346">
        <v>101.1563</v>
      </c>
      <c r="BU16" s="346">
        <v>101.3083</v>
      </c>
      <c r="BV16" s="346">
        <v>101.4667</v>
      </c>
    </row>
    <row r="17" spans="1:74" ht="11.1" customHeight="1" x14ac:dyDescent="0.2">
      <c r="A17" s="148" t="s">
        <v>894</v>
      </c>
      <c r="B17" s="210" t="s">
        <v>601</v>
      </c>
      <c r="C17" s="258">
        <v>99.166343616999995</v>
      </c>
      <c r="D17" s="258">
        <v>99.109968336999998</v>
      </c>
      <c r="E17" s="258">
        <v>99.205915638999997</v>
      </c>
      <c r="F17" s="258">
        <v>99.759746204999999</v>
      </c>
      <c r="G17" s="258">
        <v>99.931168162000006</v>
      </c>
      <c r="H17" s="258">
        <v>100.02574219</v>
      </c>
      <c r="I17" s="258">
        <v>99.970716285999998</v>
      </c>
      <c r="J17" s="258">
        <v>99.966158460000003</v>
      </c>
      <c r="K17" s="258">
        <v>99.939316708999996</v>
      </c>
      <c r="L17" s="258">
        <v>99.976523697000005</v>
      </c>
      <c r="M17" s="258">
        <v>99.840364597000004</v>
      </c>
      <c r="N17" s="258">
        <v>99.617172072000002</v>
      </c>
      <c r="O17" s="258">
        <v>99.115356941000002</v>
      </c>
      <c r="P17" s="258">
        <v>98.861789455999997</v>
      </c>
      <c r="Q17" s="258">
        <v>98.664880435000001</v>
      </c>
      <c r="R17" s="258">
        <v>98.557967738000002</v>
      </c>
      <c r="S17" s="258">
        <v>98.449372248000003</v>
      </c>
      <c r="T17" s="258">
        <v>98.372431825000007</v>
      </c>
      <c r="U17" s="258">
        <v>98.485055797000001</v>
      </c>
      <c r="V17" s="258">
        <v>98.352993514999994</v>
      </c>
      <c r="W17" s="258">
        <v>98.134154305999999</v>
      </c>
      <c r="X17" s="258">
        <v>97.593057032000004</v>
      </c>
      <c r="Y17" s="258">
        <v>97.377274821</v>
      </c>
      <c r="Z17" s="258">
        <v>97.251326536999997</v>
      </c>
      <c r="AA17" s="258">
        <v>97.447869819999994</v>
      </c>
      <c r="AB17" s="258">
        <v>97.327096157</v>
      </c>
      <c r="AC17" s="258">
        <v>97.121663190999996</v>
      </c>
      <c r="AD17" s="258">
        <v>96.587557466999996</v>
      </c>
      <c r="AE17" s="258">
        <v>96.395815982000002</v>
      </c>
      <c r="AF17" s="258">
        <v>96.302425282000002</v>
      </c>
      <c r="AG17" s="258">
        <v>96.392194923999995</v>
      </c>
      <c r="AH17" s="258">
        <v>96.431898626000006</v>
      </c>
      <c r="AI17" s="258">
        <v>96.506345945000007</v>
      </c>
      <c r="AJ17" s="258">
        <v>96.675251994999996</v>
      </c>
      <c r="AK17" s="258">
        <v>96.774400213999996</v>
      </c>
      <c r="AL17" s="258">
        <v>96.863505716999995</v>
      </c>
      <c r="AM17" s="258">
        <v>96.884730263999998</v>
      </c>
      <c r="AN17" s="258">
        <v>96.997129012000002</v>
      </c>
      <c r="AO17" s="258">
        <v>97.142863722000001</v>
      </c>
      <c r="AP17" s="258">
        <v>97.545315891000001</v>
      </c>
      <c r="AQ17" s="258">
        <v>97.590186403000004</v>
      </c>
      <c r="AR17" s="258">
        <v>97.500856752999994</v>
      </c>
      <c r="AS17" s="258">
        <v>96.901487082000003</v>
      </c>
      <c r="AT17" s="258">
        <v>96.825637005999994</v>
      </c>
      <c r="AU17" s="258">
        <v>96.897466664999996</v>
      </c>
      <c r="AV17" s="258">
        <v>97.412748508999996</v>
      </c>
      <c r="AW17" s="258">
        <v>97.558108297000004</v>
      </c>
      <c r="AX17" s="258">
        <v>97.629318479999995</v>
      </c>
      <c r="AY17" s="258">
        <v>97.440992715999997</v>
      </c>
      <c r="AZ17" s="258">
        <v>97.502943446000003</v>
      </c>
      <c r="BA17" s="258">
        <v>97.629784326000006</v>
      </c>
      <c r="BB17" s="258">
        <v>97.964920832000004</v>
      </c>
      <c r="BC17" s="258">
        <v>98.113987910999995</v>
      </c>
      <c r="BD17" s="346">
        <v>98.220389999999995</v>
      </c>
      <c r="BE17" s="346">
        <v>98.134289999999993</v>
      </c>
      <c r="BF17" s="346">
        <v>98.267750000000007</v>
      </c>
      <c r="BG17" s="346">
        <v>98.470920000000007</v>
      </c>
      <c r="BH17" s="346">
        <v>98.876499999999993</v>
      </c>
      <c r="BI17" s="346">
        <v>99.119590000000002</v>
      </c>
      <c r="BJ17" s="346">
        <v>99.33287</v>
      </c>
      <c r="BK17" s="346">
        <v>99.500969999999995</v>
      </c>
      <c r="BL17" s="346">
        <v>99.666200000000003</v>
      </c>
      <c r="BM17" s="346">
        <v>99.813180000000003</v>
      </c>
      <c r="BN17" s="346">
        <v>99.912350000000004</v>
      </c>
      <c r="BO17" s="346">
        <v>100.045</v>
      </c>
      <c r="BP17" s="346">
        <v>100.1816</v>
      </c>
      <c r="BQ17" s="346">
        <v>100.3216</v>
      </c>
      <c r="BR17" s="346">
        <v>100.4663</v>
      </c>
      <c r="BS17" s="346">
        <v>100.6153</v>
      </c>
      <c r="BT17" s="346">
        <v>100.76860000000001</v>
      </c>
      <c r="BU17" s="346">
        <v>100.92610000000001</v>
      </c>
      <c r="BV17" s="346">
        <v>101.0879</v>
      </c>
    </row>
    <row r="18" spans="1:74" ht="11.1" customHeight="1" x14ac:dyDescent="0.2">
      <c r="A18" s="148" t="s">
        <v>895</v>
      </c>
      <c r="B18" s="210" t="s">
        <v>569</v>
      </c>
      <c r="C18" s="258">
        <v>102.07371620000001</v>
      </c>
      <c r="D18" s="258">
        <v>102.2658136</v>
      </c>
      <c r="E18" s="258">
        <v>102.61905513000001</v>
      </c>
      <c r="F18" s="258">
        <v>103.48146155000001</v>
      </c>
      <c r="G18" s="258">
        <v>103.89597577000001</v>
      </c>
      <c r="H18" s="258">
        <v>104.21061856</v>
      </c>
      <c r="I18" s="258">
        <v>104.32227684</v>
      </c>
      <c r="J18" s="258">
        <v>104.51451154999999</v>
      </c>
      <c r="K18" s="258">
        <v>104.68420961</v>
      </c>
      <c r="L18" s="258">
        <v>104.97968684</v>
      </c>
      <c r="M18" s="258">
        <v>104.99307476</v>
      </c>
      <c r="N18" s="258">
        <v>104.87268919</v>
      </c>
      <c r="O18" s="258">
        <v>104.35584814000001</v>
      </c>
      <c r="P18" s="258">
        <v>104.16492705</v>
      </c>
      <c r="Q18" s="258">
        <v>104.03724395</v>
      </c>
      <c r="R18" s="258">
        <v>104.00259342</v>
      </c>
      <c r="S18" s="258">
        <v>103.97904035000001</v>
      </c>
      <c r="T18" s="258">
        <v>103.99637933</v>
      </c>
      <c r="U18" s="258">
        <v>104.23683081999999</v>
      </c>
      <c r="V18" s="258">
        <v>104.19928855000001</v>
      </c>
      <c r="W18" s="258">
        <v>104.06597297</v>
      </c>
      <c r="X18" s="258">
        <v>103.60055641</v>
      </c>
      <c r="Y18" s="258">
        <v>103.45294</v>
      </c>
      <c r="Z18" s="258">
        <v>103.38679605</v>
      </c>
      <c r="AA18" s="258">
        <v>103.58598502</v>
      </c>
      <c r="AB18" s="258">
        <v>103.54489065</v>
      </c>
      <c r="AC18" s="258">
        <v>103.44737341</v>
      </c>
      <c r="AD18" s="258">
        <v>103.12770648</v>
      </c>
      <c r="AE18" s="258">
        <v>103.04163857</v>
      </c>
      <c r="AF18" s="258">
        <v>103.02344287</v>
      </c>
      <c r="AG18" s="258">
        <v>103.10219676</v>
      </c>
      <c r="AH18" s="258">
        <v>103.19793746000001</v>
      </c>
      <c r="AI18" s="258">
        <v>103.33974234999999</v>
      </c>
      <c r="AJ18" s="258">
        <v>103.59975141</v>
      </c>
      <c r="AK18" s="258">
        <v>103.77957966</v>
      </c>
      <c r="AL18" s="258">
        <v>103.9513671</v>
      </c>
      <c r="AM18" s="258">
        <v>104.04269723</v>
      </c>
      <c r="AN18" s="258">
        <v>104.25271542</v>
      </c>
      <c r="AO18" s="258">
        <v>104.50900516999999</v>
      </c>
      <c r="AP18" s="258">
        <v>105.12505763999999</v>
      </c>
      <c r="AQ18" s="258">
        <v>105.23877213999999</v>
      </c>
      <c r="AR18" s="258">
        <v>105.16363981000001</v>
      </c>
      <c r="AS18" s="258">
        <v>104.28817105</v>
      </c>
      <c r="AT18" s="258">
        <v>104.29396232000001</v>
      </c>
      <c r="AU18" s="258">
        <v>104.56952398999999</v>
      </c>
      <c r="AV18" s="258">
        <v>105.73040063000001</v>
      </c>
      <c r="AW18" s="258">
        <v>106.08384469000001</v>
      </c>
      <c r="AX18" s="258">
        <v>106.24540075</v>
      </c>
      <c r="AY18" s="258">
        <v>105.81953851999999</v>
      </c>
      <c r="AZ18" s="258">
        <v>105.89396627000001</v>
      </c>
      <c r="BA18" s="258">
        <v>106.07315371999999</v>
      </c>
      <c r="BB18" s="258">
        <v>106.55788316</v>
      </c>
      <c r="BC18" s="258">
        <v>106.79600331</v>
      </c>
      <c r="BD18" s="346">
        <v>106.9883</v>
      </c>
      <c r="BE18" s="346">
        <v>106.9783</v>
      </c>
      <c r="BF18" s="346">
        <v>107.19629999999999</v>
      </c>
      <c r="BG18" s="346">
        <v>107.4858</v>
      </c>
      <c r="BH18" s="346">
        <v>107.9738</v>
      </c>
      <c r="BI18" s="346">
        <v>108.3109</v>
      </c>
      <c r="BJ18" s="346">
        <v>108.62430000000001</v>
      </c>
      <c r="BK18" s="346">
        <v>108.908</v>
      </c>
      <c r="BL18" s="346">
        <v>109.1782</v>
      </c>
      <c r="BM18" s="346">
        <v>109.42910000000001</v>
      </c>
      <c r="BN18" s="346">
        <v>109.64100000000001</v>
      </c>
      <c r="BO18" s="346">
        <v>109.8678</v>
      </c>
      <c r="BP18" s="346">
        <v>110.09</v>
      </c>
      <c r="BQ18" s="346">
        <v>110.2925</v>
      </c>
      <c r="BR18" s="346">
        <v>110.5166</v>
      </c>
      <c r="BS18" s="346">
        <v>110.74720000000001</v>
      </c>
      <c r="BT18" s="346">
        <v>110.9845</v>
      </c>
      <c r="BU18" s="346">
        <v>111.2282</v>
      </c>
      <c r="BV18" s="346">
        <v>111.4786</v>
      </c>
    </row>
    <row r="19" spans="1:74" ht="11.1" customHeight="1" x14ac:dyDescent="0.2">
      <c r="A19" s="148" t="s">
        <v>896</v>
      </c>
      <c r="B19" s="210" t="s">
        <v>570</v>
      </c>
      <c r="C19" s="258">
        <v>101.16183042</v>
      </c>
      <c r="D19" s="258">
        <v>101.25885294</v>
      </c>
      <c r="E19" s="258">
        <v>101.51039611</v>
      </c>
      <c r="F19" s="258">
        <v>102.23992097999999</v>
      </c>
      <c r="G19" s="258">
        <v>102.55790966000001</v>
      </c>
      <c r="H19" s="258">
        <v>102.78782320000001</v>
      </c>
      <c r="I19" s="258">
        <v>102.84766381</v>
      </c>
      <c r="J19" s="258">
        <v>102.96292543</v>
      </c>
      <c r="K19" s="258">
        <v>103.05161026</v>
      </c>
      <c r="L19" s="258">
        <v>103.23493655</v>
      </c>
      <c r="M19" s="258">
        <v>103.17955413</v>
      </c>
      <c r="N19" s="258">
        <v>103.00668125</v>
      </c>
      <c r="O19" s="258">
        <v>102.5096444</v>
      </c>
      <c r="P19" s="258">
        <v>102.2567957</v>
      </c>
      <c r="Q19" s="258">
        <v>102.04146163999999</v>
      </c>
      <c r="R19" s="258">
        <v>101.859443</v>
      </c>
      <c r="S19" s="258">
        <v>101.72228767</v>
      </c>
      <c r="T19" s="258">
        <v>101.6257964</v>
      </c>
      <c r="U19" s="258">
        <v>101.69887378999999</v>
      </c>
      <c r="V19" s="258">
        <v>101.58703222</v>
      </c>
      <c r="W19" s="258">
        <v>101.41917629</v>
      </c>
      <c r="X19" s="258">
        <v>101.03028432000001</v>
      </c>
      <c r="Y19" s="258">
        <v>100.87416589999999</v>
      </c>
      <c r="Z19" s="258">
        <v>100.78579937000001</v>
      </c>
      <c r="AA19" s="258">
        <v>100.95921758999999</v>
      </c>
      <c r="AB19" s="258">
        <v>100.86083019</v>
      </c>
      <c r="AC19" s="258">
        <v>100.68467003000001</v>
      </c>
      <c r="AD19" s="258">
        <v>100.18748687</v>
      </c>
      <c r="AE19" s="258">
        <v>100.03821886</v>
      </c>
      <c r="AF19" s="258">
        <v>99.993615770000005</v>
      </c>
      <c r="AG19" s="258">
        <v>100.15995248999999</v>
      </c>
      <c r="AH19" s="258">
        <v>100.24497306000001</v>
      </c>
      <c r="AI19" s="258">
        <v>100.35495237000001</v>
      </c>
      <c r="AJ19" s="258">
        <v>100.52047062</v>
      </c>
      <c r="AK19" s="258">
        <v>100.65743229</v>
      </c>
      <c r="AL19" s="258">
        <v>100.79641755999999</v>
      </c>
      <c r="AM19" s="258">
        <v>100.89692547999999</v>
      </c>
      <c r="AN19" s="258">
        <v>101.07033367</v>
      </c>
      <c r="AO19" s="258">
        <v>101.27614118</v>
      </c>
      <c r="AP19" s="258">
        <v>101.71245777</v>
      </c>
      <c r="AQ19" s="258">
        <v>101.83448159</v>
      </c>
      <c r="AR19" s="258">
        <v>101.84032241</v>
      </c>
      <c r="AS19" s="258">
        <v>101.29552889</v>
      </c>
      <c r="AT19" s="258">
        <v>101.3948422</v>
      </c>
      <c r="AU19" s="258">
        <v>101.703811</v>
      </c>
      <c r="AV19" s="258">
        <v>102.63426824</v>
      </c>
      <c r="AW19" s="258">
        <v>103.05367334</v>
      </c>
      <c r="AX19" s="258">
        <v>103.37385924</v>
      </c>
      <c r="AY19" s="258">
        <v>103.44516385</v>
      </c>
      <c r="AZ19" s="258">
        <v>103.67915791999999</v>
      </c>
      <c r="BA19" s="258">
        <v>103.92617937</v>
      </c>
      <c r="BB19" s="258">
        <v>104.27388593000001</v>
      </c>
      <c r="BC19" s="258">
        <v>104.48121882</v>
      </c>
      <c r="BD19" s="346">
        <v>104.6358</v>
      </c>
      <c r="BE19" s="346">
        <v>104.5641</v>
      </c>
      <c r="BF19" s="346">
        <v>104.7435</v>
      </c>
      <c r="BG19" s="346">
        <v>105.0004</v>
      </c>
      <c r="BH19" s="346">
        <v>105.46469999999999</v>
      </c>
      <c r="BI19" s="346">
        <v>105.779</v>
      </c>
      <c r="BJ19" s="346">
        <v>106.07340000000001</v>
      </c>
      <c r="BK19" s="346">
        <v>106.3419</v>
      </c>
      <c r="BL19" s="346">
        <v>106.6006</v>
      </c>
      <c r="BM19" s="346">
        <v>106.8437</v>
      </c>
      <c r="BN19" s="346">
        <v>107.0585</v>
      </c>
      <c r="BO19" s="346">
        <v>107.27979999999999</v>
      </c>
      <c r="BP19" s="346">
        <v>107.495</v>
      </c>
      <c r="BQ19" s="346">
        <v>107.6831</v>
      </c>
      <c r="BR19" s="346">
        <v>107.90170000000001</v>
      </c>
      <c r="BS19" s="346">
        <v>108.1298</v>
      </c>
      <c r="BT19" s="346">
        <v>108.3674</v>
      </c>
      <c r="BU19" s="346">
        <v>108.6146</v>
      </c>
      <c r="BV19" s="346">
        <v>108.8712</v>
      </c>
    </row>
    <row r="20" spans="1:74" ht="11.1" customHeight="1" x14ac:dyDescent="0.2">
      <c r="A20" s="148" t="s">
        <v>897</v>
      </c>
      <c r="B20" s="210" t="s">
        <v>571</v>
      </c>
      <c r="C20" s="258">
        <v>101.02143746</v>
      </c>
      <c r="D20" s="258">
        <v>101.13773616</v>
      </c>
      <c r="E20" s="258">
        <v>101.41214752</v>
      </c>
      <c r="F20" s="258">
        <v>102.15707852</v>
      </c>
      <c r="G20" s="258">
        <v>102.51340998000001</v>
      </c>
      <c r="H20" s="258">
        <v>102.79354888</v>
      </c>
      <c r="I20" s="258">
        <v>102.91581859999999</v>
      </c>
      <c r="J20" s="258">
        <v>103.10482983999999</v>
      </c>
      <c r="K20" s="258">
        <v>103.27890598</v>
      </c>
      <c r="L20" s="258">
        <v>103.55355235</v>
      </c>
      <c r="M20" s="258">
        <v>103.61112931</v>
      </c>
      <c r="N20" s="258">
        <v>103.56714218</v>
      </c>
      <c r="O20" s="258">
        <v>103.20644222</v>
      </c>
      <c r="P20" s="258">
        <v>103.12068847</v>
      </c>
      <c r="Q20" s="258">
        <v>103.09473219</v>
      </c>
      <c r="R20" s="258">
        <v>103.15786989</v>
      </c>
      <c r="S20" s="258">
        <v>103.22953618</v>
      </c>
      <c r="T20" s="258">
        <v>103.33902755</v>
      </c>
      <c r="U20" s="258">
        <v>103.61802215</v>
      </c>
      <c r="V20" s="258">
        <v>103.70440512</v>
      </c>
      <c r="W20" s="258">
        <v>103.72985457</v>
      </c>
      <c r="X20" s="258">
        <v>103.55853384</v>
      </c>
      <c r="Y20" s="258">
        <v>103.56399378</v>
      </c>
      <c r="Z20" s="258">
        <v>103.61039771999999</v>
      </c>
      <c r="AA20" s="258">
        <v>103.839027</v>
      </c>
      <c r="AB20" s="258">
        <v>103.86135792</v>
      </c>
      <c r="AC20" s="258">
        <v>103.81867183</v>
      </c>
      <c r="AD20" s="258">
        <v>103.49245196</v>
      </c>
      <c r="AE20" s="258">
        <v>103.48361943</v>
      </c>
      <c r="AF20" s="258">
        <v>103.57365747999999</v>
      </c>
      <c r="AG20" s="258">
        <v>103.87213254</v>
      </c>
      <c r="AH20" s="258">
        <v>104.07773691</v>
      </c>
      <c r="AI20" s="258">
        <v>104.30003703</v>
      </c>
      <c r="AJ20" s="258">
        <v>104.54779175</v>
      </c>
      <c r="AK20" s="258">
        <v>104.79691422000001</v>
      </c>
      <c r="AL20" s="258">
        <v>105.05616329999999</v>
      </c>
      <c r="AM20" s="258">
        <v>105.34700995</v>
      </c>
      <c r="AN20" s="258">
        <v>105.61040901</v>
      </c>
      <c r="AO20" s="258">
        <v>105.86783144</v>
      </c>
      <c r="AP20" s="258">
        <v>106.31176828</v>
      </c>
      <c r="AQ20" s="258">
        <v>106.41286919</v>
      </c>
      <c r="AR20" s="258">
        <v>106.36362521</v>
      </c>
      <c r="AS20" s="258">
        <v>105.67946929</v>
      </c>
      <c r="AT20" s="258">
        <v>105.69296081</v>
      </c>
      <c r="AU20" s="258">
        <v>105.91953272000001</v>
      </c>
      <c r="AV20" s="258">
        <v>106.74368389999999</v>
      </c>
      <c r="AW20" s="258">
        <v>107.10804244000001</v>
      </c>
      <c r="AX20" s="258">
        <v>107.39710722</v>
      </c>
      <c r="AY20" s="258">
        <v>107.5068429</v>
      </c>
      <c r="AZ20" s="258">
        <v>107.72334665</v>
      </c>
      <c r="BA20" s="258">
        <v>107.94258311999999</v>
      </c>
      <c r="BB20" s="258">
        <v>108.23585068</v>
      </c>
      <c r="BC20" s="258">
        <v>108.40707885</v>
      </c>
      <c r="BD20" s="346">
        <v>108.52760000000001</v>
      </c>
      <c r="BE20" s="346">
        <v>108.419</v>
      </c>
      <c r="BF20" s="346">
        <v>108.57170000000001</v>
      </c>
      <c r="BG20" s="346">
        <v>108.8074</v>
      </c>
      <c r="BH20" s="346">
        <v>109.27030000000001</v>
      </c>
      <c r="BI20" s="346">
        <v>109.5638</v>
      </c>
      <c r="BJ20" s="346">
        <v>109.8321</v>
      </c>
      <c r="BK20" s="346">
        <v>110.0656</v>
      </c>
      <c r="BL20" s="346">
        <v>110.2908</v>
      </c>
      <c r="BM20" s="346">
        <v>110.4982</v>
      </c>
      <c r="BN20" s="346">
        <v>110.6653</v>
      </c>
      <c r="BO20" s="346">
        <v>110.8535</v>
      </c>
      <c r="BP20" s="346">
        <v>111.04049999999999</v>
      </c>
      <c r="BQ20" s="346">
        <v>111.212</v>
      </c>
      <c r="BR20" s="346">
        <v>111.4072</v>
      </c>
      <c r="BS20" s="346">
        <v>111.6117</v>
      </c>
      <c r="BT20" s="346">
        <v>111.8257</v>
      </c>
      <c r="BU20" s="346">
        <v>112.0491</v>
      </c>
      <c r="BV20" s="346">
        <v>112.28189999999999</v>
      </c>
    </row>
    <row r="21" spans="1:74" ht="11.1" customHeight="1" x14ac:dyDescent="0.2">
      <c r="A21" s="148" t="s">
        <v>898</v>
      </c>
      <c r="B21" s="210" t="s">
        <v>572</v>
      </c>
      <c r="C21" s="258">
        <v>102.80675223999999</v>
      </c>
      <c r="D21" s="258">
        <v>102.94509016000001</v>
      </c>
      <c r="E21" s="258">
        <v>103.187932</v>
      </c>
      <c r="F21" s="258">
        <v>103.75287939</v>
      </c>
      <c r="G21" s="258">
        <v>104.04152786</v>
      </c>
      <c r="H21" s="258">
        <v>104.27147902999999</v>
      </c>
      <c r="I21" s="258">
        <v>104.35464077</v>
      </c>
      <c r="J21" s="258">
        <v>104.53326645999999</v>
      </c>
      <c r="K21" s="258">
        <v>104.71926397</v>
      </c>
      <c r="L21" s="258">
        <v>105.08332257000001</v>
      </c>
      <c r="M21" s="258">
        <v>105.15604676</v>
      </c>
      <c r="N21" s="258">
        <v>105.10812582</v>
      </c>
      <c r="O21" s="258">
        <v>104.69480772999999</v>
      </c>
      <c r="P21" s="258">
        <v>104.58916051</v>
      </c>
      <c r="Q21" s="258">
        <v>104.54643215999999</v>
      </c>
      <c r="R21" s="258">
        <v>104.59838705</v>
      </c>
      <c r="S21" s="258">
        <v>104.65767314</v>
      </c>
      <c r="T21" s="258">
        <v>104.7560548</v>
      </c>
      <c r="U21" s="258">
        <v>105.01400511999999</v>
      </c>
      <c r="V21" s="258">
        <v>105.10022311</v>
      </c>
      <c r="W21" s="258">
        <v>105.13518187</v>
      </c>
      <c r="X21" s="258">
        <v>104.93519707999999</v>
      </c>
      <c r="Y21" s="258">
        <v>105.00540058</v>
      </c>
      <c r="Z21" s="258">
        <v>105.16210805</v>
      </c>
      <c r="AA21" s="258">
        <v>105.62962299</v>
      </c>
      <c r="AB21" s="258">
        <v>105.79111082999999</v>
      </c>
      <c r="AC21" s="258">
        <v>105.87087504</v>
      </c>
      <c r="AD21" s="258">
        <v>105.65304469</v>
      </c>
      <c r="AE21" s="258">
        <v>105.73126485</v>
      </c>
      <c r="AF21" s="258">
        <v>105.88966459</v>
      </c>
      <c r="AG21" s="258">
        <v>106.25481436</v>
      </c>
      <c r="AH21" s="258">
        <v>106.47864542000001</v>
      </c>
      <c r="AI21" s="258">
        <v>106.68772824</v>
      </c>
      <c r="AJ21" s="258">
        <v>106.83790356</v>
      </c>
      <c r="AK21" s="258">
        <v>107.05060931</v>
      </c>
      <c r="AL21" s="258">
        <v>107.28168625000001</v>
      </c>
      <c r="AM21" s="258">
        <v>107.59895590000001</v>
      </c>
      <c r="AN21" s="258">
        <v>107.81590908</v>
      </c>
      <c r="AO21" s="258">
        <v>108.00036731</v>
      </c>
      <c r="AP21" s="258">
        <v>108.30576026999999</v>
      </c>
      <c r="AQ21" s="258">
        <v>108.31015635</v>
      </c>
      <c r="AR21" s="258">
        <v>108.16698522</v>
      </c>
      <c r="AS21" s="258">
        <v>107.39047508</v>
      </c>
      <c r="AT21" s="258">
        <v>107.3164984</v>
      </c>
      <c r="AU21" s="258">
        <v>107.45928336999999</v>
      </c>
      <c r="AV21" s="258">
        <v>108.23405818000001</v>
      </c>
      <c r="AW21" s="258">
        <v>108.49894532</v>
      </c>
      <c r="AX21" s="258">
        <v>108.66917296</v>
      </c>
      <c r="AY21" s="258">
        <v>108.5137695</v>
      </c>
      <c r="AZ21" s="258">
        <v>108.66790688</v>
      </c>
      <c r="BA21" s="258">
        <v>108.90061349</v>
      </c>
      <c r="BB21" s="258">
        <v>109.41038847999999</v>
      </c>
      <c r="BC21" s="258">
        <v>109.65135915</v>
      </c>
      <c r="BD21" s="346">
        <v>109.822</v>
      </c>
      <c r="BE21" s="346">
        <v>109.7115</v>
      </c>
      <c r="BF21" s="346">
        <v>109.8997</v>
      </c>
      <c r="BG21" s="346">
        <v>110.1758</v>
      </c>
      <c r="BH21" s="346">
        <v>110.6956</v>
      </c>
      <c r="BI21" s="346">
        <v>111.03060000000001</v>
      </c>
      <c r="BJ21" s="346">
        <v>111.3366</v>
      </c>
      <c r="BK21" s="346">
        <v>111.59520000000001</v>
      </c>
      <c r="BL21" s="346">
        <v>111.85720000000001</v>
      </c>
      <c r="BM21" s="346">
        <v>112.10420000000001</v>
      </c>
      <c r="BN21" s="346">
        <v>112.3207</v>
      </c>
      <c r="BO21" s="346">
        <v>112.5492</v>
      </c>
      <c r="BP21" s="346">
        <v>112.7744</v>
      </c>
      <c r="BQ21" s="346">
        <v>112.9873</v>
      </c>
      <c r="BR21" s="346">
        <v>113.2123</v>
      </c>
      <c r="BS21" s="346">
        <v>113.4406</v>
      </c>
      <c r="BT21" s="346">
        <v>113.6722</v>
      </c>
      <c r="BU21" s="346">
        <v>113.907</v>
      </c>
      <c r="BV21" s="346">
        <v>114.1451</v>
      </c>
    </row>
    <row r="22" spans="1:74" ht="11.1" customHeight="1" x14ac:dyDescent="0.2">
      <c r="A22" s="148" t="s">
        <v>899</v>
      </c>
      <c r="B22" s="210" t="s">
        <v>573</v>
      </c>
      <c r="C22" s="258">
        <v>100.50279196</v>
      </c>
      <c r="D22" s="258">
        <v>100.60606327000001</v>
      </c>
      <c r="E22" s="258">
        <v>100.92153476</v>
      </c>
      <c r="F22" s="258">
        <v>101.88031296</v>
      </c>
      <c r="G22" s="258">
        <v>102.29685492</v>
      </c>
      <c r="H22" s="258">
        <v>102.60226716</v>
      </c>
      <c r="I22" s="258">
        <v>102.66425682000001</v>
      </c>
      <c r="J22" s="258">
        <v>102.84662928</v>
      </c>
      <c r="K22" s="258">
        <v>103.01709167999999</v>
      </c>
      <c r="L22" s="258">
        <v>103.42825378000001</v>
      </c>
      <c r="M22" s="258">
        <v>103.38543873</v>
      </c>
      <c r="N22" s="258">
        <v>103.14125629999999</v>
      </c>
      <c r="O22" s="258">
        <v>102.48446567000001</v>
      </c>
      <c r="P22" s="258">
        <v>101.99597907</v>
      </c>
      <c r="Q22" s="258">
        <v>101.46455570000001</v>
      </c>
      <c r="R22" s="258">
        <v>100.75626994</v>
      </c>
      <c r="S22" s="258">
        <v>100.23941721</v>
      </c>
      <c r="T22" s="258">
        <v>99.780071884999998</v>
      </c>
      <c r="U22" s="258">
        <v>99.538391399999995</v>
      </c>
      <c r="V22" s="258">
        <v>99.073942849999995</v>
      </c>
      <c r="W22" s="258">
        <v>98.546883655000002</v>
      </c>
      <c r="X22" s="258">
        <v>97.753840322000002</v>
      </c>
      <c r="Y22" s="258">
        <v>97.254089953000005</v>
      </c>
      <c r="Z22" s="258">
        <v>96.844259055999999</v>
      </c>
      <c r="AA22" s="258">
        <v>96.716395297000005</v>
      </c>
      <c r="AB22" s="258">
        <v>96.342367596000003</v>
      </c>
      <c r="AC22" s="258">
        <v>95.914223617999994</v>
      </c>
      <c r="AD22" s="258">
        <v>95.205481414000005</v>
      </c>
      <c r="AE22" s="258">
        <v>94.838966343999999</v>
      </c>
      <c r="AF22" s="258">
        <v>94.588196459000002</v>
      </c>
      <c r="AG22" s="258">
        <v>94.530399126000006</v>
      </c>
      <c r="AH22" s="258">
        <v>94.453199084000005</v>
      </c>
      <c r="AI22" s="258">
        <v>94.433823701999998</v>
      </c>
      <c r="AJ22" s="258">
        <v>94.492273553000004</v>
      </c>
      <c r="AK22" s="258">
        <v>94.573547055999995</v>
      </c>
      <c r="AL22" s="258">
        <v>94.697644787000002</v>
      </c>
      <c r="AM22" s="258">
        <v>94.859303337</v>
      </c>
      <c r="AN22" s="258">
        <v>95.072997076999997</v>
      </c>
      <c r="AO22" s="258">
        <v>95.333462600000004</v>
      </c>
      <c r="AP22" s="258">
        <v>95.861837578999996</v>
      </c>
      <c r="AQ22" s="258">
        <v>96.049993411000003</v>
      </c>
      <c r="AR22" s="258">
        <v>96.119067770000001</v>
      </c>
      <c r="AS22" s="258">
        <v>95.746882749999997</v>
      </c>
      <c r="AT22" s="258">
        <v>95.819427591999997</v>
      </c>
      <c r="AU22" s="258">
        <v>96.014524390000005</v>
      </c>
      <c r="AV22" s="258">
        <v>96.571914906000003</v>
      </c>
      <c r="AW22" s="258">
        <v>96.832309293999998</v>
      </c>
      <c r="AX22" s="258">
        <v>97.035449317000001</v>
      </c>
      <c r="AY22" s="258">
        <v>97.020054794000004</v>
      </c>
      <c r="AZ22" s="258">
        <v>97.229646220999996</v>
      </c>
      <c r="BA22" s="258">
        <v>97.502943419000005</v>
      </c>
      <c r="BB22" s="258">
        <v>97.996663705000003</v>
      </c>
      <c r="BC22" s="258">
        <v>98.279834455</v>
      </c>
      <c r="BD22" s="346">
        <v>98.509169999999997</v>
      </c>
      <c r="BE22" s="346">
        <v>98.515219999999999</v>
      </c>
      <c r="BF22" s="346">
        <v>98.763990000000007</v>
      </c>
      <c r="BG22" s="346">
        <v>99.086020000000005</v>
      </c>
      <c r="BH22" s="346">
        <v>99.612729999999999</v>
      </c>
      <c r="BI22" s="346">
        <v>99.982740000000007</v>
      </c>
      <c r="BJ22" s="346">
        <v>100.3274</v>
      </c>
      <c r="BK22" s="346">
        <v>100.6435</v>
      </c>
      <c r="BL22" s="346">
        <v>100.9401</v>
      </c>
      <c r="BM22" s="346">
        <v>101.2141</v>
      </c>
      <c r="BN22" s="346">
        <v>101.4439</v>
      </c>
      <c r="BO22" s="346">
        <v>101.6884</v>
      </c>
      <c r="BP22" s="346">
        <v>101.926</v>
      </c>
      <c r="BQ22" s="346">
        <v>102.145</v>
      </c>
      <c r="BR22" s="346">
        <v>102.3781</v>
      </c>
      <c r="BS22" s="346">
        <v>102.6135</v>
      </c>
      <c r="BT22" s="346">
        <v>102.851</v>
      </c>
      <c r="BU22" s="346">
        <v>103.0908</v>
      </c>
      <c r="BV22" s="346">
        <v>103.3327</v>
      </c>
    </row>
    <row r="23" spans="1:74" ht="11.1" customHeight="1" x14ac:dyDescent="0.2">
      <c r="A23" s="148" t="s">
        <v>900</v>
      </c>
      <c r="B23" s="210" t="s">
        <v>574</v>
      </c>
      <c r="C23" s="258">
        <v>102.29441432</v>
      </c>
      <c r="D23" s="258">
        <v>102.42879397</v>
      </c>
      <c r="E23" s="258">
        <v>102.65837694</v>
      </c>
      <c r="F23" s="258">
        <v>103.19144516999999</v>
      </c>
      <c r="G23" s="258">
        <v>103.45522334</v>
      </c>
      <c r="H23" s="258">
        <v>103.65799337</v>
      </c>
      <c r="I23" s="258">
        <v>103.75096108</v>
      </c>
      <c r="J23" s="258">
        <v>103.86831049</v>
      </c>
      <c r="K23" s="258">
        <v>103.96124742000001</v>
      </c>
      <c r="L23" s="258">
        <v>104.08692222000001</v>
      </c>
      <c r="M23" s="258">
        <v>104.08817139999999</v>
      </c>
      <c r="N23" s="258">
        <v>104.02214533999999</v>
      </c>
      <c r="O23" s="258">
        <v>103.72171489999999</v>
      </c>
      <c r="P23" s="258">
        <v>103.64648517000001</v>
      </c>
      <c r="Q23" s="258">
        <v>103.62932703</v>
      </c>
      <c r="R23" s="258">
        <v>103.70668889</v>
      </c>
      <c r="S23" s="258">
        <v>103.77833762</v>
      </c>
      <c r="T23" s="258">
        <v>103.88072162</v>
      </c>
      <c r="U23" s="258">
        <v>104.11386242</v>
      </c>
      <c r="V23" s="258">
        <v>104.20270085</v>
      </c>
      <c r="W23" s="258">
        <v>104.24725841</v>
      </c>
      <c r="X23" s="258">
        <v>104.13801891999999</v>
      </c>
      <c r="Y23" s="258">
        <v>104.17615192</v>
      </c>
      <c r="Z23" s="258">
        <v>104.25214121</v>
      </c>
      <c r="AA23" s="258">
        <v>104.53333266999999</v>
      </c>
      <c r="AB23" s="258">
        <v>104.55952514000001</v>
      </c>
      <c r="AC23" s="258">
        <v>104.49806448</v>
      </c>
      <c r="AD23" s="258">
        <v>104.09806879999999</v>
      </c>
      <c r="AE23" s="258">
        <v>104.04946332999999</v>
      </c>
      <c r="AF23" s="258">
        <v>104.10136616</v>
      </c>
      <c r="AG23" s="258">
        <v>104.34503404</v>
      </c>
      <c r="AH23" s="258">
        <v>104.52951092000001</v>
      </c>
      <c r="AI23" s="258">
        <v>104.74605355</v>
      </c>
      <c r="AJ23" s="258">
        <v>104.96888523</v>
      </c>
      <c r="AK23" s="258">
        <v>105.26889186</v>
      </c>
      <c r="AL23" s="258">
        <v>105.62029674</v>
      </c>
      <c r="AM23" s="258">
        <v>106.07531815</v>
      </c>
      <c r="AN23" s="258">
        <v>106.49035585999999</v>
      </c>
      <c r="AO23" s="258">
        <v>106.91762812</v>
      </c>
      <c r="AP23" s="258">
        <v>107.53159147</v>
      </c>
      <c r="AQ23" s="258">
        <v>107.85249047000001</v>
      </c>
      <c r="AR23" s="258">
        <v>108.05478162999999</v>
      </c>
      <c r="AS23" s="258">
        <v>107.72818660999999</v>
      </c>
      <c r="AT23" s="258">
        <v>108.00097088</v>
      </c>
      <c r="AU23" s="258">
        <v>108.46285607999999</v>
      </c>
      <c r="AV23" s="258">
        <v>109.46275385</v>
      </c>
      <c r="AW23" s="258">
        <v>110.0411572</v>
      </c>
      <c r="AX23" s="258">
        <v>110.54697777</v>
      </c>
      <c r="AY23" s="258">
        <v>110.95879931</v>
      </c>
      <c r="AZ23" s="258">
        <v>111.33551648</v>
      </c>
      <c r="BA23" s="258">
        <v>111.65571305</v>
      </c>
      <c r="BB23" s="258">
        <v>111.91890296</v>
      </c>
      <c r="BC23" s="258">
        <v>112.12642283</v>
      </c>
      <c r="BD23" s="346">
        <v>112.2778</v>
      </c>
      <c r="BE23" s="346">
        <v>112.1763</v>
      </c>
      <c r="BF23" s="346">
        <v>112.3629</v>
      </c>
      <c r="BG23" s="346">
        <v>112.6409</v>
      </c>
      <c r="BH23" s="346">
        <v>113.1657</v>
      </c>
      <c r="BI23" s="346">
        <v>113.5099</v>
      </c>
      <c r="BJ23" s="346">
        <v>113.8289</v>
      </c>
      <c r="BK23" s="346">
        <v>114.1195</v>
      </c>
      <c r="BL23" s="346">
        <v>114.3904</v>
      </c>
      <c r="BM23" s="346">
        <v>114.6384</v>
      </c>
      <c r="BN23" s="346">
        <v>114.8284</v>
      </c>
      <c r="BO23" s="346">
        <v>115.05719999999999</v>
      </c>
      <c r="BP23" s="346">
        <v>115.2895</v>
      </c>
      <c r="BQ23" s="346">
        <v>115.5155</v>
      </c>
      <c r="BR23" s="346">
        <v>115.76220000000001</v>
      </c>
      <c r="BS23" s="346">
        <v>116.0198</v>
      </c>
      <c r="BT23" s="346">
        <v>116.2882</v>
      </c>
      <c r="BU23" s="346">
        <v>116.56740000000001</v>
      </c>
      <c r="BV23" s="346">
        <v>116.85760000000001</v>
      </c>
    </row>
    <row r="24" spans="1:74" ht="11.1" customHeight="1" x14ac:dyDescent="0.2">
      <c r="A24" s="148" t="s">
        <v>901</v>
      </c>
      <c r="B24" s="210" t="s">
        <v>575</v>
      </c>
      <c r="C24" s="258">
        <v>101.3169185</v>
      </c>
      <c r="D24" s="258">
        <v>101.37525709000001</v>
      </c>
      <c r="E24" s="258">
        <v>101.55433323</v>
      </c>
      <c r="F24" s="258">
        <v>102.06850786</v>
      </c>
      <c r="G24" s="258">
        <v>102.32828838</v>
      </c>
      <c r="H24" s="258">
        <v>102.54803573</v>
      </c>
      <c r="I24" s="258">
        <v>102.70139737</v>
      </c>
      <c r="J24" s="258">
        <v>102.86084278</v>
      </c>
      <c r="K24" s="258">
        <v>103.00001942999999</v>
      </c>
      <c r="L24" s="258">
        <v>103.23725517</v>
      </c>
      <c r="M24" s="258">
        <v>103.2471484</v>
      </c>
      <c r="N24" s="258">
        <v>103.14802699000001</v>
      </c>
      <c r="O24" s="258">
        <v>102.70431495</v>
      </c>
      <c r="P24" s="258">
        <v>102.56384620999999</v>
      </c>
      <c r="Q24" s="258">
        <v>102.4910448</v>
      </c>
      <c r="R24" s="258">
        <v>102.50481766999999</v>
      </c>
      <c r="S24" s="258">
        <v>102.55317071</v>
      </c>
      <c r="T24" s="258">
        <v>102.65501087</v>
      </c>
      <c r="U24" s="258">
        <v>103.05930553</v>
      </c>
      <c r="V24" s="258">
        <v>103.08139441</v>
      </c>
      <c r="W24" s="258">
        <v>102.97024487</v>
      </c>
      <c r="X24" s="258">
        <v>102.41950041</v>
      </c>
      <c r="Y24" s="258">
        <v>102.27164144</v>
      </c>
      <c r="Z24" s="258">
        <v>102.22031145</v>
      </c>
      <c r="AA24" s="258">
        <v>102.50412867999999</v>
      </c>
      <c r="AB24" s="258">
        <v>102.46689293999999</v>
      </c>
      <c r="AC24" s="258">
        <v>102.34722247000001</v>
      </c>
      <c r="AD24" s="258">
        <v>101.95257882</v>
      </c>
      <c r="AE24" s="258">
        <v>101.81244276</v>
      </c>
      <c r="AF24" s="258">
        <v>101.73427583</v>
      </c>
      <c r="AG24" s="258">
        <v>101.75219265</v>
      </c>
      <c r="AH24" s="258">
        <v>101.77237801</v>
      </c>
      <c r="AI24" s="258">
        <v>101.82894653</v>
      </c>
      <c r="AJ24" s="258">
        <v>101.9867593</v>
      </c>
      <c r="AK24" s="258">
        <v>102.06744831</v>
      </c>
      <c r="AL24" s="258">
        <v>102.13587466</v>
      </c>
      <c r="AM24" s="258">
        <v>102.13746594</v>
      </c>
      <c r="AN24" s="258">
        <v>102.22229625</v>
      </c>
      <c r="AO24" s="258">
        <v>102.3357932</v>
      </c>
      <c r="AP24" s="258">
        <v>102.7176133</v>
      </c>
      <c r="AQ24" s="258">
        <v>102.70870112999999</v>
      </c>
      <c r="AR24" s="258">
        <v>102.54871319999999</v>
      </c>
      <c r="AS24" s="258">
        <v>101.71278992000001</v>
      </c>
      <c r="AT24" s="258">
        <v>101.64429518</v>
      </c>
      <c r="AU24" s="258">
        <v>101.81836937</v>
      </c>
      <c r="AV24" s="258">
        <v>102.60048476999999</v>
      </c>
      <c r="AW24" s="258">
        <v>102.98559262000001</v>
      </c>
      <c r="AX24" s="258">
        <v>103.33916521</v>
      </c>
      <c r="AY24" s="258">
        <v>103.65079107</v>
      </c>
      <c r="AZ24" s="258">
        <v>103.94910169000001</v>
      </c>
      <c r="BA24" s="258">
        <v>104.22368563000001</v>
      </c>
      <c r="BB24" s="258">
        <v>104.51542203</v>
      </c>
      <c r="BC24" s="258">
        <v>104.71189323</v>
      </c>
      <c r="BD24" s="346">
        <v>104.854</v>
      </c>
      <c r="BE24" s="346">
        <v>104.74590000000001</v>
      </c>
      <c r="BF24" s="346">
        <v>104.926</v>
      </c>
      <c r="BG24" s="346">
        <v>105.1986</v>
      </c>
      <c r="BH24" s="346">
        <v>105.74120000000001</v>
      </c>
      <c r="BI24" s="346">
        <v>106.0655</v>
      </c>
      <c r="BJ24" s="346">
        <v>106.349</v>
      </c>
      <c r="BK24" s="346">
        <v>106.5574</v>
      </c>
      <c r="BL24" s="346">
        <v>106.7855</v>
      </c>
      <c r="BM24" s="346">
        <v>106.9986</v>
      </c>
      <c r="BN24" s="346">
        <v>107.17489999999999</v>
      </c>
      <c r="BO24" s="346">
        <v>107.375</v>
      </c>
      <c r="BP24" s="346">
        <v>107.57689999999999</v>
      </c>
      <c r="BQ24" s="346">
        <v>107.77670000000001</v>
      </c>
      <c r="BR24" s="346">
        <v>107.985</v>
      </c>
      <c r="BS24" s="346">
        <v>108.19799999999999</v>
      </c>
      <c r="BT24" s="346">
        <v>108.4156</v>
      </c>
      <c r="BU24" s="346">
        <v>108.6379</v>
      </c>
      <c r="BV24" s="346">
        <v>108.8648</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718.99277253000002</v>
      </c>
      <c r="D26" s="240">
        <v>719.69432544999995</v>
      </c>
      <c r="E26" s="240">
        <v>720.77876660000004</v>
      </c>
      <c r="F26" s="240">
        <v>722.18285044000004</v>
      </c>
      <c r="G26" s="240">
        <v>724.08050218999995</v>
      </c>
      <c r="H26" s="240">
        <v>726.40847631999998</v>
      </c>
      <c r="I26" s="240">
        <v>729.00599449000003</v>
      </c>
      <c r="J26" s="240">
        <v>732.31519710999999</v>
      </c>
      <c r="K26" s="240">
        <v>736.17530586999999</v>
      </c>
      <c r="L26" s="240">
        <v>742.10094442000002</v>
      </c>
      <c r="M26" s="240">
        <v>745.92689767000002</v>
      </c>
      <c r="N26" s="240">
        <v>749.16778927999997</v>
      </c>
      <c r="O26" s="240">
        <v>750.99324420000005</v>
      </c>
      <c r="P26" s="240">
        <v>753.68679383999995</v>
      </c>
      <c r="Q26" s="240">
        <v>756.41806314999997</v>
      </c>
      <c r="R26" s="240">
        <v>760.27404651999996</v>
      </c>
      <c r="S26" s="240">
        <v>762.26550933999999</v>
      </c>
      <c r="T26" s="240">
        <v>763.47944603999997</v>
      </c>
      <c r="U26" s="240">
        <v>761.62117883999997</v>
      </c>
      <c r="V26" s="240">
        <v>763.00107157000002</v>
      </c>
      <c r="W26" s="240">
        <v>765.32444647</v>
      </c>
      <c r="X26" s="240">
        <v>771.93419254000003</v>
      </c>
      <c r="Y26" s="240">
        <v>773.63736502999996</v>
      </c>
      <c r="Z26" s="240">
        <v>773.77685293000002</v>
      </c>
      <c r="AA26" s="240">
        <v>768.91674504000002</v>
      </c>
      <c r="AB26" s="240">
        <v>768.50579718999995</v>
      </c>
      <c r="AC26" s="240">
        <v>769.10809816000005</v>
      </c>
      <c r="AD26" s="240">
        <v>772.29394935000005</v>
      </c>
      <c r="AE26" s="240">
        <v>773.74502195000002</v>
      </c>
      <c r="AF26" s="240">
        <v>775.03161735000003</v>
      </c>
      <c r="AG26" s="240">
        <v>778.05663436999998</v>
      </c>
      <c r="AH26" s="240">
        <v>777.58710125000005</v>
      </c>
      <c r="AI26" s="240">
        <v>775.5259168</v>
      </c>
      <c r="AJ26" s="240">
        <v>766.96100478000005</v>
      </c>
      <c r="AK26" s="240">
        <v>765.40057489000003</v>
      </c>
      <c r="AL26" s="240">
        <v>765.93255089000002</v>
      </c>
      <c r="AM26" s="240">
        <v>772.16085105000002</v>
      </c>
      <c r="AN26" s="240">
        <v>774.17470008999999</v>
      </c>
      <c r="AO26" s="240">
        <v>775.57801629999994</v>
      </c>
      <c r="AP26" s="240">
        <v>775.12203699999998</v>
      </c>
      <c r="AQ26" s="240">
        <v>776.24085953999997</v>
      </c>
      <c r="AR26" s="240">
        <v>777.68572124000002</v>
      </c>
      <c r="AS26" s="240">
        <v>780.07148703999997</v>
      </c>
      <c r="AT26" s="240">
        <v>781.70727837000004</v>
      </c>
      <c r="AU26" s="240">
        <v>783.20796017999999</v>
      </c>
      <c r="AV26" s="240">
        <v>784.56518855000002</v>
      </c>
      <c r="AW26" s="240">
        <v>785.80190922999998</v>
      </c>
      <c r="AX26" s="240">
        <v>786.90977830999998</v>
      </c>
      <c r="AY26" s="240">
        <v>787.61185936000004</v>
      </c>
      <c r="AZ26" s="240">
        <v>788.66972756999996</v>
      </c>
      <c r="BA26" s="240">
        <v>789.80644651</v>
      </c>
      <c r="BB26" s="240">
        <v>791.35549169000001</v>
      </c>
      <c r="BC26" s="240">
        <v>792.39980545000003</v>
      </c>
      <c r="BD26" s="333">
        <v>793.27290000000005</v>
      </c>
      <c r="BE26" s="333">
        <v>793.2364</v>
      </c>
      <c r="BF26" s="333">
        <v>794.32060000000001</v>
      </c>
      <c r="BG26" s="333">
        <v>795.78740000000005</v>
      </c>
      <c r="BH26" s="333">
        <v>797.93539999999996</v>
      </c>
      <c r="BI26" s="333">
        <v>799.94299999999998</v>
      </c>
      <c r="BJ26" s="333">
        <v>802.10910000000001</v>
      </c>
      <c r="BK26" s="333">
        <v>804.98969999999997</v>
      </c>
      <c r="BL26" s="333">
        <v>807.05550000000005</v>
      </c>
      <c r="BM26" s="333">
        <v>808.86260000000004</v>
      </c>
      <c r="BN26" s="333">
        <v>810.08749999999998</v>
      </c>
      <c r="BO26" s="333">
        <v>811.61980000000005</v>
      </c>
      <c r="BP26" s="333">
        <v>813.13620000000003</v>
      </c>
      <c r="BQ26" s="333">
        <v>814.54679999999996</v>
      </c>
      <c r="BR26" s="333">
        <v>816.09839999999997</v>
      </c>
      <c r="BS26" s="333">
        <v>817.7011</v>
      </c>
      <c r="BT26" s="333">
        <v>819.35500000000002</v>
      </c>
      <c r="BU26" s="333">
        <v>821.06020000000001</v>
      </c>
      <c r="BV26" s="333">
        <v>822.81659999999999</v>
      </c>
    </row>
    <row r="27" spans="1:74" ht="11.1" customHeight="1" x14ac:dyDescent="0.2">
      <c r="A27" s="148" t="s">
        <v>903</v>
      </c>
      <c r="B27" s="210" t="s">
        <v>601</v>
      </c>
      <c r="C27" s="240">
        <v>1841.9335275000001</v>
      </c>
      <c r="D27" s="240">
        <v>1843.5506247000001</v>
      </c>
      <c r="E27" s="240">
        <v>1845.7213134000001</v>
      </c>
      <c r="F27" s="240">
        <v>1847.4741288</v>
      </c>
      <c r="G27" s="240">
        <v>1851.4805994000001</v>
      </c>
      <c r="H27" s="240">
        <v>1856.7692602</v>
      </c>
      <c r="I27" s="240">
        <v>1863.7070828999999</v>
      </c>
      <c r="J27" s="240">
        <v>1871.2848956</v>
      </c>
      <c r="K27" s="240">
        <v>1879.8696698000001</v>
      </c>
      <c r="L27" s="240">
        <v>1892.0118207</v>
      </c>
      <c r="M27" s="240">
        <v>1900.6977067</v>
      </c>
      <c r="N27" s="240">
        <v>1908.4777428</v>
      </c>
      <c r="O27" s="240">
        <v>1913.9352492</v>
      </c>
      <c r="P27" s="240">
        <v>1920.9660956</v>
      </c>
      <c r="Q27" s="240">
        <v>1928.1536020999999</v>
      </c>
      <c r="R27" s="240">
        <v>1937.6298079000001</v>
      </c>
      <c r="S27" s="240">
        <v>1943.5316052000001</v>
      </c>
      <c r="T27" s="240">
        <v>1947.9910331999999</v>
      </c>
      <c r="U27" s="240">
        <v>1948.6148614000001</v>
      </c>
      <c r="V27" s="240">
        <v>1951.9844736</v>
      </c>
      <c r="W27" s="240">
        <v>1955.7066391999999</v>
      </c>
      <c r="X27" s="240">
        <v>1963.1795893000001</v>
      </c>
      <c r="Y27" s="240">
        <v>1965.0581886</v>
      </c>
      <c r="Z27" s="240">
        <v>1964.7406682000001</v>
      </c>
      <c r="AA27" s="240">
        <v>1957.2155428000001</v>
      </c>
      <c r="AB27" s="240">
        <v>1956.2643968</v>
      </c>
      <c r="AC27" s="240">
        <v>1956.8757450000001</v>
      </c>
      <c r="AD27" s="240">
        <v>1961.7056560999999</v>
      </c>
      <c r="AE27" s="240">
        <v>1963.4499409</v>
      </c>
      <c r="AF27" s="240">
        <v>1964.7646682</v>
      </c>
      <c r="AG27" s="240">
        <v>1967.0411994999999</v>
      </c>
      <c r="AH27" s="240">
        <v>1966.4532908000001</v>
      </c>
      <c r="AI27" s="240">
        <v>1964.3923036000001</v>
      </c>
      <c r="AJ27" s="240">
        <v>1955.8969382</v>
      </c>
      <c r="AK27" s="240">
        <v>1954.6107687000001</v>
      </c>
      <c r="AL27" s="240">
        <v>1955.5724954</v>
      </c>
      <c r="AM27" s="240">
        <v>1961.4577135</v>
      </c>
      <c r="AN27" s="240">
        <v>1964.9085364</v>
      </c>
      <c r="AO27" s="240">
        <v>1968.6005591000001</v>
      </c>
      <c r="AP27" s="240">
        <v>1973.2057359999999</v>
      </c>
      <c r="AQ27" s="240">
        <v>1976.8761929</v>
      </c>
      <c r="AR27" s="240">
        <v>1980.2838839000001</v>
      </c>
      <c r="AS27" s="240">
        <v>1983.4226902</v>
      </c>
      <c r="AT27" s="240">
        <v>1986.3094390000001</v>
      </c>
      <c r="AU27" s="240">
        <v>1988.9380113</v>
      </c>
      <c r="AV27" s="240">
        <v>1991.2478793</v>
      </c>
      <c r="AW27" s="240">
        <v>1993.4054945</v>
      </c>
      <c r="AX27" s="240">
        <v>1995.3503290000001</v>
      </c>
      <c r="AY27" s="240">
        <v>1996.3575045</v>
      </c>
      <c r="AZ27" s="240">
        <v>1998.4204365999999</v>
      </c>
      <c r="BA27" s="240">
        <v>2000.8142468999999</v>
      </c>
      <c r="BB27" s="240">
        <v>2004.4712099999999</v>
      </c>
      <c r="BC27" s="240">
        <v>2006.8275707</v>
      </c>
      <c r="BD27" s="333">
        <v>2008.816</v>
      </c>
      <c r="BE27" s="333">
        <v>2008.7940000000001</v>
      </c>
      <c r="BF27" s="333">
        <v>2011.2760000000001</v>
      </c>
      <c r="BG27" s="333">
        <v>2014.6210000000001</v>
      </c>
      <c r="BH27" s="333">
        <v>2019.2639999999999</v>
      </c>
      <c r="BI27" s="333">
        <v>2024.0070000000001</v>
      </c>
      <c r="BJ27" s="333">
        <v>2029.2850000000001</v>
      </c>
      <c r="BK27" s="333">
        <v>2036.8330000000001</v>
      </c>
      <c r="BL27" s="333">
        <v>2041.884</v>
      </c>
      <c r="BM27" s="333">
        <v>2046.17</v>
      </c>
      <c r="BN27" s="333">
        <v>2048.636</v>
      </c>
      <c r="BO27" s="333">
        <v>2052.1880000000001</v>
      </c>
      <c r="BP27" s="333">
        <v>2055.7689999999998</v>
      </c>
      <c r="BQ27" s="333">
        <v>2059.288</v>
      </c>
      <c r="BR27" s="333">
        <v>2062.9969999999998</v>
      </c>
      <c r="BS27" s="333">
        <v>2066.8049999999998</v>
      </c>
      <c r="BT27" s="333">
        <v>2070.712</v>
      </c>
      <c r="BU27" s="333">
        <v>2074.7170000000001</v>
      </c>
      <c r="BV27" s="333">
        <v>2078.8209999999999</v>
      </c>
    </row>
    <row r="28" spans="1:74" ht="11.1" customHeight="1" x14ac:dyDescent="0.2">
      <c r="A28" s="148" t="s">
        <v>904</v>
      </c>
      <c r="B28" s="210" t="s">
        <v>569</v>
      </c>
      <c r="C28" s="240">
        <v>1960.5346489999999</v>
      </c>
      <c r="D28" s="240">
        <v>1966.5054170999999</v>
      </c>
      <c r="E28" s="240">
        <v>1972.7450908000001</v>
      </c>
      <c r="F28" s="240">
        <v>1979.9706209999999</v>
      </c>
      <c r="G28" s="240">
        <v>1986.2103924</v>
      </c>
      <c r="H28" s="240">
        <v>1992.1813560000001</v>
      </c>
      <c r="I28" s="240">
        <v>1995.7788832000001</v>
      </c>
      <c r="J28" s="240">
        <v>2002.7907027000001</v>
      </c>
      <c r="K28" s="240">
        <v>2011.1121859</v>
      </c>
      <c r="L28" s="240">
        <v>2023.6494643000001</v>
      </c>
      <c r="M28" s="240">
        <v>2032.410676</v>
      </c>
      <c r="N28" s="240">
        <v>2040.3019526</v>
      </c>
      <c r="O28" s="240">
        <v>2046.849203</v>
      </c>
      <c r="P28" s="240">
        <v>2053.3561779000001</v>
      </c>
      <c r="Q28" s="240">
        <v>2059.3487862000002</v>
      </c>
      <c r="R28" s="240">
        <v>2065.1152735000001</v>
      </c>
      <c r="S28" s="240">
        <v>2069.8629642999999</v>
      </c>
      <c r="T28" s="240">
        <v>2073.8801042</v>
      </c>
      <c r="U28" s="240">
        <v>2073.9284717999999</v>
      </c>
      <c r="V28" s="240">
        <v>2078.913176</v>
      </c>
      <c r="W28" s="240">
        <v>2085.5959953000001</v>
      </c>
      <c r="X28" s="240">
        <v>2101.8159430000001</v>
      </c>
      <c r="Y28" s="240">
        <v>2106.0157328</v>
      </c>
      <c r="Z28" s="240">
        <v>2106.0343778000001</v>
      </c>
      <c r="AA28" s="240">
        <v>2092.8323876999998</v>
      </c>
      <c r="AB28" s="240">
        <v>2091.2683611000002</v>
      </c>
      <c r="AC28" s="240">
        <v>2092.3028076999999</v>
      </c>
      <c r="AD28" s="240">
        <v>2100.1694560000001</v>
      </c>
      <c r="AE28" s="240">
        <v>2103.2255522999999</v>
      </c>
      <c r="AF28" s="240">
        <v>2105.7048252</v>
      </c>
      <c r="AG28" s="240">
        <v>2109.6343919999999</v>
      </c>
      <c r="AH28" s="240">
        <v>2109.4396800999998</v>
      </c>
      <c r="AI28" s="240">
        <v>2107.1478068000001</v>
      </c>
      <c r="AJ28" s="240">
        <v>2096.4070812999998</v>
      </c>
      <c r="AK28" s="240">
        <v>2094.6846532999998</v>
      </c>
      <c r="AL28" s="240">
        <v>2095.6288321000002</v>
      </c>
      <c r="AM28" s="240">
        <v>2103.9542587000001</v>
      </c>
      <c r="AN28" s="240">
        <v>2106.6956700000001</v>
      </c>
      <c r="AO28" s="240">
        <v>2108.5677070000002</v>
      </c>
      <c r="AP28" s="240">
        <v>2107.1468715000001</v>
      </c>
      <c r="AQ28" s="240">
        <v>2109.0977839000002</v>
      </c>
      <c r="AR28" s="240">
        <v>2111.9969458</v>
      </c>
      <c r="AS28" s="240">
        <v>2117.4077265999999</v>
      </c>
      <c r="AT28" s="240">
        <v>2121.0308607000002</v>
      </c>
      <c r="AU28" s="240">
        <v>2124.4297173999998</v>
      </c>
      <c r="AV28" s="240">
        <v>2127.2649193000002</v>
      </c>
      <c r="AW28" s="240">
        <v>2130.4697541999999</v>
      </c>
      <c r="AX28" s="240">
        <v>2133.7048448</v>
      </c>
      <c r="AY28" s="240">
        <v>2137.3132633999999</v>
      </c>
      <c r="AZ28" s="240">
        <v>2140.3515609999999</v>
      </c>
      <c r="BA28" s="240">
        <v>2143.1628099999998</v>
      </c>
      <c r="BB28" s="240">
        <v>2145.7245674000001</v>
      </c>
      <c r="BC28" s="240">
        <v>2148.0985513000001</v>
      </c>
      <c r="BD28" s="333">
        <v>2150.2620000000002</v>
      </c>
      <c r="BE28" s="333">
        <v>2150.6640000000002</v>
      </c>
      <c r="BF28" s="333">
        <v>2153.5709999999999</v>
      </c>
      <c r="BG28" s="333">
        <v>2157.4319999999998</v>
      </c>
      <c r="BH28" s="333">
        <v>2162.7719999999999</v>
      </c>
      <c r="BI28" s="333">
        <v>2168.145</v>
      </c>
      <c r="BJ28" s="333">
        <v>2174.0749999999998</v>
      </c>
      <c r="BK28" s="333">
        <v>2182.3620000000001</v>
      </c>
      <c r="BL28" s="333">
        <v>2188.0619999999999</v>
      </c>
      <c r="BM28" s="333">
        <v>2192.9720000000002</v>
      </c>
      <c r="BN28" s="333">
        <v>2196.0880000000002</v>
      </c>
      <c r="BO28" s="333">
        <v>2200.1709999999998</v>
      </c>
      <c r="BP28" s="333">
        <v>2204.2179999999998</v>
      </c>
      <c r="BQ28" s="333">
        <v>2207.9290000000001</v>
      </c>
      <c r="BR28" s="333">
        <v>2212.127</v>
      </c>
      <c r="BS28" s="333">
        <v>2216.5129999999999</v>
      </c>
      <c r="BT28" s="333">
        <v>2221.0880000000002</v>
      </c>
      <c r="BU28" s="333">
        <v>2225.85</v>
      </c>
      <c r="BV28" s="333">
        <v>2230.8009999999999</v>
      </c>
    </row>
    <row r="29" spans="1:74" ht="11.1" customHeight="1" x14ac:dyDescent="0.2">
      <c r="A29" s="148" t="s">
        <v>905</v>
      </c>
      <c r="B29" s="210" t="s">
        <v>570</v>
      </c>
      <c r="C29" s="240">
        <v>939.79302924000001</v>
      </c>
      <c r="D29" s="240">
        <v>942.99114951000001</v>
      </c>
      <c r="E29" s="240">
        <v>946.85186581000005</v>
      </c>
      <c r="F29" s="240">
        <v>953.24648819000004</v>
      </c>
      <c r="G29" s="240">
        <v>957.02891394999995</v>
      </c>
      <c r="H29" s="240">
        <v>960.07045317999996</v>
      </c>
      <c r="I29" s="240">
        <v>960.48018385</v>
      </c>
      <c r="J29" s="240">
        <v>963.45814152000003</v>
      </c>
      <c r="K29" s="240">
        <v>967.11340416999997</v>
      </c>
      <c r="L29" s="240">
        <v>973.39449409999997</v>
      </c>
      <c r="M29" s="240">
        <v>976.94297499000004</v>
      </c>
      <c r="N29" s="240">
        <v>979.70736912999996</v>
      </c>
      <c r="O29" s="240">
        <v>980.92059373999996</v>
      </c>
      <c r="P29" s="240">
        <v>982.69212647999996</v>
      </c>
      <c r="Q29" s="240">
        <v>984.25488456000005</v>
      </c>
      <c r="R29" s="240">
        <v>985.56793029999994</v>
      </c>
      <c r="S29" s="240">
        <v>986.74384234000001</v>
      </c>
      <c r="T29" s="240">
        <v>987.74168299999997</v>
      </c>
      <c r="U29" s="240">
        <v>987.78738123000005</v>
      </c>
      <c r="V29" s="240">
        <v>989.00963240999999</v>
      </c>
      <c r="W29" s="240">
        <v>990.63436549999994</v>
      </c>
      <c r="X29" s="240">
        <v>995.06516178000004</v>
      </c>
      <c r="Y29" s="240">
        <v>995.69217272000003</v>
      </c>
      <c r="Z29" s="240">
        <v>994.91897960999995</v>
      </c>
      <c r="AA29" s="240">
        <v>989.05394060000003</v>
      </c>
      <c r="AB29" s="240">
        <v>988.24907076</v>
      </c>
      <c r="AC29" s="240">
        <v>988.81272824999996</v>
      </c>
      <c r="AD29" s="240">
        <v>993.36405651999996</v>
      </c>
      <c r="AE29" s="240">
        <v>994.7004111</v>
      </c>
      <c r="AF29" s="240">
        <v>995.44093542999997</v>
      </c>
      <c r="AG29" s="240">
        <v>995.96100066999998</v>
      </c>
      <c r="AH29" s="240">
        <v>995.22833613</v>
      </c>
      <c r="AI29" s="240">
        <v>993.61831296000003</v>
      </c>
      <c r="AJ29" s="240">
        <v>988.45554904999995</v>
      </c>
      <c r="AK29" s="240">
        <v>987.09734522999997</v>
      </c>
      <c r="AL29" s="240">
        <v>986.86831938</v>
      </c>
      <c r="AM29" s="240">
        <v>989.16032772999995</v>
      </c>
      <c r="AN29" s="240">
        <v>990.14576564000004</v>
      </c>
      <c r="AO29" s="240">
        <v>991.21648933999995</v>
      </c>
      <c r="AP29" s="240">
        <v>993.69967119</v>
      </c>
      <c r="AQ29" s="240">
        <v>993.94558720999999</v>
      </c>
      <c r="AR29" s="240">
        <v>993.28140975999997</v>
      </c>
      <c r="AS29" s="240">
        <v>989.36959571</v>
      </c>
      <c r="AT29" s="240">
        <v>988.63838865000002</v>
      </c>
      <c r="AU29" s="240">
        <v>988.75024544999997</v>
      </c>
      <c r="AV29" s="240">
        <v>990.59278093</v>
      </c>
      <c r="AW29" s="240">
        <v>991.72505434000004</v>
      </c>
      <c r="AX29" s="240">
        <v>993.03468049000003</v>
      </c>
      <c r="AY29" s="240">
        <v>994.67981617999999</v>
      </c>
      <c r="AZ29" s="240">
        <v>996.22553023</v>
      </c>
      <c r="BA29" s="240">
        <v>997.82997940999996</v>
      </c>
      <c r="BB29" s="240">
        <v>999.88109729999996</v>
      </c>
      <c r="BC29" s="240">
        <v>1001.3120666</v>
      </c>
      <c r="BD29" s="333">
        <v>1002.511</v>
      </c>
      <c r="BE29" s="333">
        <v>1002.501</v>
      </c>
      <c r="BF29" s="333">
        <v>1003.968</v>
      </c>
      <c r="BG29" s="333">
        <v>1005.934</v>
      </c>
      <c r="BH29" s="333">
        <v>1008.688</v>
      </c>
      <c r="BI29" s="333">
        <v>1011.438</v>
      </c>
      <c r="BJ29" s="333">
        <v>1014.473</v>
      </c>
      <c r="BK29" s="333">
        <v>1018.476</v>
      </c>
      <c r="BL29" s="333">
        <v>1021.5650000000001</v>
      </c>
      <c r="BM29" s="333">
        <v>1024.424</v>
      </c>
      <c r="BN29" s="333">
        <v>1026.7380000000001</v>
      </c>
      <c r="BO29" s="333">
        <v>1029.374</v>
      </c>
      <c r="BP29" s="333">
        <v>1032.018</v>
      </c>
      <c r="BQ29" s="333">
        <v>1034.5409999999999</v>
      </c>
      <c r="BR29" s="333">
        <v>1037.2950000000001</v>
      </c>
      <c r="BS29" s="333">
        <v>1040.152</v>
      </c>
      <c r="BT29" s="333">
        <v>1043.1130000000001</v>
      </c>
      <c r="BU29" s="333">
        <v>1046.1769999999999</v>
      </c>
      <c r="BV29" s="333">
        <v>1049.3440000000001</v>
      </c>
    </row>
    <row r="30" spans="1:74" ht="11.1" customHeight="1" x14ac:dyDescent="0.2">
      <c r="A30" s="148" t="s">
        <v>906</v>
      </c>
      <c r="B30" s="210" t="s">
        <v>571</v>
      </c>
      <c r="C30" s="240">
        <v>2482.6985568</v>
      </c>
      <c r="D30" s="240">
        <v>2494.8445376999998</v>
      </c>
      <c r="E30" s="240">
        <v>2506.0709293999998</v>
      </c>
      <c r="F30" s="240">
        <v>2515.4612354999999</v>
      </c>
      <c r="G30" s="240">
        <v>2525.5358209999999</v>
      </c>
      <c r="H30" s="240">
        <v>2535.3781896999999</v>
      </c>
      <c r="I30" s="240">
        <v>2542.7865090999999</v>
      </c>
      <c r="J30" s="240">
        <v>2553.8158180999999</v>
      </c>
      <c r="K30" s="240">
        <v>2566.2642844000002</v>
      </c>
      <c r="L30" s="240">
        <v>2580.1418976</v>
      </c>
      <c r="M30" s="240">
        <v>2595.4211860999999</v>
      </c>
      <c r="N30" s="240">
        <v>2612.1121397000002</v>
      </c>
      <c r="O30" s="240">
        <v>2635.7005893999999</v>
      </c>
      <c r="P30" s="240">
        <v>2651.1004996000001</v>
      </c>
      <c r="Q30" s="240">
        <v>2663.7977015000001</v>
      </c>
      <c r="R30" s="240">
        <v>2672.6149541999998</v>
      </c>
      <c r="S30" s="240">
        <v>2680.7896700000001</v>
      </c>
      <c r="T30" s="240">
        <v>2687.1446080999999</v>
      </c>
      <c r="U30" s="240">
        <v>2687.0764933</v>
      </c>
      <c r="V30" s="240">
        <v>2693.2443321999999</v>
      </c>
      <c r="W30" s="240">
        <v>2701.0448495000001</v>
      </c>
      <c r="X30" s="240">
        <v>2716.5240566000002</v>
      </c>
      <c r="Y30" s="240">
        <v>2723.0554225999999</v>
      </c>
      <c r="Z30" s="240">
        <v>2726.6849587000002</v>
      </c>
      <c r="AA30" s="240">
        <v>2721.8233369</v>
      </c>
      <c r="AB30" s="240">
        <v>2723.8412094</v>
      </c>
      <c r="AC30" s="240">
        <v>2727.1492481</v>
      </c>
      <c r="AD30" s="240">
        <v>2733.6565432000002</v>
      </c>
      <c r="AE30" s="240">
        <v>2738.1130968000002</v>
      </c>
      <c r="AF30" s="240">
        <v>2742.427999</v>
      </c>
      <c r="AG30" s="240">
        <v>2749.3893871</v>
      </c>
      <c r="AH30" s="240">
        <v>2751.3298835999999</v>
      </c>
      <c r="AI30" s="240">
        <v>2751.0376258000001</v>
      </c>
      <c r="AJ30" s="240">
        <v>2739.6568621000001</v>
      </c>
      <c r="AK30" s="240">
        <v>2741.5409094000001</v>
      </c>
      <c r="AL30" s="240">
        <v>2747.8340161000001</v>
      </c>
      <c r="AM30" s="240">
        <v>2767.5630414000002</v>
      </c>
      <c r="AN30" s="240">
        <v>2775.9041225999999</v>
      </c>
      <c r="AO30" s="240">
        <v>2781.8841189</v>
      </c>
      <c r="AP30" s="240">
        <v>2782.1262219</v>
      </c>
      <c r="AQ30" s="240">
        <v>2785.9166544999998</v>
      </c>
      <c r="AR30" s="240">
        <v>2789.8786083</v>
      </c>
      <c r="AS30" s="240">
        <v>2794.2445954</v>
      </c>
      <c r="AT30" s="240">
        <v>2798.3752076999999</v>
      </c>
      <c r="AU30" s="240">
        <v>2802.5029571999999</v>
      </c>
      <c r="AV30" s="240">
        <v>2806.5180214000002</v>
      </c>
      <c r="AW30" s="240">
        <v>2810.7224121999998</v>
      </c>
      <c r="AX30" s="240">
        <v>2815.0063068999998</v>
      </c>
      <c r="AY30" s="240">
        <v>2819.1332216000001</v>
      </c>
      <c r="AZ30" s="240">
        <v>2823.7534873999998</v>
      </c>
      <c r="BA30" s="240">
        <v>2828.6306202000001</v>
      </c>
      <c r="BB30" s="240">
        <v>2834.7946015000002</v>
      </c>
      <c r="BC30" s="240">
        <v>2839.4129822999998</v>
      </c>
      <c r="BD30" s="333">
        <v>2843.5160000000001</v>
      </c>
      <c r="BE30" s="333">
        <v>2844.5709999999999</v>
      </c>
      <c r="BF30" s="333">
        <v>2849.5410000000002</v>
      </c>
      <c r="BG30" s="333">
        <v>2855.895</v>
      </c>
      <c r="BH30" s="333">
        <v>2864.2489999999998</v>
      </c>
      <c r="BI30" s="333">
        <v>2872.9070000000002</v>
      </c>
      <c r="BJ30" s="333">
        <v>2882.4859999999999</v>
      </c>
      <c r="BK30" s="333">
        <v>2895.701</v>
      </c>
      <c r="BL30" s="333">
        <v>2905.0859999999998</v>
      </c>
      <c r="BM30" s="333">
        <v>2913.3539999999998</v>
      </c>
      <c r="BN30" s="333">
        <v>2919.0520000000001</v>
      </c>
      <c r="BO30" s="333">
        <v>2926.18</v>
      </c>
      <c r="BP30" s="333">
        <v>2933.2840000000001</v>
      </c>
      <c r="BQ30" s="333">
        <v>2940.1210000000001</v>
      </c>
      <c r="BR30" s="333">
        <v>2947.357</v>
      </c>
      <c r="BS30" s="333">
        <v>2954.7489999999998</v>
      </c>
      <c r="BT30" s="333">
        <v>2962.297</v>
      </c>
      <c r="BU30" s="333">
        <v>2970.002</v>
      </c>
      <c r="BV30" s="333">
        <v>2977.864</v>
      </c>
    </row>
    <row r="31" spans="1:74" ht="11.1" customHeight="1" x14ac:dyDescent="0.2">
      <c r="A31" s="148" t="s">
        <v>907</v>
      </c>
      <c r="B31" s="210" t="s">
        <v>572</v>
      </c>
      <c r="C31" s="240">
        <v>719.88573392000001</v>
      </c>
      <c r="D31" s="240">
        <v>722.72502211999995</v>
      </c>
      <c r="E31" s="240">
        <v>725.51548881999997</v>
      </c>
      <c r="F31" s="240">
        <v>728.63260594999997</v>
      </c>
      <c r="G31" s="240">
        <v>731.04382571999997</v>
      </c>
      <c r="H31" s="240">
        <v>733.12462005999998</v>
      </c>
      <c r="I31" s="240">
        <v>733.67847661999997</v>
      </c>
      <c r="J31" s="240">
        <v>735.99580434999996</v>
      </c>
      <c r="K31" s="240">
        <v>738.88009091000004</v>
      </c>
      <c r="L31" s="240">
        <v>743.40370172999997</v>
      </c>
      <c r="M31" s="240">
        <v>746.61763185999996</v>
      </c>
      <c r="N31" s="240">
        <v>749.59424675000002</v>
      </c>
      <c r="O31" s="240">
        <v>752.17910186999995</v>
      </c>
      <c r="P31" s="240">
        <v>754.79691964000006</v>
      </c>
      <c r="Q31" s="240">
        <v>757.29325555000003</v>
      </c>
      <c r="R31" s="240">
        <v>760.10419496999998</v>
      </c>
      <c r="S31" s="240">
        <v>762.03050311000004</v>
      </c>
      <c r="T31" s="240">
        <v>763.50826536</v>
      </c>
      <c r="U31" s="240">
        <v>763.26098692000005</v>
      </c>
      <c r="V31" s="240">
        <v>764.79902846000005</v>
      </c>
      <c r="W31" s="240">
        <v>766.84589519999997</v>
      </c>
      <c r="X31" s="240">
        <v>771.47622326999999</v>
      </c>
      <c r="Y31" s="240">
        <v>772.98476330999995</v>
      </c>
      <c r="Z31" s="240">
        <v>773.44615143999999</v>
      </c>
      <c r="AA31" s="240">
        <v>770.75100014999998</v>
      </c>
      <c r="AB31" s="240">
        <v>770.70012512999995</v>
      </c>
      <c r="AC31" s="240">
        <v>771.18413885999996</v>
      </c>
      <c r="AD31" s="240">
        <v>772.87184372000002</v>
      </c>
      <c r="AE31" s="240">
        <v>773.92403316000002</v>
      </c>
      <c r="AF31" s="240">
        <v>775.00950955999997</v>
      </c>
      <c r="AG31" s="240">
        <v>777.31526016999999</v>
      </c>
      <c r="AH31" s="240">
        <v>777.57707004999997</v>
      </c>
      <c r="AI31" s="240">
        <v>776.98192644000005</v>
      </c>
      <c r="AJ31" s="240">
        <v>773.03753181000002</v>
      </c>
      <c r="AK31" s="240">
        <v>772.59770438999999</v>
      </c>
      <c r="AL31" s="240">
        <v>773.17014663999998</v>
      </c>
      <c r="AM31" s="240">
        <v>776.49531416000002</v>
      </c>
      <c r="AN31" s="240">
        <v>777.78695405999997</v>
      </c>
      <c r="AO31" s="240">
        <v>778.78552193999997</v>
      </c>
      <c r="AP31" s="240">
        <v>779.16997830000003</v>
      </c>
      <c r="AQ31" s="240">
        <v>779.82318174</v>
      </c>
      <c r="AR31" s="240">
        <v>780.42409277000002</v>
      </c>
      <c r="AS31" s="240">
        <v>780.67252744999996</v>
      </c>
      <c r="AT31" s="240">
        <v>781.39399160999994</v>
      </c>
      <c r="AU31" s="240">
        <v>782.28830130999995</v>
      </c>
      <c r="AV31" s="240">
        <v>783.66621484999996</v>
      </c>
      <c r="AW31" s="240">
        <v>784.67314691000001</v>
      </c>
      <c r="AX31" s="240">
        <v>785.61985578999997</v>
      </c>
      <c r="AY31" s="240">
        <v>786.39176683000005</v>
      </c>
      <c r="AZ31" s="240">
        <v>787.30396033</v>
      </c>
      <c r="BA31" s="240">
        <v>788.24186165000003</v>
      </c>
      <c r="BB31" s="240">
        <v>789.38078856000004</v>
      </c>
      <c r="BC31" s="240">
        <v>790.23861717</v>
      </c>
      <c r="BD31" s="333">
        <v>790.99069999999995</v>
      </c>
      <c r="BE31" s="333">
        <v>790.94500000000005</v>
      </c>
      <c r="BF31" s="333">
        <v>792.00440000000003</v>
      </c>
      <c r="BG31" s="333">
        <v>793.47709999999995</v>
      </c>
      <c r="BH31" s="333">
        <v>795.52120000000002</v>
      </c>
      <c r="BI31" s="333">
        <v>797.70150000000001</v>
      </c>
      <c r="BJ31" s="333">
        <v>800.17639999999994</v>
      </c>
      <c r="BK31" s="333">
        <v>803.83339999999998</v>
      </c>
      <c r="BL31" s="333">
        <v>806.23140000000001</v>
      </c>
      <c r="BM31" s="333">
        <v>808.25819999999999</v>
      </c>
      <c r="BN31" s="333">
        <v>809.43730000000005</v>
      </c>
      <c r="BO31" s="333">
        <v>811.07870000000003</v>
      </c>
      <c r="BP31" s="333">
        <v>812.70600000000002</v>
      </c>
      <c r="BQ31" s="333">
        <v>814.24620000000004</v>
      </c>
      <c r="BR31" s="333">
        <v>815.90009999999995</v>
      </c>
      <c r="BS31" s="333">
        <v>817.59460000000001</v>
      </c>
      <c r="BT31" s="333">
        <v>819.32979999999998</v>
      </c>
      <c r="BU31" s="333">
        <v>821.10559999999998</v>
      </c>
      <c r="BV31" s="333">
        <v>822.92200000000003</v>
      </c>
    </row>
    <row r="32" spans="1:74" ht="11.1" customHeight="1" x14ac:dyDescent="0.2">
      <c r="A32" s="148" t="s">
        <v>908</v>
      </c>
      <c r="B32" s="210" t="s">
        <v>573</v>
      </c>
      <c r="C32" s="240">
        <v>1624.2632463</v>
      </c>
      <c r="D32" s="240">
        <v>1636.1690971</v>
      </c>
      <c r="E32" s="240">
        <v>1646.3005309</v>
      </c>
      <c r="F32" s="240">
        <v>1653.0285421999999</v>
      </c>
      <c r="G32" s="240">
        <v>1660.8328961</v>
      </c>
      <c r="H32" s="240">
        <v>1668.0845872</v>
      </c>
      <c r="I32" s="240">
        <v>1673.8162964000001</v>
      </c>
      <c r="J32" s="240">
        <v>1680.6881510999999</v>
      </c>
      <c r="K32" s="240">
        <v>1687.7328324</v>
      </c>
      <c r="L32" s="240">
        <v>1696.6742886</v>
      </c>
      <c r="M32" s="240">
        <v>1702.7716614999999</v>
      </c>
      <c r="N32" s="240">
        <v>1707.7488994</v>
      </c>
      <c r="O32" s="240">
        <v>1712.2621581999999</v>
      </c>
      <c r="P32" s="240">
        <v>1714.5070095999999</v>
      </c>
      <c r="Q32" s="240">
        <v>1715.1396093000001</v>
      </c>
      <c r="R32" s="240">
        <v>1711.506044</v>
      </c>
      <c r="S32" s="240">
        <v>1710.9045753</v>
      </c>
      <c r="T32" s="240">
        <v>1710.6812898000001</v>
      </c>
      <c r="U32" s="240">
        <v>1711.4674364</v>
      </c>
      <c r="V32" s="240">
        <v>1711.5270808</v>
      </c>
      <c r="W32" s="240">
        <v>1711.4914719000001</v>
      </c>
      <c r="X32" s="240">
        <v>1713.5972114000001</v>
      </c>
      <c r="Y32" s="240">
        <v>1711.6936443</v>
      </c>
      <c r="Z32" s="240">
        <v>1708.0173725</v>
      </c>
      <c r="AA32" s="240">
        <v>1697.3195526</v>
      </c>
      <c r="AB32" s="240">
        <v>1694.0345035</v>
      </c>
      <c r="AC32" s="240">
        <v>1692.9133821</v>
      </c>
      <c r="AD32" s="240">
        <v>1697.4334945999999</v>
      </c>
      <c r="AE32" s="240">
        <v>1698.0322487999999</v>
      </c>
      <c r="AF32" s="240">
        <v>1698.1869509999999</v>
      </c>
      <c r="AG32" s="240">
        <v>1699.3815357000001</v>
      </c>
      <c r="AH32" s="240">
        <v>1697.5351828</v>
      </c>
      <c r="AI32" s="240">
        <v>1694.1318269000001</v>
      </c>
      <c r="AJ32" s="240">
        <v>1681.7836812999999</v>
      </c>
      <c r="AK32" s="240">
        <v>1680.8071594</v>
      </c>
      <c r="AL32" s="240">
        <v>1683.8144745</v>
      </c>
      <c r="AM32" s="240">
        <v>1697.9810583999999</v>
      </c>
      <c r="AN32" s="240">
        <v>1703.5744735000001</v>
      </c>
      <c r="AO32" s="240">
        <v>1707.7701517999999</v>
      </c>
      <c r="AP32" s="240">
        <v>1709.3094538</v>
      </c>
      <c r="AQ32" s="240">
        <v>1711.6536375999999</v>
      </c>
      <c r="AR32" s="240">
        <v>1713.5440639000001</v>
      </c>
      <c r="AS32" s="240">
        <v>1713.6246839</v>
      </c>
      <c r="AT32" s="240">
        <v>1715.6246317</v>
      </c>
      <c r="AU32" s="240">
        <v>1718.1878584999999</v>
      </c>
      <c r="AV32" s="240">
        <v>1722.0375222</v>
      </c>
      <c r="AW32" s="240">
        <v>1725.1849388000001</v>
      </c>
      <c r="AX32" s="240">
        <v>1728.3532660999999</v>
      </c>
      <c r="AY32" s="240">
        <v>1731.2524312</v>
      </c>
      <c r="AZ32" s="240">
        <v>1734.6801346</v>
      </c>
      <c r="BA32" s="240">
        <v>1738.3463033999999</v>
      </c>
      <c r="BB32" s="240">
        <v>1742.9970432</v>
      </c>
      <c r="BC32" s="240">
        <v>1746.5805636</v>
      </c>
      <c r="BD32" s="333">
        <v>1749.8430000000001</v>
      </c>
      <c r="BE32" s="333">
        <v>1751.164</v>
      </c>
      <c r="BF32" s="333">
        <v>1754.999</v>
      </c>
      <c r="BG32" s="333">
        <v>1759.729</v>
      </c>
      <c r="BH32" s="333">
        <v>1765.8510000000001</v>
      </c>
      <c r="BI32" s="333">
        <v>1771.9960000000001</v>
      </c>
      <c r="BJ32" s="333">
        <v>1778.662</v>
      </c>
      <c r="BK32" s="333">
        <v>1787.3920000000001</v>
      </c>
      <c r="BL32" s="333">
        <v>1793.942</v>
      </c>
      <c r="BM32" s="333">
        <v>1799.854</v>
      </c>
      <c r="BN32" s="333">
        <v>1804.3320000000001</v>
      </c>
      <c r="BO32" s="333">
        <v>1809.568</v>
      </c>
      <c r="BP32" s="333">
        <v>1814.7650000000001</v>
      </c>
      <c r="BQ32" s="333">
        <v>1819.693</v>
      </c>
      <c r="BR32" s="333">
        <v>1824.9849999999999</v>
      </c>
      <c r="BS32" s="333">
        <v>1830.4110000000001</v>
      </c>
      <c r="BT32" s="333">
        <v>1835.971</v>
      </c>
      <c r="BU32" s="333">
        <v>1841.665</v>
      </c>
      <c r="BV32" s="333">
        <v>1847.4929999999999</v>
      </c>
    </row>
    <row r="33" spans="1:74" s="163" customFormat="1" ht="11.1" customHeight="1" x14ac:dyDescent="0.2">
      <c r="A33" s="148" t="s">
        <v>909</v>
      </c>
      <c r="B33" s="210" t="s">
        <v>574</v>
      </c>
      <c r="C33" s="240">
        <v>877.73448633999999</v>
      </c>
      <c r="D33" s="240">
        <v>882.58393289000003</v>
      </c>
      <c r="E33" s="240">
        <v>886.79822366999997</v>
      </c>
      <c r="F33" s="240">
        <v>889.53412279999998</v>
      </c>
      <c r="G33" s="240">
        <v>893.11052892999999</v>
      </c>
      <c r="H33" s="240">
        <v>896.68420619000005</v>
      </c>
      <c r="I33" s="240">
        <v>899.20104649999996</v>
      </c>
      <c r="J33" s="240">
        <v>903.55984708000005</v>
      </c>
      <c r="K33" s="240">
        <v>908.70649985</v>
      </c>
      <c r="L33" s="240">
        <v>915.98692590999997</v>
      </c>
      <c r="M33" s="240">
        <v>921.69984221000004</v>
      </c>
      <c r="N33" s="240">
        <v>927.19116986999995</v>
      </c>
      <c r="O33" s="240">
        <v>932.99557216000005</v>
      </c>
      <c r="P33" s="240">
        <v>937.64272506999998</v>
      </c>
      <c r="Q33" s="240">
        <v>941.66729186999999</v>
      </c>
      <c r="R33" s="240">
        <v>945.46767389000001</v>
      </c>
      <c r="S33" s="240">
        <v>947.94826749000003</v>
      </c>
      <c r="T33" s="240">
        <v>949.50747401000001</v>
      </c>
      <c r="U33" s="240">
        <v>947.92469933999996</v>
      </c>
      <c r="V33" s="240">
        <v>949.30657723000002</v>
      </c>
      <c r="W33" s="240">
        <v>951.43251359999999</v>
      </c>
      <c r="X33" s="240">
        <v>956.57109138999999</v>
      </c>
      <c r="Y33" s="240">
        <v>958.48370748000002</v>
      </c>
      <c r="Z33" s="240">
        <v>959.43894481999996</v>
      </c>
      <c r="AA33" s="240">
        <v>957.33568591999995</v>
      </c>
      <c r="AB33" s="240">
        <v>957.95200389000001</v>
      </c>
      <c r="AC33" s="240">
        <v>959.18678123999996</v>
      </c>
      <c r="AD33" s="240">
        <v>961.54591998000001</v>
      </c>
      <c r="AE33" s="240">
        <v>963.63818958000002</v>
      </c>
      <c r="AF33" s="240">
        <v>965.96949205999999</v>
      </c>
      <c r="AG33" s="240">
        <v>971.15187134999996</v>
      </c>
      <c r="AH33" s="240">
        <v>972.00220660000002</v>
      </c>
      <c r="AI33" s="240">
        <v>971.13254176999999</v>
      </c>
      <c r="AJ33" s="240">
        <v>963.26831498000001</v>
      </c>
      <c r="AK33" s="240">
        <v>962.91457135999997</v>
      </c>
      <c r="AL33" s="240">
        <v>964.79674903</v>
      </c>
      <c r="AM33" s="240">
        <v>973.06972372999996</v>
      </c>
      <c r="AN33" s="240">
        <v>976.30758719999994</v>
      </c>
      <c r="AO33" s="240">
        <v>978.66521517000001</v>
      </c>
      <c r="AP33" s="240">
        <v>978.06327737000004</v>
      </c>
      <c r="AQ33" s="240">
        <v>980.21993204</v>
      </c>
      <c r="AR33" s="240">
        <v>983.05584891000001</v>
      </c>
      <c r="AS33" s="240">
        <v>988.18562046</v>
      </c>
      <c r="AT33" s="240">
        <v>991.16911739</v>
      </c>
      <c r="AU33" s="240">
        <v>993.62093216999995</v>
      </c>
      <c r="AV33" s="240">
        <v>994.93722018999995</v>
      </c>
      <c r="AW33" s="240">
        <v>996.77855412999997</v>
      </c>
      <c r="AX33" s="240">
        <v>998.54108938000002</v>
      </c>
      <c r="AY33" s="240">
        <v>999.87534545999995</v>
      </c>
      <c r="AZ33" s="240">
        <v>1001.7423937</v>
      </c>
      <c r="BA33" s="240">
        <v>1003.7927536</v>
      </c>
      <c r="BB33" s="240">
        <v>1006.5492396</v>
      </c>
      <c r="BC33" s="240">
        <v>1008.574112</v>
      </c>
      <c r="BD33" s="333">
        <v>1010.39</v>
      </c>
      <c r="BE33" s="333">
        <v>1010.997</v>
      </c>
      <c r="BF33" s="333">
        <v>1013.146</v>
      </c>
      <c r="BG33" s="333">
        <v>1015.836</v>
      </c>
      <c r="BH33" s="333">
        <v>1019.458</v>
      </c>
      <c r="BI33" s="333">
        <v>1022.937</v>
      </c>
      <c r="BJ33" s="333">
        <v>1026.664</v>
      </c>
      <c r="BK33" s="333">
        <v>1031.4459999999999</v>
      </c>
      <c r="BL33" s="333">
        <v>1035.0640000000001</v>
      </c>
      <c r="BM33" s="333">
        <v>1038.3240000000001</v>
      </c>
      <c r="BN33" s="333">
        <v>1040.771</v>
      </c>
      <c r="BO33" s="333">
        <v>1043.6579999999999</v>
      </c>
      <c r="BP33" s="333">
        <v>1046.53</v>
      </c>
      <c r="BQ33" s="333">
        <v>1049.269</v>
      </c>
      <c r="BR33" s="333">
        <v>1052.1980000000001</v>
      </c>
      <c r="BS33" s="333">
        <v>1055.201</v>
      </c>
      <c r="BT33" s="333">
        <v>1058.277</v>
      </c>
      <c r="BU33" s="333">
        <v>1061.4259999999999</v>
      </c>
      <c r="BV33" s="333">
        <v>1064.6469999999999</v>
      </c>
    </row>
    <row r="34" spans="1:74" s="163" customFormat="1" ht="11.1" customHeight="1" x14ac:dyDescent="0.2">
      <c r="A34" s="148" t="s">
        <v>910</v>
      </c>
      <c r="B34" s="210" t="s">
        <v>575</v>
      </c>
      <c r="C34" s="240">
        <v>2100.3997758</v>
      </c>
      <c r="D34" s="240">
        <v>2109.2276105000001</v>
      </c>
      <c r="E34" s="240">
        <v>2118.4670583000002</v>
      </c>
      <c r="F34" s="240">
        <v>2127.5273699999998</v>
      </c>
      <c r="G34" s="240">
        <v>2138.0331059</v>
      </c>
      <c r="H34" s="240">
        <v>2149.3935167</v>
      </c>
      <c r="I34" s="240">
        <v>2162.528362</v>
      </c>
      <c r="J34" s="240">
        <v>2174.9083031999999</v>
      </c>
      <c r="K34" s="240">
        <v>2187.4530997000002</v>
      </c>
      <c r="L34" s="240">
        <v>2198.6816853999999</v>
      </c>
      <c r="M34" s="240">
        <v>2212.6669925000001</v>
      </c>
      <c r="N34" s="240">
        <v>2227.9279547000001</v>
      </c>
      <c r="O34" s="240">
        <v>2247.3247802999999</v>
      </c>
      <c r="P34" s="240">
        <v>2262.9918966</v>
      </c>
      <c r="Q34" s="240">
        <v>2277.7895118000001</v>
      </c>
      <c r="R34" s="240">
        <v>2294.9040196000001</v>
      </c>
      <c r="S34" s="240">
        <v>2305.5728373000002</v>
      </c>
      <c r="T34" s="240">
        <v>2312.9823586000002</v>
      </c>
      <c r="U34" s="240">
        <v>2310.5775383</v>
      </c>
      <c r="V34" s="240">
        <v>2316.3847509000002</v>
      </c>
      <c r="W34" s="240">
        <v>2323.8489509999999</v>
      </c>
      <c r="X34" s="240">
        <v>2338.1939701000001</v>
      </c>
      <c r="Y34" s="240">
        <v>2345.0542719999999</v>
      </c>
      <c r="Z34" s="240">
        <v>2349.6536879999999</v>
      </c>
      <c r="AA34" s="240">
        <v>2347.5938755000002</v>
      </c>
      <c r="AB34" s="240">
        <v>2350.9702766999999</v>
      </c>
      <c r="AC34" s="240">
        <v>2355.3845489</v>
      </c>
      <c r="AD34" s="240">
        <v>2363.2781338</v>
      </c>
      <c r="AE34" s="240">
        <v>2367.9370671000001</v>
      </c>
      <c r="AF34" s="240">
        <v>2371.8027903000002</v>
      </c>
      <c r="AG34" s="240">
        <v>2374.6175979999998</v>
      </c>
      <c r="AH34" s="240">
        <v>2377.0901803000002</v>
      </c>
      <c r="AI34" s="240">
        <v>2378.9628317000002</v>
      </c>
      <c r="AJ34" s="240">
        <v>2377.6946183</v>
      </c>
      <c r="AK34" s="240">
        <v>2380.2731082</v>
      </c>
      <c r="AL34" s="240">
        <v>2384.1573675999998</v>
      </c>
      <c r="AM34" s="240">
        <v>2389.2838022000001</v>
      </c>
      <c r="AN34" s="240">
        <v>2395.8272959999999</v>
      </c>
      <c r="AO34" s="240">
        <v>2403.7242547999999</v>
      </c>
      <c r="AP34" s="240">
        <v>2417.5124550999999</v>
      </c>
      <c r="AQ34" s="240">
        <v>2424.7130117000002</v>
      </c>
      <c r="AR34" s="240">
        <v>2429.8637010000002</v>
      </c>
      <c r="AS34" s="240">
        <v>2429.8424171000001</v>
      </c>
      <c r="AT34" s="240">
        <v>2433.2349512000001</v>
      </c>
      <c r="AU34" s="240">
        <v>2436.9191974</v>
      </c>
      <c r="AV34" s="240">
        <v>2441.7890019000001</v>
      </c>
      <c r="AW34" s="240">
        <v>2445.3862878</v>
      </c>
      <c r="AX34" s="240">
        <v>2448.6049013000002</v>
      </c>
      <c r="AY34" s="240">
        <v>2450.2036594000001</v>
      </c>
      <c r="AZ34" s="240">
        <v>2453.5958153000001</v>
      </c>
      <c r="BA34" s="240">
        <v>2457.5401858999999</v>
      </c>
      <c r="BB34" s="240">
        <v>2463.4300610999999</v>
      </c>
      <c r="BC34" s="240">
        <v>2467.4338939999998</v>
      </c>
      <c r="BD34" s="333">
        <v>2470.9450000000002</v>
      </c>
      <c r="BE34" s="333">
        <v>2471.4299999999998</v>
      </c>
      <c r="BF34" s="333">
        <v>2475.855</v>
      </c>
      <c r="BG34" s="333">
        <v>2481.6889999999999</v>
      </c>
      <c r="BH34" s="333">
        <v>2490.3429999999998</v>
      </c>
      <c r="BI34" s="333">
        <v>2497.931</v>
      </c>
      <c r="BJ34" s="333">
        <v>2505.8649999999998</v>
      </c>
      <c r="BK34" s="333">
        <v>2515.4470000000001</v>
      </c>
      <c r="BL34" s="333">
        <v>2523.1010000000001</v>
      </c>
      <c r="BM34" s="333">
        <v>2530.1280000000002</v>
      </c>
      <c r="BN34" s="333">
        <v>2535.8679999999999</v>
      </c>
      <c r="BO34" s="333">
        <v>2542.1329999999998</v>
      </c>
      <c r="BP34" s="333">
        <v>2548.2649999999999</v>
      </c>
      <c r="BQ34" s="333">
        <v>2553.8159999999998</v>
      </c>
      <c r="BR34" s="333">
        <v>2560.0140000000001</v>
      </c>
      <c r="BS34" s="333">
        <v>2566.4119999999998</v>
      </c>
      <c r="BT34" s="333">
        <v>2573.011</v>
      </c>
      <c r="BU34" s="333">
        <v>2579.8090000000002</v>
      </c>
      <c r="BV34" s="333">
        <v>2586.808</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5810.8663825000003</v>
      </c>
      <c r="M36" s="240">
        <v>5811.3211794999997</v>
      </c>
      <c r="N36" s="240">
        <v>5812.0379443000002</v>
      </c>
      <c r="O36" s="240">
        <v>5812.7652645999997</v>
      </c>
      <c r="P36" s="240">
        <v>5813.1752693999997</v>
      </c>
      <c r="Q36" s="240">
        <v>5812.9209733999996</v>
      </c>
      <c r="R36" s="240">
        <v>5811.9481576999997</v>
      </c>
      <c r="S36" s="240">
        <v>5811.3736706</v>
      </c>
      <c r="T36" s="240">
        <v>5812.6071270000002</v>
      </c>
      <c r="U36" s="240">
        <v>5816.5962307999998</v>
      </c>
      <c r="V36" s="240">
        <v>5822.4410408000003</v>
      </c>
      <c r="W36" s="240">
        <v>5828.7797049999999</v>
      </c>
      <c r="X36" s="240">
        <v>5834.5398223000002</v>
      </c>
      <c r="Y36" s="240">
        <v>5839.8067966999997</v>
      </c>
      <c r="Z36" s="240">
        <v>5844.9554834</v>
      </c>
      <c r="AA36" s="240">
        <v>5850.2082441000002</v>
      </c>
      <c r="AB36" s="240">
        <v>5855.1774660000001</v>
      </c>
      <c r="AC36" s="240">
        <v>5859.3230426999999</v>
      </c>
      <c r="AD36" s="240">
        <v>5862.2104571999998</v>
      </c>
      <c r="AE36" s="240">
        <v>5863.8275503000004</v>
      </c>
      <c r="AF36" s="240">
        <v>5864.2677518999999</v>
      </c>
      <c r="AG36" s="240">
        <v>5863.7015019</v>
      </c>
      <c r="AH36" s="240">
        <v>5862.6072788000001</v>
      </c>
      <c r="AI36" s="240">
        <v>5861.5405707999998</v>
      </c>
      <c r="AJ36" s="240">
        <v>5860.9075687000004</v>
      </c>
      <c r="AK36" s="240">
        <v>5860.5172738000001</v>
      </c>
      <c r="AL36" s="240">
        <v>5860.0293902000003</v>
      </c>
      <c r="AM36" s="240">
        <v>5859.2556175</v>
      </c>
      <c r="AN36" s="240">
        <v>5858.6156374000002</v>
      </c>
      <c r="AO36" s="240">
        <v>5858.6811273000003</v>
      </c>
      <c r="AP36" s="240">
        <v>5859.9874835000001</v>
      </c>
      <c r="AQ36" s="240">
        <v>5862.9249794999996</v>
      </c>
      <c r="AR36" s="240">
        <v>5867.8476078000003</v>
      </c>
      <c r="AS36" s="240">
        <v>5874.7521521999997</v>
      </c>
      <c r="AT36" s="240">
        <v>5882.2065609000001</v>
      </c>
      <c r="AU36" s="240">
        <v>5888.4215735999996</v>
      </c>
      <c r="AV36" s="240">
        <v>5892.1371835</v>
      </c>
      <c r="AW36" s="240">
        <v>5894.2103987999999</v>
      </c>
      <c r="AX36" s="240">
        <v>5896.0274814000004</v>
      </c>
      <c r="AY36" s="240">
        <v>5898.6621887000001</v>
      </c>
      <c r="AZ36" s="240">
        <v>5901.9382601999996</v>
      </c>
      <c r="BA36" s="240">
        <v>5905.3669306000002</v>
      </c>
      <c r="BB36" s="240">
        <v>5908.5511366000001</v>
      </c>
      <c r="BC36" s="240">
        <v>5911.4606215000003</v>
      </c>
      <c r="BD36" s="333">
        <v>5914.1570000000002</v>
      </c>
      <c r="BE36" s="333">
        <v>5916.7070000000003</v>
      </c>
      <c r="BF36" s="333">
        <v>5919.2039999999997</v>
      </c>
      <c r="BG36" s="333">
        <v>5921.7449999999999</v>
      </c>
      <c r="BH36" s="333">
        <v>5924.4089999999997</v>
      </c>
      <c r="BI36" s="333">
        <v>5927.2060000000001</v>
      </c>
      <c r="BJ36" s="333">
        <v>5930.1229999999996</v>
      </c>
      <c r="BK36" s="333">
        <v>5933.1419999999998</v>
      </c>
      <c r="BL36" s="333">
        <v>5936.2060000000001</v>
      </c>
      <c r="BM36" s="333">
        <v>5939.25</v>
      </c>
      <c r="BN36" s="333">
        <v>5942.2269999999999</v>
      </c>
      <c r="BO36" s="333">
        <v>5945.152</v>
      </c>
      <c r="BP36" s="333">
        <v>5948.0590000000002</v>
      </c>
      <c r="BQ36" s="333">
        <v>5950.9750000000004</v>
      </c>
      <c r="BR36" s="333">
        <v>5953.9030000000002</v>
      </c>
      <c r="BS36" s="333">
        <v>5956.8410000000003</v>
      </c>
      <c r="BT36" s="333">
        <v>5959.7870000000003</v>
      </c>
      <c r="BU36" s="333">
        <v>5962.7370000000001</v>
      </c>
      <c r="BV36" s="333">
        <v>5965.6890000000003</v>
      </c>
    </row>
    <row r="37" spans="1:74" s="163" customFormat="1" ht="11.1" customHeight="1" x14ac:dyDescent="0.2">
      <c r="A37" s="148" t="s">
        <v>912</v>
      </c>
      <c r="B37" s="210" t="s">
        <v>601</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15945.189356999999</v>
      </c>
      <c r="P37" s="240">
        <v>15945.191962000001</v>
      </c>
      <c r="Q37" s="240">
        <v>15944.356557999999</v>
      </c>
      <c r="R37" s="240">
        <v>15942.677478</v>
      </c>
      <c r="S37" s="240">
        <v>15941.105951</v>
      </c>
      <c r="T37" s="240">
        <v>15940.832431000001</v>
      </c>
      <c r="U37" s="240">
        <v>15942.666765</v>
      </c>
      <c r="V37" s="240">
        <v>15945.896376000001</v>
      </c>
      <c r="W37" s="240">
        <v>15949.428082</v>
      </c>
      <c r="X37" s="240">
        <v>15952.429821</v>
      </c>
      <c r="Y37" s="240">
        <v>15955.114013</v>
      </c>
      <c r="Z37" s="240">
        <v>15957.954199</v>
      </c>
      <c r="AA37" s="240">
        <v>15961.028636999999</v>
      </c>
      <c r="AB37" s="240">
        <v>15962.834448</v>
      </c>
      <c r="AC37" s="240">
        <v>15961.473470000001</v>
      </c>
      <c r="AD37" s="240">
        <v>15955.785169000001</v>
      </c>
      <c r="AE37" s="240">
        <v>15947.559515000001</v>
      </c>
      <c r="AF37" s="240">
        <v>15939.324106</v>
      </c>
      <c r="AG37" s="240">
        <v>15933.023424999999</v>
      </c>
      <c r="AH37" s="240">
        <v>15928.269499</v>
      </c>
      <c r="AI37" s="240">
        <v>15924.09124</v>
      </c>
      <c r="AJ37" s="240">
        <v>15919.698936000001</v>
      </c>
      <c r="AK37" s="240">
        <v>15915.028383999999</v>
      </c>
      <c r="AL37" s="240">
        <v>15910.196758</v>
      </c>
      <c r="AM37" s="240">
        <v>15905.448198</v>
      </c>
      <c r="AN37" s="240">
        <v>15901.534711</v>
      </c>
      <c r="AO37" s="240">
        <v>15899.33527</v>
      </c>
      <c r="AP37" s="240">
        <v>15899.858115999999</v>
      </c>
      <c r="AQ37" s="240">
        <v>15904.628549999999</v>
      </c>
      <c r="AR37" s="240">
        <v>15915.301141</v>
      </c>
      <c r="AS37" s="240">
        <v>15932.336998000001</v>
      </c>
      <c r="AT37" s="240">
        <v>15951.423401</v>
      </c>
      <c r="AU37" s="240">
        <v>15967.054173</v>
      </c>
      <c r="AV37" s="240">
        <v>15975.331495</v>
      </c>
      <c r="AW37" s="240">
        <v>15978.790992</v>
      </c>
      <c r="AX37" s="240">
        <v>15981.576648</v>
      </c>
      <c r="AY37" s="240">
        <v>15986.890662</v>
      </c>
      <c r="AZ37" s="240">
        <v>15994.168088</v>
      </c>
      <c r="BA37" s="240">
        <v>16001.902194</v>
      </c>
      <c r="BB37" s="240">
        <v>16008.900540000001</v>
      </c>
      <c r="BC37" s="240">
        <v>16015.227857</v>
      </c>
      <c r="BD37" s="333">
        <v>16021.26</v>
      </c>
      <c r="BE37" s="333">
        <v>16027.32</v>
      </c>
      <c r="BF37" s="333">
        <v>16033.46</v>
      </c>
      <c r="BG37" s="333">
        <v>16039.68</v>
      </c>
      <c r="BH37" s="333">
        <v>16045.98</v>
      </c>
      <c r="BI37" s="333">
        <v>16052.37</v>
      </c>
      <c r="BJ37" s="333">
        <v>16058.84</v>
      </c>
      <c r="BK37" s="333">
        <v>16065.4</v>
      </c>
      <c r="BL37" s="333">
        <v>16071.99</v>
      </c>
      <c r="BM37" s="333">
        <v>16078.54</v>
      </c>
      <c r="BN37" s="333">
        <v>16084.98</v>
      </c>
      <c r="BO37" s="333">
        <v>16091.34</v>
      </c>
      <c r="BP37" s="333">
        <v>16097.66</v>
      </c>
      <c r="BQ37" s="333">
        <v>16104</v>
      </c>
      <c r="BR37" s="333">
        <v>16110.5</v>
      </c>
      <c r="BS37" s="333">
        <v>16117.31</v>
      </c>
      <c r="BT37" s="333">
        <v>16124.56</v>
      </c>
      <c r="BU37" s="333">
        <v>16132.12</v>
      </c>
      <c r="BV37" s="333">
        <v>16139.85</v>
      </c>
    </row>
    <row r="38" spans="1:74" s="163" customFormat="1" ht="11.1" customHeight="1" x14ac:dyDescent="0.2">
      <c r="A38" s="148" t="s">
        <v>913</v>
      </c>
      <c r="B38" s="210" t="s">
        <v>569</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18666.695374999999</v>
      </c>
      <c r="Q38" s="240">
        <v>18677.561049</v>
      </c>
      <c r="R38" s="240">
        <v>18687.302688</v>
      </c>
      <c r="S38" s="240">
        <v>18697.080639</v>
      </c>
      <c r="T38" s="240">
        <v>18708.405691</v>
      </c>
      <c r="U38" s="240">
        <v>18722.318916</v>
      </c>
      <c r="V38" s="240">
        <v>18737.982494</v>
      </c>
      <c r="W38" s="240">
        <v>18754.088888999999</v>
      </c>
      <c r="X38" s="240">
        <v>18769.618665000002</v>
      </c>
      <c r="Y38" s="240">
        <v>18784.704808999999</v>
      </c>
      <c r="Z38" s="240">
        <v>18799.768413000002</v>
      </c>
      <c r="AA38" s="240">
        <v>18814.881861999998</v>
      </c>
      <c r="AB38" s="240">
        <v>18828.722722999999</v>
      </c>
      <c r="AC38" s="240">
        <v>18839.619855000001</v>
      </c>
      <c r="AD38" s="240">
        <v>18846.318284000001</v>
      </c>
      <c r="AE38" s="240">
        <v>18849.227691</v>
      </c>
      <c r="AF38" s="240">
        <v>18849.173921000001</v>
      </c>
      <c r="AG38" s="240">
        <v>18846.983917000001</v>
      </c>
      <c r="AH38" s="240">
        <v>18843.489020000001</v>
      </c>
      <c r="AI38" s="240">
        <v>18839.521666000001</v>
      </c>
      <c r="AJ38" s="240">
        <v>18835.773056000002</v>
      </c>
      <c r="AK38" s="240">
        <v>18832.369440999999</v>
      </c>
      <c r="AL38" s="240">
        <v>18829.295835000001</v>
      </c>
      <c r="AM38" s="240">
        <v>18826.595821999999</v>
      </c>
      <c r="AN38" s="240">
        <v>18824.547264000001</v>
      </c>
      <c r="AO38" s="240">
        <v>18823.486594999998</v>
      </c>
      <c r="AP38" s="240">
        <v>18824.141887000002</v>
      </c>
      <c r="AQ38" s="240">
        <v>18828.807775000001</v>
      </c>
      <c r="AR38" s="240">
        <v>18840.170532</v>
      </c>
      <c r="AS38" s="240">
        <v>18859.376089000001</v>
      </c>
      <c r="AT38" s="240">
        <v>18881.408996999999</v>
      </c>
      <c r="AU38" s="240">
        <v>18899.713466000001</v>
      </c>
      <c r="AV38" s="240">
        <v>18909.612937999998</v>
      </c>
      <c r="AW38" s="240">
        <v>18913.947791999999</v>
      </c>
      <c r="AX38" s="240">
        <v>18917.43764</v>
      </c>
      <c r="AY38" s="240">
        <v>18923.800009999999</v>
      </c>
      <c r="AZ38" s="240">
        <v>18932.744094999998</v>
      </c>
      <c r="BA38" s="240">
        <v>18942.977000999999</v>
      </c>
      <c r="BB38" s="240">
        <v>18953.373666</v>
      </c>
      <c r="BC38" s="240">
        <v>18963.480337000001</v>
      </c>
      <c r="BD38" s="333">
        <v>18973.009999999998</v>
      </c>
      <c r="BE38" s="333">
        <v>18981.79</v>
      </c>
      <c r="BF38" s="333">
        <v>18990.080000000002</v>
      </c>
      <c r="BG38" s="333">
        <v>18998.259999999998</v>
      </c>
      <c r="BH38" s="333">
        <v>19006.580000000002</v>
      </c>
      <c r="BI38" s="333">
        <v>19014.810000000001</v>
      </c>
      <c r="BJ38" s="333">
        <v>19022.61</v>
      </c>
      <c r="BK38" s="333">
        <v>19029.77</v>
      </c>
      <c r="BL38" s="333">
        <v>19036.689999999999</v>
      </c>
      <c r="BM38" s="333">
        <v>19043.939999999999</v>
      </c>
      <c r="BN38" s="333">
        <v>19051.91</v>
      </c>
      <c r="BO38" s="333">
        <v>19060.419999999998</v>
      </c>
      <c r="BP38" s="333">
        <v>19069.12</v>
      </c>
      <c r="BQ38" s="333">
        <v>19077.77</v>
      </c>
      <c r="BR38" s="333">
        <v>19086.57</v>
      </c>
      <c r="BS38" s="333">
        <v>19095.82</v>
      </c>
      <c r="BT38" s="333">
        <v>19105.73</v>
      </c>
      <c r="BU38" s="333">
        <v>19116.14</v>
      </c>
      <c r="BV38" s="333">
        <v>19126.8</v>
      </c>
    </row>
    <row r="39" spans="1:74" s="163" customFormat="1" ht="11.1" customHeight="1" x14ac:dyDescent="0.2">
      <c r="A39" s="148" t="s">
        <v>914</v>
      </c>
      <c r="B39" s="210" t="s">
        <v>570</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8447.3767707000006</v>
      </c>
      <c r="P39" s="240">
        <v>8454.6165462000008</v>
      </c>
      <c r="Q39" s="240">
        <v>8461.9914829999998</v>
      </c>
      <c r="R39" s="240">
        <v>8469.4472796999999</v>
      </c>
      <c r="S39" s="240">
        <v>8476.3862251999999</v>
      </c>
      <c r="T39" s="240">
        <v>8482.0747558999992</v>
      </c>
      <c r="U39" s="240">
        <v>8486.0359633999997</v>
      </c>
      <c r="V39" s="240">
        <v>8488.8195594999997</v>
      </c>
      <c r="W39" s="240">
        <v>8491.2319109</v>
      </c>
      <c r="X39" s="240">
        <v>8493.9333416000009</v>
      </c>
      <c r="Y39" s="240">
        <v>8497.0000031</v>
      </c>
      <c r="Z39" s="240">
        <v>8500.3620040999995</v>
      </c>
      <c r="AA39" s="240">
        <v>8503.7758689999991</v>
      </c>
      <c r="AB39" s="240">
        <v>8506.3037848999993</v>
      </c>
      <c r="AC39" s="240">
        <v>8506.8343549000001</v>
      </c>
      <c r="AD39" s="240">
        <v>8504.7857445000009</v>
      </c>
      <c r="AE39" s="240">
        <v>8501.6943701</v>
      </c>
      <c r="AF39" s="240">
        <v>8499.6262110000007</v>
      </c>
      <c r="AG39" s="240">
        <v>8500.0749651999995</v>
      </c>
      <c r="AH39" s="240">
        <v>8502.2452068999992</v>
      </c>
      <c r="AI39" s="240">
        <v>8504.7692294999997</v>
      </c>
      <c r="AJ39" s="240">
        <v>8506.6039920000003</v>
      </c>
      <c r="AK39" s="240">
        <v>8508.0051160999992</v>
      </c>
      <c r="AL39" s="240">
        <v>8509.5528893999999</v>
      </c>
      <c r="AM39" s="240">
        <v>8511.7120926000007</v>
      </c>
      <c r="AN39" s="240">
        <v>8514.4854792999995</v>
      </c>
      <c r="AO39" s="240">
        <v>8517.7602960999993</v>
      </c>
      <c r="AP39" s="240">
        <v>8521.6611649000006</v>
      </c>
      <c r="AQ39" s="240">
        <v>8527.2622071000005</v>
      </c>
      <c r="AR39" s="240">
        <v>8535.8749193000003</v>
      </c>
      <c r="AS39" s="240">
        <v>8548.1021579000007</v>
      </c>
      <c r="AT39" s="240">
        <v>8561.7122196</v>
      </c>
      <c r="AU39" s="240">
        <v>8573.7647610999993</v>
      </c>
      <c r="AV39" s="240">
        <v>8582.1713361999991</v>
      </c>
      <c r="AW39" s="240">
        <v>8588.2510867000001</v>
      </c>
      <c r="AX39" s="240">
        <v>8594.1750513000006</v>
      </c>
      <c r="AY39" s="240">
        <v>8601.6322645</v>
      </c>
      <c r="AZ39" s="240">
        <v>8610.3837425999991</v>
      </c>
      <c r="BA39" s="240">
        <v>8619.7084976999995</v>
      </c>
      <c r="BB39" s="240">
        <v>8628.9680805999997</v>
      </c>
      <c r="BC39" s="240">
        <v>8637.8541982999996</v>
      </c>
      <c r="BD39" s="333">
        <v>8646.1409999999996</v>
      </c>
      <c r="BE39" s="333">
        <v>8653.69</v>
      </c>
      <c r="BF39" s="333">
        <v>8660.7090000000007</v>
      </c>
      <c r="BG39" s="333">
        <v>8667.4940000000006</v>
      </c>
      <c r="BH39" s="333">
        <v>8674.2800000000007</v>
      </c>
      <c r="BI39" s="333">
        <v>8681.0640000000003</v>
      </c>
      <c r="BJ39" s="333">
        <v>8687.7839999999997</v>
      </c>
      <c r="BK39" s="333">
        <v>8694.4050000000007</v>
      </c>
      <c r="BL39" s="333">
        <v>8701.0079999999998</v>
      </c>
      <c r="BM39" s="333">
        <v>8707.7000000000007</v>
      </c>
      <c r="BN39" s="333">
        <v>8714.5540000000001</v>
      </c>
      <c r="BO39" s="333">
        <v>8721.4950000000008</v>
      </c>
      <c r="BP39" s="333">
        <v>8728.4120000000003</v>
      </c>
      <c r="BQ39" s="333">
        <v>8735.232</v>
      </c>
      <c r="BR39" s="333">
        <v>8742.0450000000001</v>
      </c>
      <c r="BS39" s="333">
        <v>8748.9789999999994</v>
      </c>
      <c r="BT39" s="333">
        <v>8756.1280000000006</v>
      </c>
      <c r="BU39" s="333">
        <v>8763.4439999999995</v>
      </c>
      <c r="BV39" s="333">
        <v>8770.8420000000006</v>
      </c>
    </row>
    <row r="40" spans="1:74" s="163" customFormat="1" ht="11.1" customHeight="1" x14ac:dyDescent="0.2">
      <c r="A40" s="148" t="s">
        <v>915</v>
      </c>
      <c r="B40" s="210" t="s">
        <v>571</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24515.971378999999</v>
      </c>
      <c r="N40" s="240">
        <v>24550.004961999999</v>
      </c>
      <c r="O40" s="240">
        <v>24583.990003999999</v>
      </c>
      <c r="P40" s="240">
        <v>24617.886354999999</v>
      </c>
      <c r="Q40" s="240">
        <v>24651.627639999999</v>
      </c>
      <c r="R40" s="240">
        <v>24685.037738999999</v>
      </c>
      <c r="S40" s="240">
        <v>24717.501548</v>
      </c>
      <c r="T40" s="240">
        <v>24748.294218999999</v>
      </c>
      <c r="U40" s="240">
        <v>24776.969042000001</v>
      </c>
      <c r="V40" s="240">
        <v>24804.191851</v>
      </c>
      <c r="W40" s="240">
        <v>24830.906620999998</v>
      </c>
      <c r="X40" s="240">
        <v>24857.913729</v>
      </c>
      <c r="Y40" s="240">
        <v>24885.439168000001</v>
      </c>
      <c r="Z40" s="240">
        <v>24913.565336</v>
      </c>
      <c r="AA40" s="240">
        <v>24941.862388000001</v>
      </c>
      <c r="AB40" s="240">
        <v>24967.851515999999</v>
      </c>
      <c r="AC40" s="240">
        <v>24988.541668999998</v>
      </c>
      <c r="AD40" s="240">
        <v>25002.216769999999</v>
      </c>
      <c r="AE40" s="240">
        <v>25012.260631000001</v>
      </c>
      <c r="AF40" s="240">
        <v>25023.332036</v>
      </c>
      <c r="AG40" s="240">
        <v>25038.887610999998</v>
      </c>
      <c r="AH40" s="240">
        <v>25057.575334000001</v>
      </c>
      <c r="AI40" s="240">
        <v>25076.841023000001</v>
      </c>
      <c r="AJ40" s="240">
        <v>25094.704149000001</v>
      </c>
      <c r="AK40" s="240">
        <v>25111.478797</v>
      </c>
      <c r="AL40" s="240">
        <v>25128.052702000001</v>
      </c>
      <c r="AM40" s="240">
        <v>25145.247459999999</v>
      </c>
      <c r="AN40" s="240">
        <v>25163.620104000001</v>
      </c>
      <c r="AO40" s="240">
        <v>25183.661521999999</v>
      </c>
      <c r="AP40" s="240">
        <v>25206.466643</v>
      </c>
      <c r="AQ40" s="240">
        <v>25235.546547000002</v>
      </c>
      <c r="AR40" s="240">
        <v>25275.016350000002</v>
      </c>
      <c r="AS40" s="240">
        <v>25326.652168000001</v>
      </c>
      <c r="AT40" s="240">
        <v>25382.874103999999</v>
      </c>
      <c r="AU40" s="240">
        <v>25433.763261</v>
      </c>
      <c r="AV40" s="240">
        <v>25472.180177999999</v>
      </c>
      <c r="AW40" s="240">
        <v>25502.103148999999</v>
      </c>
      <c r="AX40" s="240">
        <v>25530.289906000002</v>
      </c>
      <c r="AY40" s="240">
        <v>25562.029652000001</v>
      </c>
      <c r="AZ40" s="240">
        <v>25596.737469</v>
      </c>
      <c r="BA40" s="240">
        <v>25632.359913</v>
      </c>
      <c r="BB40" s="240">
        <v>25667.194916</v>
      </c>
      <c r="BC40" s="240">
        <v>25700.945931999999</v>
      </c>
      <c r="BD40" s="333">
        <v>25733.67</v>
      </c>
      <c r="BE40" s="333">
        <v>25765.45</v>
      </c>
      <c r="BF40" s="333">
        <v>25796.53</v>
      </c>
      <c r="BG40" s="333">
        <v>25827.17</v>
      </c>
      <c r="BH40" s="333">
        <v>25857.63</v>
      </c>
      <c r="BI40" s="333">
        <v>25888.14</v>
      </c>
      <c r="BJ40" s="333">
        <v>25918.9</v>
      </c>
      <c r="BK40" s="333">
        <v>25950.05</v>
      </c>
      <c r="BL40" s="333">
        <v>25981.360000000001</v>
      </c>
      <c r="BM40" s="333">
        <v>26012.560000000001</v>
      </c>
      <c r="BN40" s="333">
        <v>26043.39</v>
      </c>
      <c r="BO40" s="333">
        <v>26073.69</v>
      </c>
      <c r="BP40" s="333">
        <v>26103.35</v>
      </c>
      <c r="BQ40" s="333">
        <v>26132.37</v>
      </c>
      <c r="BR40" s="333">
        <v>26161.23</v>
      </c>
      <c r="BS40" s="333">
        <v>26190.52</v>
      </c>
      <c r="BT40" s="333">
        <v>26220.67</v>
      </c>
      <c r="BU40" s="333">
        <v>26251.5</v>
      </c>
      <c r="BV40" s="333">
        <v>26282.66</v>
      </c>
    </row>
    <row r="41" spans="1:74" s="163" customFormat="1" ht="11.1" customHeight="1" x14ac:dyDescent="0.2">
      <c r="A41" s="148" t="s">
        <v>916</v>
      </c>
      <c r="B41" s="210" t="s">
        <v>572</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7513.4159212000004</v>
      </c>
      <c r="M41" s="240">
        <v>7518.6048147000001</v>
      </c>
      <c r="N41" s="240">
        <v>7523.8534153999999</v>
      </c>
      <c r="O41" s="240">
        <v>7529.0539871999999</v>
      </c>
      <c r="P41" s="240">
        <v>7534.1278209000002</v>
      </c>
      <c r="Q41" s="240">
        <v>7539.0034644999996</v>
      </c>
      <c r="R41" s="240">
        <v>7543.6424674</v>
      </c>
      <c r="S41" s="240">
        <v>7548.1383856000002</v>
      </c>
      <c r="T41" s="240">
        <v>7552.6177770000004</v>
      </c>
      <c r="U41" s="240">
        <v>7557.1749123999998</v>
      </c>
      <c r="V41" s="240">
        <v>7561.774915</v>
      </c>
      <c r="W41" s="240">
        <v>7566.3506212000002</v>
      </c>
      <c r="X41" s="240">
        <v>7570.8649343999996</v>
      </c>
      <c r="Y41" s="240">
        <v>7575.4010274000002</v>
      </c>
      <c r="Z41" s="240">
        <v>7580.0721399000004</v>
      </c>
      <c r="AA41" s="240">
        <v>7584.8213667</v>
      </c>
      <c r="AB41" s="240">
        <v>7588.9112219999997</v>
      </c>
      <c r="AC41" s="240">
        <v>7591.4340749000003</v>
      </c>
      <c r="AD41" s="240">
        <v>7591.8550132999999</v>
      </c>
      <c r="AE41" s="240">
        <v>7591.1300013</v>
      </c>
      <c r="AF41" s="240">
        <v>7590.5877221000001</v>
      </c>
      <c r="AG41" s="240">
        <v>7591.2237175</v>
      </c>
      <c r="AH41" s="240">
        <v>7592.7009649000001</v>
      </c>
      <c r="AI41" s="240">
        <v>7594.3493005</v>
      </c>
      <c r="AJ41" s="240">
        <v>7595.6463895999996</v>
      </c>
      <c r="AK41" s="240">
        <v>7596.6612126999999</v>
      </c>
      <c r="AL41" s="240">
        <v>7597.6105796000002</v>
      </c>
      <c r="AM41" s="240">
        <v>7598.7054695999996</v>
      </c>
      <c r="AN41" s="240">
        <v>7600.1335417</v>
      </c>
      <c r="AO41" s="240">
        <v>7602.0766245000004</v>
      </c>
      <c r="AP41" s="240">
        <v>7604.8610439000004</v>
      </c>
      <c r="AQ41" s="240">
        <v>7609.3911128999998</v>
      </c>
      <c r="AR41" s="240">
        <v>7616.7156418000004</v>
      </c>
      <c r="AS41" s="240">
        <v>7627.2636099000001</v>
      </c>
      <c r="AT41" s="240">
        <v>7638.9846730999998</v>
      </c>
      <c r="AU41" s="240">
        <v>7649.2086564000001</v>
      </c>
      <c r="AV41" s="240">
        <v>7656.0389521999996</v>
      </c>
      <c r="AW41" s="240">
        <v>7660.6732222000001</v>
      </c>
      <c r="AX41" s="240">
        <v>7665.0826954000004</v>
      </c>
      <c r="AY41" s="240">
        <v>7670.7943819000002</v>
      </c>
      <c r="AZ41" s="240">
        <v>7677.5584154999997</v>
      </c>
      <c r="BA41" s="240">
        <v>7684.6807110999998</v>
      </c>
      <c r="BB41" s="240">
        <v>7691.5905550999996</v>
      </c>
      <c r="BC41" s="240">
        <v>7698.2107196999996</v>
      </c>
      <c r="BD41" s="333">
        <v>7704.5870000000004</v>
      </c>
      <c r="BE41" s="333">
        <v>7710.7569999999996</v>
      </c>
      <c r="BF41" s="333">
        <v>7716.7209999999995</v>
      </c>
      <c r="BG41" s="333">
        <v>7722.4709999999995</v>
      </c>
      <c r="BH41" s="333">
        <v>7728.0249999999996</v>
      </c>
      <c r="BI41" s="333">
        <v>7733.52</v>
      </c>
      <c r="BJ41" s="333">
        <v>7739.1180000000004</v>
      </c>
      <c r="BK41" s="333">
        <v>7744.9449999999997</v>
      </c>
      <c r="BL41" s="333">
        <v>7750.973</v>
      </c>
      <c r="BM41" s="333">
        <v>7757.1329999999998</v>
      </c>
      <c r="BN41" s="333">
        <v>7763.3580000000002</v>
      </c>
      <c r="BO41" s="333">
        <v>7769.5839999999998</v>
      </c>
      <c r="BP41" s="333">
        <v>7775.7460000000001</v>
      </c>
      <c r="BQ41" s="333">
        <v>7781.8109999999997</v>
      </c>
      <c r="BR41" s="333">
        <v>7787.8710000000001</v>
      </c>
      <c r="BS41" s="333">
        <v>7794.0510000000004</v>
      </c>
      <c r="BT41" s="333">
        <v>7800.44</v>
      </c>
      <c r="BU41" s="333">
        <v>7806.991</v>
      </c>
      <c r="BV41" s="333">
        <v>7813.6229999999996</v>
      </c>
    </row>
    <row r="42" spans="1:74" s="163" customFormat="1" ht="11.1" customHeight="1" x14ac:dyDescent="0.2">
      <c r="A42" s="148" t="s">
        <v>917</v>
      </c>
      <c r="B42" s="210" t="s">
        <v>573</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14341.511619999999</v>
      </c>
      <c r="S42" s="240">
        <v>14359.801987999999</v>
      </c>
      <c r="T42" s="240">
        <v>14376.612811000001</v>
      </c>
      <c r="U42" s="240">
        <v>14391.425706</v>
      </c>
      <c r="V42" s="240">
        <v>14404.877989000001</v>
      </c>
      <c r="W42" s="240">
        <v>14417.895902</v>
      </c>
      <c r="X42" s="240">
        <v>14431.242173000001</v>
      </c>
      <c r="Y42" s="240">
        <v>14445.025458</v>
      </c>
      <c r="Z42" s="240">
        <v>14459.190895</v>
      </c>
      <c r="AA42" s="240">
        <v>14473.408907000001</v>
      </c>
      <c r="AB42" s="240">
        <v>14486.251050000001</v>
      </c>
      <c r="AC42" s="240">
        <v>14496.014163</v>
      </c>
      <c r="AD42" s="240">
        <v>14501.725743999999</v>
      </c>
      <c r="AE42" s="240">
        <v>14505.335923000001</v>
      </c>
      <c r="AF42" s="240">
        <v>14509.52549</v>
      </c>
      <c r="AG42" s="240">
        <v>14516.274097</v>
      </c>
      <c r="AH42" s="240">
        <v>14524.756856</v>
      </c>
      <c r="AI42" s="240">
        <v>14533.447741</v>
      </c>
      <c r="AJ42" s="240">
        <v>14541.165429999999</v>
      </c>
      <c r="AK42" s="240">
        <v>14548.107403</v>
      </c>
      <c r="AL42" s="240">
        <v>14554.815843</v>
      </c>
      <c r="AM42" s="240">
        <v>14561.827773000001</v>
      </c>
      <c r="AN42" s="240">
        <v>14569.659581</v>
      </c>
      <c r="AO42" s="240">
        <v>14578.822496999999</v>
      </c>
      <c r="AP42" s="240">
        <v>14590.033343999999</v>
      </c>
      <c r="AQ42" s="240">
        <v>14604.831314999999</v>
      </c>
      <c r="AR42" s="240">
        <v>14624.961194</v>
      </c>
      <c r="AS42" s="240">
        <v>14651.028734</v>
      </c>
      <c r="AT42" s="240">
        <v>14679.083554999999</v>
      </c>
      <c r="AU42" s="240">
        <v>14704.036244000001</v>
      </c>
      <c r="AV42" s="240">
        <v>14722.27162</v>
      </c>
      <c r="AW42" s="240">
        <v>14736.07142</v>
      </c>
      <c r="AX42" s="240">
        <v>14749.191615</v>
      </c>
      <c r="AY42" s="240">
        <v>14764.561769</v>
      </c>
      <c r="AZ42" s="240">
        <v>14781.805828</v>
      </c>
      <c r="BA42" s="240">
        <v>14799.721331000001</v>
      </c>
      <c r="BB42" s="240">
        <v>14817.352896</v>
      </c>
      <c r="BC42" s="240">
        <v>14834.73345</v>
      </c>
      <c r="BD42" s="333">
        <v>14852.14</v>
      </c>
      <c r="BE42" s="333">
        <v>14869.82</v>
      </c>
      <c r="BF42" s="333">
        <v>14887.81</v>
      </c>
      <c r="BG42" s="333">
        <v>14906.12</v>
      </c>
      <c r="BH42" s="333">
        <v>14924.75</v>
      </c>
      <c r="BI42" s="333">
        <v>14943.56</v>
      </c>
      <c r="BJ42" s="333">
        <v>14962.42</v>
      </c>
      <c r="BK42" s="333">
        <v>14981.24</v>
      </c>
      <c r="BL42" s="333">
        <v>15000.08</v>
      </c>
      <c r="BM42" s="333">
        <v>15019.07</v>
      </c>
      <c r="BN42" s="333">
        <v>15038.27</v>
      </c>
      <c r="BO42" s="333">
        <v>15057.57</v>
      </c>
      <c r="BP42" s="333">
        <v>15076.79</v>
      </c>
      <c r="BQ42" s="333">
        <v>15095.82</v>
      </c>
      <c r="BR42" s="333">
        <v>15114.86</v>
      </c>
      <c r="BS42" s="333">
        <v>15134.15</v>
      </c>
      <c r="BT42" s="333">
        <v>15153.88</v>
      </c>
      <c r="BU42" s="333">
        <v>15173.94</v>
      </c>
      <c r="BV42" s="333">
        <v>15194.18</v>
      </c>
    </row>
    <row r="43" spans="1:74" s="163" customFormat="1" ht="11.1" customHeight="1" x14ac:dyDescent="0.2">
      <c r="A43" s="148" t="s">
        <v>918</v>
      </c>
      <c r="B43" s="210" t="s">
        <v>574</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8729.3565385999991</v>
      </c>
      <c r="M43" s="240">
        <v>8740.8818336999993</v>
      </c>
      <c r="N43" s="240">
        <v>8752.5535674999992</v>
      </c>
      <c r="O43" s="240">
        <v>8764.2407566000002</v>
      </c>
      <c r="P43" s="240">
        <v>8775.7088182999996</v>
      </c>
      <c r="Q43" s="240">
        <v>8786.6972702999992</v>
      </c>
      <c r="R43" s="240">
        <v>8797.1268053000003</v>
      </c>
      <c r="S43" s="240">
        <v>8807.6428152000008</v>
      </c>
      <c r="T43" s="240">
        <v>8819.0718670999995</v>
      </c>
      <c r="U43" s="240">
        <v>8831.9776758999997</v>
      </c>
      <c r="V43" s="240">
        <v>8845.8725489999997</v>
      </c>
      <c r="W43" s="240">
        <v>8860.0059419000008</v>
      </c>
      <c r="X43" s="240">
        <v>8873.7995463000007</v>
      </c>
      <c r="Y43" s="240">
        <v>8887.3639994000005</v>
      </c>
      <c r="Z43" s="240">
        <v>8900.9821747000005</v>
      </c>
      <c r="AA43" s="240">
        <v>8914.7239100999996</v>
      </c>
      <c r="AB43" s="240">
        <v>8927.8069023999997</v>
      </c>
      <c r="AC43" s="240">
        <v>8939.2358127000007</v>
      </c>
      <c r="AD43" s="240">
        <v>8948.3659987999999</v>
      </c>
      <c r="AE43" s="240">
        <v>8955.9556056000001</v>
      </c>
      <c r="AF43" s="240">
        <v>8963.1134746999996</v>
      </c>
      <c r="AG43" s="240">
        <v>8970.7278901999998</v>
      </c>
      <c r="AH43" s="240">
        <v>8978.8049054999992</v>
      </c>
      <c r="AI43" s="240">
        <v>8987.1300164999993</v>
      </c>
      <c r="AJ43" s="240">
        <v>8995.5054682999998</v>
      </c>
      <c r="AK43" s="240">
        <v>9003.8005021000008</v>
      </c>
      <c r="AL43" s="240">
        <v>9011.901108</v>
      </c>
      <c r="AM43" s="240">
        <v>9019.7890184000007</v>
      </c>
      <c r="AN43" s="240">
        <v>9027.8289335999998</v>
      </c>
      <c r="AO43" s="240">
        <v>9036.4812959999999</v>
      </c>
      <c r="AP43" s="240">
        <v>9046.3173803000009</v>
      </c>
      <c r="AQ43" s="240">
        <v>9058.3517910999999</v>
      </c>
      <c r="AR43" s="240">
        <v>9073.7099653999994</v>
      </c>
      <c r="AS43" s="240">
        <v>9092.8179638000001</v>
      </c>
      <c r="AT43" s="240">
        <v>9113.3043421000002</v>
      </c>
      <c r="AU43" s="240">
        <v>9132.0982798000005</v>
      </c>
      <c r="AV43" s="240">
        <v>9147.0193691999993</v>
      </c>
      <c r="AW43" s="240">
        <v>9159.4488543000007</v>
      </c>
      <c r="AX43" s="240">
        <v>9171.6583917999997</v>
      </c>
      <c r="AY43" s="240">
        <v>9185.4079777000006</v>
      </c>
      <c r="AZ43" s="240">
        <v>9200.4109628000006</v>
      </c>
      <c r="BA43" s="240">
        <v>9215.8690370999993</v>
      </c>
      <c r="BB43" s="240">
        <v>9231.1185857</v>
      </c>
      <c r="BC43" s="240">
        <v>9246.0347751000008</v>
      </c>
      <c r="BD43" s="333">
        <v>9260.6270000000004</v>
      </c>
      <c r="BE43" s="333">
        <v>9274.9159999999993</v>
      </c>
      <c r="BF43" s="333">
        <v>9288.9580000000005</v>
      </c>
      <c r="BG43" s="333">
        <v>9302.8209999999999</v>
      </c>
      <c r="BH43" s="333">
        <v>9316.5669999999991</v>
      </c>
      <c r="BI43" s="333">
        <v>9330.2369999999992</v>
      </c>
      <c r="BJ43" s="333">
        <v>9343.8680000000004</v>
      </c>
      <c r="BK43" s="333">
        <v>9357.4940000000006</v>
      </c>
      <c r="BL43" s="333">
        <v>9371.14</v>
      </c>
      <c r="BM43" s="333">
        <v>9384.8289999999997</v>
      </c>
      <c r="BN43" s="333">
        <v>9398.5630000000001</v>
      </c>
      <c r="BO43" s="333">
        <v>9412.2510000000002</v>
      </c>
      <c r="BP43" s="333">
        <v>9425.7849999999999</v>
      </c>
      <c r="BQ43" s="333">
        <v>9439.1090000000004</v>
      </c>
      <c r="BR43" s="333">
        <v>9452.3850000000002</v>
      </c>
      <c r="BS43" s="333">
        <v>9465.8310000000001</v>
      </c>
      <c r="BT43" s="333">
        <v>9479.607</v>
      </c>
      <c r="BU43" s="333">
        <v>9493.6419999999998</v>
      </c>
      <c r="BV43" s="333">
        <v>9507.8060000000005</v>
      </c>
    </row>
    <row r="44" spans="1:74" s="163" customFormat="1" ht="11.1" customHeight="1" x14ac:dyDescent="0.2">
      <c r="A44" s="148" t="s">
        <v>919</v>
      </c>
      <c r="B44" s="210" t="s">
        <v>575</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18434.797632999998</v>
      </c>
      <c r="S44" s="240">
        <v>18455.102640000001</v>
      </c>
      <c r="T44" s="240">
        <v>18474.149987000001</v>
      </c>
      <c r="U44" s="240">
        <v>18491.601757</v>
      </c>
      <c r="V44" s="240">
        <v>18507.969937000002</v>
      </c>
      <c r="W44" s="240">
        <v>18523.978993000001</v>
      </c>
      <c r="X44" s="240">
        <v>18540.231904</v>
      </c>
      <c r="Y44" s="240">
        <v>18556.845722999999</v>
      </c>
      <c r="Z44" s="240">
        <v>18573.816021999999</v>
      </c>
      <c r="AA44" s="240">
        <v>18590.808063</v>
      </c>
      <c r="AB44" s="240">
        <v>18606.165876999999</v>
      </c>
      <c r="AC44" s="240">
        <v>18617.903187</v>
      </c>
      <c r="AD44" s="240">
        <v>18624.793716</v>
      </c>
      <c r="AE44" s="240">
        <v>18628.651178</v>
      </c>
      <c r="AF44" s="240">
        <v>18632.049287999998</v>
      </c>
      <c r="AG44" s="240">
        <v>18637.018596999998</v>
      </c>
      <c r="AH44" s="240">
        <v>18643.416996</v>
      </c>
      <c r="AI44" s="240">
        <v>18650.559212</v>
      </c>
      <c r="AJ44" s="240">
        <v>18657.850672</v>
      </c>
      <c r="AK44" s="240">
        <v>18665.059593000002</v>
      </c>
      <c r="AL44" s="240">
        <v>18672.044894999999</v>
      </c>
      <c r="AM44" s="240">
        <v>18678.902023999999</v>
      </c>
      <c r="AN44" s="240">
        <v>18686.672553</v>
      </c>
      <c r="AO44" s="240">
        <v>18696.634586</v>
      </c>
      <c r="AP44" s="240">
        <v>18710.090441</v>
      </c>
      <c r="AQ44" s="240">
        <v>18728.439285</v>
      </c>
      <c r="AR44" s="240">
        <v>18753.104501000002</v>
      </c>
      <c r="AS44" s="240">
        <v>18784.279565000001</v>
      </c>
      <c r="AT44" s="240">
        <v>18817.238336999999</v>
      </c>
      <c r="AU44" s="240">
        <v>18846.02477</v>
      </c>
      <c r="AV44" s="240">
        <v>18866.465007999999</v>
      </c>
      <c r="AW44" s="240">
        <v>18881.513958</v>
      </c>
      <c r="AX44" s="240">
        <v>18895.908719999999</v>
      </c>
      <c r="AY44" s="240">
        <v>18913.300985000002</v>
      </c>
      <c r="AZ44" s="240">
        <v>18933.000824999999</v>
      </c>
      <c r="BA44" s="240">
        <v>18953.232904</v>
      </c>
      <c r="BB44" s="240">
        <v>18972.610625000001</v>
      </c>
      <c r="BC44" s="240">
        <v>18991.302349000001</v>
      </c>
      <c r="BD44" s="333">
        <v>19009.87</v>
      </c>
      <c r="BE44" s="333">
        <v>19028.68</v>
      </c>
      <c r="BF44" s="333">
        <v>19047.45</v>
      </c>
      <c r="BG44" s="333">
        <v>19065.689999999999</v>
      </c>
      <c r="BH44" s="333">
        <v>19083.11</v>
      </c>
      <c r="BI44" s="333">
        <v>19100.14</v>
      </c>
      <c r="BJ44" s="333">
        <v>19117.419999999998</v>
      </c>
      <c r="BK44" s="333">
        <v>19135.400000000001</v>
      </c>
      <c r="BL44" s="333">
        <v>19153.810000000001</v>
      </c>
      <c r="BM44" s="333">
        <v>19172.22</v>
      </c>
      <c r="BN44" s="333">
        <v>19190.29</v>
      </c>
      <c r="BO44" s="333">
        <v>19208.099999999999</v>
      </c>
      <c r="BP44" s="333">
        <v>19225.830000000002</v>
      </c>
      <c r="BQ44" s="333">
        <v>19243.669999999998</v>
      </c>
      <c r="BR44" s="333">
        <v>19261.66</v>
      </c>
      <c r="BS44" s="333">
        <v>19279.86</v>
      </c>
      <c r="BT44" s="333">
        <v>19298.3</v>
      </c>
      <c r="BU44" s="333">
        <v>19316.900000000001</v>
      </c>
      <c r="BV44" s="333">
        <v>19335.59</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7.0479934497999999</v>
      </c>
      <c r="D46" s="258">
        <v>7.0563572990000001</v>
      </c>
      <c r="E46" s="258">
        <v>7.0658746117</v>
      </c>
      <c r="F46" s="258">
        <v>7.0791982975999996</v>
      </c>
      <c r="G46" s="258">
        <v>7.0890328549000001</v>
      </c>
      <c r="H46" s="258">
        <v>7.0980311932999998</v>
      </c>
      <c r="I46" s="258">
        <v>7.1032731595999996</v>
      </c>
      <c r="J46" s="258">
        <v>7.1127891752999997</v>
      </c>
      <c r="K46" s="258">
        <v>7.1236590871000001</v>
      </c>
      <c r="L46" s="258">
        <v>7.1412531337000003</v>
      </c>
      <c r="M46" s="258">
        <v>7.1508031586999996</v>
      </c>
      <c r="N46" s="258">
        <v>7.1576794009000002</v>
      </c>
      <c r="O46" s="258">
        <v>7.1537392027999998</v>
      </c>
      <c r="P46" s="258">
        <v>7.1613748722999997</v>
      </c>
      <c r="Q46" s="258">
        <v>7.1724437521000004</v>
      </c>
      <c r="R46" s="258">
        <v>7.1963831151999997</v>
      </c>
      <c r="S46" s="258">
        <v>7.2072404606999996</v>
      </c>
      <c r="T46" s="258">
        <v>7.2144530616999996</v>
      </c>
      <c r="U46" s="258">
        <v>7.2107620744999998</v>
      </c>
      <c r="V46" s="258">
        <v>7.2161293192000002</v>
      </c>
      <c r="W46" s="258">
        <v>7.2232959522</v>
      </c>
      <c r="X46" s="258">
        <v>7.2339603354999999</v>
      </c>
      <c r="Y46" s="258">
        <v>7.2434519735</v>
      </c>
      <c r="Z46" s="258">
        <v>7.2534692281000002</v>
      </c>
      <c r="AA46" s="258">
        <v>7.2667143755000003</v>
      </c>
      <c r="AB46" s="258">
        <v>7.2757561565</v>
      </c>
      <c r="AC46" s="258">
        <v>7.2832968471999999</v>
      </c>
      <c r="AD46" s="258">
        <v>7.2844050623000003</v>
      </c>
      <c r="AE46" s="258">
        <v>7.2926421113000002</v>
      </c>
      <c r="AF46" s="258">
        <v>7.3030766088999997</v>
      </c>
      <c r="AG46" s="258">
        <v>7.3231869433999996</v>
      </c>
      <c r="AH46" s="258">
        <v>7.3324075471999999</v>
      </c>
      <c r="AI46" s="258">
        <v>7.3382168086000004</v>
      </c>
      <c r="AJ46" s="258">
        <v>7.3334274745999997</v>
      </c>
      <c r="AK46" s="258">
        <v>7.3378044906</v>
      </c>
      <c r="AL46" s="258">
        <v>7.3441606038999998</v>
      </c>
      <c r="AM46" s="258">
        <v>7.3576410281999998</v>
      </c>
      <c r="AN46" s="258">
        <v>7.3640964253999996</v>
      </c>
      <c r="AO46" s="258">
        <v>7.3686720095</v>
      </c>
      <c r="AP46" s="258">
        <v>7.3658247791000004</v>
      </c>
      <c r="AQ46" s="258">
        <v>7.3707979877999996</v>
      </c>
      <c r="AR46" s="258">
        <v>7.3780486342999998</v>
      </c>
      <c r="AS46" s="258">
        <v>7.3933577533000001</v>
      </c>
      <c r="AT46" s="258">
        <v>7.4008274995000001</v>
      </c>
      <c r="AU46" s="258">
        <v>7.4062389075999997</v>
      </c>
      <c r="AV46" s="258">
        <v>7.4056436642000003</v>
      </c>
      <c r="AW46" s="258">
        <v>7.409899631</v>
      </c>
      <c r="AX46" s="258">
        <v>7.4150584946000002</v>
      </c>
      <c r="AY46" s="258">
        <v>7.4214898951999997</v>
      </c>
      <c r="AZ46" s="258">
        <v>7.4281773224999998</v>
      </c>
      <c r="BA46" s="258">
        <v>7.4354904165000004</v>
      </c>
      <c r="BB46" s="258">
        <v>7.4445935024000001</v>
      </c>
      <c r="BC46" s="258">
        <v>7.4522846862999996</v>
      </c>
      <c r="BD46" s="346">
        <v>7.4597280000000001</v>
      </c>
      <c r="BE46" s="346">
        <v>7.4671419999999999</v>
      </c>
      <c r="BF46" s="346">
        <v>7.4739269999999998</v>
      </c>
      <c r="BG46" s="346">
        <v>7.4803009999999999</v>
      </c>
      <c r="BH46" s="346">
        <v>7.4860879999999996</v>
      </c>
      <c r="BI46" s="346">
        <v>7.491771</v>
      </c>
      <c r="BJ46" s="346">
        <v>7.4971740000000002</v>
      </c>
      <c r="BK46" s="346">
        <v>7.5024709999999999</v>
      </c>
      <c r="BL46" s="346">
        <v>7.5071839999999996</v>
      </c>
      <c r="BM46" s="346">
        <v>7.5114859999999997</v>
      </c>
      <c r="BN46" s="346">
        <v>7.5159520000000004</v>
      </c>
      <c r="BO46" s="346">
        <v>7.5190029999999997</v>
      </c>
      <c r="BP46" s="346">
        <v>7.5212130000000004</v>
      </c>
      <c r="BQ46" s="346">
        <v>7.5212329999999996</v>
      </c>
      <c r="BR46" s="346">
        <v>7.5227719999999998</v>
      </c>
      <c r="BS46" s="346">
        <v>7.5244809999999998</v>
      </c>
      <c r="BT46" s="346">
        <v>7.5263600000000004</v>
      </c>
      <c r="BU46" s="346">
        <v>7.5284089999999999</v>
      </c>
      <c r="BV46" s="346">
        <v>7.5306280000000001</v>
      </c>
    </row>
    <row r="47" spans="1:74" s="163" customFormat="1" ht="11.1" customHeight="1" x14ac:dyDescent="0.2">
      <c r="A47" s="148" t="s">
        <v>922</v>
      </c>
      <c r="B47" s="210" t="s">
        <v>601</v>
      </c>
      <c r="C47" s="258">
        <v>18.623423581000001</v>
      </c>
      <c r="D47" s="258">
        <v>18.640024015000002</v>
      </c>
      <c r="E47" s="258">
        <v>18.665804013999999</v>
      </c>
      <c r="F47" s="258">
        <v>18.718289827</v>
      </c>
      <c r="G47" s="258">
        <v>18.749284268</v>
      </c>
      <c r="H47" s="258">
        <v>18.776313587000001</v>
      </c>
      <c r="I47" s="258">
        <v>18.795481783</v>
      </c>
      <c r="J47" s="258">
        <v>18.817502857000001</v>
      </c>
      <c r="K47" s="258">
        <v>18.838480809</v>
      </c>
      <c r="L47" s="258">
        <v>18.858869767000002</v>
      </c>
      <c r="M47" s="258">
        <v>18.877420878999999</v>
      </c>
      <c r="N47" s="258">
        <v>18.894588271</v>
      </c>
      <c r="O47" s="258">
        <v>18.904202622</v>
      </c>
      <c r="P47" s="258">
        <v>18.923229571</v>
      </c>
      <c r="Q47" s="258">
        <v>18.945499795</v>
      </c>
      <c r="R47" s="258">
        <v>18.977366913000001</v>
      </c>
      <c r="S47" s="258">
        <v>19.001358472</v>
      </c>
      <c r="T47" s="258">
        <v>19.023828091999999</v>
      </c>
      <c r="U47" s="258">
        <v>19.042318730000002</v>
      </c>
      <c r="V47" s="258">
        <v>19.063587252000001</v>
      </c>
      <c r="W47" s="258">
        <v>19.085176615000002</v>
      </c>
      <c r="X47" s="258">
        <v>19.107078602000001</v>
      </c>
      <c r="Y47" s="258">
        <v>19.129315812000002</v>
      </c>
      <c r="Z47" s="258">
        <v>19.151880026000001</v>
      </c>
      <c r="AA47" s="258">
        <v>19.178097223000002</v>
      </c>
      <c r="AB47" s="258">
        <v>19.198820963999999</v>
      </c>
      <c r="AC47" s="258">
        <v>19.217377226</v>
      </c>
      <c r="AD47" s="258">
        <v>19.224636197999999</v>
      </c>
      <c r="AE47" s="258">
        <v>19.245704863</v>
      </c>
      <c r="AF47" s="258">
        <v>19.271453409999999</v>
      </c>
      <c r="AG47" s="258">
        <v>19.31262731</v>
      </c>
      <c r="AH47" s="258">
        <v>19.339676515000001</v>
      </c>
      <c r="AI47" s="258">
        <v>19.363346498999999</v>
      </c>
      <c r="AJ47" s="258">
        <v>19.377332155000001</v>
      </c>
      <c r="AK47" s="258">
        <v>19.398972522000001</v>
      </c>
      <c r="AL47" s="258">
        <v>19.421962495999999</v>
      </c>
      <c r="AM47" s="258">
        <v>19.450615732999999</v>
      </c>
      <c r="AN47" s="258">
        <v>19.473069676000001</v>
      </c>
      <c r="AO47" s="258">
        <v>19.493637981999999</v>
      </c>
      <c r="AP47" s="258">
        <v>19.505729916</v>
      </c>
      <c r="AQ47" s="258">
        <v>19.527470000000001</v>
      </c>
      <c r="AR47" s="258">
        <v>19.552267500999999</v>
      </c>
      <c r="AS47" s="258">
        <v>19.588690697000001</v>
      </c>
      <c r="AT47" s="258">
        <v>19.613176817999999</v>
      </c>
      <c r="AU47" s="258">
        <v>19.634294143000002</v>
      </c>
      <c r="AV47" s="258">
        <v>19.646186992000001</v>
      </c>
      <c r="AW47" s="258">
        <v>19.664958488</v>
      </c>
      <c r="AX47" s="258">
        <v>19.68475295</v>
      </c>
      <c r="AY47" s="258">
        <v>19.709108023999999</v>
      </c>
      <c r="AZ47" s="258">
        <v>19.728295181</v>
      </c>
      <c r="BA47" s="258">
        <v>19.745852067000001</v>
      </c>
      <c r="BB47" s="258">
        <v>19.757137755999999</v>
      </c>
      <c r="BC47" s="258">
        <v>19.774914797000001</v>
      </c>
      <c r="BD47" s="346">
        <v>19.794540000000001</v>
      </c>
      <c r="BE47" s="346">
        <v>19.820360000000001</v>
      </c>
      <c r="BF47" s="346">
        <v>19.840430000000001</v>
      </c>
      <c r="BG47" s="346">
        <v>19.859110000000001</v>
      </c>
      <c r="BH47" s="346">
        <v>19.875779999999999</v>
      </c>
      <c r="BI47" s="346">
        <v>19.892099999999999</v>
      </c>
      <c r="BJ47" s="346">
        <v>19.90747</v>
      </c>
      <c r="BK47" s="346">
        <v>19.922820000000002</v>
      </c>
      <c r="BL47" s="346">
        <v>19.935590000000001</v>
      </c>
      <c r="BM47" s="346">
        <v>19.94669</v>
      </c>
      <c r="BN47" s="346">
        <v>19.95646</v>
      </c>
      <c r="BO47" s="346">
        <v>19.964009999999998</v>
      </c>
      <c r="BP47" s="346">
        <v>19.969670000000001</v>
      </c>
      <c r="BQ47" s="346">
        <v>19.970659999999999</v>
      </c>
      <c r="BR47" s="346">
        <v>19.974589999999999</v>
      </c>
      <c r="BS47" s="346">
        <v>19.9787</v>
      </c>
      <c r="BT47" s="346">
        <v>19.982980000000001</v>
      </c>
      <c r="BU47" s="346">
        <v>19.987439999999999</v>
      </c>
      <c r="BV47" s="346">
        <v>19.992069999999998</v>
      </c>
    </row>
    <row r="48" spans="1:74" s="163" customFormat="1" ht="11.1" customHeight="1" x14ac:dyDescent="0.2">
      <c r="A48" s="148" t="s">
        <v>923</v>
      </c>
      <c r="B48" s="210" t="s">
        <v>569</v>
      </c>
      <c r="C48" s="258">
        <v>20.981181213999999</v>
      </c>
      <c r="D48" s="258">
        <v>21.003689927</v>
      </c>
      <c r="E48" s="258">
        <v>21.032403817999999</v>
      </c>
      <c r="F48" s="258">
        <v>21.079810279</v>
      </c>
      <c r="G48" s="258">
        <v>21.111568982000001</v>
      </c>
      <c r="H48" s="258">
        <v>21.14016732</v>
      </c>
      <c r="I48" s="258">
        <v>21.158345406999999</v>
      </c>
      <c r="J48" s="258">
        <v>21.186067927</v>
      </c>
      <c r="K48" s="258">
        <v>21.216074996</v>
      </c>
      <c r="L48" s="258">
        <v>21.256229843</v>
      </c>
      <c r="M48" s="258">
        <v>21.284908584</v>
      </c>
      <c r="N48" s="258">
        <v>21.309974450999999</v>
      </c>
      <c r="O48" s="258">
        <v>21.320031422</v>
      </c>
      <c r="P48" s="258">
        <v>21.346418555</v>
      </c>
      <c r="Q48" s="258">
        <v>21.377739827999999</v>
      </c>
      <c r="R48" s="258">
        <v>21.429005549999999</v>
      </c>
      <c r="S48" s="258">
        <v>21.458937376000002</v>
      </c>
      <c r="T48" s="258">
        <v>21.482545612999999</v>
      </c>
      <c r="U48" s="258">
        <v>21.488900650000001</v>
      </c>
      <c r="V48" s="258">
        <v>21.508058916</v>
      </c>
      <c r="W48" s="258">
        <v>21.529090801999999</v>
      </c>
      <c r="X48" s="258">
        <v>21.551945157999999</v>
      </c>
      <c r="Y48" s="258">
        <v>21.576762642999999</v>
      </c>
      <c r="Z48" s="258">
        <v>21.603492108000001</v>
      </c>
      <c r="AA48" s="258">
        <v>21.641049459000001</v>
      </c>
      <c r="AB48" s="258">
        <v>21.664915957000002</v>
      </c>
      <c r="AC48" s="258">
        <v>21.684007506</v>
      </c>
      <c r="AD48" s="258">
        <v>21.686470550999999</v>
      </c>
      <c r="AE48" s="258">
        <v>21.704902370999999</v>
      </c>
      <c r="AF48" s="258">
        <v>21.727449409999998</v>
      </c>
      <c r="AG48" s="258">
        <v>21.762043449</v>
      </c>
      <c r="AH48" s="258">
        <v>21.786872088999999</v>
      </c>
      <c r="AI48" s="258">
        <v>21.809867111999999</v>
      </c>
      <c r="AJ48" s="258">
        <v>21.828816494000002</v>
      </c>
      <c r="AK48" s="258">
        <v>21.849803300000001</v>
      </c>
      <c r="AL48" s="258">
        <v>21.870615505</v>
      </c>
      <c r="AM48" s="258">
        <v>21.894029054000001</v>
      </c>
      <c r="AN48" s="258">
        <v>21.912410102999999</v>
      </c>
      <c r="AO48" s="258">
        <v>21.928534594999999</v>
      </c>
      <c r="AP48" s="258">
        <v>21.935972973999998</v>
      </c>
      <c r="AQ48" s="258">
        <v>21.95240652</v>
      </c>
      <c r="AR48" s="258">
        <v>21.971405675</v>
      </c>
      <c r="AS48" s="258">
        <v>22.003502600000001</v>
      </c>
      <c r="AT48" s="258">
        <v>22.019733855999998</v>
      </c>
      <c r="AU48" s="258">
        <v>22.030631602</v>
      </c>
      <c r="AV48" s="258">
        <v>22.020066425</v>
      </c>
      <c r="AW48" s="258">
        <v>22.032394213</v>
      </c>
      <c r="AX48" s="258">
        <v>22.051485549999999</v>
      </c>
      <c r="AY48" s="258">
        <v>22.089518131999998</v>
      </c>
      <c r="AZ48" s="258">
        <v>22.113003300999999</v>
      </c>
      <c r="BA48" s="258">
        <v>22.134118749999999</v>
      </c>
      <c r="BB48" s="258">
        <v>22.146668931000001</v>
      </c>
      <c r="BC48" s="258">
        <v>22.167691604000002</v>
      </c>
      <c r="BD48" s="346">
        <v>22.190989999999999</v>
      </c>
      <c r="BE48" s="346">
        <v>22.220700000000001</v>
      </c>
      <c r="BF48" s="346">
        <v>22.245450000000002</v>
      </c>
      <c r="BG48" s="346">
        <v>22.269390000000001</v>
      </c>
      <c r="BH48" s="346">
        <v>22.292010000000001</v>
      </c>
      <c r="BI48" s="346">
        <v>22.314679999999999</v>
      </c>
      <c r="BJ48" s="346">
        <v>22.3369</v>
      </c>
      <c r="BK48" s="346">
        <v>22.361080000000001</v>
      </c>
      <c r="BL48" s="346">
        <v>22.38062</v>
      </c>
      <c r="BM48" s="346">
        <v>22.3979</v>
      </c>
      <c r="BN48" s="346">
        <v>22.413229999999999</v>
      </c>
      <c r="BO48" s="346">
        <v>22.425799999999999</v>
      </c>
      <c r="BP48" s="346">
        <v>22.4359</v>
      </c>
      <c r="BQ48" s="346">
        <v>22.440339999999999</v>
      </c>
      <c r="BR48" s="346">
        <v>22.44792</v>
      </c>
      <c r="BS48" s="346">
        <v>22.455439999999999</v>
      </c>
      <c r="BT48" s="346">
        <v>22.462890000000002</v>
      </c>
      <c r="BU48" s="346">
        <v>22.470279999999999</v>
      </c>
      <c r="BV48" s="346">
        <v>22.477599999999999</v>
      </c>
    </row>
    <row r="49" spans="1:74" s="163" customFormat="1" ht="11.1" customHeight="1" x14ac:dyDescent="0.2">
      <c r="A49" s="148" t="s">
        <v>924</v>
      </c>
      <c r="B49" s="210" t="s">
        <v>570</v>
      </c>
      <c r="C49" s="258">
        <v>10.252236917999999</v>
      </c>
      <c r="D49" s="258">
        <v>10.261088640000001</v>
      </c>
      <c r="E49" s="258">
        <v>10.272792560999999</v>
      </c>
      <c r="F49" s="258">
        <v>10.291900344</v>
      </c>
      <c r="G49" s="258">
        <v>10.305894915</v>
      </c>
      <c r="H49" s="258">
        <v>10.319327938000001</v>
      </c>
      <c r="I49" s="258">
        <v>10.332434689999999</v>
      </c>
      <c r="J49" s="258">
        <v>10.344568158</v>
      </c>
      <c r="K49" s="258">
        <v>10.355963618000001</v>
      </c>
      <c r="L49" s="258">
        <v>10.36355165</v>
      </c>
      <c r="M49" s="258">
        <v>10.375773163</v>
      </c>
      <c r="N49" s="258">
        <v>10.389558736</v>
      </c>
      <c r="O49" s="258">
        <v>10.409063623</v>
      </c>
      <c r="P49" s="258">
        <v>10.422860875</v>
      </c>
      <c r="Q49" s="258">
        <v>10.435105746</v>
      </c>
      <c r="R49" s="258">
        <v>10.446528055</v>
      </c>
      <c r="S49" s="258">
        <v>10.455120801</v>
      </c>
      <c r="T49" s="258">
        <v>10.461613803000001</v>
      </c>
      <c r="U49" s="258">
        <v>10.461492828000001</v>
      </c>
      <c r="V49" s="258">
        <v>10.467172014000001</v>
      </c>
      <c r="W49" s="258">
        <v>10.474137130000001</v>
      </c>
      <c r="X49" s="258">
        <v>10.484283461</v>
      </c>
      <c r="Y49" s="258">
        <v>10.492398971</v>
      </c>
      <c r="Z49" s="258">
        <v>10.500378945</v>
      </c>
      <c r="AA49" s="258">
        <v>10.508659841</v>
      </c>
      <c r="AB49" s="258">
        <v>10.516041400000001</v>
      </c>
      <c r="AC49" s="258">
        <v>10.522960081000001</v>
      </c>
      <c r="AD49" s="258">
        <v>10.525342537</v>
      </c>
      <c r="AE49" s="258">
        <v>10.53439047</v>
      </c>
      <c r="AF49" s="258">
        <v>10.546030535</v>
      </c>
      <c r="AG49" s="258">
        <v>10.568896886999999</v>
      </c>
      <c r="AH49" s="258">
        <v>10.579245596</v>
      </c>
      <c r="AI49" s="258">
        <v>10.585710819000001</v>
      </c>
      <c r="AJ49" s="258">
        <v>10.57887886</v>
      </c>
      <c r="AK49" s="258">
        <v>10.584637383</v>
      </c>
      <c r="AL49" s="258">
        <v>10.593572691</v>
      </c>
      <c r="AM49" s="258">
        <v>10.615253036</v>
      </c>
      <c r="AN49" s="258">
        <v>10.623365728</v>
      </c>
      <c r="AO49" s="258">
        <v>10.627479019000001</v>
      </c>
      <c r="AP49" s="258">
        <v>10.617301995</v>
      </c>
      <c r="AQ49" s="258">
        <v>10.621134668</v>
      </c>
      <c r="AR49" s="258">
        <v>10.628686125</v>
      </c>
      <c r="AS49" s="258">
        <v>10.64688645</v>
      </c>
      <c r="AT49" s="258">
        <v>10.656677911999999</v>
      </c>
      <c r="AU49" s="258">
        <v>10.664990596000001</v>
      </c>
      <c r="AV49" s="258">
        <v>10.669393502</v>
      </c>
      <c r="AW49" s="258">
        <v>10.676571876000001</v>
      </c>
      <c r="AX49" s="258">
        <v>10.684094720999999</v>
      </c>
      <c r="AY49" s="258">
        <v>10.691454301</v>
      </c>
      <c r="AZ49" s="258">
        <v>10.700046886999999</v>
      </c>
      <c r="BA49" s="258">
        <v>10.709364743</v>
      </c>
      <c r="BB49" s="258">
        <v>10.719532171000001</v>
      </c>
      <c r="BC49" s="258">
        <v>10.730207343</v>
      </c>
      <c r="BD49" s="346">
        <v>10.74151</v>
      </c>
      <c r="BE49" s="346">
        <v>10.754770000000001</v>
      </c>
      <c r="BF49" s="346">
        <v>10.766349999999999</v>
      </c>
      <c r="BG49" s="346">
        <v>10.77758</v>
      </c>
      <c r="BH49" s="346">
        <v>10.788650000000001</v>
      </c>
      <c r="BI49" s="346">
        <v>10.799010000000001</v>
      </c>
      <c r="BJ49" s="346">
        <v>10.808859999999999</v>
      </c>
      <c r="BK49" s="346">
        <v>10.81856</v>
      </c>
      <c r="BL49" s="346">
        <v>10.827109999999999</v>
      </c>
      <c r="BM49" s="346">
        <v>10.83487</v>
      </c>
      <c r="BN49" s="346">
        <v>10.84207</v>
      </c>
      <c r="BO49" s="346">
        <v>10.84811</v>
      </c>
      <c r="BP49" s="346">
        <v>10.853199999999999</v>
      </c>
      <c r="BQ49" s="346">
        <v>10.85566</v>
      </c>
      <c r="BR49" s="346">
        <v>10.86013</v>
      </c>
      <c r="BS49" s="346">
        <v>10.864940000000001</v>
      </c>
      <c r="BT49" s="346">
        <v>10.87007</v>
      </c>
      <c r="BU49" s="346">
        <v>10.875529999999999</v>
      </c>
      <c r="BV49" s="346">
        <v>10.881320000000001</v>
      </c>
    </row>
    <row r="50" spans="1:74" s="163" customFormat="1" ht="11.1" customHeight="1" x14ac:dyDescent="0.2">
      <c r="A50" s="148" t="s">
        <v>925</v>
      </c>
      <c r="B50" s="210" t="s">
        <v>571</v>
      </c>
      <c r="C50" s="258">
        <v>25.999540564</v>
      </c>
      <c r="D50" s="258">
        <v>26.042157885000002</v>
      </c>
      <c r="E50" s="258">
        <v>26.095088336</v>
      </c>
      <c r="F50" s="258">
        <v>26.177232052000001</v>
      </c>
      <c r="G50" s="258">
        <v>26.236613659</v>
      </c>
      <c r="H50" s="258">
        <v>26.292133293999999</v>
      </c>
      <c r="I50" s="258">
        <v>26.336821936</v>
      </c>
      <c r="J50" s="258">
        <v>26.389844392000001</v>
      </c>
      <c r="K50" s="258">
        <v>26.444231640000002</v>
      </c>
      <c r="L50" s="258">
        <v>26.500803534999999</v>
      </c>
      <c r="M50" s="258">
        <v>26.557305479</v>
      </c>
      <c r="N50" s="258">
        <v>26.614557327</v>
      </c>
      <c r="O50" s="258">
        <v>26.673305824</v>
      </c>
      <c r="P50" s="258">
        <v>26.731497417</v>
      </c>
      <c r="Q50" s="258">
        <v>26.789878854000001</v>
      </c>
      <c r="R50" s="258">
        <v>26.849190375999999</v>
      </c>
      <c r="S50" s="258">
        <v>26.907396316</v>
      </c>
      <c r="T50" s="258">
        <v>26.965236914999998</v>
      </c>
      <c r="U50" s="258">
        <v>27.01681657</v>
      </c>
      <c r="V50" s="258">
        <v>27.078348192</v>
      </c>
      <c r="W50" s="258">
        <v>27.143936176</v>
      </c>
      <c r="X50" s="258">
        <v>27.23042148</v>
      </c>
      <c r="Y50" s="258">
        <v>27.291491472000001</v>
      </c>
      <c r="Z50" s="258">
        <v>27.343987108</v>
      </c>
      <c r="AA50" s="258">
        <v>27.372329571000002</v>
      </c>
      <c r="AB50" s="258">
        <v>27.419360609000002</v>
      </c>
      <c r="AC50" s="258">
        <v>27.469501405999999</v>
      </c>
      <c r="AD50" s="258">
        <v>27.52586492</v>
      </c>
      <c r="AE50" s="258">
        <v>27.579890511999999</v>
      </c>
      <c r="AF50" s="258">
        <v>27.634691142000001</v>
      </c>
      <c r="AG50" s="258">
        <v>27.694141442999999</v>
      </c>
      <c r="AH50" s="258">
        <v>27.747586174999999</v>
      </c>
      <c r="AI50" s="258">
        <v>27.798899970000001</v>
      </c>
      <c r="AJ50" s="258">
        <v>27.847259207</v>
      </c>
      <c r="AK50" s="258">
        <v>27.894928843999999</v>
      </c>
      <c r="AL50" s="258">
        <v>27.941085261000001</v>
      </c>
      <c r="AM50" s="258">
        <v>27.991552066000001</v>
      </c>
      <c r="AN50" s="258">
        <v>28.030314335</v>
      </c>
      <c r="AO50" s="258">
        <v>28.063195677</v>
      </c>
      <c r="AP50" s="258">
        <v>28.084871540999998</v>
      </c>
      <c r="AQ50" s="258">
        <v>28.109984441999998</v>
      </c>
      <c r="AR50" s="258">
        <v>28.133209828999998</v>
      </c>
      <c r="AS50" s="258">
        <v>28.142129276999999</v>
      </c>
      <c r="AT50" s="258">
        <v>28.170893456000002</v>
      </c>
      <c r="AU50" s="258">
        <v>28.207083941</v>
      </c>
      <c r="AV50" s="258">
        <v>28.259956324000001</v>
      </c>
      <c r="AW50" s="258">
        <v>28.304057725</v>
      </c>
      <c r="AX50" s="258">
        <v>28.348643737</v>
      </c>
      <c r="AY50" s="258">
        <v>28.395137895000001</v>
      </c>
      <c r="AZ50" s="258">
        <v>28.439625478</v>
      </c>
      <c r="BA50" s="258">
        <v>28.48353002</v>
      </c>
      <c r="BB50" s="258">
        <v>28.524059419</v>
      </c>
      <c r="BC50" s="258">
        <v>28.568891958999998</v>
      </c>
      <c r="BD50" s="346">
        <v>28.61524</v>
      </c>
      <c r="BE50" s="346">
        <v>28.66619</v>
      </c>
      <c r="BF50" s="346">
        <v>28.713229999999999</v>
      </c>
      <c r="BG50" s="346">
        <v>28.759460000000001</v>
      </c>
      <c r="BH50" s="346">
        <v>28.80405</v>
      </c>
      <c r="BI50" s="346">
        <v>28.84929</v>
      </c>
      <c r="BJ50" s="346">
        <v>28.894349999999999</v>
      </c>
      <c r="BK50" s="346">
        <v>28.9436</v>
      </c>
      <c r="BL50" s="346">
        <v>28.985019999999999</v>
      </c>
      <c r="BM50" s="346">
        <v>29.022960000000001</v>
      </c>
      <c r="BN50" s="346">
        <v>29.059080000000002</v>
      </c>
      <c r="BO50" s="346">
        <v>29.08886</v>
      </c>
      <c r="BP50" s="346">
        <v>29.113939999999999</v>
      </c>
      <c r="BQ50" s="346">
        <v>29.127949999999998</v>
      </c>
      <c r="BR50" s="346">
        <v>29.148420000000002</v>
      </c>
      <c r="BS50" s="346">
        <v>29.168959999999998</v>
      </c>
      <c r="BT50" s="346">
        <v>29.189589999999999</v>
      </c>
      <c r="BU50" s="346">
        <v>29.210290000000001</v>
      </c>
      <c r="BV50" s="346">
        <v>29.231079999999999</v>
      </c>
    </row>
    <row r="51" spans="1:74" s="163" customFormat="1" ht="11.1" customHeight="1" x14ac:dyDescent="0.2">
      <c r="A51" s="148" t="s">
        <v>926</v>
      </c>
      <c r="B51" s="210" t="s">
        <v>572</v>
      </c>
      <c r="C51" s="258">
        <v>7.6500184882999998</v>
      </c>
      <c r="D51" s="258">
        <v>7.6580335742000001</v>
      </c>
      <c r="E51" s="258">
        <v>7.6675253131999996</v>
      </c>
      <c r="F51" s="258">
        <v>7.6799450789000003</v>
      </c>
      <c r="G51" s="258">
        <v>7.6913015934000004</v>
      </c>
      <c r="H51" s="258">
        <v>7.7030462306</v>
      </c>
      <c r="I51" s="258">
        <v>7.7150035518999998</v>
      </c>
      <c r="J51" s="258">
        <v>7.7276560129999998</v>
      </c>
      <c r="K51" s="258">
        <v>7.7408281754999999</v>
      </c>
      <c r="L51" s="258">
        <v>7.7580825765999997</v>
      </c>
      <c r="M51" s="258">
        <v>7.7696222389000003</v>
      </c>
      <c r="N51" s="258">
        <v>7.7790096996000004</v>
      </c>
      <c r="O51" s="258">
        <v>7.7801473647000003</v>
      </c>
      <c r="P51" s="258">
        <v>7.7898036176999996</v>
      </c>
      <c r="Q51" s="258">
        <v>7.8018808646000002</v>
      </c>
      <c r="R51" s="258">
        <v>7.8213245291</v>
      </c>
      <c r="S51" s="258">
        <v>7.8345346961000004</v>
      </c>
      <c r="T51" s="258">
        <v>7.8464567892000003</v>
      </c>
      <c r="U51" s="258">
        <v>7.8527601546000003</v>
      </c>
      <c r="V51" s="258">
        <v>7.8653540905000003</v>
      </c>
      <c r="W51" s="258">
        <v>7.8799079428000001</v>
      </c>
      <c r="X51" s="258">
        <v>7.9011590153000002</v>
      </c>
      <c r="Y51" s="258">
        <v>7.9160797232000002</v>
      </c>
      <c r="Z51" s="258">
        <v>7.9294073699999998</v>
      </c>
      <c r="AA51" s="258">
        <v>7.9409778289000004</v>
      </c>
      <c r="AB51" s="258">
        <v>7.9512424487000004</v>
      </c>
      <c r="AC51" s="258">
        <v>7.9600371026000003</v>
      </c>
      <c r="AD51" s="258">
        <v>7.9628050182000001</v>
      </c>
      <c r="AE51" s="258">
        <v>7.9720773193000003</v>
      </c>
      <c r="AF51" s="258">
        <v>7.9832972337000001</v>
      </c>
      <c r="AG51" s="258">
        <v>8.0021008937999998</v>
      </c>
      <c r="AH51" s="258">
        <v>8.0129889350999992</v>
      </c>
      <c r="AI51" s="258">
        <v>8.0215974902999996</v>
      </c>
      <c r="AJ51" s="258">
        <v>8.0233093081</v>
      </c>
      <c r="AK51" s="258">
        <v>8.0308218291000006</v>
      </c>
      <c r="AL51" s="258">
        <v>8.0395178022000007</v>
      </c>
      <c r="AM51" s="258">
        <v>8.0537957006000003</v>
      </c>
      <c r="AN51" s="258">
        <v>8.0615597230000002</v>
      </c>
      <c r="AO51" s="258">
        <v>8.0672083426000007</v>
      </c>
      <c r="AP51" s="258">
        <v>8.0653812052999996</v>
      </c>
      <c r="AQ51" s="258">
        <v>8.0708192849000007</v>
      </c>
      <c r="AR51" s="258">
        <v>8.0781622273</v>
      </c>
      <c r="AS51" s="258">
        <v>8.0913224094</v>
      </c>
      <c r="AT51" s="258">
        <v>8.0995407945999993</v>
      </c>
      <c r="AU51" s="258">
        <v>8.1067297600000003</v>
      </c>
      <c r="AV51" s="258">
        <v>8.1102440533000006</v>
      </c>
      <c r="AW51" s="258">
        <v>8.1173581181000003</v>
      </c>
      <c r="AX51" s="258">
        <v>8.1254267023000004</v>
      </c>
      <c r="AY51" s="258">
        <v>8.1357292117999993</v>
      </c>
      <c r="AZ51" s="258">
        <v>8.1447472801000007</v>
      </c>
      <c r="BA51" s="258">
        <v>8.1537603131999994</v>
      </c>
      <c r="BB51" s="258">
        <v>8.1617870759999995</v>
      </c>
      <c r="BC51" s="258">
        <v>8.1715259650000007</v>
      </c>
      <c r="BD51" s="346">
        <v>8.1819959999999998</v>
      </c>
      <c r="BE51" s="346">
        <v>8.1942699999999995</v>
      </c>
      <c r="BF51" s="346">
        <v>8.2053960000000004</v>
      </c>
      <c r="BG51" s="346">
        <v>8.2164479999999998</v>
      </c>
      <c r="BH51" s="346">
        <v>8.2275709999999993</v>
      </c>
      <c r="BI51" s="346">
        <v>8.2383659999999992</v>
      </c>
      <c r="BJ51" s="346">
        <v>8.248977</v>
      </c>
      <c r="BK51" s="346">
        <v>8.2603340000000003</v>
      </c>
      <c r="BL51" s="346">
        <v>8.2698830000000001</v>
      </c>
      <c r="BM51" s="346">
        <v>8.2785539999999997</v>
      </c>
      <c r="BN51" s="346">
        <v>8.2867719999999991</v>
      </c>
      <c r="BO51" s="346">
        <v>8.2933649999999997</v>
      </c>
      <c r="BP51" s="346">
        <v>8.2987590000000004</v>
      </c>
      <c r="BQ51" s="346">
        <v>8.3015519999999992</v>
      </c>
      <c r="BR51" s="346">
        <v>8.3055990000000008</v>
      </c>
      <c r="BS51" s="346">
        <v>8.3094979999999996</v>
      </c>
      <c r="BT51" s="346">
        <v>8.3132490000000008</v>
      </c>
      <c r="BU51" s="346">
        <v>8.3168520000000008</v>
      </c>
      <c r="BV51" s="346">
        <v>8.3203069999999997</v>
      </c>
    </row>
    <row r="52" spans="1:74" s="163" customFormat="1" ht="11.1" customHeight="1" x14ac:dyDescent="0.2">
      <c r="A52" s="148" t="s">
        <v>927</v>
      </c>
      <c r="B52" s="210" t="s">
        <v>573</v>
      </c>
      <c r="C52" s="258">
        <v>16.127016072</v>
      </c>
      <c r="D52" s="258">
        <v>16.162019782000002</v>
      </c>
      <c r="E52" s="258">
        <v>16.201446173000001</v>
      </c>
      <c r="F52" s="258">
        <v>16.25382737</v>
      </c>
      <c r="G52" s="258">
        <v>16.295700026999999</v>
      </c>
      <c r="H52" s="258">
        <v>16.33559627</v>
      </c>
      <c r="I52" s="258">
        <v>16.367185184</v>
      </c>
      <c r="J52" s="258">
        <v>16.407876782999999</v>
      </c>
      <c r="K52" s="258">
        <v>16.451340153</v>
      </c>
      <c r="L52" s="258">
        <v>16.512650995000001</v>
      </c>
      <c r="M52" s="258">
        <v>16.550351129999999</v>
      </c>
      <c r="N52" s="258">
        <v>16.579516260999998</v>
      </c>
      <c r="O52" s="258">
        <v>16.593542424999999</v>
      </c>
      <c r="P52" s="258">
        <v>16.610590515999998</v>
      </c>
      <c r="Q52" s="258">
        <v>16.624056571000001</v>
      </c>
      <c r="R52" s="258">
        <v>16.62511138</v>
      </c>
      <c r="S52" s="258">
        <v>16.638035274</v>
      </c>
      <c r="T52" s="258">
        <v>16.653999041999999</v>
      </c>
      <c r="U52" s="258">
        <v>16.680553836000001</v>
      </c>
      <c r="V52" s="258">
        <v>16.696933987000001</v>
      </c>
      <c r="W52" s="258">
        <v>16.710690647</v>
      </c>
      <c r="X52" s="258">
        <v>16.720014449000001</v>
      </c>
      <c r="Y52" s="258">
        <v>16.729881154000001</v>
      </c>
      <c r="Z52" s="258">
        <v>16.738481394000001</v>
      </c>
      <c r="AA52" s="258">
        <v>16.744602360999998</v>
      </c>
      <c r="AB52" s="258">
        <v>16.751579279000001</v>
      </c>
      <c r="AC52" s="258">
        <v>16.758199340000001</v>
      </c>
      <c r="AD52" s="258">
        <v>16.757897808999999</v>
      </c>
      <c r="AE52" s="258">
        <v>16.768727706</v>
      </c>
      <c r="AF52" s="258">
        <v>16.784124294000001</v>
      </c>
      <c r="AG52" s="258">
        <v>16.809717187</v>
      </c>
      <c r="AH52" s="258">
        <v>16.830024953999999</v>
      </c>
      <c r="AI52" s="258">
        <v>16.850677205</v>
      </c>
      <c r="AJ52" s="258">
        <v>16.871197810999998</v>
      </c>
      <c r="AK52" s="258">
        <v>16.892896131000001</v>
      </c>
      <c r="AL52" s="258">
        <v>16.915296033000001</v>
      </c>
      <c r="AM52" s="258">
        <v>16.939403743</v>
      </c>
      <c r="AN52" s="258">
        <v>16.962452141</v>
      </c>
      <c r="AO52" s="258">
        <v>16.985447453999999</v>
      </c>
      <c r="AP52" s="258">
        <v>17.009589161000001</v>
      </c>
      <c r="AQ52" s="258">
        <v>17.031578689</v>
      </c>
      <c r="AR52" s="258">
        <v>17.052615521</v>
      </c>
      <c r="AS52" s="258">
        <v>17.064805761999999</v>
      </c>
      <c r="AT52" s="258">
        <v>17.08985762</v>
      </c>
      <c r="AU52" s="258">
        <v>17.119877201000001</v>
      </c>
      <c r="AV52" s="258">
        <v>17.163897176999999</v>
      </c>
      <c r="AW52" s="258">
        <v>17.197077701000001</v>
      </c>
      <c r="AX52" s="258">
        <v>17.228451445000001</v>
      </c>
      <c r="AY52" s="258">
        <v>17.254637153000001</v>
      </c>
      <c r="AZ52" s="258">
        <v>17.284933278</v>
      </c>
      <c r="BA52" s="258">
        <v>17.315958564999999</v>
      </c>
      <c r="BB52" s="258">
        <v>17.347818935999999</v>
      </c>
      <c r="BC52" s="258">
        <v>17.380223102999999</v>
      </c>
      <c r="BD52" s="346">
        <v>17.41328</v>
      </c>
      <c r="BE52" s="346">
        <v>17.448889999999999</v>
      </c>
      <c r="BF52" s="346">
        <v>17.481809999999999</v>
      </c>
      <c r="BG52" s="346">
        <v>17.513950000000001</v>
      </c>
      <c r="BH52" s="346">
        <v>17.544730000000001</v>
      </c>
      <c r="BI52" s="346">
        <v>17.575759999999999</v>
      </c>
      <c r="BJ52" s="346">
        <v>17.606439999999999</v>
      </c>
      <c r="BK52" s="346">
        <v>17.638169999999999</v>
      </c>
      <c r="BL52" s="346">
        <v>17.66714</v>
      </c>
      <c r="BM52" s="346">
        <v>17.69473</v>
      </c>
      <c r="BN52" s="346">
        <v>17.721900000000002</v>
      </c>
      <c r="BO52" s="346">
        <v>17.746009999999998</v>
      </c>
      <c r="BP52" s="346">
        <v>17.768039999999999</v>
      </c>
      <c r="BQ52" s="346">
        <v>17.785039999999999</v>
      </c>
      <c r="BR52" s="346">
        <v>17.805060000000001</v>
      </c>
      <c r="BS52" s="346">
        <v>17.82518</v>
      </c>
      <c r="BT52" s="346">
        <v>17.845389999999998</v>
      </c>
      <c r="BU52" s="346">
        <v>17.8657</v>
      </c>
      <c r="BV52" s="346">
        <v>17.886109999999999</v>
      </c>
    </row>
    <row r="53" spans="1:74" s="163" customFormat="1" ht="11.1" customHeight="1" x14ac:dyDescent="0.2">
      <c r="A53" s="148" t="s">
        <v>928</v>
      </c>
      <c r="B53" s="210" t="s">
        <v>574</v>
      </c>
      <c r="C53" s="258">
        <v>9.6426528753999996</v>
      </c>
      <c r="D53" s="258">
        <v>9.6621247810999993</v>
      </c>
      <c r="E53" s="258">
        <v>9.6821646895000004</v>
      </c>
      <c r="F53" s="258">
        <v>9.7027899501999997</v>
      </c>
      <c r="G53" s="258">
        <v>9.7239528519</v>
      </c>
      <c r="H53" s="258">
        <v>9.7456707440999999</v>
      </c>
      <c r="I53" s="258">
        <v>9.7675850212000004</v>
      </c>
      <c r="J53" s="258">
        <v>9.7906818488000003</v>
      </c>
      <c r="K53" s="258">
        <v>9.8146026212000006</v>
      </c>
      <c r="L53" s="258">
        <v>9.8388465803000003</v>
      </c>
      <c r="M53" s="258">
        <v>9.8647908110000007</v>
      </c>
      <c r="N53" s="258">
        <v>9.8919345550000006</v>
      </c>
      <c r="O53" s="258">
        <v>9.9279243902999994</v>
      </c>
      <c r="P53" s="258">
        <v>9.9517322278999991</v>
      </c>
      <c r="Q53" s="258">
        <v>9.9710046457000008</v>
      </c>
      <c r="R53" s="258">
        <v>9.9783768458999997</v>
      </c>
      <c r="S53" s="258">
        <v>9.9941020220999999</v>
      </c>
      <c r="T53" s="258">
        <v>10.010815377</v>
      </c>
      <c r="U53" s="258">
        <v>10.026377074999999</v>
      </c>
      <c r="V53" s="258">
        <v>10.046671662</v>
      </c>
      <c r="W53" s="258">
        <v>10.069559303</v>
      </c>
      <c r="X53" s="258">
        <v>10.101200884000001</v>
      </c>
      <c r="Y53" s="258">
        <v>10.124653969000001</v>
      </c>
      <c r="Z53" s="258">
        <v>10.146079442</v>
      </c>
      <c r="AA53" s="258">
        <v>10.163431434</v>
      </c>
      <c r="AB53" s="258">
        <v>10.182336089</v>
      </c>
      <c r="AC53" s="258">
        <v>10.200747534</v>
      </c>
      <c r="AD53" s="258">
        <v>10.213334336000001</v>
      </c>
      <c r="AE53" s="258">
        <v>10.234757941</v>
      </c>
      <c r="AF53" s="258">
        <v>10.259686915</v>
      </c>
      <c r="AG53" s="258">
        <v>10.298803581</v>
      </c>
      <c r="AH53" s="258">
        <v>10.322731548</v>
      </c>
      <c r="AI53" s="258">
        <v>10.342153141000001</v>
      </c>
      <c r="AJ53" s="258">
        <v>10.347797663</v>
      </c>
      <c r="AK53" s="258">
        <v>10.36515953</v>
      </c>
      <c r="AL53" s="258">
        <v>10.384968045000001</v>
      </c>
      <c r="AM53" s="258">
        <v>10.411370369</v>
      </c>
      <c r="AN53" s="258">
        <v>10.43296181</v>
      </c>
      <c r="AO53" s="258">
        <v>10.453889529</v>
      </c>
      <c r="AP53" s="258">
        <v>10.471435172</v>
      </c>
      <c r="AQ53" s="258">
        <v>10.49307421</v>
      </c>
      <c r="AR53" s="258">
        <v>10.516088290000001</v>
      </c>
      <c r="AS53" s="258">
        <v>10.545358945</v>
      </c>
      <c r="AT53" s="258">
        <v>10.567461959999999</v>
      </c>
      <c r="AU53" s="258">
        <v>10.587278868</v>
      </c>
      <c r="AV53" s="258">
        <v>10.598691939</v>
      </c>
      <c r="AW53" s="258">
        <v>10.618524931</v>
      </c>
      <c r="AX53" s="258">
        <v>10.640660113999999</v>
      </c>
      <c r="AY53" s="258">
        <v>10.670040736000001</v>
      </c>
      <c r="AZ53" s="258">
        <v>10.693072866</v>
      </c>
      <c r="BA53" s="258">
        <v>10.714699749999999</v>
      </c>
      <c r="BB53" s="258">
        <v>10.731973007000001</v>
      </c>
      <c r="BC53" s="258">
        <v>10.75300069</v>
      </c>
      <c r="BD53" s="346">
        <v>10.77483</v>
      </c>
      <c r="BE53" s="346">
        <v>10.79942</v>
      </c>
      <c r="BF53" s="346">
        <v>10.82141</v>
      </c>
      <c r="BG53" s="346">
        <v>10.842739999999999</v>
      </c>
      <c r="BH53" s="346">
        <v>10.86299</v>
      </c>
      <c r="BI53" s="346">
        <v>10.88336</v>
      </c>
      <c r="BJ53" s="346">
        <v>10.903409999999999</v>
      </c>
      <c r="BK53" s="346">
        <v>10.92376</v>
      </c>
      <c r="BL53" s="346">
        <v>10.94271</v>
      </c>
      <c r="BM53" s="346">
        <v>10.960900000000001</v>
      </c>
      <c r="BN53" s="346">
        <v>10.979430000000001</v>
      </c>
      <c r="BO53" s="346">
        <v>10.99522</v>
      </c>
      <c r="BP53" s="346">
        <v>11.00939</v>
      </c>
      <c r="BQ53" s="346">
        <v>11.01966</v>
      </c>
      <c r="BR53" s="346">
        <v>11.03229</v>
      </c>
      <c r="BS53" s="346">
        <v>11.045</v>
      </c>
      <c r="BT53" s="346">
        <v>11.057790000000001</v>
      </c>
      <c r="BU53" s="346">
        <v>11.07066</v>
      </c>
      <c r="BV53" s="346">
        <v>11.08362</v>
      </c>
    </row>
    <row r="54" spans="1:74" s="163" customFormat="1" ht="11.1" customHeight="1" x14ac:dyDescent="0.2">
      <c r="A54" s="149" t="s">
        <v>929</v>
      </c>
      <c r="B54" s="211" t="s">
        <v>575</v>
      </c>
      <c r="C54" s="69">
        <v>20.991793538</v>
      </c>
      <c r="D54" s="69">
        <v>21.035763909</v>
      </c>
      <c r="E54" s="69">
        <v>21.076583206999999</v>
      </c>
      <c r="F54" s="69">
        <v>21.104927763999999</v>
      </c>
      <c r="G54" s="69">
        <v>21.146437668000001</v>
      </c>
      <c r="H54" s="69">
        <v>21.191789249999999</v>
      </c>
      <c r="I54" s="69">
        <v>21.244252920000001</v>
      </c>
      <c r="J54" s="69">
        <v>21.294835053</v>
      </c>
      <c r="K54" s="69">
        <v>21.346806056999998</v>
      </c>
      <c r="L54" s="69">
        <v>21.400467239000001</v>
      </c>
      <c r="M54" s="69">
        <v>21.454990005999999</v>
      </c>
      <c r="N54" s="69">
        <v>21.510675664000001</v>
      </c>
      <c r="O54" s="69">
        <v>21.572284074999999</v>
      </c>
      <c r="P54" s="69">
        <v>21.626725620999999</v>
      </c>
      <c r="Q54" s="69">
        <v>21.678760162</v>
      </c>
      <c r="R54" s="69">
        <v>21.721070889</v>
      </c>
      <c r="S54" s="69">
        <v>21.773779028</v>
      </c>
      <c r="T54" s="69">
        <v>21.829567771000001</v>
      </c>
      <c r="U54" s="69">
        <v>21.894599072999998</v>
      </c>
      <c r="V54" s="69">
        <v>21.951927553000001</v>
      </c>
      <c r="W54" s="69">
        <v>22.007715169000001</v>
      </c>
      <c r="X54" s="69">
        <v>22.063459310999999</v>
      </c>
      <c r="Y54" s="69">
        <v>22.115042153000001</v>
      </c>
      <c r="Z54" s="69">
        <v>22.163961087000001</v>
      </c>
      <c r="AA54" s="69">
        <v>22.205110722000001</v>
      </c>
      <c r="AB54" s="69">
        <v>22.252530879999998</v>
      </c>
      <c r="AC54" s="69">
        <v>22.301116171</v>
      </c>
      <c r="AD54" s="69">
        <v>22.355788671999999</v>
      </c>
      <c r="AE54" s="69">
        <v>22.403012672999999</v>
      </c>
      <c r="AF54" s="69">
        <v>22.447710249</v>
      </c>
      <c r="AG54" s="69">
        <v>22.485324911999999</v>
      </c>
      <c r="AH54" s="69">
        <v>22.528387007999999</v>
      </c>
      <c r="AI54" s="69">
        <v>22.572340049000001</v>
      </c>
      <c r="AJ54" s="69">
        <v>22.623915368999999</v>
      </c>
      <c r="AK54" s="69">
        <v>22.664601797</v>
      </c>
      <c r="AL54" s="69">
        <v>22.701130668000001</v>
      </c>
      <c r="AM54" s="69">
        <v>22.720826382999999</v>
      </c>
      <c r="AN54" s="69">
        <v>22.758546839000001</v>
      </c>
      <c r="AO54" s="69">
        <v>22.801616437</v>
      </c>
      <c r="AP54" s="69">
        <v>22.861462852999999</v>
      </c>
      <c r="AQ54" s="69">
        <v>22.906659978</v>
      </c>
      <c r="AR54" s="69">
        <v>22.948635486000001</v>
      </c>
      <c r="AS54" s="69">
        <v>22.978386314000002</v>
      </c>
      <c r="AT54" s="69">
        <v>23.020670889000002</v>
      </c>
      <c r="AU54" s="69">
        <v>23.066486145999999</v>
      </c>
      <c r="AV54" s="69">
        <v>23.124909479999999</v>
      </c>
      <c r="AW54" s="69">
        <v>23.170978056999999</v>
      </c>
      <c r="AX54" s="69">
        <v>23.213769272</v>
      </c>
      <c r="AY54" s="69">
        <v>23.252709867</v>
      </c>
      <c r="AZ54" s="69">
        <v>23.289376301000001</v>
      </c>
      <c r="BA54" s="69">
        <v>23.323195316</v>
      </c>
      <c r="BB54" s="69">
        <v>23.348647139000001</v>
      </c>
      <c r="BC54" s="69">
        <v>23.380911147999999</v>
      </c>
      <c r="BD54" s="350">
        <v>23.414470000000001</v>
      </c>
      <c r="BE54" s="350">
        <v>23.45121</v>
      </c>
      <c r="BF54" s="350">
        <v>23.48593</v>
      </c>
      <c r="BG54" s="350">
        <v>23.520520000000001</v>
      </c>
      <c r="BH54" s="350">
        <v>23.555879999999998</v>
      </c>
      <c r="BI54" s="350">
        <v>23.589549999999999</v>
      </c>
      <c r="BJ54" s="350">
        <v>23.622430000000001</v>
      </c>
      <c r="BK54" s="350">
        <v>23.655889999999999</v>
      </c>
      <c r="BL54" s="350">
        <v>23.686150000000001</v>
      </c>
      <c r="BM54" s="350">
        <v>23.714580000000002</v>
      </c>
      <c r="BN54" s="350">
        <v>23.74306</v>
      </c>
      <c r="BO54" s="350">
        <v>23.76643</v>
      </c>
      <c r="BP54" s="350">
        <v>23.786580000000001</v>
      </c>
      <c r="BQ54" s="350">
        <v>23.798500000000001</v>
      </c>
      <c r="BR54" s="350">
        <v>23.815940000000001</v>
      </c>
      <c r="BS54" s="350">
        <v>23.8339</v>
      </c>
      <c r="BT54" s="350">
        <v>23.85238</v>
      </c>
      <c r="BU54" s="350">
        <v>23.871390000000002</v>
      </c>
      <c r="BV54" s="350">
        <v>23.890920000000001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1" t="s">
        <v>1016</v>
      </c>
      <c r="C56" s="782"/>
      <c r="D56" s="782"/>
      <c r="E56" s="782"/>
      <c r="F56" s="782"/>
      <c r="G56" s="782"/>
      <c r="H56" s="782"/>
      <c r="I56" s="782"/>
      <c r="J56" s="782"/>
      <c r="K56" s="782"/>
      <c r="L56" s="782"/>
      <c r="M56" s="782"/>
      <c r="N56" s="782"/>
      <c r="O56" s="782"/>
      <c r="P56" s="782"/>
      <c r="Q56" s="782"/>
      <c r="AY56" s="509"/>
      <c r="AZ56" s="509"/>
      <c r="BA56" s="509"/>
      <c r="BB56" s="509"/>
      <c r="BC56" s="509"/>
      <c r="BD56" s="721"/>
      <c r="BE56" s="721"/>
      <c r="BF56" s="721"/>
      <c r="BG56" s="509"/>
      <c r="BH56" s="509"/>
      <c r="BI56" s="509"/>
      <c r="BJ56" s="509"/>
    </row>
    <row r="57" spans="1:74" s="470" customFormat="1" ht="12" customHeight="1" x14ac:dyDescent="0.2">
      <c r="A57" s="469"/>
      <c r="B57" s="803" t="s">
        <v>1041</v>
      </c>
      <c r="C57" s="804"/>
      <c r="D57" s="804"/>
      <c r="E57" s="804"/>
      <c r="F57" s="804"/>
      <c r="G57" s="804"/>
      <c r="H57" s="804"/>
      <c r="I57" s="804"/>
      <c r="J57" s="804"/>
      <c r="K57" s="804"/>
      <c r="L57" s="804"/>
      <c r="M57" s="804"/>
      <c r="N57" s="804"/>
      <c r="O57" s="804"/>
      <c r="P57" s="804"/>
      <c r="Q57" s="800"/>
      <c r="AY57" s="510"/>
      <c r="AZ57" s="510"/>
      <c r="BA57" s="510"/>
      <c r="BB57" s="510"/>
      <c r="BC57" s="510"/>
      <c r="BD57" s="722"/>
      <c r="BE57" s="722"/>
      <c r="BF57" s="722"/>
      <c r="BG57" s="510"/>
      <c r="BH57" s="510"/>
      <c r="BI57" s="510"/>
      <c r="BJ57" s="510"/>
    </row>
    <row r="58" spans="1:74" s="470" customFormat="1" ht="12" customHeight="1" x14ac:dyDescent="0.2">
      <c r="A58" s="469"/>
      <c r="B58" s="798" t="s">
        <v>1078</v>
      </c>
      <c r="C58" s="804"/>
      <c r="D58" s="804"/>
      <c r="E58" s="804"/>
      <c r="F58" s="804"/>
      <c r="G58" s="804"/>
      <c r="H58" s="804"/>
      <c r="I58" s="804"/>
      <c r="J58" s="804"/>
      <c r="K58" s="804"/>
      <c r="L58" s="804"/>
      <c r="M58" s="804"/>
      <c r="N58" s="804"/>
      <c r="O58" s="804"/>
      <c r="P58" s="804"/>
      <c r="Q58" s="800"/>
      <c r="AY58" s="510"/>
      <c r="AZ58" s="510"/>
      <c r="BA58" s="510"/>
      <c r="BB58" s="510"/>
      <c r="BC58" s="510"/>
      <c r="BD58" s="722"/>
      <c r="BE58" s="722"/>
      <c r="BF58" s="722"/>
      <c r="BG58" s="510"/>
      <c r="BH58" s="510"/>
      <c r="BI58" s="510"/>
      <c r="BJ58" s="510"/>
    </row>
    <row r="59" spans="1:74" s="471" customFormat="1" ht="12" customHeight="1" x14ac:dyDescent="0.2">
      <c r="A59" s="469"/>
      <c r="B59" s="829" t="s">
        <v>1079</v>
      </c>
      <c r="C59" s="800"/>
      <c r="D59" s="800"/>
      <c r="E59" s="800"/>
      <c r="F59" s="800"/>
      <c r="G59" s="800"/>
      <c r="H59" s="800"/>
      <c r="I59" s="800"/>
      <c r="J59" s="800"/>
      <c r="K59" s="800"/>
      <c r="L59" s="800"/>
      <c r="M59" s="800"/>
      <c r="N59" s="800"/>
      <c r="O59" s="800"/>
      <c r="P59" s="800"/>
      <c r="Q59" s="800"/>
      <c r="AY59" s="511"/>
      <c r="AZ59" s="511"/>
      <c r="BA59" s="511"/>
      <c r="BB59" s="511"/>
      <c r="BC59" s="511"/>
      <c r="BD59" s="723"/>
      <c r="BE59" s="723"/>
      <c r="BF59" s="723"/>
      <c r="BG59" s="511"/>
      <c r="BH59" s="511"/>
      <c r="BI59" s="511"/>
      <c r="BJ59" s="511"/>
    </row>
    <row r="60" spans="1:74" s="470" customFormat="1" ht="12" customHeight="1" x14ac:dyDescent="0.2">
      <c r="A60" s="469"/>
      <c r="B60" s="803" t="s">
        <v>4</v>
      </c>
      <c r="C60" s="804"/>
      <c r="D60" s="804"/>
      <c r="E60" s="804"/>
      <c r="F60" s="804"/>
      <c r="G60" s="804"/>
      <c r="H60" s="804"/>
      <c r="I60" s="804"/>
      <c r="J60" s="804"/>
      <c r="K60" s="804"/>
      <c r="L60" s="804"/>
      <c r="M60" s="804"/>
      <c r="N60" s="804"/>
      <c r="O60" s="804"/>
      <c r="P60" s="804"/>
      <c r="Q60" s="800"/>
      <c r="AY60" s="510"/>
      <c r="AZ60" s="510"/>
      <c r="BA60" s="510"/>
      <c r="BB60" s="510"/>
      <c r="BC60" s="510"/>
      <c r="BD60" s="722"/>
      <c r="BE60" s="722"/>
      <c r="BF60" s="722"/>
      <c r="BG60" s="510"/>
      <c r="BH60" s="510"/>
      <c r="BI60" s="510"/>
      <c r="BJ60" s="510"/>
    </row>
    <row r="61" spans="1:74" s="470" customFormat="1" ht="12" customHeight="1" x14ac:dyDescent="0.2">
      <c r="A61" s="469"/>
      <c r="B61" s="798" t="s">
        <v>1045</v>
      </c>
      <c r="C61" s="799"/>
      <c r="D61" s="799"/>
      <c r="E61" s="799"/>
      <c r="F61" s="799"/>
      <c r="G61" s="799"/>
      <c r="H61" s="799"/>
      <c r="I61" s="799"/>
      <c r="J61" s="799"/>
      <c r="K61" s="799"/>
      <c r="L61" s="799"/>
      <c r="M61" s="799"/>
      <c r="N61" s="799"/>
      <c r="O61" s="799"/>
      <c r="P61" s="799"/>
      <c r="Q61" s="800"/>
      <c r="AY61" s="510"/>
      <c r="AZ61" s="510"/>
      <c r="BA61" s="510"/>
      <c r="BB61" s="510"/>
      <c r="BC61" s="510"/>
      <c r="BD61" s="722"/>
      <c r="BE61" s="722"/>
      <c r="BF61" s="722"/>
      <c r="BG61" s="510"/>
      <c r="BH61" s="510"/>
      <c r="BI61" s="510"/>
      <c r="BJ61" s="510"/>
    </row>
    <row r="62" spans="1:74" s="470" customFormat="1" ht="12" customHeight="1" x14ac:dyDescent="0.2">
      <c r="A62" s="436"/>
      <c r="B62" s="812" t="s">
        <v>1362</v>
      </c>
      <c r="C62" s="800"/>
      <c r="D62" s="800"/>
      <c r="E62" s="800"/>
      <c r="F62" s="800"/>
      <c r="G62" s="800"/>
      <c r="H62" s="800"/>
      <c r="I62" s="800"/>
      <c r="J62" s="800"/>
      <c r="K62" s="800"/>
      <c r="L62" s="800"/>
      <c r="M62" s="800"/>
      <c r="N62" s="800"/>
      <c r="O62" s="800"/>
      <c r="P62" s="800"/>
      <c r="Q62" s="800"/>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M5" activePane="bottomRight" state="frozen"/>
      <selection activeCell="BF63" sqref="BF63"/>
      <selection pane="topRight" activeCell="BF63" sqref="BF63"/>
      <selection pane="bottomLeft" activeCell="BF63" sqref="BF63"/>
      <selection pane="bottomRight" activeCell="AT15" sqref="AT15"/>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91" t="s">
        <v>995</v>
      </c>
      <c r="B1" s="859" t="s">
        <v>254</v>
      </c>
      <c r="C1" s="860"/>
      <c r="D1" s="860"/>
      <c r="E1" s="860"/>
      <c r="F1" s="860"/>
      <c r="G1" s="860"/>
      <c r="H1" s="860"/>
      <c r="I1" s="860"/>
      <c r="J1" s="860"/>
      <c r="K1" s="860"/>
      <c r="L1" s="860"/>
      <c r="M1" s="860"/>
      <c r="N1" s="860"/>
      <c r="O1" s="860"/>
      <c r="P1" s="860"/>
      <c r="Q1" s="860"/>
      <c r="R1" s="860"/>
      <c r="S1" s="860"/>
      <c r="T1" s="860"/>
      <c r="U1" s="860"/>
      <c r="V1" s="860"/>
      <c r="W1" s="860"/>
      <c r="X1" s="860"/>
      <c r="Y1" s="860"/>
      <c r="Z1" s="860"/>
      <c r="AA1" s="860"/>
      <c r="AB1" s="860"/>
      <c r="AC1" s="860"/>
      <c r="AD1" s="860"/>
      <c r="AE1" s="860"/>
      <c r="AF1" s="860"/>
      <c r="AG1" s="860"/>
      <c r="AH1" s="860"/>
      <c r="AI1" s="860"/>
      <c r="AJ1" s="860"/>
      <c r="AK1" s="860"/>
      <c r="AL1" s="860"/>
      <c r="AM1" s="197"/>
    </row>
    <row r="2" spans="1:74" s="192" customFormat="1" ht="13.35" customHeight="1" x14ac:dyDescent="0.2">
      <c r="A2" s="792"/>
      <c r="B2" s="778" t="str">
        <f>"U.S. Energy Information Administration  |  Short-Term Energy Outlook  - "&amp;Dates!D1</f>
        <v>U.S. Energy Information Administration  |  Short-Term Energy Outlook  - June 2018</v>
      </c>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79"/>
      <c r="AL2" s="779"/>
      <c r="AM2" s="299"/>
      <c r="AY2" s="504"/>
      <c r="AZ2" s="504"/>
      <c r="BA2" s="504"/>
      <c r="BB2" s="504"/>
      <c r="BC2" s="504"/>
      <c r="BD2" s="726"/>
      <c r="BE2" s="726"/>
      <c r="BF2" s="726"/>
      <c r="BG2" s="504"/>
      <c r="BH2" s="504"/>
      <c r="BI2" s="504"/>
      <c r="BJ2" s="504"/>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1303.6808954999999</v>
      </c>
      <c r="D6" s="275">
        <v>1141.8626922000001</v>
      </c>
      <c r="E6" s="275">
        <v>1117.2992346000001</v>
      </c>
      <c r="F6" s="275">
        <v>582.54439620999995</v>
      </c>
      <c r="G6" s="275">
        <v>254.19960899</v>
      </c>
      <c r="H6" s="275">
        <v>46.235131633999998</v>
      </c>
      <c r="I6" s="275">
        <v>4.2538644173</v>
      </c>
      <c r="J6" s="275">
        <v>32.255548517999998</v>
      </c>
      <c r="K6" s="275">
        <v>110.11320306</v>
      </c>
      <c r="L6" s="275">
        <v>358.20419771000002</v>
      </c>
      <c r="M6" s="275">
        <v>785.02441025999997</v>
      </c>
      <c r="N6" s="275">
        <v>940.87533398000005</v>
      </c>
      <c r="O6" s="275">
        <v>1335.9364168</v>
      </c>
      <c r="P6" s="275">
        <v>1412.0625700999999</v>
      </c>
      <c r="Q6" s="275">
        <v>1101.2462149999999</v>
      </c>
      <c r="R6" s="275">
        <v>587.98693299000001</v>
      </c>
      <c r="S6" s="275">
        <v>147.51887300999999</v>
      </c>
      <c r="T6" s="275">
        <v>84.035581941999993</v>
      </c>
      <c r="U6" s="275">
        <v>6.9921480041999997</v>
      </c>
      <c r="V6" s="275">
        <v>7.8519818312999998</v>
      </c>
      <c r="W6" s="275">
        <v>43.156485185999998</v>
      </c>
      <c r="X6" s="275">
        <v>458.23993067999999</v>
      </c>
      <c r="Y6" s="275">
        <v>610.00344988999996</v>
      </c>
      <c r="Z6" s="275">
        <v>725.69624298999997</v>
      </c>
      <c r="AA6" s="275">
        <v>1127.1842366000001</v>
      </c>
      <c r="AB6" s="275">
        <v>956.87656363999997</v>
      </c>
      <c r="AC6" s="275">
        <v>754.21542998999996</v>
      </c>
      <c r="AD6" s="275">
        <v>604.79878975999998</v>
      </c>
      <c r="AE6" s="275">
        <v>251.24873184</v>
      </c>
      <c r="AF6" s="275">
        <v>44.534918050000002</v>
      </c>
      <c r="AG6" s="275">
        <v>3.5469608424999999</v>
      </c>
      <c r="AH6" s="275">
        <v>4.9747830579999999</v>
      </c>
      <c r="AI6" s="275">
        <v>67.076387642</v>
      </c>
      <c r="AJ6" s="275">
        <v>388.40014359000003</v>
      </c>
      <c r="AK6" s="275">
        <v>672.17485821000002</v>
      </c>
      <c r="AL6" s="275">
        <v>1053.450783</v>
      </c>
      <c r="AM6" s="275">
        <v>1038.7615782</v>
      </c>
      <c r="AN6" s="275">
        <v>906.13928691000001</v>
      </c>
      <c r="AO6" s="275">
        <v>1039.0925663999999</v>
      </c>
      <c r="AP6" s="275">
        <v>453.43288766000001</v>
      </c>
      <c r="AQ6" s="275">
        <v>306.03506798000001</v>
      </c>
      <c r="AR6" s="275">
        <v>44.908297105999999</v>
      </c>
      <c r="AS6" s="275">
        <v>9.0813103459000004</v>
      </c>
      <c r="AT6" s="275">
        <v>26.353213069999999</v>
      </c>
      <c r="AU6" s="275">
        <v>57.850903459000001</v>
      </c>
      <c r="AV6" s="275">
        <v>236.56120236999999</v>
      </c>
      <c r="AW6" s="275">
        <v>744.81766503999995</v>
      </c>
      <c r="AX6" s="275">
        <v>1189.0882747999999</v>
      </c>
      <c r="AY6" s="275">
        <v>1258.6779509999999</v>
      </c>
      <c r="AZ6" s="275">
        <v>871.38168999000004</v>
      </c>
      <c r="BA6" s="275">
        <v>928.18463996000003</v>
      </c>
      <c r="BB6" s="275">
        <v>677.76374997000005</v>
      </c>
      <c r="BC6" s="275">
        <v>240.01196830000001</v>
      </c>
      <c r="BD6" s="338">
        <v>44.613264778999998</v>
      </c>
      <c r="BE6" s="338">
        <v>6.3818528109999999</v>
      </c>
      <c r="BF6" s="338">
        <v>16.257997404000001</v>
      </c>
      <c r="BG6" s="338">
        <v>107.02896895000001</v>
      </c>
      <c r="BH6" s="338">
        <v>425.81463484</v>
      </c>
      <c r="BI6" s="338">
        <v>694.34963298000002</v>
      </c>
      <c r="BJ6" s="338">
        <v>1040.3748857</v>
      </c>
      <c r="BK6" s="338">
        <v>1216.4887019</v>
      </c>
      <c r="BL6" s="338">
        <v>1025.9922736999999</v>
      </c>
      <c r="BM6" s="338">
        <v>909.73076206999997</v>
      </c>
      <c r="BN6" s="338">
        <v>555.93292281000004</v>
      </c>
      <c r="BO6" s="338">
        <v>257.31357205</v>
      </c>
      <c r="BP6" s="338">
        <v>44.848488412999998</v>
      </c>
      <c r="BQ6" s="338">
        <v>6.6502946744999996</v>
      </c>
      <c r="BR6" s="338">
        <v>16.917858063000001</v>
      </c>
      <c r="BS6" s="338">
        <v>107.02863275</v>
      </c>
      <c r="BT6" s="338">
        <v>425.81844838000001</v>
      </c>
      <c r="BU6" s="338">
        <v>694.34725876000005</v>
      </c>
      <c r="BV6" s="338">
        <v>1040.3692860000001</v>
      </c>
    </row>
    <row r="7" spans="1:74" ht="11.1" customHeight="1" x14ac:dyDescent="0.2">
      <c r="A7" s="9" t="s">
        <v>71</v>
      </c>
      <c r="B7" s="212" t="s">
        <v>601</v>
      </c>
      <c r="C7" s="275">
        <v>1305.4817531000001</v>
      </c>
      <c r="D7" s="275">
        <v>1104.2653364</v>
      </c>
      <c r="E7" s="275">
        <v>1026.7857709</v>
      </c>
      <c r="F7" s="275">
        <v>505.00661454999999</v>
      </c>
      <c r="G7" s="275">
        <v>179.12318188</v>
      </c>
      <c r="H7" s="275">
        <v>19.841965957999999</v>
      </c>
      <c r="I7" s="275">
        <v>6.5843021730000002</v>
      </c>
      <c r="J7" s="275">
        <v>19.476459276</v>
      </c>
      <c r="K7" s="275">
        <v>73.949641189000005</v>
      </c>
      <c r="L7" s="275">
        <v>311.41386362999998</v>
      </c>
      <c r="M7" s="275">
        <v>757.54203179000001</v>
      </c>
      <c r="N7" s="275">
        <v>896.66489250999996</v>
      </c>
      <c r="O7" s="275">
        <v>1259.5444301</v>
      </c>
      <c r="P7" s="275">
        <v>1318.4612941</v>
      </c>
      <c r="Q7" s="275">
        <v>1002.1901465</v>
      </c>
      <c r="R7" s="275">
        <v>481.13451201999999</v>
      </c>
      <c r="S7" s="275">
        <v>99.745575009999996</v>
      </c>
      <c r="T7" s="275">
        <v>29.686987066</v>
      </c>
      <c r="U7" s="275">
        <v>4.3988512082</v>
      </c>
      <c r="V7" s="275">
        <v>8.7667678511999991</v>
      </c>
      <c r="W7" s="275">
        <v>26.825771663000001</v>
      </c>
      <c r="X7" s="275">
        <v>391.39822480999999</v>
      </c>
      <c r="Y7" s="275">
        <v>529.41031596000005</v>
      </c>
      <c r="Z7" s="275">
        <v>625.53944933000002</v>
      </c>
      <c r="AA7" s="275">
        <v>1118.7067482</v>
      </c>
      <c r="AB7" s="275">
        <v>901.12088945000005</v>
      </c>
      <c r="AC7" s="275">
        <v>643.83491142000003</v>
      </c>
      <c r="AD7" s="275">
        <v>514.78681476999998</v>
      </c>
      <c r="AE7" s="275">
        <v>212.95119492000001</v>
      </c>
      <c r="AF7" s="275">
        <v>21.915602222</v>
      </c>
      <c r="AG7" s="275">
        <v>0.78412372926999996</v>
      </c>
      <c r="AH7" s="275">
        <v>1.2608183125000001</v>
      </c>
      <c r="AI7" s="275">
        <v>37.617570835999999</v>
      </c>
      <c r="AJ7" s="275">
        <v>316.02122618999999</v>
      </c>
      <c r="AK7" s="275">
        <v>608.85353109000005</v>
      </c>
      <c r="AL7" s="275">
        <v>974.66700777000005</v>
      </c>
      <c r="AM7" s="275">
        <v>970.84003327000005</v>
      </c>
      <c r="AN7" s="275">
        <v>778.06575408000003</v>
      </c>
      <c r="AO7" s="275">
        <v>908.11321954000005</v>
      </c>
      <c r="AP7" s="275">
        <v>341.47235462999998</v>
      </c>
      <c r="AQ7" s="275">
        <v>233.84681931</v>
      </c>
      <c r="AR7" s="275">
        <v>24.919876897999998</v>
      </c>
      <c r="AS7" s="275">
        <v>3.3041282930000002</v>
      </c>
      <c r="AT7" s="275">
        <v>17.894506433</v>
      </c>
      <c r="AU7" s="275">
        <v>51.710156290999997</v>
      </c>
      <c r="AV7" s="275">
        <v>214.36879515000001</v>
      </c>
      <c r="AW7" s="275">
        <v>698.66073623</v>
      </c>
      <c r="AX7" s="275">
        <v>1086.9950581999999</v>
      </c>
      <c r="AY7" s="275">
        <v>1216.808295</v>
      </c>
      <c r="AZ7" s="275">
        <v>810.63235951000001</v>
      </c>
      <c r="BA7" s="275">
        <v>912.28226602999996</v>
      </c>
      <c r="BB7" s="275">
        <v>620.22275579999996</v>
      </c>
      <c r="BC7" s="275">
        <v>132.42707265999999</v>
      </c>
      <c r="BD7" s="338">
        <v>25.391393742999998</v>
      </c>
      <c r="BE7" s="338">
        <v>2.5667837381999998</v>
      </c>
      <c r="BF7" s="338">
        <v>7.2241121399999999</v>
      </c>
      <c r="BG7" s="338">
        <v>74.416573462000002</v>
      </c>
      <c r="BH7" s="338">
        <v>362.81680870000002</v>
      </c>
      <c r="BI7" s="338">
        <v>641.52153598999996</v>
      </c>
      <c r="BJ7" s="338">
        <v>982.70709491000002</v>
      </c>
      <c r="BK7" s="338">
        <v>1141.1871911000001</v>
      </c>
      <c r="BL7" s="338">
        <v>964.50329413999998</v>
      </c>
      <c r="BM7" s="338">
        <v>828.60195564000003</v>
      </c>
      <c r="BN7" s="338">
        <v>469.02692564</v>
      </c>
      <c r="BO7" s="338">
        <v>191.83326625999999</v>
      </c>
      <c r="BP7" s="338">
        <v>22.203134748</v>
      </c>
      <c r="BQ7" s="338">
        <v>2.2588086637</v>
      </c>
      <c r="BR7" s="338">
        <v>9.5711847058000004</v>
      </c>
      <c r="BS7" s="338">
        <v>74.403754423999999</v>
      </c>
      <c r="BT7" s="338">
        <v>362.79579744</v>
      </c>
      <c r="BU7" s="338">
        <v>641.49622763000002</v>
      </c>
      <c r="BV7" s="338">
        <v>982.67891205000001</v>
      </c>
    </row>
    <row r="8" spans="1:74" ht="11.1" customHeight="1" x14ac:dyDescent="0.2">
      <c r="A8" s="9" t="s">
        <v>72</v>
      </c>
      <c r="B8" s="212" t="s">
        <v>569</v>
      </c>
      <c r="C8" s="275">
        <v>1518.3429778</v>
      </c>
      <c r="D8" s="275">
        <v>1322.5897567</v>
      </c>
      <c r="E8" s="275">
        <v>1094.3035242000001</v>
      </c>
      <c r="F8" s="275">
        <v>495.96005293000002</v>
      </c>
      <c r="G8" s="275">
        <v>204.75156809000001</v>
      </c>
      <c r="H8" s="275">
        <v>27.028472033</v>
      </c>
      <c r="I8" s="275">
        <v>29.386116578999999</v>
      </c>
      <c r="J8" s="275">
        <v>19.461094301999999</v>
      </c>
      <c r="K8" s="275">
        <v>119.54499857</v>
      </c>
      <c r="L8" s="275">
        <v>418.20545391000002</v>
      </c>
      <c r="M8" s="275">
        <v>936.65155669000001</v>
      </c>
      <c r="N8" s="275">
        <v>1009.4765891</v>
      </c>
      <c r="O8" s="275">
        <v>1333.8270989</v>
      </c>
      <c r="P8" s="275">
        <v>1404.7310500999999</v>
      </c>
      <c r="Q8" s="275">
        <v>951.31084679000003</v>
      </c>
      <c r="R8" s="275">
        <v>454.38736519999998</v>
      </c>
      <c r="S8" s="275">
        <v>158.7824324</v>
      </c>
      <c r="T8" s="275">
        <v>44.593987103000003</v>
      </c>
      <c r="U8" s="275">
        <v>11.612451539</v>
      </c>
      <c r="V8" s="275">
        <v>24.348545903000002</v>
      </c>
      <c r="W8" s="275">
        <v>38.691787667</v>
      </c>
      <c r="X8" s="275">
        <v>365.33716902999998</v>
      </c>
      <c r="Y8" s="275">
        <v>603.12304711000002</v>
      </c>
      <c r="Z8" s="275">
        <v>774.70354320000001</v>
      </c>
      <c r="AA8" s="275">
        <v>1241.2928009</v>
      </c>
      <c r="AB8" s="275">
        <v>956.81058842000004</v>
      </c>
      <c r="AC8" s="275">
        <v>669.54258041000003</v>
      </c>
      <c r="AD8" s="275">
        <v>506.11176999000003</v>
      </c>
      <c r="AE8" s="275">
        <v>221.29974797</v>
      </c>
      <c r="AF8" s="275">
        <v>25.168096909999999</v>
      </c>
      <c r="AG8" s="275">
        <v>2.4533706032999998</v>
      </c>
      <c r="AH8" s="275">
        <v>5.0071602331999996</v>
      </c>
      <c r="AI8" s="275">
        <v>40.418579291999997</v>
      </c>
      <c r="AJ8" s="275">
        <v>285.02526962000002</v>
      </c>
      <c r="AK8" s="275">
        <v>581.83274389999997</v>
      </c>
      <c r="AL8" s="275">
        <v>1165.6889899</v>
      </c>
      <c r="AM8" s="275">
        <v>1081.6479987</v>
      </c>
      <c r="AN8" s="275">
        <v>775.54001831000005</v>
      </c>
      <c r="AO8" s="275">
        <v>834.30714917</v>
      </c>
      <c r="AP8" s="275">
        <v>350.03341167999997</v>
      </c>
      <c r="AQ8" s="275">
        <v>250.53019492999999</v>
      </c>
      <c r="AR8" s="275">
        <v>27.738559119000001</v>
      </c>
      <c r="AS8" s="275">
        <v>6.5831449767999999</v>
      </c>
      <c r="AT8" s="275">
        <v>33.959341577000004</v>
      </c>
      <c r="AU8" s="275">
        <v>64.591855530000004</v>
      </c>
      <c r="AV8" s="275">
        <v>291.54799480000003</v>
      </c>
      <c r="AW8" s="275">
        <v>773.57800804999999</v>
      </c>
      <c r="AX8" s="275">
        <v>1197.6747261</v>
      </c>
      <c r="AY8" s="275">
        <v>1308.1969618000001</v>
      </c>
      <c r="AZ8" s="275">
        <v>980.48040886000001</v>
      </c>
      <c r="BA8" s="275">
        <v>921.54343769000002</v>
      </c>
      <c r="BB8" s="275">
        <v>709.75908848999995</v>
      </c>
      <c r="BC8" s="275">
        <v>154.09545424999999</v>
      </c>
      <c r="BD8" s="338">
        <v>39.685777049999999</v>
      </c>
      <c r="BE8" s="338">
        <v>7.9540862429999999</v>
      </c>
      <c r="BF8" s="338">
        <v>20.673249182999999</v>
      </c>
      <c r="BG8" s="338">
        <v>101.22385977</v>
      </c>
      <c r="BH8" s="338">
        <v>396.91398443999998</v>
      </c>
      <c r="BI8" s="338">
        <v>718.14364422999995</v>
      </c>
      <c r="BJ8" s="338">
        <v>1113.0874265</v>
      </c>
      <c r="BK8" s="338">
        <v>1252.6646628999999</v>
      </c>
      <c r="BL8" s="338">
        <v>1038.0631151</v>
      </c>
      <c r="BM8" s="338">
        <v>851.09573250000005</v>
      </c>
      <c r="BN8" s="338">
        <v>471.71672302000002</v>
      </c>
      <c r="BO8" s="338">
        <v>218.17767376</v>
      </c>
      <c r="BP8" s="338">
        <v>37.178903998999999</v>
      </c>
      <c r="BQ8" s="338">
        <v>7.1705162147000001</v>
      </c>
      <c r="BR8" s="338">
        <v>21.531797252</v>
      </c>
      <c r="BS8" s="338">
        <v>101.24102313</v>
      </c>
      <c r="BT8" s="338">
        <v>396.93868386999998</v>
      </c>
      <c r="BU8" s="338">
        <v>718.16945877000001</v>
      </c>
      <c r="BV8" s="338">
        <v>1113.1132015000001</v>
      </c>
    </row>
    <row r="9" spans="1:74" ht="11.1" customHeight="1" x14ac:dyDescent="0.2">
      <c r="A9" s="9" t="s">
        <v>73</v>
      </c>
      <c r="B9" s="212" t="s">
        <v>570</v>
      </c>
      <c r="C9" s="275">
        <v>1483.6293820000001</v>
      </c>
      <c r="D9" s="275">
        <v>1347.4533672</v>
      </c>
      <c r="E9" s="275">
        <v>1031.3806600999999</v>
      </c>
      <c r="F9" s="275">
        <v>512.26555631999997</v>
      </c>
      <c r="G9" s="275">
        <v>199.96475133999999</v>
      </c>
      <c r="H9" s="275">
        <v>40.507534952999997</v>
      </c>
      <c r="I9" s="275">
        <v>29.572443171</v>
      </c>
      <c r="J9" s="275">
        <v>20.944414842</v>
      </c>
      <c r="K9" s="275">
        <v>126.04169401</v>
      </c>
      <c r="L9" s="275">
        <v>388.80888656000002</v>
      </c>
      <c r="M9" s="275">
        <v>1021.0135012</v>
      </c>
      <c r="N9" s="275">
        <v>1102.4347473</v>
      </c>
      <c r="O9" s="275">
        <v>1266.629261</v>
      </c>
      <c r="P9" s="275">
        <v>1305.506298</v>
      </c>
      <c r="Q9" s="275">
        <v>802.45066311999994</v>
      </c>
      <c r="R9" s="275">
        <v>398.64385472999999</v>
      </c>
      <c r="S9" s="275">
        <v>214.84339154</v>
      </c>
      <c r="T9" s="275">
        <v>39.536510254</v>
      </c>
      <c r="U9" s="275">
        <v>12.288319924</v>
      </c>
      <c r="V9" s="275">
        <v>32.996414158</v>
      </c>
      <c r="W9" s="275">
        <v>49.657527035999998</v>
      </c>
      <c r="X9" s="275">
        <v>355.62435995999999</v>
      </c>
      <c r="Y9" s="275">
        <v>650.16367780999997</v>
      </c>
      <c r="Z9" s="275">
        <v>960.47389346</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1257.3606683</v>
      </c>
      <c r="AM9" s="275">
        <v>1211.6349210000001</v>
      </c>
      <c r="AN9" s="275">
        <v>817.43316099000003</v>
      </c>
      <c r="AO9" s="275">
        <v>782.77618280000002</v>
      </c>
      <c r="AP9" s="275">
        <v>400.62100347000001</v>
      </c>
      <c r="AQ9" s="275">
        <v>224.26594797000001</v>
      </c>
      <c r="AR9" s="275">
        <v>36.565688907999998</v>
      </c>
      <c r="AS9" s="275">
        <v>9.9805245409999994</v>
      </c>
      <c r="AT9" s="275">
        <v>49.299068405</v>
      </c>
      <c r="AU9" s="275">
        <v>77.869458922000007</v>
      </c>
      <c r="AV9" s="275">
        <v>362.58204504999998</v>
      </c>
      <c r="AW9" s="275">
        <v>804.89218519999997</v>
      </c>
      <c r="AX9" s="275">
        <v>1217.6551304</v>
      </c>
      <c r="AY9" s="275">
        <v>1373.0304212999999</v>
      </c>
      <c r="AZ9" s="275">
        <v>1177.3097914</v>
      </c>
      <c r="BA9" s="275">
        <v>868.58661015999996</v>
      </c>
      <c r="BB9" s="275">
        <v>725.05201224999996</v>
      </c>
      <c r="BC9" s="275">
        <v>140.36107937</v>
      </c>
      <c r="BD9" s="338">
        <v>46.419594764999999</v>
      </c>
      <c r="BE9" s="338">
        <v>14.472068673000001</v>
      </c>
      <c r="BF9" s="338">
        <v>26.036005028000002</v>
      </c>
      <c r="BG9" s="338">
        <v>122.7555428</v>
      </c>
      <c r="BH9" s="338">
        <v>409.72474821999998</v>
      </c>
      <c r="BI9" s="338">
        <v>781.85447103000001</v>
      </c>
      <c r="BJ9" s="338">
        <v>1210.6036571</v>
      </c>
      <c r="BK9" s="338">
        <v>1319.2046184000001</v>
      </c>
      <c r="BL9" s="338">
        <v>1065.2134381999999</v>
      </c>
      <c r="BM9" s="338">
        <v>842.42537801000003</v>
      </c>
      <c r="BN9" s="338">
        <v>453.71516944000001</v>
      </c>
      <c r="BO9" s="338">
        <v>201.15085526999999</v>
      </c>
      <c r="BP9" s="338">
        <v>45.808397337000002</v>
      </c>
      <c r="BQ9" s="338">
        <v>14.490703955000001</v>
      </c>
      <c r="BR9" s="338">
        <v>25.79825881</v>
      </c>
      <c r="BS9" s="338">
        <v>122.84127429</v>
      </c>
      <c r="BT9" s="338">
        <v>409.89330701</v>
      </c>
      <c r="BU9" s="338">
        <v>782.07047903</v>
      </c>
      <c r="BV9" s="338">
        <v>1210.8462437999999</v>
      </c>
    </row>
    <row r="10" spans="1:74" ht="11.1" customHeight="1" x14ac:dyDescent="0.2">
      <c r="A10" s="9" t="s">
        <v>350</v>
      </c>
      <c r="B10" s="212" t="s">
        <v>602</v>
      </c>
      <c r="C10" s="275">
        <v>758.22788184000001</v>
      </c>
      <c r="D10" s="275">
        <v>491.97723883999998</v>
      </c>
      <c r="E10" s="275">
        <v>459.63889153999997</v>
      </c>
      <c r="F10" s="275">
        <v>156.7170371</v>
      </c>
      <c r="G10" s="275">
        <v>36.483235106999999</v>
      </c>
      <c r="H10" s="275">
        <v>0.80917597599000002</v>
      </c>
      <c r="I10" s="275">
        <v>0.58697688518000002</v>
      </c>
      <c r="J10" s="275">
        <v>1.4551774765000001</v>
      </c>
      <c r="K10" s="275">
        <v>11.476885797</v>
      </c>
      <c r="L10" s="275">
        <v>117.51562027</v>
      </c>
      <c r="M10" s="275">
        <v>439.92680247999999</v>
      </c>
      <c r="N10" s="275">
        <v>477.13855357</v>
      </c>
      <c r="O10" s="275">
        <v>643.20404557999996</v>
      </c>
      <c r="P10" s="275">
        <v>666.02630610999995</v>
      </c>
      <c r="Q10" s="275">
        <v>357.42879031000001</v>
      </c>
      <c r="R10" s="275">
        <v>131.37380385</v>
      </c>
      <c r="S10" s="275">
        <v>22.116927619999998</v>
      </c>
      <c r="T10" s="275">
        <v>0.74035072908999999</v>
      </c>
      <c r="U10" s="275">
        <v>5.8020595893000002E-2</v>
      </c>
      <c r="V10" s="275">
        <v>0.39281759502000002</v>
      </c>
      <c r="W10" s="275">
        <v>7.8388814205999999</v>
      </c>
      <c r="X10" s="275">
        <v>142.8934763</v>
      </c>
      <c r="Y10" s="275">
        <v>236.56575859</v>
      </c>
      <c r="Z10" s="275">
        <v>278.62255446</v>
      </c>
      <c r="AA10" s="275">
        <v>659.05247483999995</v>
      </c>
      <c r="AB10" s="275">
        <v>482.95436733000003</v>
      </c>
      <c r="AC10" s="275">
        <v>239.60324086</v>
      </c>
      <c r="AD10" s="275">
        <v>151.77767385999999</v>
      </c>
      <c r="AE10" s="275">
        <v>58.255537940000004</v>
      </c>
      <c r="AF10" s="275">
        <v>0.97220911319000003</v>
      </c>
      <c r="AG10" s="275">
        <v>2.8489971252999999E-2</v>
      </c>
      <c r="AH10" s="275">
        <v>0</v>
      </c>
      <c r="AI10" s="275">
        <v>2.438492976</v>
      </c>
      <c r="AJ10" s="275">
        <v>91.285537388999998</v>
      </c>
      <c r="AK10" s="275">
        <v>290.49424094</v>
      </c>
      <c r="AL10" s="275">
        <v>479.37247313</v>
      </c>
      <c r="AM10" s="275">
        <v>477.09193876000001</v>
      </c>
      <c r="AN10" s="275">
        <v>323.20727152000001</v>
      </c>
      <c r="AO10" s="275">
        <v>347.60330585999998</v>
      </c>
      <c r="AP10" s="275">
        <v>75.672954625000003</v>
      </c>
      <c r="AQ10" s="275">
        <v>46.606547042999999</v>
      </c>
      <c r="AR10" s="275">
        <v>2.3416637278999999</v>
      </c>
      <c r="AS10" s="275">
        <v>5.5951397425E-2</v>
      </c>
      <c r="AT10" s="275">
        <v>0.58721741827999996</v>
      </c>
      <c r="AU10" s="275">
        <v>14.124797522</v>
      </c>
      <c r="AV10" s="275">
        <v>89.436296658000003</v>
      </c>
      <c r="AW10" s="275">
        <v>322.17054955999998</v>
      </c>
      <c r="AX10" s="275">
        <v>534.84851185000002</v>
      </c>
      <c r="AY10" s="275">
        <v>700.37719801000003</v>
      </c>
      <c r="AZ10" s="275">
        <v>308.62447184000001</v>
      </c>
      <c r="BA10" s="275">
        <v>434.98130119000001</v>
      </c>
      <c r="BB10" s="275">
        <v>206.15674075999999</v>
      </c>
      <c r="BC10" s="275">
        <v>11.788694267</v>
      </c>
      <c r="BD10" s="338">
        <v>1.6897601436</v>
      </c>
      <c r="BE10" s="338">
        <v>8.2632585058000002E-2</v>
      </c>
      <c r="BF10" s="338">
        <v>0.25788166251</v>
      </c>
      <c r="BG10" s="338">
        <v>13.704685770999999</v>
      </c>
      <c r="BH10" s="338">
        <v>135.59672717999999</v>
      </c>
      <c r="BI10" s="338">
        <v>317.30600428999998</v>
      </c>
      <c r="BJ10" s="338">
        <v>547.25657788000001</v>
      </c>
      <c r="BK10" s="338">
        <v>623.35546490000002</v>
      </c>
      <c r="BL10" s="338">
        <v>482.51078336</v>
      </c>
      <c r="BM10" s="338">
        <v>354.28521257</v>
      </c>
      <c r="BN10" s="338">
        <v>148.80153648000001</v>
      </c>
      <c r="BO10" s="338">
        <v>41.743441527000002</v>
      </c>
      <c r="BP10" s="338">
        <v>1.5532997791000001</v>
      </c>
      <c r="BQ10" s="338">
        <v>5.4429449504999998E-2</v>
      </c>
      <c r="BR10" s="338">
        <v>0.25547634320000001</v>
      </c>
      <c r="BS10" s="338">
        <v>13.654608903</v>
      </c>
      <c r="BT10" s="338">
        <v>135.29575714000001</v>
      </c>
      <c r="BU10" s="338">
        <v>316.7860968</v>
      </c>
      <c r="BV10" s="338">
        <v>546.52947846999996</v>
      </c>
    </row>
    <row r="11" spans="1:74" ht="11.1" customHeight="1" x14ac:dyDescent="0.2">
      <c r="A11" s="9" t="s">
        <v>74</v>
      </c>
      <c r="B11" s="212" t="s">
        <v>572</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579.51182024000002</v>
      </c>
      <c r="AN11" s="275">
        <v>409.49083973</v>
      </c>
      <c r="AO11" s="275">
        <v>387.02014243000002</v>
      </c>
      <c r="AP11" s="275">
        <v>94.112538513999993</v>
      </c>
      <c r="AQ11" s="275">
        <v>56.851126551999997</v>
      </c>
      <c r="AR11" s="275">
        <v>3.1656937141000001</v>
      </c>
      <c r="AS11" s="275">
        <v>0</v>
      </c>
      <c r="AT11" s="275">
        <v>0.70204934782999995</v>
      </c>
      <c r="AU11" s="275">
        <v>23.595840419999998</v>
      </c>
      <c r="AV11" s="275">
        <v>147.57655553000001</v>
      </c>
      <c r="AW11" s="275">
        <v>407.6123983</v>
      </c>
      <c r="AX11" s="275">
        <v>725.15137090999997</v>
      </c>
      <c r="AY11" s="275">
        <v>929.34837967999999</v>
      </c>
      <c r="AZ11" s="275">
        <v>411.07120130999999</v>
      </c>
      <c r="BA11" s="275">
        <v>473.20368913999999</v>
      </c>
      <c r="BB11" s="275">
        <v>313.98569596999999</v>
      </c>
      <c r="BC11" s="275">
        <v>25.085215045000002</v>
      </c>
      <c r="BD11" s="338">
        <v>2.9343086747</v>
      </c>
      <c r="BE11" s="338">
        <v>0</v>
      </c>
      <c r="BF11" s="338">
        <v>0.46766971188000001</v>
      </c>
      <c r="BG11" s="338">
        <v>20.980431322000001</v>
      </c>
      <c r="BH11" s="338">
        <v>183.03702616000001</v>
      </c>
      <c r="BI11" s="338">
        <v>426.46495930999998</v>
      </c>
      <c r="BJ11" s="338">
        <v>719.58423857000002</v>
      </c>
      <c r="BK11" s="338">
        <v>804.28342110999995</v>
      </c>
      <c r="BL11" s="338">
        <v>611.91616992000002</v>
      </c>
      <c r="BM11" s="338">
        <v>439.61271154000002</v>
      </c>
      <c r="BN11" s="338">
        <v>185.61691239000001</v>
      </c>
      <c r="BO11" s="338">
        <v>53.168441835000003</v>
      </c>
      <c r="BP11" s="338">
        <v>1.8797351805</v>
      </c>
      <c r="BQ11" s="338">
        <v>0</v>
      </c>
      <c r="BR11" s="338">
        <v>0.46746257501999999</v>
      </c>
      <c r="BS11" s="338">
        <v>20.997122731000001</v>
      </c>
      <c r="BT11" s="338">
        <v>183.12128569999999</v>
      </c>
      <c r="BU11" s="338">
        <v>426.58736992000001</v>
      </c>
      <c r="BV11" s="338">
        <v>719.74598452999999</v>
      </c>
    </row>
    <row r="12" spans="1:74" ht="11.1" customHeight="1" x14ac:dyDescent="0.2">
      <c r="A12" s="9" t="s">
        <v>75</v>
      </c>
      <c r="B12" s="212" t="s">
        <v>573</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418.48458916999999</v>
      </c>
      <c r="AN12" s="275">
        <v>209.38341285000001</v>
      </c>
      <c r="AO12" s="275">
        <v>148.36278812</v>
      </c>
      <c r="AP12" s="275">
        <v>51.669384362999999</v>
      </c>
      <c r="AQ12" s="275">
        <v>13.727976379999999</v>
      </c>
      <c r="AR12" s="275">
        <v>0.15043028121999999</v>
      </c>
      <c r="AS12" s="275">
        <v>0</v>
      </c>
      <c r="AT12" s="275">
        <v>0.49709087205000002</v>
      </c>
      <c r="AU12" s="275">
        <v>3.1591146858000001</v>
      </c>
      <c r="AV12" s="275">
        <v>59.009306922</v>
      </c>
      <c r="AW12" s="275">
        <v>179.85195834000001</v>
      </c>
      <c r="AX12" s="275">
        <v>502.02010274000003</v>
      </c>
      <c r="AY12" s="275">
        <v>659.97471273999997</v>
      </c>
      <c r="AZ12" s="275">
        <v>348.17649146999997</v>
      </c>
      <c r="BA12" s="275">
        <v>186.76172617</v>
      </c>
      <c r="BB12" s="275">
        <v>146.36594246000001</v>
      </c>
      <c r="BC12" s="275">
        <v>17.269166198000001</v>
      </c>
      <c r="BD12" s="338">
        <v>0.24715399153000001</v>
      </c>
      <c r="BE12" s="338">
        <v>0</v>
      </c>
      <c r="BF12" s="338">
        <v>0.24687085136</v>
      </c>
      <c r="BG12" s="338">
        <v>4.1772917356999999</v>
      </c>
      <c r="BH12" s="338">
        <v>61.387457976</v>
      </c>
      <c r="BI12" s="338">
        <v>250.04676642999999</v>
      </c>
      <c r="BJ12" s="338">
        <v>502.36488850000001</v>
      </c>
      <c r="BK12" s="338">
        <v>550.12577974999999</v>
      </c>
      <c r="BL12" s="338">
        <v>390.79019854000001</v>
      </c>
      <c r="BM12" s="338">
        <v>246.50057115000001</v>
      </c>
      <c r="BN12" s="338">
        <v>74.436813916999995</v>
      </c>
      <c r="BO12" s="338">
        <v>8.4754796141999993</v>
      </c>
      <c r="BP12" s="338">
        <v>0.24544666458</v>
      </c>
      <c r="BQ12" s="338">
        <v>0</v>
      </c>
      <c r="BR12" s="338">
        <v>0.24516760340999999</v>
      </c>
      <c r="BS12" s="338">
        <v>4.1564345933000002</v>
      </c>
      <c r="BT12" s="338">
        <v>61.257731407000001</v>
      </c>
      <c r="BU12" s="338">
        <v>249.81993446999999</v>
      </c>
      <c r="BV12" s="338">
        <v>502.05873553999999</v>
      </c>
    </row>
    <row r="13" spans="1:74" ht="11.1" customHeight="1" x14ac:dyDescent="0.2">
      <c r="A13" s="9" t="s">
        <v>76</v>
      </c>
      <c r="B13" s="212" t="s">
        <v>574</v>
      </c>
      <c r="C13" s="275">
        <v>834.48868109</v>
      </c>
      <c r="D13" s="275">
        <v>704.93243333999999</v>
      </c>
      <c r="E13" s="275">
        <v>583.16258402999995</v>
      </c>
      <c r="F13" s="275">
        <v>405.04981113999997</v>
      </c>
      <c r="G13" s="275">
        <v>218.20615914999999</v>
      </c>
      <c r="H13" s="275">
        <v>86.114351589999998</v>
      </c>
      <c r="I13" s="275">
        <v>11.199587127999999</v>
      </c>
      <c r="J13" s="275">
        <v>37.364562243999998</v>
      </c>
      <c r="K13" s="275">
        <v>100.59899351999999</v>
      </c>
      <c r="L13" s="275">
        <v>273.32494068</v>
      </c>
      <c r="M13" s="275">
        <v>653.88765239999998</v>
      </c>
      <c r="N13" s="275">
        <v>837.03625233000002</v>
      </c>
      <c r="O13" s="275">
        <v>818.25909061000004</v>
      </c>
      <c r="P13" s="275">
        <v>600.55837336000002</v>
      </c>
      <c r="Q13" s="275">
        <v>483.92057581</v>
      </c>
      <c r="R13" s="275">
        <v>396.18941027</v>
      </c>
      <c r="S13" s="275">
        <v>267.68024360999999</v>
      </c>
      <c r="T13" s="275">
        <v>41.604417857999998</v>
      </c>
      <c r="U13" s="275">
        <v>23.962122888</v>
      </c>
      <c r="V13" s="275">
        <v>20.544136576</v>
      </c>
      <c r="W13" s="275">
        <v>77.997657028999996</v>
      </c>
      <c r="X13" s="275">
        <v>247.36650711999999</v>
      </c>
      <c r="Y13" s="275">
        <v>686.75459650000005</v>
      </c>
      <c r="Z13" s="275">
        <v>937.06550176999997</v>
      </c>
      <c r="AA13" s="275">
        <v>917.83614998999997</v>
      </c>
      <c r="AB13" s="275">
        <v>618.62388226999997</v>
      </c>
      <c r="AC13" s="275">
        <v>542.74424169999998</v>
      </c>
      <c r="AD13" s="275">
        <v>381.11915650999998</v>
      </c>
      <c r="AE13" s="275">
        <v>254.05984409000001</v>
      </c>
      <c r="AF13" s="275">
        <v>42.194170894000003</v>
      </c>
      <c r="AG13" s="275">
        <v>14.641080522999999</v>
      </c>
      <c r="AH13" s="275">
        <v>30.715845448</v>
      </c>
      <c r="AI13" s="275">
        <v>114.85992869</v>
      </c>
      <c r="AJ13" s="275">
        <v>265.17972508999998</v>
      </c>
      <c r="AK13" s="275">
        <v>512.55038810999997</v>
      </c>
      <c r="AL13" s="275">
        <v>926.57057984000005</v>
      </c>
      <c r="AM13" s="275">
        <v>961.97953288999997</v>
      </c>
      <c r="AN13" s="275">
        <v>627.50382692999995</v>
      </c>
      <c r="AO13" s="275">
        <v>467.88054392999999</v>
      </c>
      <c r="AP13" s="275">
        <v>404.56272145000003</v>
      </c>
      <c r="AQ13" s="275">
        <v>234.66969243</v>
      </c>
      <c r="AR13" s="275">
        <v>58.575518760000001</v>
      </c>
      <c r="AS13" s="275">
        <v>6.4573325011999998</v>
      </c>
      <c r="AT13" s="275">
        <v>27.110977381000001</v>
      </c>
      <c r="AU13" s="275">
        <v>120.63462009</v>
      </c>
      <c r="AV13" s="275">
        <v>358.89444608999997</v>
      </c>
      <c r="AW13" s="275">
        <v>489.39568364000002</v>
      </c>
      <c r="AX13" s="275">
        <v>817.6392902</v>
      </c>
      <c r="AY13" s="275">
        <v>772.38814186000002</v>
      </c>
      <c r="AZ13" s="275">
        <v>748.03431178000005</v>
      </c>
      <c r="BA13" s="275">
        <v>603.19124671999998</v>
      </c>
      <c r="BB13" s="275">
        <v>382.56858663000003</v>
      </c>
      <c r="BC13" s="275">
        <v>139.75502466</v>
      </c>
      <c r="BD13" s="338">
        <v>70.718860519000003</v>
      </c>
      <c r="BE13" s="338">
        <v>13.797971671000001</v>
      </c>
      <c r="BF13" s="338">
        <v>19.751580905000001</v>
      </c>
      <c r="BG13" s="338">
        <v>108.51594353</v>
      </c>
      <c r="BH13" s="338">
        <v>320.03105787999999</v>
      </c>
      <c r="BI13" s="338">
        <v>611.28646780999998</v>
      </c>
      <c r="BJ13" s="338">
        <v>890.01525263999997</v>
      </c>
      <c r="BK13" s="338">
        <v>878.55691234000005</v>
      </c>
      <c r="BL13" s="338">
        <v>708.84918481</v>
      </c>
      <c r="BM13" s="338">
        <v>591.54485207000005</v>
      </c>
      <c r="BN13" s="338">
        <v>396.17986876999998</v>
      </c>
      <c r="BO13" s="338">
        <v>210.98202172000001</v>
      </c>
      <c r="BP13" s="338">
        <v>76.001114626000003</v>
      </c>
      <c r="BQ13" s="338">
        <v>14.205697670999999</v>
      </c>
      <c r="BR13" s="338">
        <v>19.476462578</v>
      </c>
      <c r="BS13" s="338">
        <v>108.41985172</v>
      </c>
      <c r="BT13" s="338">
        <v>319.82308049</v>
      </c>
      <c r="BU13" s="338">
        <v>611.02146821999997</v>
      </c>
      <c r="BV13" s="338">
        <v>889.72866145</v>
      </c>
    </row>
    <row r="14" spans="1:74" ht="11.1" customHeight="1" x14ac:dyDescent="0.2">
      <c r="A14" s="9" t="s">
        <v>77</v>
      </c>
      <c r="B14" s="212" t="s">
        <v>575</v>
      </c>
      <c r="C14" s="275">
        <v>437.69737283000001</v>
      </c>
      <c r="D14" s="275">
        <v>448.79632187999999</v>
      </c>
      <c r="E14" s="275">
        <v>374.55918815000001</v>
      </c>
      <c r="F14" s="275">
        <v>276.02524718000001</v>
      </c>
      <c r="G14" s="275">
        <v>131.73136897000001</v>
      </c>
      <c r="H14" s="275">
        <v>62.177754634000003</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242.13003326</v>
      </c>
      <c r="AE14" s="275">
        <v>180.98489934</v>
      </c>
      <c r="AF14" s="275">
        <v>44.007309544000002</v>
      </c>
      <c r="AG14" s="275">
        <v>19.765763735</v>
      </c>
      <c r="AH14" s="275">
        <v>11.633045508</v>
      </c>
      <c r="AI14" s="275">
        <v>65.890860669999995</v>
      </c>
      <c r="AJ14" s="275">
        <v>200.40665948</v>
      </c>
      <c r="AK14" s="275">
        <v>331.38121579</v>
      </c>
      <c r="AL14" s="275">
        <v>627.02263475999996</v>
      </c>
      <c r="AM14" s="275">
        <v>667.08083825999995</v>
      </c>
      <c r="AN14" s="275">
        <v>497.80869474999997</v>
      </c>
      <c r="AO14" s="275">
        <v>393.73189868999998</v>
      </c>
      <c r="AP14" s="275">
        <v>309.65148083000003</v>
      </c>
      <c r="AQ14" s="275">
        <v>171.77804950000001</v>
      </c>
      <c r="AR14" s="275">
        <v>50.539966821999997</v>
      </c>
      <c r="AS14" s="275">
        <v>14.080065255999999</v>
      </c>
      <c r="AT14" s="275">
        <v>8.6006222046000005</v>
      </c>
      <c r="AU14" s="275">
        <v>45.009124501999999</v>
      </c>
      <c r="AV14" s="275">
        <v>177.4042766</v>
      </c>
      <c r="AW14" s="275">
        <v>350.28600798000002</v>
      </c>
      <c r="AX14" s="275">
        <v>501.12118435999997</v>
      </c>
      <c r="AY14" s="275">
        <v>459.20980868999999</v>
      </c>
      <c r="AZ14" s="275">
        <v>493.08381682999999</v>
      </c>
      <c r="BA14" s="275">
        <v>485.67209489999999</v>
      </c>
      <c r="BB14" s="275">
        <v>295.78268257000002</v>
      </c>
      <c r="BC14" s="275">
        <v>144.85555604000001</v>
      </c>
      <c r="BD14" s="338">
        <v>63.621956972</v>
      </c>
      <c r="BE14" s="338">
        <v>20.353138488999999</v>
      </c>
      <c r="BF14" s="338">
        <v>19.196670961999999</v>
      </c>
      <c r="BG14" s="338">
        <v>48.58414046</v>
      </c>
      <c r="BH14" s="338">
        <v>193.71222727</v>
      </c>
      <c r="BI14" s="338">
        <v>411.02989216999998</v>
      </c>
      <c r="BJ14" s="338">
        <v>592.24359642000002</v>
      </c>
      <c r="BK14" s="338">
        <v>572.52819095999996</v>
      </c>
      <c r="BL14" s="338">
        <v>476.13164624000001</v>
      </c>
      <c r="BM14" s="338">
        <v>436.96974471999999</v>
      </c>
      <c r="BN14" s="338">
        <v>324.55041738</v>
      </c>
      <c r="BO14" s="338">
        <v>186.88896636999999</v>
      </c>
      <c r="BP14" s="338">
        <v>72.094540777999995</v>
      </c>
      <c r="BQ14" s="338">
        <v>21.42857467</v>
      </c>
      <c r="BR14" s="338">
        <v>19.159003297000002</v>
      </c>
      <c r="BS14" s="338">
        <v>48.674947715999998</v>
      </c>
      <c r="BT14" s="338">
        <v>193.94584297</v>
      </c>
      <c r="BU14" s="338">
        <v>411.30207273000002</v>
      </c>
      <c r="BV14" s="338">
        <v>592.54095433999998</v>
      </c>
    </row>
    <row r="15" spans="1:74" ht="11.1" customHeight="1" x14ac:dyDescent="0.2">
      <c r="A15" s="9" t="s">
        <v>701</v>
      </c>
      <c r="B15" s="212" t="s">
        <v>603</v>
      </c>
      <c r="C15" s="275">
        <v>969.87757458999999</v>
      </c>
      <c r="D15" s="275">
        <v>798.69465961000003</v>
      </c>
      <c r="E15" s="275">
        <v>683.01929815999995</v>
      </c>
      <c r="F15" s="275">
        <v>324.72267793999998</v>
      </c>
      <c r="G15" s="275">
        <v>126.86140159999999</v>
      </c>
      <c r="H15" s="275">
        <v>27.932951763999998</v>
      </c>
      <c r="I15" s="275">
        <v>9.8035314330999999</v>
      </c>
      <c r="J15" s="275">
        <v>12.990314664</v>
      </c>
      <c r="K15" s="275">
        <v>57.497198208</v>
      </c>
      <c r="L15" s="275">
        <v>220.58812552000001</v>
      </c>
      <c r="M15" s="275">
        <v>614.16135670999995</v>
      </c>
      <c r="N15" s="275">
        <v>705.65981836000003</v>
      </c>
      <c r="O15" s="275">
        <v>890.24531824999997</v>
      </c>
      <c r="P15" s="275">
        <v>867.04392416999997</v>
      </c>
      <c r="Q15" s="275">
        <v>583.8437725</v>
      </c>
      <c r="R15" s="275">
        <v>299.84146709999999</v>
      </c>
      <c r="S15" s="275">
        <v>118.73716285</v>
      </c>
      <c r="T15" s="275">
        <v>24.274779761000001</v>
      </c>
      <c r="U15" s="275">
        <v>6.4316002325000001</v>
      </c>
      <c r="V15" s="275">
        <v>10.980928281000001</v>
      </c>
      <c r="W15" s="275">
        <v>31.886903193999999</v>
      </c>
      <c r="X15" s="275">
        <v>227.19964116</v>
      </c>
      <c r="Y15" s="275">
        <v>445.21403151999999</v>
      </c>
      <c r="Z15" s="275">
        <v>581.27966786000002</v>
      </c>
      <c r="AA15" s="275">
        <v>870.80365302999996</v>
      </c>
      <c r="AB15" s="275">
        <v>628.00628734999998</v>
      </c>
      <c r="AC15" s="275">
        <v>449.81198544</v>
      </c>
      <c r="AD15" s="275">
        <v>309.47070366000003</v>
      </c>
      <c r="AE15" s="275">
        <v>150.50872318</v>
      </c>
      <c r="AF15" s="275">
        <v>20.790452063</v>
      </c>
      <c r="AG15" s="275">
        <v>5.6518742554000001</v>
      </c>
      <c r="AH15" s="275">
        <v>6.3904489616999998</v>
      </c>
      <c r="AI15" s="275">
        <v>38.827468637999999</v>
      </c>
      <c r="AJ15" s="275">
        <v>197.62480893</v>
      </c>
      <c r="AK15" s="275">
        <v>418.20225490000001</v>
      </c>
      <c r="AL15" s="275">
        <v>783.00140599999997</v>
      </c>
      <c r="AM15" s="275">
        <v>766.89879427999995</v>
      </c>
      <c r="AN15" s="275">
        <v>547.68998718</v>
      </c>
      <c r="AO15" s="275">
        <v>543.74675155</v>
      </c>
      <c r="AP15" s="275">
        <v>248.39092429999999</v>
      </c>
      <c r="AQ15" s="275">
        <v>154.30085632999999</v>
      </c>
      <c r="AR15" s="275">
        <v>24.887261943999999</v>
      </c>
      <c r="AS15" s="275">
        <v>5.2266052582000002</v>
      </c>
      <c r="AT15" s="275">
        <v>15.224686588000001</v>
      </c>
      <c r="AU15" s="275">
        <v>44.499367900000003</v>
      </c>
      <c r="AV15" s="275">
        <v>193.01219775999999</v>
      </c>
      <c r="AW15" s="275">
        <v>490.25413077000002</v>
      </c>
      <c r="AX15" s="275">
        <v>797.23243898999999</v>
      </c>
      <c r="AY15" s="275">
        <v>896.91175624000005</v>
      </c>
      <c r="AZ15" s="275">
        <v>624.87410113999999</v>
      </c>
      <c r="BA15" s="275">
        <v>608.66959381000004</v>
      </c>
      <c r="BB15" s="275">
        <v>412.97090623999998</v>
      </c>
      <c r="BC15" s="275">
        <v>99.012161074000005</v>
      </c>
      <c r="BD15" s="338">
        <v>30.189578988000001</v>
      </c>
      <c r="BE15" s="338">
        <v>7.0759020136000004</v>
      </c>
      <c r="BF15" s="338">
        <v>11.035650144</v>
      </c>
      <c r="BG15" s="338">
        <v>57.306054670000002</v>
      </c>
      <c r="BH15" s="338">
        <v>249.68652083999999</v>
      </c>
      <c r="BI15" s="338">
        <v>498.40926259999998</v>
      </c>
      <c r="BJ15" s="338">
        <v>786.27254644000004</v>
      </c>
      <c r="BK15" s="338">
        <v>863.17113979999999</v>
      </c>
      <c r="BL15" s="338">
        <v>697.40348402999996</v>
      </c>
      <c r="BM15" s="338">
        <v>564.99771377000002</v>
      </c>
      <c r="BN15" s="338">
        <v>313.86940736999998</v>
      </c>
      <c r="BO15" s="338">
        <v>139.00246981000001</v>
      </c>
      <c r="BP15" s="338">
        <v>31.083487861999998</v>
      </c>
      <c r="BQ15" s="338">
        <v>7.1407407178</v>
      </c>
      <c r="BR15" s="338">
        <v>11.427427582</v>
      </c>
      <c r="BS15" s="338">
        <v>57.210152325999999</v>
      </c>
      <c r="BT15" s="338">
        <v>249.23821265000001</v>
      </c>
      <c r="BU15" s="338">
        <v>497.75071446999999</v>
      </c>
      <c r="BV15" s="338">
        <v>785.33358206000003</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780"/>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1222.2332939999999</v>
      </c>
      <c r="D17" s="275">
        <v>1038.7163172</v>
      </c>
      <c r="E17" s="275">
        <v>891.60555643999999</v>
      </c>
      <c r="F17" s="275">
        <v>529.05084557999999</v>
      </c>
      <c r="G17" s="275">
        <v>257.21031106999999</v>
      </c>
      <c r="H17" s="275">
        <v>50.095516682000003</v>
      </c>
      <c r="I17" s="275">
        <v>6.9976669244999998</v>
      </c>
      <c r="J17" s="275">
        <v>18.087686485999999</v>
      </c>
      <c r="K17" s="275">
        <v>109.26748928000001</v>
      </c>
      <c r="L17" s="275">
        <v>416.06224529999997</v>
      </c>
      <c r="M17" s="275">
        <v>700.86818473000005</v>
      </c>
      <c r="N17" s="275">
        <v>1050.2629715999999</v>
      </c>
      <c r="O17" s="275">
        <v>1204.0789264</v>
      </c>
      <c r="P17" s="275">
        <v>1047.4599943999999</v>
      </c>
      <c r="Q17" s="275">
        <v>914.79796484999997</v>
      </c>
      <c r="R17" s="275">
        <v>531.88140880000003</v>
      </c>
      <c r="S17" s="275">
        <v>260.01152983999998</v>
      </c>
      <c r="T17" s="275">
        <v>46.504844341000002</v>
      </c>
      <c r="U17" s="275">
        <v>5.9059641835000001</v>
      </c>
      <c r="V17" s="275">
        <v>19.344005749000001</v>
      </c>
      <c r="W17" s="275">
        <v>109.31450981</v>
      </c>
      <c r="X17" s="275">
        <v>405.99249358999998</v>
      </c>
      <c r="Y17" s="275">
        <v>706.13521696999999</v>
      </c>
      <c r="Z17" s="275">
        <v>1035.6117604000001</v>
      </c>
      <c r="AA17" s="275">
        <v>1206.8376092000001</v>
      </c>
      <c r="AB17" s="275">
        <v>1084.9527585999999</v>
      </c>
      <c r="AC17" s="275">
        <v>920.64555146999999</v>
      </c>
      <c r="AD17" s="275">
        <v>538.75575999</v>
      </c>
      <c r="AE17" s="275">
        <v>232.71075823000001</v>
      </c>
      <c r="AF17" s="275">
        <v>52.636056824000001</v>
      </c>
      <c r="AG17" s="275">
        <v>6.2298833512999998</v>
      </c>
      <c r="AH17" s="275">
        <v>19.468237718000001</v>
      </c>
      <c r="AI17" s="275">
        <v>107.02928562</v>
      </c>
      <c r="AJ17" s="275">
        <v>411.90045512</v>
      </c>
      <c r="AK17" s="275">
        <v>698.92471839999996</v>
      </c>
      <c r="AL17" s="275">
        <v>994.40167022000003</v>
      </c>
      <c r="AM17" s="275">
        <v>1219.2595084</v>
      </c>
      <c r="AN17" s="275">
        <v>1077.3255686</v>
      </c>
      <c r="AO17" s="275">
        <v>904.18655493000006</v>
      </c>
      <c r="AP17" s="275">
        <v>547.20132103000003</v>
      </c>
      <c r="AQ17" s="275">
        <v>230.17760254999999</v>
      </c>
      <c r="AR17" s="275">
        <v>53.286045614999999</v>
      </c>
      <c r="AS17" s="275">
        <v>6.4344950265999996</v>
      </c>
      <c r="AT17" s="275">
        <v>17.175737829999999</v>
      </c>
      <c r="AU17" s="275">
        <v>98.680617166000005</v>
      </c>
      <c r="AV17" s="275">
        <v>404.55589749000001</v>
      </c>
      <c r="AW17" s="275">
        <v>707.86140479999995</v>
      </c>
      <c r="AX17" s="275">
        <v>1012.570909</v>
      </c>
      <c r="AY17" s="275">
        <v>1212.3700509</v>
      </c>
      <c r="AZ17" s="275">
        <v>1047.6995518000001</v>
      </c>
      <c r="BA17" s="275">
        <v>911.73421456999995</v>
      </c>
      <c r="BB17" s="275">
        <v>527.38450653999996</v>
      </c>
      <c r="BC17" s="275">
        <v>237.73834216</v>
      </c>
      <c r="BD17" s="338">
        <v>52.847160000000002</v>
      </c>
      <c r="BE17" s="338">
        <v>6.2403380000000004</v>
      </c>
      <c r="BF17" s="338">
        <v>17.90277</v>
      </c>
      <c r="BG17" s="338">
        <v>95.153310000000005</v>
      </c>
      <c r="BH17" s="338">
        <v>399.69209999999998</v>
      </c>
      <c r="BI17" s="338">
        <v>703.64829999999995</v>
      </c>
      <c r="BJ17" s="338">
        <v>1017.585</v>
      </c>
      <c r="BK17" s="338">
        <v>1224.3409999999999</v>
      </c>
      <c r="BL17" s="338">
        <v>1032.492</v>
      </c>
      <c r="BM17" s="338">
        <v>909.6576</v>
      </c>
      <c r="BN17" s="338">
        <v>543.34590000000003</v>
      </c>
      <c r="BO17" s="338">
        <v>228.47219999999999</v>
      </c>
      <c r="BP17" s="338">
        <v>54.193919999999999</v>
      </c>
      <c r="BQ17" s="338">
        <v>6.5255999999999998</v>
      </c>
      <c r="BR17" s="338">
        <v>15.94445</v>
      </c>
      <c r="BS17" s="338">
        <v>94.594570000000004</v>
      </c>
      <c r="BT17" s="338">
        <v>393.49259999999998</v>
      </c>
      <c r="BU17" s="338">
        <v>697.76670000000001</v>
      </c>
      <c r="BV17" s="338">
        <v>1016.691</v>
      </c>
    </row>
    <row r="18" spans="1:74" ht="11.1" customHeight="1" x14ac:dyDescent="0.2">
      <c r="A18" s="9" t="s">
        <v>148</v>
      </c>
      <c r="B18" s="212" t="s">
        <v>601</v>
      </c>
      <c r="C18" s="275">
        <v>1128.1320571000001</v>
      </c>
      <c r="D18" s="275">
        <v>976.24801964000005</v>
      </c>
      <c r="E18" s="275">
        <v>801.70035041000006</v>
      </c>
      <c r="F18" s="275">
        <v>446.58597791</v>
      </c>
      <c r="G18" s="275">
        <v>189.99161369000001</v>
      </c>
      <c r="H18" s="275">
        <v>23.298732728000001</v>
      </c>
      <c r="I18" s="275">
        <v>4.0280858754000004</v>
      </c>
      <c r="J18" s="275">
        <v>10.115559789000001</v>
      </c>
      <c r="K18" s="275">
        <v>73.941233707999999</v>
      </c>
      <c r="L18" s="275">
        <v>359.45240461999998</v>
      </c>
      <c r="M18" s="275">
        <v>646.63038611000002</v>
      </c>
      <c r="N18" s="275">
        <v>977.31485052999994</v>
      </c>
      <c r="O18" s="275">
        <v>1122.134069</v>
      </c>
      <c r="P18" s="275">
        <v>986.62593230000004</v>
      </c>
      <c r="Q18" s="275">
        <v>827.21039748999999</v>
      </c>
      <c r="R18" s="275">
        <v>450.13668007000001</v>
      </c>
      <c r="S18" s="275">
        <v>195.49354506</v>
      </c>
      <c r="T18" s="275">
        <v>20.952498099</v>
      </c>
      <c r="U18" s="275">
        <v>3.9321460691999999</v>
      </c>
      <c r="V18" s="275">
        <v>10.516263214</v>
      </c>
      <c r="W18" s="275">
        <v>75.330405322999994</v>
      </c>
      <c r="X18" s="275">
        <v>350.47254531999999</v>
      </c>
      <c r="Y18" s="275">
        <v>659.40182451999999</v>
      </c>
      <c r="Z18" s="275">
        <v>966.61741652000001</v>
      </c>
      <c r="AA18" s="275">
        <v>1129.0488345000001</v>
      </c>
      <c r="AB18" s="275">
        <v>1023.285405</v>
      </c>
      <c r="AC18" s="275">
        <v>831.04180731999998</v>
      </c>
      <c r="AD18" s="275">
        <v>454.60131247999999</v>
      </c>
      <c r="AE18" s="275">
        <v>173.20203046</v>
      </c>
      <c r="AF18" s="275">
        <v>23.340780715000001</v>
      </c>
      <c r="AG18" s="275">
        <v>4.2935352489999996</v>
      </c>
      <c r="AH18" s="275">
        <v>11.157452521</v>
      </c>
      <c r="AI18" s="275">
        <v>74.356034629999996</v>
      </c>
      <c r="AJ18" s="275">
        <v>355.60154555000003</v>
      </c>
      <c r="AK18" s="275">
        <v>652.24171124999998</v>
      </c>
      <c r="AL18" s="275">
        <v>919.33034284999997</v>
      </c>
      <c r="AM18" s="275">
        <v>1150.9325114000001</v>
      </c>
      <c r="AN18" s="275">
        <v>1018.523996</v>
      </c>
      <c r="AO18" s="275">
        <v>813.33642789999999</v>
      </c>
      <c r="AP18" s="275">
        <v>463.89205504</v>
      </c>
      <c r="AQ18" s="275">
        <v>174.05961576000001</v>
      </c>
      <c r="AR18" s="275">
        <v>22.864811930999998</v>
      </c>
      <c r="AS18" s="275">
        <v>4.2934509027000001</v>
      </c>
      <c r="AT18" s="275">
        <v>10.402099396000001</v>
      </c>
      <c r="AU18" s="275">
        <v>66.275773153000003</v>
      </c>
      <c r="AV18" s="275">
        <v>345.08202325000002</v>
      </c>
      <c r="AW18" s="275">
        <v>658.73480305999999</v>
      </c>
      <c r="AX18" s="275">
        <v>937.06798689000004</v>
      </c>
      <c r="AY18" s="275">
        <v>1148.3323157</v>
      </c>
      <c r="AZ18" s="275">
        <v>979.68930149000005</v>
      </c>
      <c r="BA18" s="275">
        <v>818.87570461999996</v>
      </c>
      <c r="BB18" s="275">
        <v>441.32304527999997</v>
      </c>
      <c r="BC18" s="275">
        <v>180.93079333</v>
      </c>
      <c r="BD18" s="338">
        <v>23.561520000000002</v>
      </c>
      <c r="BE18" s="338">
        <v>3.7602869999999999</v>
      </c>
      <c r="BF18" s="338">
        <v>11.466469999999999</v>
      </c>
      <c r="BG18" s="338">
        <v>65.967209999999994</v>
      </c>
      <c r="BH18" s="338">
        <v>346.88339999999999</v>
      </c>
      <c r="BI18" s="338">
        <v>656.78030000000001</v>
      </c>
      <c r="BJ18" s="338">
        <v>945.25559999999996</v>
      </c>
      <c r="BK18" s="338">
        <v>1165.672</v>
      </c>
      <c r="BL18" s="338">
        <v>964.84429999999998</v>
      </c>
      <c r="BM18" s="338">
        <v>825.28579999999999</v>
      </c>
      <c r="BN18" s="338">
        <v>462.96969999999999</v>
      </c>
      <c r="BO18" s="338">
        <v>164.64830000000001</v>
      </c>
      <c r="BP18" s="338">
        <v>25.080030000000001</v>
      </c>
      <c r="BQ18" s="338">
        <v>3.7029299999999998</v>
      </c>
      <c r="BR18" s="338">
        <v>9.9024260000000002</v>
      </c>
      <c r="BS18" s="338">
        <v>66.764830000000003</v>
      </c>
      <c r="BT18" s="338">
        <v>339.6585</v>
      </c>
      <c r="BU18" s="338">
        <v>649.8578</v>
      </c>
      <c r="BV18" s="338">
        <v>944.93799999999999</v>
      </c>
    </row>
    <row r="19" spans="1:74" ht="11.1" customHeight="1" x14ac:dyDescent="0.2">
      <c r="A19" s="9" t="s">
        <v>149</v>
      </c>
      <c r="B19" s="212" t="s">
        <v>569</v>
      </c>
      <c r="C19" s="275">
        <v>1235.2366583</v>
      </c>
      <c r="D19" s="275">
        <v>1070.6618513999999</v>
      </c>
      <c r="E19" s="275">
        <v>811.45174757999996</v>
      </c>
      <c r="F19" s="275">
        <v>453.34223522000002</v>
      </c>
      <c r="G19" s="275">
        <v>204.54880062999999</v>
      </c>
      <c r="H19" s="275">
        <v>32.845979081000003</v>
      </c>
      <c r="I19" s="275">
        <v>8.5283510790000001</v>
      </c>
      <c r="J19" s="275">
        <v>19.538587576000001</v>
      </c>
      <c r="K19" s="275">
        <v>91.752612772999996</v>
      </c>
      <c r="L19" s="275">
        <v>400.83968099999998</v>
      </c>
      <c r="M19" s="275">
        <v>714.96621712000001</v>
      </c>
      <c r="N19" s="275">
        <v>1127.9265596</v>
      </c>
      <c r="O19" s="275">
        <v>1248.7139139999999</v>
      </c>
      <c r="P19" s="275">
        <v>1097.4107346000001</v>
      </c>
      <c r="Q19" s="275">
        <v>846.53239235000001</v>
      </c>
      <c r="R19" s="275">
        <v>458.46373983000001</v>
      </c>
      <c r="S19" s="275">
        <v>206.5420239</v>
      </c>
      <c r="T19" s="275">
        <v>29.831509513</v>
      </c>
      <c r="U19" s="275">
        <v>9.9536200274999995</v>
      </c>
      <c r="V19" s="275">
        <v>16.062162140000002</v>
      </c>
      <c r="W19" s="275">
        <v>97.271743646999994</v>
      </c>
      <c r="X19" s="275">
        <v>404.00932662000002</v>
      </c>
      <c r="Y19" s="275">
        <v>742.59823421999999</v>
      </c>
      <c r="Z19" s="275">
        <v>1115.8628229999999</v>
      </c>
      <c r="AA19" s="275">
        <v>1258.4093617999999</v>
      </c>
      <c r="AB19" s="275">
        <v>1143.2454112999999</v>
      </c>
      <c r="AC19" s="275">
        <v>845.16296089000002</v>
      </c>
      <c r="AD19" s="275">
        <v>462.98264861000001</v>
      </c>
      <c r="AE19" s="275">
        <v>193.29265194000001</v>
      </c>
      <c r="AF19" s="275">
        <v>33.244655921000003</v>
      </c>
      <c r="AG19" s="275">
        <v>10.882512489</v>
      </c>
      <c r="AH19" s="275">
        <v>17.593990714</v>
      </c>
      <c r="AI19" s="275">
        <v>96.771875640000005</v>
      </c>
      <c r="AJ19" s="275">
        <v>404.52155003000001</v>
      </c>
      <c r="AK19" s="275">
        <v>734.02134231000002</v>
      </c>
      <c r="AL19" s="275">
        <v>1067.3741553</v>
      </c>
      <c r="AM19" s="275">
        <v>1291.3297843</v>
      </c>
      <c r="AN19" s="275">
        <v>1136.2091278</v>
      </c>
      <c r="AO19" s="275">
        <v>827.04401365000001</v>
      </c>
      <c r="AP19" s="275">
        <v>476.62880992999999</v>
      </c>
      <c r="AQ19" s="275">
        <v>193.02104159000001</v>
      </c>
      <c r="AR19" s="275">
        <v>31.187630063</v>
      </c>
      <c r="AS19" s="275">
        <v>11.023758809</v>
      </c>
      <c r="AT19" s="275">
        <v>16.817578483999998</v>
      </c>
      <c r="AU19" s="275">
        <v>86.097098122999995</v>
      </c>
      <c r="AV19" s="275">
        <v>382.69774877999998</v>
      </c>
      <c r="AW19" s="275">
        <v>724.67652176000001</v>
      </c>
      <c r="AX19" s="275">
        <v>1090.224369</v>
      </c>
      <c r="AY19" s="275">
        <v>1287.6651976000001</v>
      </c>
      <c r="AZ19" s="275">
        <v>1081.9085365000001</v>
      </c>
      <c r="BA19" s="275">
        <v>839.21234841</v>
      </c>
      <c r="BB19" s="275">
        <v>457.41062776000001</v>
      </c>
      <c r="BC19" s="275">
        <v>203.43803796</v>
      </c>
      <c r="BD19" s="338">
        <v>31.629650000000002</v>
      </c>
      <c r="BE19" s="338">
        <v>10.52389</v>
      </c>
      <c r="BF19" s="338">
        <v>19.358229999999999</v>
      </c>
      <c r="BG19" s="338">
        <v>86.553200000000004</v>
      </c>
      <c r="BH19" s="338">
        <v>388.5523</v>
      </c>
      <c r="BI19" s="338">
        <v>725.4271</v>
      </c>
      <c r="BJ19" s="338">
        <v>1096.556</v>
      </c>
      <c r="BK19" s="338">
        <v>1295.684</v>
      </c>
      <c r="BL19" s="338">
        <v>1064.2270000000001</v>
      </c>
      <c r="BM19" s="338">
        <v>835.93849999999998</v>
      </c>
      <c r="BN19" s="338">
        <v>484.06580000000002</v>
      </c>
      <c r="BO19" s="338">
        <v>188.4537</v>
      </c>
      <c r="BP19" s="338">
        <v>32.752929999999999</v>
      </c>
      <c r="BQ19" s="338">
        <v>10.57288</v>
      </c>
      <c r="BR19" s="338">
        <v>19.065449999999998</v>
      </c>
      <c r="BS19" s="338">
        <v>89.138040000000004</v>
      </c>
      <c r="BT19" s="338">
        <v>384.65660000000003</v>
      </c>
      <c r="BU19" s="338">
        <v>718.55539999999996</v>
      </c>
      <c r="BV19" s="338">
        <v>1084.4159999999999</v>
      </c>
    </row>
    <row r="20" spans="1:74" ht="11.1" customHeight="1" x14ac:dyDescent="0.2">
      <c r="A20" s="9" t="s">
        <v>150</v>
      </c>
      <c r="B20" s="212" t="s">
        <v>570</v>
      </c>
      <c r="C20" s="275">
        <v>1312.2605702000001</v>
      </c>
      <c r="D20" s="275">
        <v>1097.1484616</v>
      </c>
      <c r="E20" s="275">
        <v>800.64056975999995</v>
      </c>
      <c r="F20" s="275">
        <v>442.89451044999998</v>
      </c>
      <c r="G20" s="275">
        <v>200.52622030000001</v>
      </c>
      <c r="H20" s="275">
        <v>42.348207602999999</v>
      </c>
      <c r="I20" s="275">
        <v>12.473445825000001</v>
      </c>
      <c r="J20" s="275">
        <v>25.713906927</v>
      </c>
      <c r="K20" s="275">
        <v>110.78848063</v>
      </c>
      <c r="L20" s="275">
        <v>417.25329407999999</v>
      </c>
      <c r="M20" s="275">
        <v>750.72441965999997</v>
      </c>
      <c r="N20" s="275">
        <v>1236.9397355000001</v>
      </c>
      <c r="O20" s="275">
        <v>1320.7415229000001</v>
      </c>
      <c r="P20" s="275">
        <v>1121.6252794</v>
      </c>
      <c r="Q20" s="275">
        <v>830.68731154</v>
      </c>
      <c r="R20" s="275">
        <v>452.37062158999998</v>
      </c>
      <c r="S20" s="275">
        <v>199.80640195000001</v>
      </c>
      <c r="T20" s="275">
        <v>38.875250356999999</v>
      </c>
      <c r="U20" s="275">
        <v>12.978642839999999</v>
      </c>
      <c r="V20" s="275">
        <v>20.902843487999998</v>
      </c>
      <c r="W20" s="275">
        <v>115.97361082</v>
      </c>
      <c r="X20" s="275">
        <v>418.42352663000003</v>
      </c>
      <c r="Y20" s="275">
        <v>782.09270575999994</v>
      </c>
      <c r="Z20" s="275">
        <v>1232.6596108000001</v>
      </c>
      <c r="AA20" s="275">
        <v>1313.2289059</v>
      </c>
      <c r="AB20" s="275">
        <v>1160.6063850999999</v>
      </c>
      <c r="AC20" s="275">
        <v>824.37179120999997</v>
      </c>
      <c r="AD20" s="275">
        <v>455.22070443000001</v>
      </c>
      <c r="AE20" s="275">
        <v>197.37551218999999</v>
      </c>
      <c r="AF20" s="275">
        <v>40.486341617999997</v>
      </c>
      <c r="AG20" s="275">
        <v>13.518988425</v>
      </c>
      <c r="AH20" s="275">
        <v>22.059522294000001</v>
      </c>
      <c r="AI20" s="275">
        <v>114.65229307</v>
      </c>
      <c r="AJ20" s="275">
        <v>416.64650252000001</v>
      </c>
      <c r="AK20" s="275">
        <v>774.99054543</v>
      </c>
      <c r="AL20" s="275">
        <v>1201.4222844000001</v>
      </c>
      <c r="AM20" s="275">
        <v>1348.679711</v>
      </c>
      <c r="AN20" s="275">
        <v>1145.8335322999999</v>
      </c>
      <c r="AO20" s="275">
        <v>807.97275731000002</v>
      </c>
      <c r="AP20" s="275">
        <v>466.62911401000002</v>
      </c>
      <c r="AQ20" s="275">
        <v>200.4663257</v>
      </c>
      <c r="AR20" s="275">
        <v>39.869635180000003</v>
      </c>
      <c r="AS20" s="275">
        <v>14.336571768000001</v>
      </c>
      <c r="AT20" s="275">
        <v>22.209484296999999</v>
      </c>
      <c r="AU20" s="275">
        <v>105.17628802999999</v>
      </c>
      <c r="AV20" s="275">
        <v>397.36221052000002</v>
      </c>
      <c r="AW20" s="275">
        <v>757.47248155</v>
      </c>
      <c r="AX20" s="275">
        <v>1224.9630428999999</v>
      </c>
      <c r="AY20" s="275">
        <v>1341.9972975000001</v>
      </c>
      <c r="AZ20" s="275">
        <v>1101.5253187000001</v>
      </c>
      <c r="BA20" s="275">
        <v>820.42008370999997</v>
      </c>
      <c r="BB20" s="275">
        <v>454.66409949000001</v>
      </c>
      <c r="BC20" s="275">
        <v>209.897481</v>
      </c>
      <c r="BD20" s="338">
        <v>40.593870000000003</v>
      </c>
      <c r="BE20" s="338">
        <v>14.50216</v>
      </c>
      <c r="BF20" s="338">
        <v>25.376000000000001</v>
      </c>
      <c r="BG20" s="338">
        <v>103.7302</v>
      </c>
      <c r="BH20" s="338">
        <v>402.80540000000002</v>
      </c>
      <c r="BI20" s="338">
        <v>759.64430000000004</v>
      </c>
      <c r="BJ20" s="338">
        <v>1216.8699999999999</v>
      </c>
      <c r="BK20" s="338">
        <v>1342.3130000000001</v>
      </c>
      <c r="BL20" s="338">
        <v>1098.1120000000001</v>
      </c>
      <c r="BM20" s="338">
        <v>814.35500000000002</v>
      </c>
      <c r="BN20" s="338">
        <v>472.29419999999999</v>
      </c>
      <c r="BO20" s="338">
        <v>198.31059999999999</v>
      </c>
      <c r="BP20" s="338">
        <v>40.168550000000003</v>
      </c>
      <c r="BQ20" s="338">
        <v>14.67075</v>
      </c>
      <c r="BR20" s="338">
        <v>25.34498</v>
      </c>
      <c r="BS20" s="338">
        <v>103.9162</v>
      </c>
      <c r="BT20" s="338">
        <v>401.5367</v>
      </c>
      <c r="BU20" s="338">
        <v>758.42160000000001</v>
      </c>
      <c r="BV20" s="338">
        <v>1200.1869999999999</v>
      </c>
    </row>
    <row r="21" spans="1:74" ht="11.1" customHeight="1" x14ac:dyDescent="0.2">
      <c r="A21" s="9" t="s">
        <v>151</v>
      </c>
      <c r="B21" s="212" t="s">
        <v>602</v>
      </c>
      <c r="C21" s="275">
        <v>599.71516321000001</v>
      </c>
      <c r="D21" s="275">
        <v>506.5900929</v>
      </c>
      <c r="E21" s="275">
        <v>356.00461593</v>
      </c>
      <c r="F21" s="275">
        <v>145.59227686</v>
      </c>
      <c r="G21" s="275">
        <v>45.883325169000003</v>
      </c>
      <c r="H21" s="275">
        <v>1.6927387549999999</v>
      </c>
      <c r="I21" s="275">
        <v>0.25244129173000002</v>
      </c>
      <c r="J21" s="275">
        <v>0.35851467293</v>
      </c>
      <c r="K21" s="275">
        <v>13.233908638000001</v>
      </c>
      <c r="L21" s="275">
        <v>137.83563419999999</v>
      </c>
      <c r="M21" s="275">
        <v>336.78390452999997</v>
      </c>
      <c r="N21" s="275">
        <v>528.89564206</v>
      </c>
      <c r="O21" s="275">
        <v>606.54313784999999</v>
      </c>
      <c r="P21" s="275">
        <v>501.77824520000001</v>
      </c>
      <c r="Q21" s="275">
        <v>370.18462584999997</v>
      </c>
      <c r="R21" s="275">
        <v>145.15319120000001</v>
      </c>
      <c r="S21" s="275">
        <v>48.088525717000003</v>
      </c>
      <c r="T21" s="275">
        <v>1.492175459</v>
      </c>
      <c r="U21" s="275">
        <v>0.30128942927000002</v>
      </c>
      <c r="V21" s="275">
        <v>0.39897235458000002</v>
      </c>
      <c r="W21" s="275">
        <v>13.072646545</v>
      </c>
      <c r="X21" s="275">
        <v>137.24384577999999</v>
      </c>
      <c r="Y21" s="275">
        <v>352.90726699999999</v>
      </c>
      <c r="Z21" s="275">
        <v>519.93628031000003</v>
      </c>
      <c r="AA21" s="275">
        <v>614.78056457000002</v>
      </c>
      <c r="AB21" s="275">
        <v>521.56247734999999</v>
      </c>
      <c r="AC21" s="275">
        <v>362.25579040999997</v>
      </c>
      <c r="AD21" s="275">
        <v>141.07081210999999</v>
      </c>
      <c r="AE21" s="275">
        <v>41.594537826</v>
      </c>
      <c r="AF21" s="275">
        <v>1.4045045491000001</v>
      </c>
      <c r="AG21" s="275">
        <v>0.30385634493000002</v>
      </c>
      <c r="AH21" s="275">
        <v>0.43502286639999999</v>
      </c>
      <c r="AI21" s="275">
        <v>13.404392843</v>
      </c>
      <c r="AJ21" s="275">
        <v>139.85975664</v>
      </c>
      <c r="AK21" s="275">
        <v>347.24945491</v>
      </c>
      <c r="AL21" s="275">
        <v>484.94476508999998</v>
      </c>
      <c r="AM21" s="275">
        <v>633.65066333000004</v>
      </c>
      <c r="AN21" s="275">
        <v>518.06512481000004</v>
      </c>
      <c r="AO21" s="275">
        <v>350.33202712000002</v>
      </c>
      <c r="AP21" s="275">
        <v>145.75882242</v>
      </c>
      <c r="AQ21" s="275">
        <v>40.995951697000002</v>
      </c>
      <c r="AR21" s="275">
        <v>1.2265008618</v>
      </c>
      <c r="AS21" s="275">
        <v>0.30032067565999998</v>
      </c>
      <c r="AT21" s="275">
        <v>0.43183338731999998</v>
      </c>
      <c r="AU21" s="275">
        <v>10.913360132999999</v>
      </c>
      <c r="AV21" s="275">
        <v>131.29719893000001</v>
      </c>
      <c r="AW21" s="275">
        <v>344.45100921</v>
      </c>
      <c r="AX21" s="275">
        <v>490.06085091</v>
      </c>
      <c r="AY21" s="275">
        <v>629.76767985000004</v>
      </c>
      <c r="AZ21" s="275">
        <v>490.91355398000002</v>
      </c>
      <c r="BA21" s="275">
        <v>355.57878210000001</v>
      </c>
      <c r="BB21" s="275">
        <v>133.63328179999999</v>
      </c>
      <c r="BC21" s="275">
        <v>41.569937680000002</v>
      </c>
      <c r="BD21" s="338">
        <v>1.335793</v>
      </c>
      <c r="BE21" s="338">
        <v>0.24520310000000001</v>
      </c>
      <c r="BF21" s="338">
        <v>0.49055510000000002</v>
      </c>
      <c r="BG21" s="338">
        <v>11.68177</v>
      </c>
      <c r="BH21" s="338">
        <v>133.49529999999999</v>
      </c>
      <c r="BI21" s="338">
        <v>341.69940000000003</v>
      </c>
      <c r="BJ21" s="338">
        <v>498.5224</v>
      </c>
      <c r="BK21" s="338">
        <v>638.70989999999995</v>
      </c>
      <c r="BL21" s="338">
        <v>477.84660000000002</v>
      </c>
      <c r="BM21" s="338">
        <v>363.62169999999998</v>
      </c>
      <c r="BN21" s="338">
        <v>139.17529999999999</v>
      </c>
      <c r="BO21" s="338">
        <v>35.925780000000003</v>
      </c>
      <c r="BP21" s="338">
        <v>1.415205</v>
      </c>
      <c r="BQ21" s="338">
        <v>0.22445580000000001</v>
      </c>
      <c r="BR21" s="338">
        <v>0.42674139999999999</v>
      </c>
      <c r="BS21" s="338">
        <v>11.955069999999999</v>
      </c>
      <c r="BT21" s="338">
        <v>129.75489999999999</v>
      </c>
      <c r="BU21" s="338">
        <v>332.36799999999999</v>
      </c>
      <c r="BV21" s="338">
        <v>504.80540000000002</v>
      </c>
    </row>
    <row r="22" spans="1:74" ht="11.1" customHeight="1" x14ac:dyDescent="0.2">
      <c r="A22" s="9" t="s">
        <v>152</v>
      </c>
      <c r="B22" s="212" t="s">
        <v>572</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810.82345912999995</v>
      </c>
      <c r="AZ22" s="275">
        <v>624.75030719999995</v>
      </c>
      <c r="BA22" s="275">
        <v>432.64330554999998</v>
      </c>
      <c r="BB22" s="275">
        <v>162.78743244</v>
      </c>
      <c r="BC22" s="275">
        <v>53.446092993999997</v>
      </c>
      <c r="BD22" s="338">
        <v>1.06786</v>
      </c>
      <c r="BE22" s="338">
        <v>0.2352214</v>
      </c>
      <c r="BF22" s="338">
        <v>0.2345515</v>
      </c>
      <c r="BG22" s="338">
        <v>17.104610000000001</v>
      </c>
      <c r="BH22" s="338">
        <v>182.3262</v>
      </c>
      <c r="BI22" s="338">
        <v>449.25490000000002</v>
      </c>
      <c r="BJ22" s="338">
        <v>669.62210000000005</v>
      </c>
      <c r="BK22" s="338">
        <v>820.9982</v>
      </c>
      <c r="BL22" s="338">
        <v>606.67999999999995</v>
      </c>
      <c r="BM22" s="338">
        <v>433.93529999999998</v>
      </c>
      <c r="BN22" s="338">
        <v>173.88829999999999</v>
      </c>
      <c r="BO22" s="338">
        <v>48.074800000000003</v>
      </c>
      <c r="BP22" s="338">
        <v>1.2905990000000001</v>
      </c>
      <c r="BQ22" s="338">
        <v>0.2352214</v>
      </c>
      <c r="BR22" s="338">
        <v>0.28131850000000003</v>
      </c>
      <c r="BS22" s="338">
        <v>18.071539999999999</v>
      </c>
      <c r="BT22" s="338">
        <v>179.8732</v>
      </c>
      <c r="BU22" s="338">
        <v>438.37529999999998</v>
      </c>
      <c r="BV22" s="338">
        <v>673.07669999999996</v>
      </c>
    </row>
    <row r="23" spans="1:74" ht="11.1" customHeight="1" x14ac:dyDescent="0.2">
      <c r="A23" s="9" t="s">
        <v>153</v>
      </c>
      <c r="B23" s="212" t="s">
        <v>573</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555.77836958</v>
      </c>
      <c r="AZ23" s="275">
        <v>387.59187695000003</v>
      </c>
      <c r="BA23" s="275">
        <v>238.16475621000001</v>
      </c>
      <c r="BB23" s="275">
        <v>68.639898647999999</v>
      </c>
      <c r="BC23" s="275">
        <v>11.551845399999999</v>
      </c>
      <c r="BD23" s="338">
        <v>3.8679999999999999E-2</v>
      </c>
      <c r="BE23" s="338">
        <v>7.6980900000000003E-3</v>
      </c>
      <c r="BF23" s="338">
        <v>0.19247110000000001</v>
      </c>
      <c r="BG23" s="338">
        <v>3.988137</v>
      </c>
      <c r="BH23" s="338">
        <v>63.633310000000002</v>
      </c>
      <c r="BI23" s="338">
        <v>249.30969999999999</v>
      </c>
      <c r="BJ23" s="338">
        <v>487.8965</v>
      </c>
      <c r="BK23" s="338">
        <v>564.41510000000005</v>
      </c>
      <c r="BL23" s="338">
        <v>387.05270000000002</v>
      </c>
      <c r="BM23" s="338">
        <v>232.184</v>
      </c>
      <c r="BN23" s="338">
        <v>74.491820000000004</v>
      </c>
      <c r="BO23" s="338">
        <v>12.40245</v>
      </c>
      <c r="BP23" s="338">
        <v>5.5255600000000002E-2</v>
      </c>
      <c r="BQ23" s="338">
        <v>7.6980900000000003E-3</v>
      </c>
      <c r="BR23" s="338">
        <v>0.2009061</v>
      </c>
      <c r="BS23" s="338">
        <v>3.4740839999999999</v>
      </c>
      <c r="BT23" s="338">
        <v>61.476869999999998</v>
      </c>
      <c r="BU23" s="338">
        <v>248.27440000000001</v>
      </c>
      <c r="BV23" s="338">
        <v>487.88010000000003</v>
      </c>
    </row>
    <row r="24" spans="1:74" ht="11.1" customHeight="1" x14ac:dyDescent="0.2">
      <c r="A24" s="9" t="s">
        <v>154</v>
      </c>
      <c r="B24" s="212" t="s">
        <v>574</v>
      </c>
      <c r="C24" s="275">
        <v>913.17013429999997</v>
      </c>
      <c r="D24" s="275">
        <v>760.56330108999998</v>
      </c>
      <c r="E24" s="275">
        <v>593.70439494000004</v>
      </c>
      <c r="F24" s="275">
        <v>417.83445424000001</v>
      </c>
      <c r="G24" s="275">
        <v>230.03303715000001</v>
      </c>
      <c r="H24" s="275">
        <v>80.689052254999993</v>
      </c>
      <c r="I24" s="275">
        <v>13.121050766</v>
      </c>
      <c r="J24" s="275">
        <v>25.674884532</v>
      </c>
      <c r="K24" s="275">
        <v>117.15259225</v>
      </c>
      <c r="L24" s="275">
        <v>357.43291331</v>
      </c>
      <c r="M24" s="275">
        <v>603.61413287000005</v>
      </c>
      <c r="N24" s="275">
        <v>926.55848088000005</v>
      </c>
      <c r="O24" s="275">
        <v>904.37354907999998</v>
      </c>
      <c r="P24" s="275">
        <v>749.36121942</v>
      </c>
      <c r="Q24" s="275">
        <v>605.14098320000005</v>
      </c>
      <c r="R24" s="275">
        <v>419.26519100000002</v>
      </c>
      <c r="S24" s="275">
        <v>230.91638356000001</v>
      </c>
      <c r="T24" s="275">
        <v>80.006215924000003</v>
      </c>
      <c r="U24" s="275">
        <v>12.009655849</v>
      </c>
      <c r="V24" s="275">
        <v>24.828341854000001</v>
      </c>
      <c r="W24" s="275">
        <v>113.56193929</v>
      </c>
      <c r="X24" s="275">
        <v>349.09432919</v>
      </c>
      <c r="Y24" s="275">
        <v>599.97428243000002</v>
      </c>
      <c r="Z24" s="275">
        <v>924.42130569999995</v>
      </c>
      <c r="AA24" s="275">
        <v>903.14718711</v>
      </c>
      <c r="AB24" s="275">
        <v>738.88430447999997</v>
      </c>
      <c r="AC24" s="275">
        <v>589.31111281000005</v>
      </c>
      <c r="AD24" s="275">
        <v>415.97898794999998</v>
      </c>
      <c r="AE24" s="275">
        <v>235.29732154999999</v>
      </c>
      <c r="AF24" s="275">
        <v>73.507594287000003</v>
      </c>
      <c r="AG24" s="275">
        <v>13.373008923</v>
      </c>
      <c r="AH24" s="275">
        <v>23.673042834</v>
      </c>
      <c r="AI24" s="275">
        <v>109.78392438</v>
      </c>
      <c r="AJ24" s="275">
        <v>341.58032493000002</v>
      </c>
      <c r="AK24" s="275">
        <v>610.48093408</v>
      </c>
      <c r="AL24" s="275">
        <v>928.49666268999999</v>
      </c>
      <c r="AM24" s="275">
        <v>913.83241204000001</v>
      </c>
      <c r="AN24" s="275">
        <v>727.21433967999997</v>
      </c>
      <c r="AO24" s="275">
        <v>575.02338457999997</v>
      </c>
      <c r="AP24" s="275">
        <v>417.86681463999997</v>
      </c>
      <c r="AQ24" s="275">
        <v>242.99906516999999</v>
      </c>
      <c r="AR24" s="275">
        <v>72.876211788000006</v>
      </c>
      <c r="AS24" s="275">
        <v>14.188106093</v>
      </c>
      <c r="AT24" s="275">
        <v>23.886968004</v>
      </c>
      <c r="AU24" s="275">
        <v>104.06218697</v>
      </c>
      <c r="AV24" s="275">
        <v>329.40434581</v>
      </c>
      <c r="AW24" s="275">
        <v>602.49412906999999</v>
      </c>
      <c r="AX24" s="275">
        <v>930.17717917000004</v>
      </c>
      <c r="AY24" s="275">
        <v>905.34022071000004</v>
      </c>
      <c r="AZ24" s="275">
        <v>718.01675837000005</v>
      </c>
      <c r="BA24" s="275">
        <v>571.15110401000004</v>
      </c>
      <c r="BB24" s="275">
        <v>418.230503</v>
      </c>
      <c r="BC24" s="275">
        <v>246.55316285999999</v>
      </c>
      <c r="BD24" s="338">
        <v>72.235399999999998</v>
      </c>
      <c r="BE24" s="338">
        <v>14.407</v>
      </c>
      <c r="BF24" s="338">
        <v>25.034089999999999</v>
      </c>
      <c r="BG24" s="338">
        <v>104.7825</v>
      </c>
      <c r="BH24" s="338">
        <v>332.3098</v>
      </c>
      <c r="BI24" s="338">
        <v>596.41179999999997</v>
      </c>
      <c r="BJ24" s="338">
        <v>913.02689999999996</v>
      </c>
      <c r="BK24" s="338">
        <v>881.00289999999995</v>
      </c>
      <c r="BL24" s="338">
        <v>717.68859999999995</v>
      </c>
      <c r="BM24" s="338">
        <v>566.09630000000004</v>
      </c>
      <c r="BN24" s="338">
        <v>409.31330000000003</v>
      </c>
      <c r="BO24" s="338">
        <v>234.4933</v>
      </c>
      <c r="BP24" s="338">
        <v>70.106189999999998</v>
      </c>
      <c r="BQ24" s="338">
        <v>14.55034</v>
      </c>
      <c r="BR24" s="338">
        <v>24.399930000000001</v>
      </c>
      <c r="BS24" s="338">
        <v>102.1413</v>
      </c>
      <c r="BT24" s="338">
        <v>330.87810000000002</v>
      </c>
      <c r="BU24" s="338">
        <v>603.28409999999997</v>
      </c>
      <c r="BV24" s="338">
        <v>908.21100000000001</v>
      </c>
    </row>
    <row r="25" spans="1:74" ht="11.1" customHeight="1" x14ac:dyDescent="0.2">
      <c r="A25" s="9" t="s">
        <v>155</v>
      </c>
      <c r="B25" s="212" t="s">
        <v>575</v>
      </c>
      <c r="C25" s="275">
        <v>592.53845680999996</v>
      </c>
      <c r="D25" s="275">
        <v>507.49166666999997</v>
      </c>
      <c r="E25" s="275">
        <v>454.63914879999999</v>
      </c>
      <c r="F25" s="275">
        <v>347.66121594999998</v>
      </c>
      <c r="G25" s="275">
        <v>194.98008168999999</v>
      </c>
      <c r="H25" s="275">
        <v>82.809525076</v>
      </c>
      <c r="I25" s="275">
        <v>17.720242301999999</v>
      </c>
      <c r="J25" s="275">
        <v>19.055550784000001</v>
      </c>
      <c r="K25" s="275">
        <v>59.041873418000002</v>
      </c>
      <c r="L25" s="275">
        <v>218.59496960000001</v>
      </c>
      <c r="M25" s="275">
        <v>408.28348362999998</v>
      </c>
      <c r="N25" s="275">
        <v>609.31430570999999</v>
      </c>
      <c r="O25" s="275">
        <v>574.89752129999999</v>
      </c>
      <c r="P25" s="275">
        <v>498.96530870999999</v>
      </c>
      <c r="Q25" s="275">
        <v>460.90024481</v>
      </c>
      <c r="R25" s="275">
        <v>347.88838208999999</v>
      </c>
      <c r="S25" s="275">
        <v>191.40172701</v>
      </c>
      <c r="T25" s="275">
        <v>82.609862136000004</v>
      </c>
      <c r="U25" s="275">
        <v>17.643319527999999</v>
      </c>
      <c r="V25" s="275">
        <v>19.074562791000002</v>
      </c>
      <c r="W25" s="275">
        <v>55.832855866000003</v>
      </c>
      <c r="X25" s="275">
        <v>206.79611320000001</v>
      </c>
      <c r="Y25" s="275">
        <v>394.92902363000002</v>
      </c>
      <c r="Z25" s="275">
        <v>603.86985569000001</v>
      </c>
      <c r="AA25" s="275">
        <v>563.75376481000001</v>
      </c>
      <c r="AB25" s="275">
        <v>484.54581275999999</v>
      </c>
      <c r="AC25" s="275">
        <v>447.49718987</v>
      </c>
      <c r="AD25" s="275">
        <v>341.23359355999997</v>
      </c>
      <c r="AE25" s="275">
        <v>194.9774846</v>
      </c>
      <c r="AF25" s="275">
        <v>73.986261174000006</v>
      </c>
      <c r="AG25" s="275">
        <v>16.926588956</v>
      </c>
      <c r="AH25" s="275">
        <v>18.934147814999999</v>
      </c>
      <c r="AI25" s="275">
        <v>52.462373223999997</v>
      </c>
      <c r="AJ25" s="275">
        <v>196.71691306</v>
      </c>
      <c r="AK25" s="275">
        <v>403.90378289</v>
      </c>
      <c r="AL25" s="275">
        <v>611.63513315</v>
      </c>
      <c r="AM25" s="275">
        <v>564.07583473</v>
      </c>
      <c r="AN25" s="275">
        <v>471.60098741000002</v>
      </c>
      <c r="AO25" s="275">
        <v>426.47268787000002</v>
      </c>
      <c r="AP25" s="275">
        <v>326.99523792000002</v>
      </c>
      <c r="AQ25" s="275">
        <v>196.60335542999999</v>
      </c>
      <c r="AR25" s="275">
        <v>73.926433028999995</v>
      </c>
      <c r="AS25" s="275">
        <v>17.661699388999999</v>
      </c>
      <c r="AT25" s="275">
        <v>17.590203119000002</v>
      </c>
      <c r="AU25" s="275">
        <v>53.338692641999998</v>
      </c>
      <c r="AV25" s="275">
        <v>192.75156179000001</v>
      </c>
      <c r="AW25" s="275">
        <v>397.21254333000002</v>
      </c>
      <c r="AX25" s="275">
        <v>615.43422844999998</v>
      </c>
      <c r="AY25" s="275">
        <v>563.52512882999997</v>
      </c>
      <c r="AZ25" s="275">
        <v>472.62090446000002</v>
      </c>
      <c r="BA25" s="275">
        <v>428.61448469999999</v>
      </c>
      <c r="BB25" s="275">
        <v>325.48246569999998</v>
      </c>
      <c r="BC25" s="275">
        <v>195.78465399999999</v>
      </c>
      <c r="BD25" s="338">
        <v>71.251729999999995</v>
      </c>
      <c r="BE25" s="338">
        <v>17.767299999999999</v>
      </c>
      <c r="BF25" s="338">
        <v>16.268229999999999</v>
      </c>
      <c r="BG25" s="338">
        <v>49.599739999999997</v>
      </c>
      <c r="BH25" s="338">
        <v>186.38820000000001</v>
      </c>
      <c r="BI25" s="338">
        <v>394.81079999999997</v>
      </c>
      <c r="BJ25" s="338">
        <v>599.59349999999995</v>
      </c>
      <c r="BK25" s="338">
        <v>542.06780000000003</v>
      </c>
      <c r="BL25" s="338">
        <v>471.12950000000001</v>
      </c>
      <c r="BM25" s="338">
        <v>430.66570000000002</v>
      </c>
      <c r="BN25" s="338">
        <v>318.59289999999999</v>
      </c>
      <c r="BO25" s="338">
        <v>189.73349999999999</v>
      </c>
      <c r="BP25" s="338">
        <v>69.768119999999996</v>
      </c>
      <c r="BQ25" s="338">
        <v>17.60736</v>
      </c>
      <c r="BR25" s="338">
        <v>16.138549999999999</v>
      </c>
      <c r="BS25" s="338">
        <v>49.135530000000003</v>
      </c>
      <c r="BT25" s="338">
        <v>187.26779999999999</v>
      </c>
      <c r="BU25" s="338">
        <v>403.1857</v>
      </c>
      <c r="BV25" s="338">
        <v>592.40570000000002</v>
      </c>
    </row>
    <row r="26" spans="1:74" ht="11.1" customHeight="1" x14ac:dyDescent="0.2">
      <c r="A26" s="9" t="s">
        <v>156</v>
      </c>
      <c r="B26" s="212" t="s">
        <v>603</v>
      </c>
      <c r="C26" s="275">
        <v>865.8543919</v>
      </c>
      <c r="D26" s="275">
        <v>733.90013861</v>
      </c>
      <c r="E26" s="275">
        <v>560.85407507000002</v>
      </c>
      <c r="F26" s="275">
        <v>316.21119568</v>
      </c>
      <c r="G26" s="275">
        <v>142.93548851</v>
      </c>
      <c r="H26" s="275">
        <v>32.761893077000003</v>
      </c>
      <c r="I26" s="275">
        <v>6.8461774806999998</v>
      </c>
      <c r="J26" s="275">
        <v>11.884507587</v>
      </c>
      <c r="K26" s="275">
        <v>58.224002216999999</v>
      </c>
      <c r="L26" s="275">
        <v>262.52963074000002</v>
      </c>
      <c r="M26" s="275">
        <v>506.02442335000001</v>
      </c>
      <c r="N26" s="275">
        <v>800.51503747000004</v>
      </c>
      <c r="O26" s="275">
        <v>866.04097402000002</v>
      </c>
      <c r="P26" s="275">
        <v>737.12241191999999</v>
      </c>
      <c r="Q26" s="275">
        <v>579.39639156999999</v>
      </c>
      <c r="R26" s="275">
        <v>317.50024171000001</v>
      </c>
      <c r="S26" s="275">
        <v>143.95696527000001</v>
      </c>
      <c r="T26" s="275">
        <v>31.427402142999998</v>
      </c>
      <c r="U26" s="275">
        <v>6.9318463556000003</v>
      </c>
      <c r="V26" s="275">
        <v>11.032360019</v>
      </c>
      <c r="W26" s="275">
        <v>58.676542992000002</v>
      </c>
      <c r="X26" s="275">
        <v>258.62913140000001</v>
      </c>
      <c r="Y26" s="275">
        <v>517.75375326000005</v>
      </c>
      <c r="Z26" s="275">
        <v>790.83746484999995</v>
      </c>
      <c r="AA26" s="275">
        <v>869.58774286000005</v>
      </c>
      <c r="AB26" s="275">
        <v>756.46152404999998</v>
      </c>
      <c r="AC26" s="275">
        <v>573.09030273999997</v>
      </c>
      <c r="AD26" s="275">
        <v>316.01804858000003</v>
      </c>
      <c r="AE26" s="275">
        <v>136.59071263999999</v>
      </c>
      <c r="AF26" s="275">
        <v>30.773302261000001</v>
      </c>
      <c r="AG26" s="275">
        <v>7.1505583682999996</v>
      </c>
      <c r="AH26" s="275">
        <v>11.334264021999999</v>
      </c>
      <c r="AI26" s="275">
        <v>57.546056849000003</v>
      </c>
      <c r="AJ26" s="275">
        <v>257.07569754000002</v>
      </c>
      <c r="AK26" s="275">
        <v>514.97148155000002</v>
      </c>
      <c r="AL26" s="275">
        <v>762.62038729000005</v>
      </c>
      <c r="AM26" s="275">
        <v>887.84509686000001</v>
      </c>
      <c r="AN26" s="275">
        <v>746.87390806999997</v>
      </c>
      <c r="AO26" s="275">
        <v>557.80503040999997</v>
      </c>
      <c r="AP26" s="275">
        <v>319.41728548999998</v>
      </c>
      <c r="AQ26" s="275">
        <v>137.32912873999999</v>
      </c>
      <c r="AR26" s="275">
        <v>30.247597070000001</v>
      </c>
      <c r="AS26" s="275">
        <v>7.4168523497000001</v>
      </c>
      <c r="AT26" s="275">
        <v>10.819071566</v>
      </c>
      <c r="AU26" s="275">
        <v>52.708394200000001</v>
      </c>
      <c r="AV26" s="275">
        <v>245.70336753999999</v>
      </c>
      <c r="AW26" s="275">
        <v>509.22692468999998</v>
      </c>
      <c r="AX26" s="275">
        <v>771.72428493999996</v>
      </c>
      <c r="AY26" s="275">
        <v>880.52312211000003</v>
      </c>
      <c r="AZ26" s="275">
        <v>717.64796810999997</v>
      </c>
      <c r="BA26" s="275">
        <v>562.14618192</v>
      </c>
      <c r="BB26" s="275">
        <v>306.86824928999999</v>
      </c>
      <c r="BC26" s="275">
        <v>140.94925071</v>
      </c>
      <c r="BD26" s="338">
        <v>29.97832</v>
      </c>
      <c r="BE26" s="338">
        <v>7.287604</v>
      </c>
      <c r="BF26" s="338">
        <v>11.444570000000001</v>
      </c>
      <c r="BG26" s="338">
        <v>52.137639999999998</v>
      </c>
      <c r="BH26" s="338">
        <v>246.74799999999999</v>
      </c>
      <c r="BI26" s="338">
        <v>506.03219999999999</v>
      </c>
      <c r="BJ26" s="338">
        <v>771.68330000000003</v>
      </c>
      <c r="BK26" s="338">
        <v>881.64179999999999</v>
      </c>
      <c r="BL26" s="338">
        <v>707.18579999999997</v>
      </c>
      <c r="BM26" s="338">
        <v>561.9212</v>
      </c>
      <c r="BN26" s="338">
        <v>315.57909999999998</v>
      </c>
      <c r="BO26" s="338">
        <v>131.97290000000001</v>
      </c>
      <c r="BP26" s="338">
        <v>30.006129999999999</v>
      </c>
      <c r="BQ26" s="338">
        <v>7.2913220000000001</v>
      </c>
      <c r="BR26" s="338">
        <v>11.006489999999999</v>
      </c>
      <c r="BS26" s="338">
        <v>52.301119999999997</v>
      </c>
      <c r="BT26" s="338">
        <v>243.303</v>
      </c>
      <c r="BU26" s="338">
        <v>502.36059999999998</v>
      </c>
      <c r="BV26" s="338">
        <v>767.7011</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7.5653056353999997</v>
      </c>
      <c r="H28" s="275">
        <v>68.808412434999994</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193.33684341</v>
      </c>
      <c r="V28" s="275">
        <v>205.19528167000001</v>
      </c>
      <c r="W28" s="275">
        <v>86.551429401999997</v>
      </c>
      <c r="X28" s="275">
        <v>0</v>
      </c>
      <c r="Y28" s="275">
        <v>0</v>
      </c>
      <c r="Z28" s="275">
        <v>0</v>
      </c>
      <c r="AA28" s="275">
        <v>0</v>
      </c>
      <c r="AB28" s="275">
        <v>0</v>
      </c>
      <c r="AC28" s="275">
        <v>0</v>
      </c>
      <c r="AD28" s="275">
        <v>0</v>
      </c>
      <c r="AE28" s="275">
        <v>6.9472378638999999</v>
      </c>
      <c r="AF28" s="275">
        <v>74.847113683000003</v>
      </c>
      <c r="AG28" s="275">
        <v>241.58750117</v>
      </c>
      <c r="AH28" s="275">
        <v>241.41543838000001</v>
      </c>
      <c r="AI28" s="275">
        <v>61.148792176000001</v>
      </c>
      <c r="AJ28" s="275">
        <v>0</v>
      </c>
      <c r="AK28" s="275">
        <v>0</v>
      </c>
      <c r="AL28" s="275">
        <v>0</v>
      </c>
      <c r="AM28" s="275">
        <v>0</v>
      </c>
      <c r="AN28" s="275">
        <v>0</v>
      </c>
      <c r="AO28" s="275">
        <v>0</v>
      </c>
      <c r="AP28" s="275">
        <v>0</v>
      </c>
      <c r="AQ28" s="275">
        <v>1.6959664744</v>
      </c>
      <c r="AR28" s="275">
        <v>72.456791788000004</v>
      </c>
      <c r="AS28" s="275">
        <v>169.13186074000001</v>
      </c>
      <c r="AT28" s="275">
        <v>127.23606857999999</v>
      </c>
      <c r="AU28" s="275">
        <v>66.230438874000001</v>
      </c>
      <c r="AV28" s="275">
        <v>11.133247803</v>
      </c>
      <c r="AW28" s="275">
        <v>0</v>
      </c>
      <c r="AX28" s="275">
        <v>0</v>
      </c>
      <c r="AY28" s="275">
        <v>0</v>
      </c>
      <c r="AZ28" s="275">
        <v>0</v>
      </c>
      <c r="BA28" s="275">
        <v>0</v>
      </c>
      <c r="BB28" s="275">
        <v>0</v>
      </c>
      <c r="BC28" s="275">
        <v>25.962074145999999</v>
      </c>
      <c r="BD28" s="338">
        <v>75.158895981000001</v>
      </c>
      <c r="BE28" s="338">
        <v>204.99833484000001</v>
      </c>
      <c r="BF28" s="338">
        <v>171.91335412000001</v>
      </c>
      <c r="BG28" s="338">
        <v>29.676399386</v>
      </c>
      <c r="BH28" s="338">
        <v>1.4023701629000001</v>
      </c>
      <c r="BI28" s="338">
        <v>0</v>
      </c>
      <c r="BJ28" s="338">
        <v>0</v>
      </c>
      <c r="BK28" s="338">
        <v>0</v>
      </c>
      <c r="BL28" s="338">
        <v>0</v>
      </c>
      <c r="BM28" s="338">
        <v>0</v>
      </c>
      <c r="BN28" s="338">
        <v>0</v>
      </c>
      <c r="BO28" s="338">
        <v>8.5718639276000008</v>
      </c>
      <c r="BP28" s="338">
        <v>77.252574354000004</v>
      </c>
      <c r="BQ28" s="338">
        <v>205.99566820999999</v>
      </c>
      <c r="BR28" s="338">
        <v>168.62502083999999</v>
      </c>
      <c r="BS28" s="338">
        <v>29.671461659999999</v>
      </c>
      <c r="BT28" s="338">
        <v>1.4012095677</v>
      </c>
      <c r="BU28" s="338">
        <v>0</v>
      </c>
      <c r="BV28" s="338">
        <v>0</v>
      </c>
    </row>
    <row r="29" spans="1:74" ht="11.1" customHeight="1" x14ac:dyDescent="0.2">
      <c r="A29" s="9" t="s">
        <v>41</v>
      </c>
      <c r="B29" s="212" t="s">
        <v>601</v>
      </c>
      <c r="C29" s="275">
        <v>0</v>
      </c>
      <c r="D29" s="275">
        <v>0</v>
      </c>
      <c r="E29" s="275">
        <v>0</v>
      </c>
      <c r="F29" s="275">
        <v>0</v>
      </c>
      <c r="G29" s="275">
        <v>26.069585942</v>
      </c>
      <c r="H29" s="275">
        <v>131.14125188</v>
      </c>
      <c r="I29" s="275">
        <v>218.58814520000001</v>
      </c>
      <c r="J29" s="275">
        <v>150.15333403</v>
      </c>
      <c r="K29" s="275">
        <v>64.81950741</v>
      </c>
      <c r="L29" s="275">
        <v>5.508439503</v>
      </c>
      <c r="M29" s="275">
        <v>0</v>
      </c>
      <c r="N29" s="275">
        <v>0</v>
      </c>
      <c r="O29" s="275">
        <v>0</v>
      </c>
      <c r="P29" s="275">
        <v>0</v>
      </c>
      <c r="Q29" s="275">
        <v>0</v>
      </c>
      <c r="R29" s="275">
        <v>0</v>
      </c>
      <c r="S29" s="275">
        <v>72.190511080999997</v>
      </c>
      <c r="T29" s="275">
        <v>113.93410532999999</v>
      </c>
      <c r="U29" s="275">
        <v>249.95239437000001</v>
      </c>
      <c r="V29" s="275">
        <v>230.01385812999999</v>
      </c>
      <c r="W29" s="275">
        <v>136.11902461</v>
      </c>
      <c r="X29" s="275">
        <v>0.86261808375000004</v>
      </c>
      <c r="Y29" s="275">
        <v>0</v>
      </c>
      <c r="Z29" s="275">
        <v>0.86280507013999996</v>
      </c>
      <c r="AA29" s="275">
        <v>0</v>
      </c>
      <c r="AB29" s="275">
        <v>0</v>
      </c>
      <c r="AC29" s="275">
        <v>0</v>
      </c>
      <c r="AD29" s="275">
        <v>0</v>
      </c>
      <c r="AE29" s="275">
        <v>16.969646018999999</v>
      </c>
      <c r="AF29" s="275">
        <v>129.19984278000001</v>
      </c>
      <c r="AG29" s="275">
        <v>310.12373933999999</v>
      </c>
      <c r="AH29" s="275">
        <v>311.90523181999998</v>
      </c>
      <c r="AI29" s="275">
        <v>114.03559503</v>
      </c>
      <c r="AJ29" s="275">
        <v>5.5700081155000003</v>
      </c>
      <c r="AK29" s="275">
        <v>0</v>
      </c>
      <c r="AL29" s="275">
        <v>0</v>
      </c>
      <c r="AM29" s="275">
        <v>0</v>
      </c>
      <c r="AN29" s="275">
        <v>0</v>
      </c>
      <c r="AO29" s="275">
        <v>0</v>
      </c>
      <c r="AP29" s="275">
        <v>2.1853070800999999</v>
      </c>
      <c r="AQ29" s="275">
        <v>14.326663142999999</v>
      </c>
      <c r="AR29" s="275">
        <v>122.25354048</v>
      </c>
      <c r="AS29" s="275">
        <v>250.20413596</v>
      </c>
      <c r="AT29" s="275">
        <v>162.57998685000001</v>
      </c>
      <c r="AU29" s="275">
        <v>88.202306127</v>
      </c>
      <c r="AV29" s="275">
        <v>22.024863109999998</v>
      </c>
      <c r="AW29" s="275">
        <v>0</v>
      </c>
      <c r="AX29" s="275">
        <v>0</v>
      </c>
      <c r="AY29" s="275">
        <v>0</v>
      </c>
      <c r="AZ29" s="275">
        <v>0</v>
      </c>
      <c r="BA29" s="275">
        <v>0</v>
      </c>
      <c r="BB29" s="275">
        <v>0</v>
      </c>
      <c r="BC29" s="275">
        <v>58.822579226000002</v>
      </c>
      <c r="BD29" s="338">
        <v>121.42588386</v>
      </c>
      <c r="BE29" s="338">
        <v>249.93334060999999</v>
      </c>
      <c r="BF29" s="338">
        <v>214.41398401000001</v>
      </c>
      <c r="BG29" s="338">
        <v>58.95119193</v>
      </c>
      <c r="BH29" s="338">
        <v>4.3907934503000003</v>
      </c>
      <c r="BI29" s="338">
        <v>0</v>
      </c>
      <c r="BJ29" s="338">
        <v>0</v>
      </c>
      <c r="BK29" s="338">
        <v>0</v>
      </c>
      <c r="BL29" s="338">
        <v>0</v>
      </c>
      <c r="BM29" s="338">
        <v>0</v>
      </c>
      <c r="BN29" s="338">
        <v>0</v>
      </c>
      <c r="BO29" s="338">
        <v>27.266317308000001</v>
      </c>
      <c r="BP29" s="338">
        <v>127.19212133000001</v>
      </c>
      <c r="BQ29" s="338">
        <v>255.27394512000001</v>
      </c>
      <c r="BR29" s="338">
        <v>208.96075139000001</v>
      </c>
      <c r="BS29" s="338">
        <v>58.963908265000001</v>
      </c>
      <c r="BT29" s="338">
        <v>4.3925529615999999</v>
      </c>
      <c r="BU29" s="338">
        <v>0</v>
      </c>
      <c r="BV29" s="338">
        <v>0</v>
      </c>
    </row>
    <row r="30" spans="1:74" ht="11.1" customHeight="1" x14ac:dyDescent="0.2">
      <c r="A30" s="9" t="s">
        <v>42</v>
      </c>
      <c r="B30" s="212" t="s">
        <v>569</v>
      </c>
      <c r="C30" s="275">
        <v>0</v>
      </c>
      <c r="D30" s="275">
        <v>0</v>
      </c>
      <c r="E30" s="275">
        <v>0</v>
      </c>
      <c r="F30" s="275">
        <v>0.55779238411999998</v>
      </c>
      <c r="G30" s="275">
        <v>53.586419714999998</v>
      </c>
      <c r="H30" s="275">
        <v>176.02272751999999</v>
      </c>
      <c r="I30" s="275">
        <v>133.12879233000001</v>
      </c>
      <c r="J30" s="275">
        <v>197.12927472999999</v>
      </c>
      <c r="K30" s="275">
        <v>46.489626121000001</v>
      </c>
      <c r="L30" s="275">
        <v>2.6659984651999999</v>
      </c>
      <c r="M30" s="275">
        <v>0</v>
      </c>
      <c r="N30" s="275">
        <v>0</v>
      </c>
      <c r="O30" s="275">
        <v>0</v>
      </c>
      <c r="P30" s="275">
        <v>0</v>
      </c>
      <c r="Q30" s="275">
        <v>0</v>
      </c>
      <c r="R30" s="275">
        <v>1.1081341726</v>
      </c>
      <c r="S30" s="275">
        <v>81.828670982999995</v>
      </c>
      <c r="T30" s="275">
        <v>138.83855032</v>
      </c>
      <c r="U30" s="275">
        <v>202.12298688000001</v>
      </c>
      <c r="V30" s="275">
        <v>169.43034574999999</v>
      </c>
      <c r="W30" s="275">
        <v>127.20565221</v>
      </c>
      <c r="X30" s="275">
        <v>7.2166604258999998</v>
      </c>
      <c r="Y30" s="275">
        <v>0</v>
      </c>
      <c r="Z30" s="275">
        <v>1.5510074369</v>
      </c>
      <c r="AA30" s="275">
        <v>0</v>
      </c>
      <c r="AB30" s="275">
        <v>0</v>
      </c>
      <c r="AC30" s="275">
        <v>3.4728489295</v>
      </c>
      <c r="AD30" s="275">
        <v>0.69043986332999996</v>
      </c>
      <c r="AE30" s="275">
        <v>42.425310314999997</v>
      </c>
      <c r="AF30" s="275">
        <v>187.86250466999999</v>
      </c>
      <c r="AG30" s="275">
        <v>276.69263632000002</v>
      </c>
      <c r="AH30" s="275">
        <v>296.77279475</v>
      </c>
      <c r="AI30" s="275">
        <v>130.94018689999999</v>
      </c>
      <c r="AJ30" s="275">
        <v>18.759260645000001</v>
      </c>
      <c r="AK30" s="275">
        <v>0</v>
      </c>
      <c r="AL30" s="275">
        <v>0</v>
      </c>
      <c r="AM30" s="275">
        <v>0</v>
      </c>
      <c r="AN30" s="275">
        <v>0.27335608122999999</v>
      </c>
      <c r="AO30" s="275">
        <v>0.55749705051999998</v>
      </c>
      <c r="AP30" s="275">
        <v>6.5882678504000003</v>
      </c>
      <c r="AQ30" s="275">
        <v>36.666736587000003</v>
      </c>
      <c r="AR30" s="275">
        <v>166.79312744000001</v>
      </c>
      <c r="AS30" s="275">
        <v>241.25528777</v>
      </c>
      <c r="AT30" s="275">
        <v>147.32896152999999</v>
      </c>
      <c r="AU30" s="275">
        <v>91.763959364000002</v>
      </c>
      <c r="AV30" s="275">
        <v>15.459991352999999</v>
      </c>
      <c r="AW30" s="275">
        <v>0</v>
      </c>
      <c r="AX30" s="275">
        <v>0</v>
      </c>
      <c r="AY30" s="275">
        <v>0</v>
      </c>
      <c r="AZ30" s="275">
        <v>0</v>
      </c>
      <c r="BA30" s="275">
        <v>0</v>
      </c>
      <c r="BB30" s="275">
        <v>0</v>
      </c>
      <c r="BC30" s="275">
        <v>88.620852166999995</v>
      </c>
      <c r="BD30" s="338">
        <v>152.97842435999999</v>
      </c>
      <c r="BE30" s="338">
        <v>245.38331357000001</v>
      </c>
      <c r="BF30" s="338">
        <v>208.32704892000001</v>
      </c>
      <c r="BG30" s="338">
        <v>64.778109903000001</v>
      </c>
      <c r="BH30" s="338">
        <v>6.1649668661000003</v>
      </c>
      <c r="BI30" s="338">
        <v>0</v>
      </c>
      <c r="BJ30" s="338">
        <v>0</v>
      </c>
      <c r="BK30" s="338">
        <v>0</v>
      </c>
      <c r="BL30" s="338">
        <v>0</v>
      </c>
      <c r="BM30" s="338">
        <v>0.41450852616</v>
      </c>
      <c r="BN30" s="338">
        <v>2.1555636820999999</v>
      </c>
      <c r="BO30" s="338">
        <v>57.109545105000002</v>
      </c>
      <c r="BP30" s="338">
        <v>157.68823644</v>
      </c>
      <c r="BQ30" s="338">
        <v>249.06860710999999</v>
      </c>
      <c r="BR30" s="338">
        <v>206.58377138</v>
      </c>
      <c r="BS30" s="338">
        <v>64.768794489000001</v>
      </c>
      <c r="BT30" s="338">
        <v>6.1635809782999997</v>
      </c>
      <c r="BU30" s="338">
        <v>0</v>
      </c>
      <c r="BV30" s="338">
        <v>0</v>
      </c>
    </row>
    <row r="31" spans="1:74" ht="11.1" customHeight="1" x14ac:dyDescent="0.2">
      <c r="A31" s="9" t="s">
        <v>43</v>
      </c>
      <c r="B31" s="212" t="s">
        <v>570</v>
      </c>
      <c r="C31" s="275">
        <v>0</v>
      </c>
      <c r="D31" s="275">
        <v>0</v>
      </c>
      <c r="E31" s="275">
        <v>0</v>
      </c>
      <c r="F31" s="275">
        <v>3.6920122251</v>
      </c>
      <c r="G31" s="275">
        <v>65.005277527999993</v>
      </c>
      <c r="H31" s="275">
        <v>193.68793373</v>
      </c>
      <c r="I31" s="275">
        <v>199.23268417</v>
      </c>
      <c r="J31" s="275">
        <v>261.19568164999998</v>
      </c>
      <c r="K31" s="275">
        <v>77.985501963999994</v>
      </c>
      <c r="L31" s="275">
        <v>11.722525396</v>
      </c>
      <c r="M31" s="275">
        <v>0</v>
      </c>
      <c r="N31" s="275">
        <v>0</v>
      </c>
      <c r="O31" s="275">
        <v>0</v>
      </c>
      <c r="P31" s="275">
        <v>0</v>
      </c>
      <c r="Q31" s="275">
        <v>2.8829983858000001</v>
      </c>
      <c r="R31" s="275">
        <v>8.4730461027999997</v>
      </c>
      <c r="S31" s="275">
        <v>55.413515844999999</v>
      </c>
      <c r="T31" s="275">
        <v>202.59381189999999</v>
      </c>
      <c r="U31" s="275">
        <v>289.24948678999999</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8.7278114702000007</v>
      </c>
      <c r="AQ31" s="275">
        <v>50.478289031999999</v>
      </c>
      <c r="AR31" s="275">
        <v>205.83678829999999</v>
      </c>
      <c r="AS31" s="275">
        <v>330.90994297999998</v>
      </c>
      <c r="AT31" s="275">
        <v>165.97255025000001</v>
      </c>
      <c r="AU31" s="275">
        <v>126.86306017</v>
      </c>
      <c r="AV31" s="275">
        <v>14.002544733000001</v>
      </c>
      <c r="AW31" s="275">
        <v>0</v>
      </c>
      <c r="AX31" s="275">
        <v>0</v>
      </c>
      <c r="AY31" s="275">
        <v>0</v>
      </c>
      <c r="AZ31" s="275">
        <v>0</v>
      </c>
      <c r="BA31" s="275">
        <v>1.8153668269000001</v>
      </c>
      <c r="BB31" s="275">
        <v>0</v>
      </c>
      <c r="BC31" s="275">
        <v>148.02143297000001</v>
      </c>
      <c r="BD31" s="338">
        <v>188.06436063999999</v>
      </c>
      <c r="BE31" s="338">
        <v>303.17531018</v>
      </c>
      <c r="BF31" s="338">
        <v>258.97670847000001</v>
      </c>
      <c r="BG31" s="338">
        <v>91.967710897000003</v>
      </c>
      <c r="BH31" s="338">
        <v>9.5824825815000008</v>
      </c>
      <c r="BI31" s="338">
        <v>0.28651068025999998</v>
      </c>
      <c r="BJ31" s="338">
        <v>0</v>
      </c>
      <c r="BK31" s="338">
        <v>0</v>
      </c>
      <c r="BL31" s="338">
        <v>0</v>
      </c>
      <c r="BM31" s="338">
        <v>2.9996046614999998</v>
      </c>
      <c r="BN31" s="338">
        <v>7.2357410679000003</v>
      </c>
      <c r="BO31" s="338">
        <v>66.913133744000007</v>
      </c>
      <c r="BP31" s="338">
        <v>190.78176366</v>
      </c>
      <c r="BQ31" s="338">
        <v>306.33973946999998</v>
      </c>
      <c r="BR31" s="338">
        <v>260.44603776000002</v>
      </c>
      <c r="BS31" s="338">
        <v>91.899748255000006</v>
      </c>
      <c r="BT31" s="338">
        <v>9.5712174691000005</v>
      </c>
      <c r="BU31" s="338">
        <v>0.28623110113</v>
      </c>
      <c r="BV31" s="338">
        <v>0</v>
      </c>
    </row>
    <row r="32" spans="1:74" ht="11.1" customHeight="1" x14ac:dyDescent="0.2">
      <c r="A32" s="9" t="s">
        <v>349</v>
      </c>
      <c r="B32" s="212" t="s">
        <v>602</v>
      </c>
      <c r="C32" s="275">
        <v>20.269491751</v>
      </c>
      <c r="D32" s="275">
        <v>44.695445077999999</v>
      </c>
      <c r="E32" s="275">
        <v>42.565540394999999</v>
      </c>
      <c r="F32" s="275">
        <v>82.672508476000004</v>
      </c>
      <c r="G32" s="275">
        <v>209.64697362000001</v>
      </c>
      <c r="H32" s="275">
        <v>350.86923374999998</v>
      </c>
      <c r="I32" s="275">
        <v>400.23837395999999</v>
      </c>
      <c r="J32" s="275">
        <v>382.12376929999999</v>
      </c>
      <c r="K32" s="275">
        <v>280.33534355</v>
      </c>
      <c r="L32" s="275">
        <v>126.75050160000001</v>
      </c>
      <c r="M32" s="275">
        <v>31.475358309000001</v>
      </c>
      <c r="N32" s="275">
        <v>36.119088763000001</v>
      </c>
      <c r="O32" s="275">
        <v>33.659693179999998</v>
      </c>
      <c r="P32" s="275">
        <v>18.883122025999999</v>
      </c>
      <c r="Q32" s="275">
        <v>84.174620594000004</v>
      </c>
      <c r="R32" s="275">
        <v>130.67782355</v>
      </c>
      <c r="S32" s="275">
        <v>242.09447247</v>
      </c>
      <c r="T32" s="275">
        <v>394.26089101000002</v>
      </c>
      <c r="U32" s="275">
        <v>456.43850593000002</v>
      </c>
      <c r="V32" s="275">
        <v>410.71197659000001</v>
      </c>
      <c r="W32" s="275">
        <v>295.83714614000002</v>
      </c>
      <c r="X32" s="275">
        <v>135.20637703</v>
      </c>
      <c r="Y32" s="275">
        <v>103.08771898000001</v>
      </c>
      <c r="Z32" s="275">
        <v>100.11018884000001</v>
      </c>
      <c r="AA32" s="275">
        <v>24.864989066</v>
      </c>
      <c r="AB32" s="275">
        <v>23.518291065</v>
      </c>
      <c r="AC32" s="275">
        <v>89.116182452999993</v>
      </c>
      <c r="AD32" s="275">
        <v>87.168425948000007</v>
      </c>
      <c r="AE32" s="275">
        <v>185.47794436999999</v>
      </c>
      <c r="AF32" s="275">
        <v>379.11807471999998</v>
      </c>
      <c r="AG32" s="275">
        <v>509.27637637999999</v>
      </c>
      <c r="AH32" s="275">
        <v>483.89055774000002</v>
      </c>
      <c r="AI32" s="275">
        <v>352.05405812999999</v>
      </c>
      <c r="AJ32" s="275">
        <v>156.49350235</v>
      </c>
      <c r="AK32" s="275">
        <v>56.071634732</v>
      </c>
      <c r="AL32" s="275">
        <v>65.355671946000001</v>
      </c>
      <c r="AM32" s="275">
        <v>49.982283918</v>
      </c>
      <c r="AN32" s="275">
        <v>53.559578662</v>
      </c>
      <c r="AO32" s="275">
        <v>54.775107871000003</v>
      </c>
      <c r="AP32" s="275">
        <v>122.85348093</v>
      </c>
      <c r="AQ32" s="275">
        <v>210.73255012999999</v>
      </c>
      <c r="AR32" s="275">
        <v>336.89744693</v>
      </c>
      <c r="AS32" s="275">
        <v>468.59487235</v>
      </c>
      <c r="AT32" s="275">
        <v>405.75212866999999</v>
      </c>
      <c r="AU32" s="275">
        <v>281.50869404999997</v>
      </c>
      <c r="AV32" s="275">
        <v>158.14851457</v>
      </c>
      <c r="AW32" s="275">
        <v>66.110537797000006</v>
      </c>
      <c r="AX32" s="275">
        <v>38.054018110000001</v>
      </c>
      <c r="AY32" s="275">
        <v>20.661200762</v>
      </c>
      <c r="AZ32" s="275">
        <v>79.780990966999994</v>
      </c>
      <c r="BA32" s="275">
        <v>34.546106954000003</v>
      </c>
      <c r="BB32" s="275">
        <v>77.475335087000005</v>
      </c>
      <c r="BC32" s="275">
        <v>277.25242095999999</v>
      </c>
      <c r="BD32" s="338">
        <v>347.63090900999998</v>
      </c>
      <c r="BE32" s="338">
        <v>444.37899156999998</v>
      </c>
      <c r="BF32" s="338">
        <v>421.33698625</v>
      </c>
      <c r="BG32" s="338">
        <v>274.00104342999998</v>
      </c>
      <c r="BH32" s="338">
        <v>133.06285399000001</v>
      </c>
      <c r="BI32" s="338">
        <v>56.350346141999999</v>
      </c>
      <c r="BJ32" s="338">
        <v>32.146146686999998</v>
      </c>
      <c r="BK32" s="338">
        <v>29.107964251999999</v>
      </c>
      <c r="BL32" s="338">
        <v>31.271671909999998</v>
      </c>
      <c r="BM32" s="338">
        <v>51.078732252000002</v>
      </c>
      <c r="BN32" s="338">
        <v>78.244449136</v>
      </c>
      <c r="BO32" s="338">
        <v>207.72342982000001</v>
      </c>
      <c r="BP32" s="338">
        <v>358.32639089999998</v>
      </c>
      <c r="BQ32" s="338">
        <v>450.78931258</v>
      </c>
      <c r="BR32" s="338">
        <v>419.90197131999997</v>
      </c>
      <c r="BS32" s="338">
        <v>274.38161086000002</v>
      </c>
      <c r="BT32" s="338">
        <v>133.38138921000001</v>
      </c>
      <c r="BU32" s="338">
        <v>56.512478285</v>
      </c>
      <c r="BV32" s="338">
        <v>32.238838821000002</v>
      </c>
    </row>
    <row r="33" spans="1:74" ht="11.1" customHeight="1" x14ac:dyDescent="0.2">
      <c r="A33" s="9" t="s">
        <v>44</v>
      </c>
      <c r="B33" s="212" t="s">
        <v>572</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19.807187136</v>
      </c>
      <c r="AN33" s="275">
        <v>17.696405482999999</v>
      </c>
      <c r="AO33" s="275">
        <v>27.671113589000001</v>
      </c>
      <c r="AP33" s="275">
        <v>74.087913001999993</v>
      </c>
      <c r="AQ33" s="275">
        <v>134.94671105</v>
      </c>
      <c r="AR33" s="275">
        <v>271.78278302000001</v>
      </c>
      <c r="AS33" s="275">
        <v>429.58134362999999</v>
      </c>
      <c r="AT33" s="275">
        <v>340.83706622</v>
      </c>
      <c r="AU33" s="275">
        <v>193.78116832000001</v>
      </c>
      <c r="AV33" s="275">
        <v>65.459043629000007</v>
      </c>
      <c r="AW33" s="275">
        <v>6.3558640863999996</v>
      </c>
      <c r="AX33" s="275">
        <v>1.3930614829000001</v>
      </c>
      <c r="AY33" s="275">
        <v>0.82425807399999995</v>
      </c>
      <c r="AZ33" s="275">
        <v>21.875367749999999</v>
      </c>
      <c r="BA33" s="275">
        <v>14.430422733</v>
      </c>
      <c r="BB33" s="275">
        <v>7.7255000505</v>
      </c>
      <c r="BC33" s="275">
        <v>231.26974546</v>
      </c>
      <c r="BD33" s="338">
        <v>307.91583035999997</v>
      </c>
      <c r="BE33" s="338">
        <v>414.91923945999997</v>
      </c>
      <c r="BF33" s="338">
        <v>395.36065656</v>
      </c>
      <c r="BG33" s="338">
        <v>214.68380056999999</v>
      </c>
      <c r="BH33" s="338">
        <v>53.099023647999999</v>
      </c>
      <c r="BI33" s="338">
        <v>6.2683811289999998</v>
      </c>
      <c r="BJ33" s="338">
        <v>2.2117143147</v>
      </c>
      <c r="BK33" s="338">
        <v>4.955552087</v>
      </c>
      <c r="BL33" s="338">
        <v>3.2886828056000001</v>
      </c>
      <c r="BM33" s="338">
        <v>17.674747578000002</v>
      </c>
      <c r="BN33" s="338">
        <v>35.381494425</v>
      </c>
      <c r="BO33" s="338">
        <v>163.05058665999999</v>
      </c>
      <c r="BP33" s="338">
        <v>320.27820294999998</v>
      </c>
      <c r="BQ33" s="338">
        <v>422.6848182</v>
      </c>
      <c r="BR33" s="338">
        <v>396.11581383999999</v>
      </c>
      <c r="BS33" s="338">
        <v>214.58574820000001</v>
      </c>
      <c r="BT33" s="338">
        <v>53.055371512999997</v>
      </c>
      <c r="BU33" s="338">
        <v>6.2585511323</v>
      </c>
      <c r="BV33" s="338">
        <v>2.2071234609000001</v>
      </c>
    </row>
    <row r="34" spans="1:74" ht="11.1" customHeight="1" x14ac:dyDescent="0.2">
      <c r="A34" s="9" t="s">
        <v>45</v>
      </c>
      <c r="B34" s="212" t="s">
        <v>573</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34.831962111000003</v>
      </c>
      <c r="AN34" s="275">
        <v>66.079742932000002</v>
      </c>
      <c r="AO34" s="275">
        <v>111.32804464</v>
      </c>
      <c r="AP34" s="275">
        <v>140.13814689</v>
      </c>
      <c r="AQ34" s="275">
        <v>239.77618677000001</v>
      </c>
      <c r="AR34" s="275">
        <v>445.70403154000002</v>
      </c>
      <c r="AS34" s="275">
        <v>582.90019201999996</v>
      </c>
      <c r="AT34" s="275">
        <v>508.15671775999999</v>
      </c>
      <c r="AU34" s="275">
        <v>367.83540467</v>
      </c>
      <c r="AV34" s="275">
        <v>142.90864307999999</v>
      </c>
      <c r="AW34" s="275">
        <v>66.747860333000006</v>
      </c>
      <c r="AX34" s="275">
        <v>6.1388060267000002</v>
      </c>
      <c r="AY34" s="275">
        <v>4.4850142289999999</v>
      </c>
      <c r="AZ34" s="275">
        <v>32.702778526000003</v>
      </c>
      <c r="BA34" s="275">
        <v>87.113242524</v>
      </c>
      <c r="BB34" s="275">
        <v>55.051118152999997</v>
      </c>
      <c r="BC34" s="275">
        <v>318.11921867000001</v>
      </c>
      <c r="BD34" s="338">
        <v>464.40729841000001</v>
      </c>
      <c r="BE34" s="338">
        <v>564.62395271000003</v>
      </c>
      <c r="BF34" s="338">
        <v>565.68504327000005</v>
      </c>
      <c r="BG34" s="338">
        <v>368.02172330000002</v>
      </c>
      <c r="BH34" s="338">
        <v>148.47236796999999</v>
      </c>
      <c r="BI34" s="338">
        <v>39.376315734999999</v>
      </c>
      <c r="BJ34" s="338">
        <v>9.4564629143999994</v>
      </c>
      <c r="BK34" s="338">
        <v>13.537309135999999</v>
      </c>
      <c r="BL34" s="338">
        <v>16.720999795000001</v>
      </c>
      <c r="BM34" s="338">
        <v>52.952345512999997</v>
      </c>
      <c r="BN34" s="338">
        <v>110.95156842</v>
      </c>
      <c r="BO34" s="338">
        <v>290.10022233000001</v>
      </c>
      <c r="BP34" s="338">
        <v>463.03179204000003</v>
      </c>
      <c r="BQ34" s="338">
        <v>572.84029942999996</v>
      </c>
      <c r="BR34" s="338">
        <v>577.99887766999996</v>
      </c>
      <c r="BS34" s="338">
        <v>368.18358174999997</v>
      </c>
      <c r="BT34" s="338">
        <v>148.61072879</v>
      </c>
      <c r="BU34" s="338">
        <v>39.427425827</v>
      </c>
      <c r="BV34" s="338">
        <v>9.4659178692000001</v>
      </c>
    </row>
    <row r="35" spans="1:74" ht="11.1" customHeight="1" x14ac:dyDescent="0.2">
      <c r="A35" s="9" t="s">
        <v>48</v>
      </c>
      <c r="B35" s="212" t="s">
        <v>574</v>
      </c>
      <c r="C35" s="275">
        <v>3.0955247643999999</v>
      </c>
      <c r="D35" s="275">
        <v>7.2309901122999998</v>
      </c>
      <c r="E35" s="275">
        <v>20.246857858999999</v>
      </c>
      <c r="F35" s="275">
        <v>47.080350850000002</v>
      </c>
      <c r="G35" s="275">
        <v>118.90195737000001</v>
      </c>
      <c r="H35" s="275">
        <v>271.20435578000001</v>
      </c>
      <c r="I35" s="275">
        <v>391.16056609999998</v>
      </c>
      <c r="J35" s="275">
        <v>271.69811096000001</v>
      </c>
      <c r="K35" s="275">
        <v>205.16046205999999</v>
      </c>
      <c r="L35" s="275">
        <v>85.352136896999994</v>
      </c>
      <c r="M35" s="275">
        <v>8.6867330154999998</v>
      </c>
      <c r="N35" s="275">
        <v>0</v>
      </c>
      <c r="O35" s="275">
        <v>1.6507669602999999</v>
      </c>
      <c r="P35" s="275">
        <v>10.997742092999999</v>
      </c>
      <c r="Q35" s="275">
        <v>31.874665483000001</v>
      </c>
      <c r="R35" s="275">
        <v>40.264607544999997</v>
      </c>
      <c r="S35" s="275">
        <v>75.152923662999996</v>
      </c>
      <c r="T35" s="275">
        <v>313.20056746</v>
      </c>
      <c r="U35" s="275">
        <v>325.16254543999997</v>
      </c>
      <c r="V35" s="275">
        <v>361.60255052000002</v>
      </c>
      <c r="W35" s="275">
        <v>231.14384045</v>
      </c>
      <c r="X35" s="275">
        <v>83.877428894999994</v>
      </c>
      <c r="Y35" s="275">
        <v>2.9006715193999999</v>
      </c>
      <c r="Z35" s="275">
        <v>0</v>
      </c>
      <c r="AA35" s="275">
        <v>0</v>
      </c>
      <c r="AB35" s="275">
        <v>10.067042273</v>
      </c>
      <c r="AC35" s="275">
        <v>24.103368294999999</v>
      </c>
      <c r="AD35" s="275">
        <v>41.886433042</v>
      </c>
      <c r="AE35" s="275">
        <v>90.161431730000004</v>
      </c>
      <c r="AF35" s="275">
        <v>331.01370071999997</v>
      </c>
      <c r="AG35" s="275">
        <v>407.6302068</v>
      </c>
      <c r="AH35" s="275">
        <v>305.28828879999998</v>
      </c>
      <c r="AI35" s="275">
        <v>173.31711228</v>
      </c>
      <c r="AJ35" s="275">
        <v>99.011217134999995</v>
      </c>
      <c r="AK35" s="275">
        <v>13.720064909</v>
      </c>
      <c r="AL35" s="275">
        <v>0</v>
      </c>
      <c r="AM35" s="275">
        <v>0</v>
      </c>
      <c r="AN35" s="275">
        <v>4.9750757374000001</v>
      </c>
      <c r="AO35" s="275">
        <v>31.155308728000001</v>
      </c>
      <c r="AP35" s="275">
        <v>49.175146787000003</v>
      </c>
      <c r="AQ35" s="275">
        <v>109.68937457</v>
      </c>
      <c r="AR35" s="275">
        <v>307.31244390000001</v>
      </c>
      <c r="AS35" s="275">
        <v>411.94311326000002</v>
      </c>
      <c r="AT35" s="275">
        <v>327.8966355</v>
      </c>
      <c r="AU35" s="275">
        <v>178.02541291</v>
      </c>
      <c r="AV35" s="275">
        <v>90.718419237000006</v>
      </c>
      <c r="AW35" s="275">
        <v>28.768064265</v>
      </c>
      <c r="AX35" s="275">
        <v>1.1624690606000001</v>
      </c>
      <c r="AY35" s="275">
        <v>4.2342630929</v>
      </c>
      <c r="AZ35" s="275">
        <v>2.6160235211999998</v>
      </c>
      <c r="BA35" s="275">
        <v>13.744851021000001</v>
      </c>
      <c r="BB35" s="275">
        <v>70.684169996999998</v>
      </c>
      <c r="BC35" s="275">
        <v>117.89452523</v>
      </c>
      <c r="BD35" s="338">
        <v>272.07365585999997</v>
      </c>
      <c r="BE35" s="338">
        <v>390.44960894000002</v>
      </c>
      <c r="BF35" s="338">
        <v>343.61328023999999</v>
      </c>
      <c r="BG35" s="338">
        <v>202.07794429</v>
      </c>
      <c r="BH35" s="338">
        <v>67.116381016999995</v>
      </c>
      <c r="BI35" s="338">
        <v>8.0632991429</v>
      </c>
      <c r="BJ35" s="338">
        <v>0.29097890470999999</v>
      </c>
      <c r="BK35" s="338">
        <v>1.0409033942999999</v>
      </c>
      <c r="BL35" s="338">
        <v>3.4510872327</v>
      </c>
      <c r="BM35" s="338">
        <v>13.353300515999999</v>
      </c>
      <c r="BN35" s="338">
        <v>40.988037460000001</v>
      </c>
      <c r="BO35" s="338">
        <v>122.13673975</v>
      </c>
      <c r="BP35" s="338">
        <v>260.73770078000001</v>
      </c>
      <c r="BQ35" s="338">
        <v>386.70361860999998</v>
      </c>
      <c r="BR35" s="338">
        <v>343.89849787999998</v>
      </c>
      <c r="BS35" s="338">
        <v>202.29584406999999</v>
      </c>
      <c r="BT35" s="338">
        <v>67.215380369000002</v>
      </c>
      <c r="BU35" s="338">
        <v>8.0763467334999994</v>
      </c>
      <c r="BV35" s="338">
        <v>0.29147300427</v>
      </c>
    </row>
    <row r="36" spans="1:74" ht="11.1" customHeight="1" x14ac:dyDescent="0.2">
      <c r="A36" s="9" t="s">
        <v>49</v>
      </c>
      <c r="B36" s="212" t="s">
        <v>575</v>
      </c>
      <c r="C36" s="275">
        <v>14.056384680000001</v>
      </c>
      <c r="D36" s="275">
        <v>9.6515218043999997</v>
      </c>
      <c r="E36" s="275">
        <v>15.502602111</v>
      </c>
      <c r="F36" s="275">
        <v>25.850793534000001</v>
      </c>
      <c r="G36" s="275">
        <v>72.134767932000003</v>
      </c>
      <c r="H36" s="275">
        <v>127.329171</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26.812996977000001</v>
      </c>
      <c r="AE36" s="275">
        <v>36.796153988</v>
      </c>
      <c r="AF36" s="275">
        <v>165.75906083000001</v>
      </c>
      <c r="AG36" s="275">
        <v>235.72647817000001</v>
      </c>
      <c r="AH36" s="275">
        <v>233.95432959999999</v>
      </c>
      <c r="AI36" s="275">
        <v>122.26154904000001</v>
      </c>
      <c r="AJ36" s="275">
        <v>47.082550496000003</v>
      </c>
      <c r="AK36" s="275">
        <v>17.123550603999998</v>
      </c>
      <c r="AL36" s="275">
        <v>7.9905191895999996</v>
      </c>
      <c r="AM36" s="275">
        <v>6.9900027228999999</v>
      </c>
      <c r="AN36" s="275">
        <v>6.5819671983000001</v>
      </c>
      <c r="AO36" s="275">
        <v>16.715221541999998</v>
      </c>
      <c r="AP36" s="275">
        <v>24.883755378</v>
      </c>
      <c r="AQ36" s="275">
        <v>45.683628042999999</v>
      </c>
      <c r="AR36" s="275">
        <v>148.25411790000001</v>
      </c>
      <c r="AS36" s="275">
        <v>282.11752541999999</v>
      </c>
      <c r="AT36" s="275">
        <v>279.17984593</v>
      </c>
      <c r="AU36" s="275">
        <v>138.53849276</v>
      </c>
      <c r="AV36" s="275">
        <v>67.774772704</v>
      </c>
      <c r="AW36" s="275">
        <v>20.612680772000001</v>
      </c>
      <c r="AX36" s="275">
        <v>9.6973740942000006</v>
      </c>
      <c r="AY36" s="275">
        <v>15.000950197</v>
      </c>
      <c r="AZ36" s="275">
        <v>7.5431916823999998</v>
      </c>
      <c r="BA36" s="275">
        <v>8.8397758232000001</v>
      </c>
      <c r="BB36" s="275">
        <v>26.0283309</v>
      </c>
      <c r="BC36" s="275">
        <v>28.757304963999999</v>
      </c>
      <c r="BD36" s="338">
        <v>105.56493789</v>
      </c>
      <c r="BE36" s="338">
        <v>226.00699781</v>
      </c>
      <c r="BF36" s="338">
        <v>220.22120301999999</v>
      </c>
      <c r="BG36" s="338">
        <v>135.14103975</v>
      </c>
      <c r="BH36" s="338">
        <v>38.615125069000001</v>
      </c>
      <c r="BI36" s="338">
        <v>11.619328342999999</v>
      </c>
      <c r="BJ36" s="338">
        <v>7.9481649947999999</v>
      </c>
      <c r="BK36" s="338">
        <v>8.4353012759000006</v>
      </c>
      <c r="BL36" s="338">
        <v>7.9514830290000003</v>
      </c>
      <c r="BM36" s="338">
        <v>11.594376507</v>
      </c>
      <c r="BN36" s="338">
        <v>18.561108071</v>
      </c>
      <c r="BO36" s="338">
        <v>45.589825974999997</v>
      </c>
      <c r="BP36" s="338">
        <v>102.62341024</v>
      </c>
      <c r="BQ36" s="338">
        <v>219.39279630999999</v>
      </c>
      <c r="BR36" s="338">
        <v>219.38649692000001</v>
      </c>
      <c r="BS36" s="338">
        <v>134.99369935000001</v>
      </c>
      <c r="BT36" s="338">
        <v>38.534511623</v>
      </c>
      <c r="BU36" s="338">
        <v>11.570600635</v>
      </c>
      <c r="BV36" s="338">
        <v>7.9060775562999996</v>
      </c>
    </row>
    <row r="37" spans="1:74" ht="11.1" customHeight="1" x14ac:dyDescent="0.2">
      <c r="A37" s="9" t="s">
        <v>708</v>
      </c>
      <c r="B37" s="212" t="s">
        <v>603</v>
      </c>
      <c r="C37" s="275">
        <v>7.0752922414999997</v>
      </c>
      <c r="D37" s="275">
        <v>11.939348889</v>
      </c>
      <c r="E37" s="275">
        <v>15.253094043000001</v>
      </c>
      <c r="F37" s="275">
        <v>37.298187450999997</v>
      </c>
      <c r="G37" s="275">
        <v>113.32506754000001</v>
      </c>
      <c r="H37" s="275">
        <v>242.64073887999999</v>
      </c>
      <c r="I37" s="275">
        <v>300.86378983999998</v>
      </c>
      <c r="J37" s="275">
        <v>292.00611930000002</v>
      </c>
      <c r="K37" s="275">
        <v>182.66603893999999</v>
      </c>
      <c r="L37" s="275">
        <v>74.237480731000005</v>
      </c>
      <c r="M37" s="275">
        <v>11.123626008</v>
      </c>
      <c r="N37" s="275">
        <v>10.310241628</v>
      </c>
      <c r="O37" s="275">
        <v>9.2002686163000007</v>
      </c>
      <c r="P37" s="275">
        <v>7.2835522415999998</v>
      </c>
      <c r="Q37" s="275">
        <v>29.404568596000001</v>
      </c>
      <c r="R37" s="275">
        <v>53.294944917000002</v>
      </c>
      <c r="S37" s="275">
        <v>125.90188324</v>
      </c>
      <c r="T37" s="275">
        <v>255.02621941999999</v>
      </c>
      <c r="U37" s="275">
        <v>336.16294015</v>
      </c>
      <c r="V37" s="275">
        <v>315.32241497000001</v>
      </c>
      <c r="W37" s="275">
        <v>223.25642164999999</v>
      </c>
      <c r="X37" s="275">
        <v>77.022171874999998</v>
      </c>
      <c r="Y37" s="275">
        <v>29.781677050999999</v>
      </c>
      <c r="Z37" s="275">
        <v>26.27941182</v>
      </c>
      <c r="AA37" s="275">
        <v>7.4435867431</v>
      </c>
      <c r="AB37" s="275">
        <v>11.156961304999999</v>
      </c>
      <c r="AC37" s="275">
        <v>35.196850939000001</v>
      </c>
      <c r="AD37" s="275">
        <v>42.468016153999997</v>
      </c>
      <c r="AE37" s="275">
        <v>97.526328133999996</v>
      </c>
      <c r="AF37" s="275">
        <v>270.73293576999998</v>
      </c>
      <c r="AG37" s="275">
        <v>383.77925392999998</v>
      </c>
      <c r="AH37" s="275">
        <v>361.91261585000001</v>
      </c>
      <c r="AI37" s="275">
        <v>219.17432127000001</v>
      </c>
      <c r="AJ37" s="275">
        <v>86.384993434999998</v>
      </c>
      <c r="AK37" s="275">
        <v>25.519193987000001</v>
      </c>
      <c r="AL37" s="275">
        <v>16.544830314999999</v>
      </c>
      <c r="AM37" s="275">
        <v>16.481020131000001</v>
      </c>
      <c r="AN37" s="275">
        <v>21.433944058000002</v>
      </c>
      <c r="AO37" s="275">
        <v>31.624219411999999</v>
      </c>
      <c r="AP37" s="275">
        <v>55.410033480000003</v>
      </c>
      <c r="AQ37" s="275">
        <v>105.22835173999999</v>
      </c>
      <c r="AR37" s="275">
        <v>240.89359888999999</v>
      </c>
      <c r="AS37" s="275">
        <v>362.43240716999998</v>
      </c>
      <c r="AT37" s="275">
        <v>291.51883830999998</v>
      </c>
      <c r="AU37" s="275">
        <v>184.08929189</v>
      </c>
      <c r="AV37" s="275">
        <v>77.120233557999995</v>
      </c>
      <c r="AW37" s="275">
        <v>27.240941629000002</v>
      </c>
      <c r="AX37" s="275">
        <v>10.086350555999999</v>
      </c>
      <c r="AY37" s="275">
        <v>7.4842528269999997</v>
      </c>
      <c r="AZ37" s="275">
        <v>22.622567844999999</v>
      </c>
      <c r="BA37" s="275">
        <v>21.029634342000001</v>
      </c>
      <c r="BB37" s="275">
        <v>32.203738692999998</v>
      </c>
      <c r="BC37" s="275">
        <v>152.43758363000001</v>
      </c>
      <c r="BD37" s="338">
        <v>235.07398296</v>
      </c>
      <c r="BE37" s="338">
        <v>344.48233271999999</v>
      </c>
      <c r="BF37" s="338">
        <v>320.26520598000002</v>
      </c>
      <c r="BG37" s="338">
        <v>173.89958680000001</v>
      </c>
      <c r="BH37" s="338">
        <v>61.447705067999998</v>
      </c>
      <c r="BI37" s="338">
        <v>19.004274177999999</v>
      </c>
      <c r="BJ37" s="338">
        <v>9.0423972237000001</v>
      </c>
      <c r="BK37" s="338">
        <v>9.2371127906999995</v>
      </c>
      <c r="BL37" s="338">
        <v>10.069818463000001</v>
      </c>
      <c r="BM37" s="338">
        <v>20.942198071</v>
      </c>
      <c r="BN37" s="338">
        <v>38.322856631999997</v>
      </c>
      <c r="BO37" s="338">
        <v>119.89420435</v>
      </c>
      <c r="BP37" s="338">
        <v>238.47061212</v>
      </c>
      <c r="BQ37" s="338">
        <v>347.67677637000003</v>
      </c>
      <c r="BR37" s="338">
        <v>320.83359961000002</v>
      </c>
      <c r="BS37" s="338">
        <v>174.36408395999999</v>
      </c>
      <c r="BT37" s="338">
        <v>61.716303154999999</v>
      </c>
      <c r="BU37" s="338">
        <v>19.099123900999999</v>
      </c>
      <c r="BV37" s="338">
        <v>9.0815043344999999</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780"/>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9.3809864518000001</v>
      </c>
      <c r="H39" s="257">
        <v>73.374580934999997</v>
      </c>
      <c r="I39" s="257">
        <v>218.52274496000001</v>
      </c>
      <c r="J39" s="257">
        <v>162.36369432000001</v>
      </c>
      <c r="K39" s="257">
        <v>35.283133915000001</v>
      </c>
      <c r="L39" s="257">
        <v>0.71480182479999999</v>
      </c>
      <c r="M39" s="257">
        <v>0</v>
      </c>
      <c r="N39" s="257">
        <v>0</v>
      </c>
      <c r="O39" s="257">
        <v>0</v>
      </c>
      <c r="P39" s="257">
        <v>0</v>
      </c>
      <c r="Q39" s="257">
        <v>0</v>
      </c>
      <c r="R39" s="257">
        <v>0</v>
      </c>
      <c r="S39" s="257">
        <v>8.9542098048999996</v>
      </c>
      <c r="T39" s="257">
        <v>76.134013550000006</v>
      </c>
      <c r="U39" s="257">
        <v>224.68114308</v>
      </c>
      <c r="V39" s="257">
        <v>159.01015534000001</v>
      </c>
      <c r="W39" s="257">
        <v>35.355177525999999</v>
      </c>
      <c r="X39" s="257">
        <v>0.76371932732000003</v>
      </c>
      <c r="Y39" s="257">
        <v>0</v>
      </c>
      <c r="Z39" s="257">
        <v>0</v>
      </c>
      <c r="AA39" s="257">
        <v>0</v>
      </c>
      <c r="AB39" s="257">
        <v>0</v>
      </c>
      <c r="AC39" s="257">
        <v>0</v>
      </c>
      <c r="AD39" s="257">
        <v>0</v>
      </c>
      <c r="AE39" s="257">
        <v>12.043763865000001</v>
      </c>
      <c r="AF39" s="257">
        <v>68.953488597000003</v>
      </c>
      <c r="AG39" s="257">
        <v>223.75481995999999</v>
      </c>
      <c r="AH39" s="257">
        <v>157.22639434000001</v>
      </c>
      <c r="AI39" s="257">
        <v>37.856088698999997</v>
      </c>
      <c r="AJ39" s="257">
        <v>0.76371932732000003</v>
      </c>
      <c r="AK39" s="257">
        <v>0</v>
      </c>
      <c r="AL39" s="257">
        <v>0</v>
      </c>
      <c r="AM39" s="257">
        <v>0</v>
      </c>
      <c r="AN39" s="257">
        <v>0</v>
      </c>
      <c r="AO39" s="257">
        <v>0</v>
      </c>
      <c r="AP39" s="257">
        <v>0</v>
      </c>
      <c r="AQ39" s="257">
        <v>12.301791311000001</v>
      </c>
      <c r="AR39" s="257">
        <v>68.636674733000007</v>
      </c>
      <c r="AS39" s="257">
        <v>222.18794292000001</v>
      </c>
      <c r="AT39" s="257">
        <v>168.31558336000001</v>
      </c>
      <c r="AU39" s="257">
        <v>42.575273273999997</v>
      </c>
      <c r="AV39" s="257">
        <v>0.76371932732000003</v>
      </c>
      <c r="AW39" s="257">
        <v>0</v>
      </c>
      <c r="AX39" s="257">
        <v>0</v>
      </c>
      <c r="AY39" s="257">
        <v>0</v>
      </c>
      <c r="AZ39" s="257">
        <v>0</v>
      </c>
      <c r="BA39" s="257">
        <v>0</v>
      </c>
      <c r="BB39" s="257">
        <v>0</v>
      </c>
      <c r="BC39" s="257">
        <v>11.377230082000001</v>
      </c>
      <c r="BD39" s="341">
        <v>69.376949999999994</v>
      </c>
      <c r="BE39" s="341">
        <v>222.37629999999999</v>
      </c>
      <c r="BF39" s="341">
        <v>165.6276</v>
      </c>
      <c r="BG39" s="341">
        <v>45.126710000000003</v>
      </c>
      <c r="BH39" s="341">
        <v>1.2115229999999999</v>
      </c>
      <c r="BI39" s="341">
        <v>0</v>
      </c>
      <c r="BJ39" s="341">
        <v>0</v>
      </c>
      <c r="BK39" s="341">
        <v>0</v>
      </c>
      <c r="BL39" s="341">
        <v>0</v>
      </c>
      <c r="BM39" s="341">
        <v>0</v>
      </c>
      <c r="BN39" s="341">
        <v>0</v>
      </c>
      <c r="BO39" s="341">
        <v>13.97344</v>
      </c>
      <c r="BP39" s="341">
        <v>66.993070000000003</v>
      </c>
      <c r="BQ39" s="341">
        <v>219.7704</v>
      </c>
      <c r="BR39" s="341">
        <v>172.54990000000001</v>
      </c>
      <c r="BS39" s="341">
        <v>45.156640000000003</v>
      </c>
      <c r="BT39" s="341">
        <v>1.3517600000000001</v>
      </c>
      <c r="BU39" s="341">
        <v>0</v>
      </c>
      <c r="BV39" s="341">
        <v>0</v>
      </c>
    </row>
    <row r="40" spans="1:74" ht="11.1" customHeight="1" x14ac:dyDescent="0.2">
      <c r="A40" s="9" t="s">
        <v>158</v>
      </c>
      <c r="B40" s="212" t="s">
        <v>601</v>
      </c>
      <c r="C40" s="257">
        <v>0</v>
      </c>
      <c r="D40" s="257">
        <v>0</v>
      </c>
      <c r="E40" s="257">
        <v>0.19775431017</v>
      </c>
      <c r="F40" s="257">
        <v>4.3027574228E-2</v>
      </c>
      <c r="G40" s="257">
        <v>31.647912279</v>
      </c>
      <c r="H40" s="257">
        <v>135.04105992000001</v>
      </c>
      <c r="I40" s="257">
        <v>273.97092649000001</v>
      </c>
      <c r="J40" s="257">
        <v>213.67550352000001</v>
      </c>
      <c r="K40" s="257">
        <v>70.298217489999999</v>
      </c>
      <c r="L40" s="257">
        <v>4.9939932096000001</v>
      </c>
      <c r="M40" s="257">
        <v>0</v>
      </c>
      <c r="N40" s="257">
        <v>0</v>
      </c>
      <c r="O40" s="257">
        <v>0</v>
      </c>
      <c r="P40" s="257">
        <v>0</v>
      </c>
      <c r="Q40" s="257">
        <v>0.19775431017</v>
      </c>
      <c r="R40" s="257">
        <v>4.3027574228E-2</v>
      </c>
      <c r="S40" s="257">
        <v>28.220573036000001</v>
      </c>
      <c r="T40" s="257">
        <v>139.42871758000001</v>
      </c>
      <c r="U40" s="257">
        <v>276.46132466</v>
      </c>
      <c r="V40" s="257">
        <v>211.30737611000001</v>
      </c>
      <c r="W40" s="257">
        <v>69.26234169</v>
      </c>
      <c r="X40" s="257">
        <v>5.4803848450999997</v>
      </c>
      <c r="Y40" s="257">
        <v>0</v>
      </c>
      <c r="Z40" s="257">
        <v>0</v>
      </c>
      <c r="AA40" s="257">
        <v>0</v>
      </c>
      <c r="AB40" s="257">
        <v>0</v>
      </c>
      <c r="AC40" s="257">
        <v>0.19775431017</v>
      </c>
      <c r="AD40" s="257">
        <v>4.3027574228E-2</v>
      </c>
      <c r="AE40" s="257">
        <v>35.158509410999997</v>
      </c>
      <c r="AF40" s="257">
        <v>132.48550847999999</v>
      </c>
      <c r="AG40" s="257">
        <v>272.74429662</v>
      </c>
      <c r="AH40" s="257">
        <v>205.01833346999999</v>
      </c>
      <c r="AI40" s="257">
        <v>70.729661585000002</v>
      </c>
      <c r="AJ40" s="257">
        <v>5.1711406012000003</v>
      </c>
      <c r="AK40" s="257">
        <v>0</v>
      </c>
      <c r="AL40" s="257">
        <v>8.6280507014000002E-2</v>
      </c>
      <c r="AM40" s="257">
        <v>0</v>
      </c>
      <c r="AN40" s="257">
        <v>0</v>
      </c>
      <c r="AO40" s="257">
        <v>0.19775431017</v>
      </c>
      <c r="AP40" s="257">
        <v>4.3027574228E-2</v>
      </c>
      <c r="AQ40" s="257">
        <v>34.822270119000002</v>
      </c>
      <c r="AR40" s="257">
        <v>133.88058138</v>
      </c>
      <c r="AS40" s="257">
        <v>273.72437350000001</v>
      </c>
      <c r="AT40" s="257">
        <v>213.89378927000001</v>
      </c>
      <c r="AU40" s="257">
        <v>78.793614529999999</v>
      </c>
      <c r="AV40" s="257">
        <v>5.6636402378000001</v>
      </c>
      <c r="AW40" s="257">
        <v>0</v>
      </c>
      <c r="AX40" s="257">
        <v>8.6280507014000002E-2</v>
      </c>
      <c r="AY40" s="257">
        <v>0</v>
      </c>
      <c r="AZ40" s="257">
        <v>0</v>
      </c>
      <c r="BA40" s="257">
        <v>0.19775431017</v>
      </c>
      <c r="BB40" s="257">
        <v>0.26155828222999999</v>
      </c>
      <c r="BC40" s="257">
        <v>32.898868354000001</v>
      </c>
      <c r="BD40" s="341">
        <v>132.69970000000001</v>
      </c>
      <c r="BE40" s="341">
        <v>278.59350000000001</v>
      </c>
      <c r="BF40" s="341">
        <v>208.64859999999999</v>
      </c>
      <c r="BG40" s="341">
        <v>79.362920000000003</v>
      </c>
      <c r="BH40" s="341">
        <v>5.1702659999999998</v>
      </c>
      <c r="BI40" s="341">
        <v>0</v>
      </c>
      <c r="BJ40" s="341">
        <v>8.6280499999999996E-2</v>
      </c>
      <c r="BK40" s="341">
        <v>0</v>
      </c>
      <c r="BL40" s="341">
        <v>0</v>
      </c>
      <c r="BM40" s="341">
        <v>0.19775429999999999</v>
      </c>
      <c r="BN40" s="341">
        <v>0.26155830000000002</v>
      </c>
      <c r="BO40" s="341">
        <v>38.212899999999998</v>
      </c>
      <c r="BP40" s="341">
        <v>127.2637</v>
      </c>
      <c r="BQ40" s="341">
        <v>276.8039</v>
      </c>
      <c r="BR40" s="341">
        <v>215.57310000000001</v>
      </c>
      <c r="BS40" s="341">
        <v>78.130250000000004</v>
      </c>
      <c r="BT40" s="341">
        <v>5.544867</v>
      </c>
      <c r="BU40" s="341">
        <v>0</v>
      </c>
      <c r="BV40" s="341">
        <v>8.6280499999999996E-2</v>
      </c>
    </row>
    <row r="41" spans="1:74" ht="11.1" customHeight="1" x14ac:dyDescent="0.2">
      <c r="A41" s="9" t="s">
        <v>159</v>
      </c>
      <c r="B41" s="212" t="s">
        <v>569</v>
      </c>
      <c r="C41" s="257">
        <v>0.1047395297</v>
      </c>
      <c r="D41" s="257">
        <v>0</v>
      </c>
      <c r="E41" s="257">
        <v>2.8184635069000001</v>
      </c>
      <c r="F41" s="257">
        <v>1.9083448295000001</v>
      </c>
      <c r="G41" s="257">
        <v>60.424014608</v>
      </c>
      <c r="H41" s="257">
        <v>167.10044339000001</v>
      </c>
      <c r="I41" s="257">
        <v>262.07642375</v>
      </c>
      <c r="J41" s="257">
        <v>210.94880119000001</v>
      </c>
      <c r="K41" s="257">
        <v>72.576763310999993</v>
      </c>
      <c r="L41" s="257">
        <v>6.3037617082999997</v>
      </c>
      <c r="M41" s="257">
        <v>0</v>
      </c>
      <c r="N41" s="257">
        <v>0</v>
      </c>
      <c r="O41" s="257">
        <v>0.1047395297</v>
      </c>
      <c r="P41" s="257">
        <v>0</v>
      </c>
      <c r="Q41" s="257">
        <v>2.7363577425000001</v>
      </c>
      <c r="R41" s="257">
        <v>1.8820145898</v>
      </c>
      <c r="S41" s="257">
        <v>58.417266392999998</v>
      </c>
      <c r="T41" s="257">
        <v>173.19145047999999</v>
      </c>
      <c r="U41" s="257">
        <v>256.83383427000001</v>
      </c>
      <c r="V41" s="257">
        <v>219.36640288999999</v>
      </c>
      <c r="W41" s="257">
        <v>68.205213157000003</v>
      </c>
      <c r="X41" s="257">
        <v>6.0347402860999999</v>
      </c>
      <c r="Y41" s="257">
        <v>0</v>
      </c>
      <c r="Z41" s="257">
        <v>0</v>
      </c>
      <c r="AA41" s="257">
        <v>0.1047395297</v>
      </c>
      <c r="AB41" s="257">
        <v>0</v>
      </c>
      <c r="AC41" s="257">
        <v>2.7363577425000001</v>
      </c>
      <c r="AD41" s="257">
        <v>1.8309131663</v>
      </c>
      <c r="AE41" s="257">
        <v>64.077457272999993</v>
      </c>
      <c r="AF41" s="257">
        <v>162.75804839</v>
      </c>
      <c r="AG41" s="257">
        <v>248.67285938000001</v>
      </c>
      <c r="AH41" s="257">
        <v>210.45231720999999</v>
      </c>
      <c r="AI41" s="257">
        <v>68.569055019000004</v>
      </c>
      <c r="AJ41" s="257">
        <v>5.9838543020000001</v>
      </c>
      <c r="AK41" s="257">
        <v>0</v>
      </c>
      <c r="AL41" s="257">
        <v>0.15510074368999999</v>
      </c>
      <c r="AM41" s="257">
        <v>0</v>
      </c>
      <c r="AN41" s="257">
        <v>0</v>
      </c>
      <c r="AO41" s="257">
        <v>3.0561986417</v>
      </c>
      <c r="AP41" s="257">
        <v>1.3651650930000001</v>
      </c>
      <c r="AQ41" s="257">
        <v>64.192631775999999</v>
      </c>
      <c r="AR41" s="257">
        <v>168.74467347999999</v>
      </c>
      <c r="AS41" s="257">
        <v>247.03163085</v>
      </c>
      <c r="AT41" s="257">
        <v>217.00484578000001</v>
      </c>
      <c r="AU41" s="257">
        <v>78.446160594000006</v>
      </c>
      <c r="AV41" s="257">
        <v>7.8185449493999997</v>
      </c>
      <c r="AW41" s="257">
        <v>0</v>
      </c>
      <c r="AX41" s="257">
        <v>0.15510074368999999</v>
      </c>
      <c r="AY41" s="257">
        <v>0</v>
      </c>
      <c r="AZ41" s="257">
        <v>2.7335608123E-2</v>
      </c>
      <c r="BA41" s="257">
        <v>2.8143329969000002</v>
      </c>
      <c r="BB41" s="257">
        <v>2.0239918779999999</v>
      </c>
      <c r="BC41" s="257">
        <v>58.704371137000003</v>
      </c>
      <c r="BD41" s="341">
        <v>167.47489999999999</v>
      </c>
      <c r="BE41" s="341">
        <v>251.6028</v>
      </c>
      <c r="BF41" s="341">
        <v>203.6405</v>
      </c>
      <c r="BG41" s="341">
        <v>77.327399999999997</v>
      </c>
      <c r="BH41" s="341">
        <v>6.6080540000000001</v>
      </c>
      <c r="BI41" s="341">
        <v>0</v>
      </c>
      <c r="BJ41" s="341">
        <v>0.15510070000000001</v>
      </c>
      <c r="BK41" s="341">
        <v>0</v>
      </c>
      <c r="BL41" s="341">
        <v>2.7335600000000002E-2</v>
      </c>
      <c r="BM41" s="341">
        <v>2.814333</v>
      </c>
      <c r="BN41" s="341">
        <v>2.010113</v>
      </c>
      <c r="BO41" s="341">
        <v>65.410039999999995</v>
      </c>
      <c r="BP41" s="341">
        <v>165.32339999999999</v>
      </c>
      <c r="BQ41" s="341">
        <v>253.48060000000001</v>
      </c>
      <c r="BR41" s="341">
        <v>206.99719999999999</v>
      </c>
      <c r="BS41" s="341">
        <v>75.455359999999999</v>
      </c>
      <c r="BT41" s="341">
        <v>7.0086510000000004</v>
      </c>
      <c r="BU41" s="341">
        <v>0</v>
      </c>
      <c r="BV41" s="341">
        <v>0.15510070000000001</v>
      </c>
    </row>
    <row r="42" spans="1:74" ht="11.1" customHeight="1" x14ac:dyDescent="0.2">
      <c r="A42" s="9" t="s">
        <v>160</v>
      </c>
      <c r="B42" s="212" t="s">
        <v>570</v>
      </c>
      <c r="C42" s="257">
        <v>0.20605248340999999</v>
      </c>
      <c r="D42" s="257">
        <v>0</v>
      </c>
      <c r="E42" s="257">
        <v>7.1452932951000001</v>
      </c>
      <c r="F42" s="257">
        <v>7.9234562315000003</v>
      </c>
      <c r="G42" s="257">
        <v>67.333580789999999</v>
      </c>
      <c r="H42" s="257">
        <v>201.88795612999999</v>
      </c>
      <c r="I42" s="257">
        <v>321.88253517999999</v>
      </c>
      <c r="J42" s="257">
        <v>258.28254064999999</v>
      </c>
      <c r="K42" s="257">
        <v>97.913386058</v>
      </c>
      <c r="L42" s="257">
        <v>8.9802521992000006</v>
      </c>
      <c r="M42" s="257">
        <v>7.2334832545999997E-2</v>
      </c>
      <c r="N42" s="257">
        <v>0</v>
      </c>
      <c r="O42" s="257">
        <v>0.20605248340999999</v>
      </c>
      <c r="P42" s="257">
        <v>0</v>
      </c>
      <c r="Q42" s="257">
        <v>6.4855082519999998</v>
      </c>
      <c r="R42" s="257">
        <v>7.6998244230999999</v>
      </c>
      <c r="S42" s="257">
        <v>66.051070542000005</v>
      </c>
      <c r="T42" s="257">
        <v>208.24269135</v>
      </c>
      <c r="U42" s="257">
        <v>319.34802013000001</v>
      </c>
      <c r="V42" s="257">
        <v>270.22179777999997</v>
      </c>
      <c r="W42" s="257">
        <v>93.525536619999997</v>
      </c>
      <c r="X42" s="257">
        <v>8.9398553629999995</v>
      </c>
      <c r="Y42" s="257">
        <v>7.2334832545999997E-2</v>
      </c>
      <c r="Z42" s="257">
        <v>0</v>
      </c>
      <c r="AA42" s="257">
        <v>0.20605248340999999</v>
      </c>
      <c r="AB42" s="257">
        <v>0</v>
      </c>
      <c r="AC42" s="257">
        <v>6.6767360270999996</v>
      </c>
      <c r="AD42" s="257">
        <v>7.6265528153000002</v>
      </c>
      <c r="AE42" s="257">
        <v>66.767082982999995</v>
      </c>
      <c r="AF42" s="257">
        <v>204.27724660999999</v>
      </c>
      <c r="AG42" s="257">
        <v>315.33361049000001</v>
      </c>
      <c r="AH42" s="257">
        <v>263.38057649000001</v>
      </c>
      <c r="AI42" s="257">
        <v>95.111593788999997</v>
      </c>
      <c r="AJ42" s="257">
        <v>9.2145503080999998</v>
      </c>
      <c r="AK42" s="257">
        <v>7.2334832545999997E-2</v>
      </c>
      <c r="AL42" s="257">
        <v>0</v>
      </c>
      <c r="AM42" s="257">
        <v>0</v>
      </c>
      <c r="AN42" s="257">
        <v>7.6342197452E-3</v>
      </c>
      <c r="AO42" s="257">
        <v>7.2737874132</v>
      </c>
      <c r="AP42" s="257">
        <v>6.3260719319999996</v>
      </c>
      <c r="AQ42" s="257">
        <v>64.660579311000006</v>
      </c>
      <c r="AR42" s="257">
        <v>209.93018717999999</v>
      </c>
      <c r="AS42" s="257">
        <v>307.99849370999999</v>
      </c>
      <c r="AT42" s="257">
        <v>260.77372425999999</v>
      </c>
      <c r="AU42" s="257">
        <v>103.71132588</v>
      </c>
      <c r="AV42" s="257">
        <v>11.677252531000001</v>
      </c>
      <c r="AW42" s="257">
        <v>0.27082731821</v>
      </c>
      <c r="AX42" s="257">
        <v>0</v>
      </c>
      <c r="AY42" s="257">
        <v>0</v>
      </c>
      <c r="AZ42" s="257">
        <v>0.30453833561999999</v>
      </c>
      <c r="BA42" s="257">
        <v>6.4415941186000003</v>
      </c>
      <c r="BB42" s="257">
        <v>7.1711633456000001</v>
      </c>
      <c r="BC42" s="257">
        <v>58.971839877999997</v>
      </c>
      <c r="BD42" s="341">
        <v>210.46369999999999</v>
      </c>
      <c r="BE42" s="341">
        <v>310.92270000000002</v>
      </c>
      <c r="BF42" s="341">
        <v>243.3296</v>
      </c>
      <c r="BG42" s="341">
        <v>104.59010000000001</v>
      </c>
      <c r="BH42" s="341">
        <v>11.07339</v>
      </c>
      <c r="BI42" s="341">
        <v>0.27082729999999999</v>
      </c>
      <c r="BJ42" s="341">
        <v>0</v>
      </c>
      <c r="BK42" s="341">
        <v>0</v>
      </c>
      <c r="BL42" s="341">
        <v>0.30453829999999998</v>
      </c>
      <c r="BM42" s="341">
        <v>6.5368820000000003</v>
      </c>
      <c r="BN42" s="341">
        <v>7.1434309999999996</v>
      </c>
      <c r="BO42" s="341">
        <v>69.759510000000006</v>
      </c>
      <c r="BP42" s="341">
        <v>211.07210000000001</v>
      </c>
      <c r="BQ42" s="341">
        <v>312.44729999999998</v>
      </c>
      <c r="BR42" s="341">
        <v>247.1086</v>
      </c>
      <c r="BS42" s="341">
        <v>105.82510000000001</v>
      </c>
      <c r="BT42" s="341">
        <v>11.420109999999999</v>
      </c>
      <c r="BU42" s="341">
        <v>0.29947839999999998</v>
      </c>
      <c r="BV42" s="341">
        <v>0</v>
      </c>
    </row>
    <row r="43" spans="1:74" ht="11.1" customHeight="1" x14ac:dyDescent="0.2">
      <c r="A43" s="9" t="s">
        <v>161</v>
      </c>
      <c r="B43" s="212" t="s">
        <v>602</v>
      </c>
      <c r="C43" s="257">
        <v>31.512348944999999</v>
      </c>
      <c r="D43" s="257">
        <v>28.731473103999999</v>
      </c>
      <c r="E43" s="257">
        <v>49.437097235000003</v>
      </c>
      <c r="F43" s="257">
        <v>78.908408102999999</v>
      </c>
      <c r="G43" s="257">
        <v>199.67487224000001</v>
      </c>
      <c r="H43" s="257">
        <v>359.14791063000001</v>
      </c>
      <c r="I43" s="257">
        <v>446.04868583000001</v>
      </c>
      <c r="J43" s="257">
        <v>430.83479259000001</v>
      </c>
      <c r="K43" s="257">
        <v>279.83502059</v>
      </c>
      <c r="L43" s="257">
        <v>127.20438136999999</v>
      </c>
      <c r="M43" s="257">
        <v>48.633216550999997</v>
      </c>
      <c r="N43" s="257">
        <v>36.770229411999999</v>
      </c>
      <c r="O43" s="257">
        <v>31.280374114000001</v>
      </c>
      <c r="P43" s="257">
        <v>30.255344203</v>
      </c>
      <c r="Q43" s="257">
        <v>48.183429357999998</v>
      </c>
      <c r="R43" s="257">
        <v>81.592010380999994</v>
      </c>
      <c r="S43" s="257">
        <v>194.85872304</v>
      </c>
      <c r="T43" s="257">
        <v>359.7310086</v>
      </c>
      <c r="U43" s="257">
        <v>443.88064767999998</v>
      </c>
      <c r="V43" s="257">
        <v>432.56501186999998</v>
      </c>
      <c r="W43" s="257">
        <v>281.18861285999998</v>
      </c>
      <c r="X43" s="257">
        <v>125.91200755</v>
      </c>
      <c r="Y43" s="257">
        <v>45.672928941000002</v>
      </c>
      <c r="Z43" s="257">
        <v>38.203908884999997</v>
      </c>
      <c r="AA43" s="257">
        <v>31.202903423999999</v>
      </c>
      <c r="AB43" s="257">
        <v>29.352447087000002</v>
      </c>
      <c r="AC43" s="257">
        <v>52.978819065000003</v>
      </c>
      <c r="AD43" s="257">
        <v>89.955167994000007</v>
      </c>
      <c r="AE43" s="257">
        <v>204.6616559</v>
      </c>
      <c r="AF43" s="257">
        <v>366.46230782999999</v>
      </c>
      <c r="AG43" s="257">
        <v>441.88203698000001</v>
      </c>
      <c r="AH43" s="257">
        <v>427.50480714999998</v>
      </c>
      <c r="AI43" s="257">
        <v>277.76290017000002</v>
      </c>
      <c r="AJ43" s="257">
        <v>125.77897905</v>
      </c>
      <c r="AK43" s="257">
        <v>49.892625240000001</v>
      </c>
      <c r="AL43" s="257">
        <v>46.165845773000001</v>
      </c>
      <c r="AM43" s="257">
        <v>29.647829053999999</v>
      </c>
      <c r="AN43" s="257">
        <v>29.710635411999998</v>
      </c>
      <c r="AO43" s="257">
        <v>57.298443808999998</v>
      </c>
      <c r="AP43" s="257">
        <v>87.789588112999994</v>
      </c>
      <c r="AQ43" s="257">
        <v>206.30244904</v>
      </c>
      <c r="AR43" s="257">
        <v>371.69621653000002</v>
      </c>
      <c r="AS43" s="257">
        <v>447.95713950999999</v>
      </c>
      <c r="AT43" s="257">
        <v>429.56852941</v>
      </c>
      <c r="AU43" s="257">
        <v>289.43674956000001</v>
      </c>
      <c r="AV43" s="257">
        <v>130.89610424</v>
      </c>
      <c r="AW43" s="257">
        <v>51.772124501999997</v>
      </c>
      <c r="AX43" s="257">
        <v>47.15106565</v>
      </c>
      <c r="AY43" s="257">
        <v>29.903073363000001</v>
      </c>
      <c r="AZ43" s="257">
        <v>32.854713885999999</v>
      </c>
      <c r="BA43" s="257">
        <v>56.346575025</v>
      </c>
      <c r="BB43" s="257">
        <v>94.068765446</v>
      </c>
      <c r="BC43" s="257">
        <v>209.35288557999999</v>
      </c>
      <c r="BD43" s="341">
        <v>371.49419999999998</v>
      </c>
      <c r="BE43" s="341">
        <v>453.97730000000001</v>
      </c>
      <c r="BF43" s="341">
        <v>419.79849999999999</v>
      </c>
      <c r="BG43" s="341">
        <v>286.8306</v>
      </c>
      <c r="BH43" s="341">
        <v>127.72920000000001</v>
      </c>
      <c r="BI43" s="341">
        <v>53.623249999999999</v>
      </c>
      <c r="BJ43" s="341">
        <v>45.691569999999999</v>
      </c>
      <c r="BK43" s="341">
        <v>28.918869999999998</v>
      </c>
      <c r="BL43" s="341">
        <v>36.369639999999997</v>
      </c>
      <c r="BM43" s="341">
        <v>54.783410000000003</v>
      </c>
      <c r="BN43" s="341">
        <v>94.82432</v>
      </c>
      <c r="BO43" s="341">
        <v>219.33269999999999</v>
      </c>
      <c r="BP43" s="341">
        <v>367.35039999999998</v>
      </c>
      <c r="BQ43" s="341">
        <v>456.87450000000001</v>
      </c>
      <c r="BR43" s="341">
        <v>423.66230000000002</v>
      </c>
      <c r="BS43" s="341">
        <v>286.53840000000002</v>
      </c>
      <c r="BT43" s="341">
        <v>131.2381</v>
      </c>
      <c r="BU43" s="341">
        <v>56.619019999999999</v>
      </c>
      <c r="BV43" s="341">
        <v>45.23413</v>
      </c>
    </row>
    <row r="44" spans="1:74" ht="11.1" customHeight="1" x14ac:dyDescent="0.2">
      <c r="A44" s="9" t="s">
        <v>162</v>
      </c>
      <c r="B44" s="212" t="s">
        <v>572</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5.5584160365999997</v>
      </c>
      <c r="AZ44" s="257">
        <v>4.0434382979999999</v>
      </c>
      <c r="BA44" s="257">
        <v>24.494625188000001</v>
      </c>
      <c r="BB44" s="257">
        <v>40.353566594999997</v>
      </c>
      <c r="BC44" s="257">
        <v>152.19913292000001</v>
      </c>
      <c r="BD44" s="341">
        <v>346.07679999999999</v>
      </c>
      <c r="BE44" s="341">
        <v>417.76400000000001</v>
      </c>
      <c r="BF44" s="341">
        <v>383.62729999999999</v>
      </c>
      <c r="BG44" s="341">
        <v>229.99359999999999</v>
      </c>
      <c r="BH44" s="341">
        <v>52.854649999999999</v>
      </c>
      <c r="BI44" s="341">
        <v>5.3224419999999997</v>
      </c>
      <c r="BJ44" s="341">
        <v>4.6869690000000004</v>
      </c>
      <c r="BK44" s="341">
        <v>5.3977969999999997</v>
      </c>
      <c r="BL44" s="341">
        <v>5.9231340000000001</v>
      </c>
      <c r="BM44" s="341">
        <v>24.546410000000002</v>
      </c>
      <c r="BN44" s="341">
        <v>38.604210000000002</v>
      </c>
      <c r="BO44" s="341">
        <v>163.2406</v>
      </c>
      <c r="BP44" s="341">
        <v>342.14710000000002</v>
      </c>
      <c r="BQ44" s="341">
        <v>419.2373</v>
      </c>
      <c r="BR44" s="341">
        <v>388.2004</v>
      </c>
      <c r="BS44" s="341">
        <v>227.96870000000001</v>
      </c>
      <c r="BT44" s="341">
        <v>54.691020000000002</v>
      </c>
      <c r="BU44" s="341">
        <v>5.7906690000000003</v>
      </c>
      <c r="BV44" s="341">
        <v>4.5875659999999998</v>
      </c>
    </row>
    <row r="45" spans="1:74" ht="11.1" customHeight="1" x14ac:dyDescent="0.2">
      <c r="A45" s="9" t="s">
        <v>163</v>
      </c>
      <c r="B45" s="212" t="s">
        <v>573</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13.958099125</v>
      </c>
      <c r="AZ45" s="257">
        <v>21.991862369</v>
      </c>
      <c r="BA45" s="257">
        <v>63.634903997000002</v>
      </c>
      <c r="BB45" s="257">
        <v>122.18850551</v>
      </c>
      <c r="BC45" s="257">
        <v>269.57739663000001</v>
      </c>
      <c r="BD45" s="341">
        <v>494.89460000000003</v>
      </c>
      <c r="BE45" s="341">
        <v>576.44460000000004</v>
      </c>
      <c r="BF45" s="341">
        <v>573.78710000000001</v>
      </c>
      <c r="BG45" s="341">
        <v>381.72340000000003</v>
      </c>
      <c r="BH45" s="341">
        <v>151.75700000000001</v>
      </c>
      <c r="BI45" s="341">
        <v>40.890929999999997</v>
      </c>
      <c r="BJ45" s="341">
        <v>10.8484</v>
      </c>
      <c r="BK45" s="341">
        <v>13.42301</v>
      </c>
      <c r="BL45" s="341">
        <v>22.63815</v>
      </c>
      <c r="BM45" s="341">
        <v>67.104780000000005</v>
      </c>
      <c r="BN45" s="341">
        <v>117.7304</v>
      </c>
      <c r="BO45" s="341">
        <v>272.2647</v>
      </c>
      <c r="BP45" s="341">
        <v>490.4504</v>
      </c>
      <c r="BQ45" s="341">
        <v>578.14679999999998</v>
      </c>
      <c r="BR45" s="341">
        <v>579.08330000000001</v>
      </c>
      <c r="BS45" s="341">
        <v>388.63350000000003</v>
      </c>
      <c r="BT45" s="341">
        <v>155.6542</v>
      </c>
      <c r="BU45" s="341">
        <v>41.344180000000001</v>
      </c>
      <c r="BV45" s="341">
        <v>10.947480000000001</v>
      </c>
    </row>
    <row r="46" spans="1:74" ht="11.1" customHeight="1" x14ac:dyDescent="0.2">
      <c r="A46" s="9" t="s">
        <v>164</v>
      </c>
      <c r="B46" s="212" t="s">
        <v>574</v>
      </c>
      <c r="C46" s="257">
        <v>0.69885562589000005</v>
      </c>
      <c r="D46" s="257">
        <v>1.7815535433</v>
      </c>
      <c r="E46" s="257">
        <v>15.633862542999999</v>
      </c>
      <c r="F46" s="257">
        <v>39.238202250999997</v>
      </c>
      <c r="G46" s="257">
        <v>119.67815471</v>
      </c>
      <c r="H46" s="257">
        <v>261.26845878</v>
      </c>
      <c r="I46" s="257">
        <v>392.54388229</v>
      </c>
      <c r="J46" s="257">
        <v>333.72083557000002</v>
      </c>
      <c r="K46" s="257">
        <v>195.65509287</v>
      </c>
      <c r="L46" s="257">
        <v>59.7902627</v>
      </c>
      <c r="M46" s="257">
        <v>10.531780618999999</v>
      </c>
      <c r="N46" s="257">
        <v>0</v>
      </c>
      <c r="O46" s="257">
        <v>1.0084081023</v>
      </c>
      <c r="P46" s="257">
        <v>2.5046525545999998</v>
      </c>
      <c r="Q46" s="257">
        <v>13.717735741</v>
      </c>
      <c r="R46" s="257">
        <v>40.072570370000001</v>
      </c>
      <c r="S46" s="257">
        <v>118.7031861</v>
      </c>
      <c r="T46" s="257">
        <v>264.48230043000001</v>
      </c>
      <c r="U46" s="257">
        <v>397.12989775</v>
      </c>
      <c r="V46" s="257">
        <v>332.77893439000002</v>
      </c>
      <c r="W46" s="257">
        <v>199.10491379000001</v>
      </c>
      <c r="X46" s="257">
        <v>63.809212463000001</v>
      </c>
      <c r="Y46" s="257">
        <v>11.198775927</v>
      </c>
      <c r="Z46" s="257">
        <v>0</v>
      </c>
      <c r="AA46" s="257">
        <v>1.0580653689999999</v>
      </c>
      <c r="AB46" s="257">
        <v>3.3734140583999999</v>
      </c>
      <c r="AC46" s="257">
        <v>16.235834107999999</v>
      </c>
      <c r="AD46" s="257">
        <v>40.999715166000001</v>
      </c>
      <c r="AE46" s="257">
        <v>114.06978377999999</v>
      </c>
      <c r="AF46" s="257">
        <v>273.81155426999999</v>
      </c>
      <c r="AG46" s="257">
        <v>387.79899214</v>
      </c>
      <c r="AH46" s="257">
        <v>338.88785614</v>
      </c>
      <c r="AI46" s="257">
        <v>202.99631352</v>
      </c>
      <c r="AJ46" s="257">
        <v>65.499995337000001</v>
      </c>
      <c r="AK46" s="257">
        <v>10.346719733</v>
      </c>
      <c r="AL46" s="257">
        <v>0</v>
      </c>
      <c r="AM46" s="257">
        <v>0.91409415621000001</v>
      </c>
      <c r="AN46" s="257">
        <v>3.9825860596</v>
      </c>
      <c r="AO46" s="257">
        <v>18.209798069000001</v>
      </c>
      <c r="AP46" s="257">
        <v>41.340535518000003</v>
      </c>
      <c r="AQ46" s="257">
        <v>107.63278582</v>
      </c>
      <c r="AR46" s="257">
        <v>275.05609057999999</v>
      </c>
      <c r="AS46" s="257">
        <v>385.80104772999999</v>
      </c>
      <c r="AT46" s="257">
        <v>338.90779760999999</v>
      </c>
      <c r="AU46" s="257">
        <v>205.51507687</v>
      </c>
      <c r="AV46" s="257">
        <v>70.335585829999999</v>
      </c>
      <c r="AW46" s="257">
        <v>10.496958453</v>
      </c>
      <c r="AX46" s="257">
        <v>0</v>
      </c>
      <c r="AY46" s="257">
        <v>0.91409415621000001</v>
      </c>
      <c r="AZ46" s="257">
        <v>4.1688163925000001</v>
      </c>
      <c r="BA46" s="257">
        <v>19.001873136</v>
      </c>
      <c r="BB46" s="257">
        <v>41.816343201999999</v>
      </c>
      <c r="BC46" s="257">
        <v>105.19455007000001</v>
      </c>
      <c r="BD46" s="341">
        <v>278.83229999999998</v>
      </c>
      <c r="BE46" s="341">
        <v>384.15210000000002</v>
      </c>
      <c r="BF46" s="341">
        <v>334.5265</v>
      </c>
      <c r="BG46" s="341">
        <v>203.3605</v>
      </c>
      <c r="BH46" s="341">
        <v>72.687730000000002</v>
      </c>
      <c r="BI46" s="341">
        <v>11.31981</v>
      </c>
      <c r="BJ46" s="341">
        <v>0.1162469</v>
      </c>
      <c r="BK46" s="341">
        <v>1.33752</v>
      </c>
      <c r="BL46" s="341">
        <v>4.2555889999999996</v>
      </c>
      <c r="BM46" s="341">
        <v>19.096800000000002</v>
      </c>
      <c r="BN46" s="341">
        <v>44.989539999999998</v>
      </c>
      <c r="BO46" s="341">
        <v>108.8091</v>
      </c>
      <c r="BP46" s="341">
        <v>279.49489999999997</v>
      </c>
      <c r="BQ46" s="341">
        <v>385.42689999999999</v>
      </c>
      <c r="BR46" s="341">
        <v>336.22230000000002</v>
      </c>
      <c r="BS46" s="341">
        <v>203.9966</v>
      </c>
      <c r="BT46" s="341">
        <v>72.319230000000005</v>
      </c>
      <c r="BU46" s="341">
        <v>10.75731</v>
      </c>
      <c r="BV46" s="341">
        <v>0.1453448</v>
      </c>
    </row>
    <row r="47" spans="1:74" ht="11.1" customHeight="1" x14ac:dyDescent="0.2">
      <c r="A47" s="9" t="s">
        <v>165</v>
      </c>
      <c r="B47" s="212" t="s">
        <v>575</v>
      </c>
      <c r="C47" s="257">
        <v>7.9007703433999996</v>
      </c>
      <c r="D47" s="257">
        <v>6.6708133113999999</v>
      </c>
      <c r="E47" s="257">
        <v>11.290840641000001</v>
      </c>
      <c r="F47" s="257">
        <v>16.577150251999999</v>
      </c>
      <c r="G47" s="257">
        <v>46.360700338999997</v>
      </c>
      <c r="H47" s="257">
        <v>102.72333521</v>
      </c>
      <c r="I47" s="257">
        <v>231.66413535000001</v>
      </c>
      <c r="J47" s="257">
        <v>217.29061440999999</v>
      </c>
      <c r="K47" s="257">
        <v>139.4938454</v>
      </c>
      <c r="L47" s="257">
        <v>35.916929604000003</v>
      </c>
      <c r="M47" s="257">
        <v>13.728287464999999</v>
      </c>
      <c r="N47" s="257">
        <v>8.3391993453000008</v>
      </c>
      <c r="O47" s="257">
        <v>8.5914503418999999</v>
      </c>
      <c r="P47" s="257">
        <v>6.8102485479999997</v>
      </c>
      <c r="Q47" s="257">
        <v>10.533294449</v>
      </c>
      <c r="R47" s="257">
        <v>16.883223895</v>
      </c>
      <c r="S47" s="257">
        <v>48.184126106000001</v>
      </c>
      <c r="T47" s="257">
        <v>105.04586909</v>
      </c>
      <c r="U47" s="257">
        <v>236.92158860999999</v>
      </c>
      <c r="V47" s="257">
        <v>219.14474933</v>
      </c>
      <c r="W47" s="257">
        <v>145.07062687000001</v>
      </c>
      <c r="X47" s="257">
        <v>42.133560543999998</v>
      </c>
      <c r="Y47" s="257">
        <v>14.604149583</v>
      </c>
      <c r="Z47" s="257">
        <v>8.2506886131999995</v>
      </c>
      <c r="AA47" s="257">
        <v>8.9420340312000004</v>
      </c>
      <c r="AB47" s="257">
        <v>7.4319316667999997</v>
      </c>
      <c r="AC47" s="257">
        <v>12.395288007</v>
      </c>
      <c r="AD47" s="257">
        <v>17.653865148000001</v>
      </c>
      <c r="AE47" s="257">
        <v>46.298836776999998</v>
      </c>
      <c r="AF47" s="257">
        <v>115.85843946999999</v>
      </c>
      <c r="AG47" s="257">
        <v>232.59029154999999</v>
      </c>
      <c r="AH47" s="257">
        <v>222.24830888</v>
      </c>
      <c r="AI47" s="257">
        <v>156.18257467000001</v>
      </c>
      <c r="AJ47" s="257">
        <v>48.845340208000003</v>
      </c>
      <c r="AK47" s="257">
        <v>14.256779133</v>
      </c>
      <c r="AL47" s="257">
        <v>8.5577030221000001</v>
      </c>
      <c r="AM47" s="257">
        <v>8.9121027330999993</v>
      </c>
      <c r="AN47" s="257">
        <v>8.3846669396000006</v>
      </c>
      <c r="AO47" s="257">
        <v>12.913051596000001</v>
      </c>
      <c r="AP47" s="257">
        <v>19.408396856</v>
      </c>
      <c r="AQ47" s="257">
        <v>44.748297516999997</v>
      </c>
      <c r="AR47" s="257">
        <v>116.31482644</v>
      </c>
      <c r="AS47" s="257">
        <v>224.41870080999999</v>
      </c>
      <c r="AT47" s="257">
        <v>227.14912874000001</v>
      </c>
      <c r="AU47" s="257">
        <v>156.14122409000001</v>
      </c>
      <c r="AV47" s="257">
        <v>50.962377787000001</v>
      </c>
      <c r="AW47" s="257">
        <v>14.324898865</v>
      </c>
      <c r="AX47" s="257">
        <v>8.4617191833999996</v>
      </c>
      <c r="AY47" s="257">
        <v>8.8006311998999998</v>
      </c>
      <c r="AZ47" s="257">
        <v>8.4229463250999999</v>
      </c>
      <c r="BA47" s="257">
        <v>13.055757631000001</v>
      </c>
      <c r="BB47" s="257">
        <v>20.021599903999999</v>
      </c>
      <c r="BC47" s="257">
        <v>44.535715789999998</v>
      </c>
      <c r="BD47" s="341">
        <v>120.441</v>
      </c>
      <c r="BE47" s="341">
        <v>228.88720000000001</v>
      </c>
      <c r="BF47" s="341">
        <v>231.393</v>
      </c>
      <c r="BG47" s="341">
        <v>160.58629999999999</v>
      </c>
      <c r="BH47" s="341">
        <v>54.421599999999998</v>
      </c>
      <c r="BI47" s="341">
        <v>14.91629</v>
      </c>
      <c r="BJ47" s="341">
        <v>8.5666969999999996</v>
      </c>
      <c r="BK47" s="341">
        <v>9.6398250000000001</v>
      </c>
      <c r="BL47" s="341">
        <v>8.4700279999999992</v>
      </c>
      <c r="BM47" s="341">
        <v>12.69929</v>
      </c>
      <c r="BN47" s="341">
        <v>20.854939999999999</v>
      </c>
      <c r="BO47" s="341">
        <v>44.001449999999998</v>
      </c>
      <c r="BP47" s="341">
        <v>117.9499</v>
      </c>
      <c r="BQ47" s="341">
        <v>228.94800000000001</v>
      </c>
      <c r="BR47" s="341">
        <v>229.6482</v>
      </c>
      <c r="BS47" s="341">
        <v>158.23400000000001</v>
      </c>
      <c r="BT47" s="341">
        <v>52.241239999999998</v>
      </c>
      <c r="BU47" s="341">
        <v>14.220750000000001</v>
      </c>
      <c r="BV47" s="341">
        <v>8.5369089999999996</v>
      </c>
    </row>
    <row r="48" spans="1:74" ht="11.1" customHeight="1" x14ac:dyDescent="0.2">
      <c r="A48" s="9" t="s">
        <v>166</v>
      </c>
      <c r="B48" s="213" t="s">
        <v>603</v>
      </c>
      <c r="C48" s="255">
        <v>9.8105668083000008</v>
      </c>
      <c r="D48" s="255">
        <v>8.7726745803000004</v>
      </c>
      <c r="E48" s="255">
        <v>22.898055303</v>
      </c>
      <c r="F48" s="255">
        <v>37.037410729000001</v>
      </c>
      <c r="G48" s="255">
        <v>114.6097245</v>
      </c>
      <c r="H48" s="255">
        <v>241.44632962</v>
      </c>
      <c r="I48" s="255">
        <v>348.35435511999998</v>
      </c>
      <c r="J48" s="255">
        <v>318.66228433999999</v>
      </c>
      <c r="K48" s="255">
        <v>176.24033356000001</v>
      </c>
      <c r="L48" s="255">
        <v>56.677926175000003</v>
      </c>
      <c r="M48" s="255">
        <v>17.030052296000001</v>
      </c>
      <c r="N48" s="255">
        <v>9.5428272632999995</v>
      </c>
      <c r="O48" s="255">
        <v>9.7689343097000005</v>
      </c>
      <c r="P48" s="255">
        <v>9.2016187984000002</v>
      </c>
      <c r="Q48" s="255">
        <v>21.505605112000001</v>
      </c>
      <c r="R48" s="255">
        <v>37.901235436999997</v>
      </c>
      <c r="S48" s="255">
        <v>112.45262045</v>
      </c>
      <c r="T48" s="255">
        <v>245.47838268999999</v>
      </c>
      <c r="U48" s="255">
        <v>349.01424419</v>
      </c>
      <c r="V48" s="255">
        <v>323.07828239999998</v>
      </c>
      <c r="W48" s="255">
        <v>177.40459089000001</v>
      </c>
      <c r="X48" s="255">
        <v>57.270721983000001</v>
      </c>
      <c r="Y48" s="255">
        <v>16.240390907999998</v>
      </c>
      <c r="Z48" s="255">
        <v>9.9685865668999991</v>
      </c>
      <c r="AA48" s="255">
        <v>9.5524342919999992</v>
      </c>
      <c r="AB48" s="255">
        <v>9.0110241175999999</v>
      </c>
      <c r="AC48" s="255">
        <v>23.065697650000001</v>
      </c>
      <c r="AD48" s="255">
        <v>40.694451913999998</v>
      </c>
      <c r="AE48" s="255">
        <v>116.74427326999999</v>
      </c>
      <c r="AF48" s="255">
        <v>246.56287977</v>
      </c>
      <c r="AG48" s="255">
        <v>346.16615777999999</v>
      </c>
      <c r="AH48" s="255">
        <v>320.13119986999999</v>
      </c>
      <c r="AI48" s="255">
        <v>178.79815704999999</v>
      </c>
      <c r="AJ48" s="255">
        <v>59.365214825000002</v>
      </c>
      <c r="AK48" s="255">
        <v>17.081949431999998</v>
      </c>
      <c r="AL48" s="255">
        <v>12.028744637000001</v>
      </c>
      <c r="AM48" s="255">
        <v>8.8478145602999998</v>
      </c>
      <c r="AN48" s="255">
        <v>9.5020179326999994</v>
      </c>
      <c r="AO48" s="255">
        <v>24.461952353000001</v>
      </c>
      <c r="AP48" s="255">
        <v>39.421244221000002</v>
      </c>
      <c r="AQ48" s="255">
        <v>115.62151441</v>
      </c>
      <c r="AR48" s="255">
        <v>250.32796771</v>
      </c>
      <c r="AS48" s="255">
        <v>346.39312014000001</v>
      </c>
      <c r="AT48" s="255">
        <v>323.37298960999999</v>
      </c>
      <c r="AU48" s="255">
        <v>187.27199959999999</v>
      </c>
      <c r="AV48" s="255">
        <v>63.310812147</v>
      </c>
      <c r="AW48" s="255">
        <v>18.103359622999999</v>
      </c>
      <c r="AX48" s="255">
        <v>12.356962296000001</v>
      </c>
      <c r="AY48" s="255">
        <v>9.3417660825999995</v>
      </c>
      <c r="AZ48" s="255">
        <v>10.991914405999999</v>
      </c>
      <c r="BA48" s="255">
        <v>24.460664335000001</v>
      </c>
      <c r="BB48" s="255">
        <v>42.488766214000002</v>
      </c>
      <c r="BC48" s="255">
        <v>114.34792464</v>
      </c>
      <c r="BD48" s="342">
        <v>251.25219999999999</v>
      </c>
      <c r="BE48" s="342">
        <v>351.93389999999999</v>
      </c>
      <c r="BF48" s="342">
        <v>316.34879999999998</v>
      </c>
      <c r="BG48" s="342">
        <v>187.01310000000001</v>
      </c>
      <c r="BH48" s="342">
        <v>62.934629999999999</v>
      </c>
      <c r="BI48" s="342">
        <v>19.019570000000002</v>
      </c>
      <c r="BJ48" s="342">
        <v>11.988899999999999</v>
      </c>
      <c r="BK48" s="342">
        <v>9.2672860000000004</v>
      </c>
      <c r="BL48" s="342">
        <v>11.944839999999999</v>
      </c>
      <c r="BM48" s="342">
        <v>24.608910000000002</v>
      </c>
      <c r="BN48" s="342">
        <v>42.488799999999998</v>
      </c>
      <c r="BO48" s="342">
        <v>120.2638</v>
      </c>
      <c r="BP48" s="342">
        <v>248.60400000000001</v>
      </c>
      <c r="BQ48" s="342">
        <v>353.2765</v>
      </c>
      <c r="BR48" s="342">
        <v>320.2407</v>
      </c>
      <c r="BS48" s="342">
        <v>187.34049999999999</v>
      </c>
      <c r="BT48" s="342">
        <v>64.145610000000005</v>
      </c>
      <c r="BU48" s="342">
        <v>19.598009999999999</v>
      </c>
      <c r="BV48" s="342">
        <v>11.93294</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7" t="s">
        <v>1016</v>
      </c>
      <c r="C50" s="782"/>
      <c r="D50" s="782"/>
      <c r="E50" s="782"/>
      <c r="F50" s="782"/>
      <c r="G50" s="782"/>
      <c r="H50" s="782"/>
      <c r="I50" s="782"/>
      <c r="J50" s="782"/>
      <c r="K50" s="782"/>
      <c r="L50" s="782"/>
      <c r="M50" s="782"/>
      <c r="N50" s="782"/>
      <c r="O50" s="782"/>
      <c r="P50" s="782"/>
      <c r="Q50" s="782"/>
      <c r="AY50" s="505"/>
      <c r="AZ50" s="505"/>
      <c r="BA50" s="505"/>
      <c r="BB50" s="505"/>
      <c r="BC50" s="505"/>
      <c r="BD50" s="728"/>
      <c r="BE50" s="728"/>
      <c r="BF50" s="728"/>
      <c r="BG50" s="505"/>
      <c r="BH50" s="505"/>
      <c r="BI50" s="505"/>
      <c r="BJ50" s="505"/>
    </row>
    <row r="51" spans="1:74" s="472" customFormat="1" ht="12" customHeight="1" x14ac:dyDescent="0.2">
      <c r="A51" s="469"/>
      <c r="B51" s="803" t="s">
        <v>175</v>
      </c>
      <c r="C51" s="803"/>
      <c r="D51" s="803"/>
      <c r="E51" s="803"/>
      <c r="F51" s="803"/>
      <c r="G51" s="803"/>
      <c r="H51" s="803"/>
      <c r="I51" s="803"/>
      <c r="J51" s="803"/>
      <c r="K51" s="803"/>
      <c r="L51" s="803"/>
      <c r="M51" s="803"/>
      <c r="N51" s="803"/>
      <c r="O51" s="803"/>
      <c r="P51" s="803"/>
      <c r="Q51" s="803"/>
      <c r="AY51" s="506"/>
      <c r="AZ51" s="506"/>
      <c r="BA51" s="506"/>
      <c r="BB51" s="506"/>
      <c r="BC51" s="506"/>
      <c r="BD51" s="729"/>
      <c r="BE51" s="729"/>
      <c r="BF51" s="729"/>
      <c r="BG51" s="506"/>
      <c r="BH51" s="506"/>
      <c r="BI51" s="506"/>
      <c r="BJ51" s="506"/>
    </row>
    <row r="52" spans="1:74" s="472" customFormat="1" ht="12" customHeight="1" x14ac:dyDescent="0.2">
      <c r="A52" s="473"/>
      <c r="B52" s="858" t="s">
        <v>176</v>
      </c>
      <c r="C52" s="804"/>
      <c r="D52" s="804"/>
      <c r="E52" s="804"/>
      <c r="F52" s="804"/>
      <c r="G52" s="804"/>
      <c r="H52" s="804"/>
      <c r="I52" s="804"/>
      <c r="J52" s="804"/>
      <c r="K52" s="804"/>
      <c r="L52" s="804"/>
      <c r="M52" s="804"/>
      <c r="N52" s="804"/>
      <c r="O52" s="804"/>
      <c r="P52" s="804"/>
      <c r="Q52" s="800"/>
      <c r="AY52" s="506"/>
      <c r="AZ52" s="506"/>
      <c r="BA52" s="506"/>
      <c r="BB52" s="506"/>
      <c r="BC52" s="506"/>
      <c r="BD52" s="729"/>
      <c r="BE52" s="729"/>
      <c r="BF52" s="729"/>
      <c r="BG52" s="506"/>
      <c r="BH52" s="506"/>
      <c r="BI52" s="506"/>
      <c r="BJ52" s="506"/>
    </row>
    <row r="53" spans="1:74" s="472" customFormat="1" ht="12" customHeight="1" x14ac:dyDescent="0.2">
      <c r="A53" s="473"/>
      <c r="B53" s="858" t="s">
        <v>171</v>
      </c>
      <c r="C53" s="804"/>
      <c r="D53" s="804"/>
      <c r="E53" s="804"/>
      <c r="F53" s="804"/>
      <c r="G53" s="804"/>
      <c r="H53" s="804"/>
      <c r="I53" s="804"/>
      <c r="J53" s="804"/>
      <c r="K53" s="804"/>
      <c r="L53" s="804"/>
      <c r="M53" s="804"/>
      <c r="N53" s="804"/>
      <c r="O53" s="804"/>
      <c r="P53" s="804"/>
      <c r="Q53" s="800"/>
      <c r="AY53" s="506"/>
      <c r="AZ53" s="506"/>
      <c r="BA53" s="506"/>
      <c r="BB53" s="506"/>
      <c r="BC53" s="506"/>
      <c r="BD53" s="729"/>
      <c r="BE53" s="729"/>
      <c r="BF53" s="729"/>
      <c r="BG53" s="506"/>
      <c r="BH53" s="506"/>
      <c r="BI53" s="506"/>
      <c r="BJ53" s="506"/>
    </row>
    <row r="54" spans="1:74" s="472" customFormat="1" ht="12" customHeight="1" x14ac:dyDescent="0.2">
      <c r="A54" s="473"/>
      <c r="B54" s="858" t="s">
        <v>481</v>
      </c>
      <c r="C54" s="804"/>
      <c r="D54" s="804"/>
      <c r="E54" s="804"/>
      <c r="F54" s="804"/>
      <c r="G54" s="804"/>
      <c r="H54" s="804"/>
      <c r="I54" s="804"/>
      <c r="J54" s="804"/>
      <c r="K54" s="804"/>
      <c r="L54" s="804"/>
      <c r="M54" s="804"/>
      <c r="N54" s="804"/>
      <c r="O54" s="804"/>
      <c r="P54" s="804"/>
      <c r="Q54" s="800"/>
      <c r="AY54" s="506"/>
      <c r="AZ54" s="506"/>
      <c r="BA54" s="506"/>
      <c r="BB54" s="506"/>
      <c r="BC54" s="506"/>
      <c r="BD54" s="729"/>
      <c r="BE54" s="729"/>
      <c r="BF54" s="729"/>
      <c r="BG54" s="506"/>
      <c r="BH54" s="506"/>
      <c r="BI54" s="506"/>
      <c r="BJ54" s="506"/>
    </row>
    <row r="55" spans="1:74" s="474" customFormat="1" ht="12" customHeight="1" x14ac:dyDescent="0.2">
      <c r="A55" s="473"/>
      <c r="B55" s="858" t="s">
        <v>172</v>
      </c>
      <c r="C55" s="804"/>
      <c r="D55" s="804"/>
      <c r="E55" s="804"/>
      <c r="F55" s="804"/>
      <c r="G55" s="804"/>
      <c r="H55" s="804"/>
      <c r="I55" s="804"/>
      <c r="J55" s="804"/>
      <c r="K55" s="804"/>
      <c r="L55" s="804"/>
      <c r="M55" s="804"/>
      <c r="N55" s="804"/>
      <c r="O55" s="804"/>
      <c r="P55" s="804"/>
      <c r="Q55" s="800"/>
      <c r="AY55" s="507"/>
      <c r="AZ55" s="507"/>
      <c r="BA55" s="507"/>
      <c r="BB55" s="507"/>
      <c r="BC55" s="507"/>
      <c r="BD55" s="730"/>
      <c r="BE55" s="730"/>
      <c r="BF55" s="730"/>
      <c r="BG55" s="507"/>
      <c r="BH55" s="507"/>
      <c r="BI55" s="507"/>
      <c r="BJ55" s="507"/>
    </row>
    <row r="56" spans="1:74" s="474" customFormat="1" ht="12" customHeight="1" x14ac:dyDescent="0.2">
      <c r="A56" s="473"/>
      <c r="B56" s="803" t="s">
        <v>173</v>
      </c>
      <c r="C56" s="804"/>
      <c r="D56" s="804"/>
      <c r="E56" s="804"/>
      <c r="F56" s="804"/>
      <c r="G56" s="804"/>
      <c r="H56" s="804"/>
      <c r="I56" s="804"/>
      <c r="J56" s="804"/>
      <c r="K56" s="804"/>
      <c r="L56" s="804"/>
      <c r="M56" s="804"/>
      <c r="N56" s="804"/>
      <c r="O56" s="804"/>
      <c r="P56" s="804"/>
      <c r="Q56" s="800"/>
      <c r="AY56" s="507"/>
      <c r="AZ56" s="507"/>
      <c r="BA56" s="507"/>
      <c r="BB56" s="507"/>
      <c r="BC56" s="507"/>
      <c r="BD56" s="730"/>
      <c r="BE56" s="730"/>
      <c r="BF56" s="730"/>
      <c r="BG56" s="507"/>
      <c r="BH56" s="507"/>
      <c r="BI56" s="507"/>
      <c r="BJ56" s="507"/>
    </row>
    <row r="57" spans="1:74" s="474" customFormat="1" ht="12" customHeight="1" x14ac:dyDescent="0.2">
      <c r="A57" s="436"/>
      <c r="B57" s="812" t="s">
        <v>174</v>
      </c>
      <c r="C57" s="800"/>
      <c r="D57" s="800"/>
      <c r="E57" s="800"/>
      <c r="F57" s="800"/>
      <c r="G57" s="800"/>
      <c r="H57" s="800"/>
      <c r="I57" s="800"/>
      <c r="J57" s="800"/>
      <c r="K57" s="800"/>
      <c r="L57" s="800"/>
      <c r="M57" s="800"/>
      <c r="N57" s="800"/>
      <c r="O57" s="800"/>
      <c r="P57" s="800"/>
      <c r="Q57" s="800"/>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U28" sqref="U2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3" customWidth="1"/>
    <col min="59" max="62" width="6.5703125" style="337" customWidth="1"/>
    <col min="63" max="74" width="6.5703125" style="12" customWidth="1"/>
    <col min="75" max="16384" width="9.5703125" style="12"/>
  </cols>
  <sheetData>
    <row r="1" spans="1:74" s="11" customFormat="1" ht="12.75" x14ac:dyDescent="0.2">
      <c r="A1" s="791" t="s">
        <v>995</v>
      </c>
      <c r="B1" s="795" t="s">
        <v>249</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Y1" s="496"/>
      <c r="AZ1" s="496"/>
      <c r="BA1" s="496"/>
      <c r="BB1" s="496"/>
      <c r="BC1" s="496"/>
      <c r="BD1" s="770"/>
      <c r="BE1" s="770"/>
      <c r="BF1" s="770"/>
      <c r="BG1" s="496"/>
      <c r="BH1" s="496"/>
      <c r="BI1" s="496"/>
      <c r="BJ1" s="496"/>
    </row>
    <row r="2" spans="1:74" s="13" customFormat="1"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9.1864369999999997</v>
      </c>
      <c r="AB8" s="216">
        <v>9.1071229999999996</v>
      </c>
      <c r="AC8" s="216">
        <v>9.1341800000000006</v>
      </c>
      <c r="AD8" s="216">
        <v>8.9064379999999996</v>
      </c>
      <c r="AE8" s="216">
        <v>8.8591999999999995</v>
      </c>
      <c r="AF8" s="216">
        <v>8.7026509999999995</v>
      </c>
      <c r="AG8" s="216">
        <v>8.6816060000000004</v>
      </c>
      <c r="AH8" s="216">
        <v>8.7163529999999998</v>
      </c>
      <c r="AI8" s="216">
        <v>8.5534060000000007</v>
      </c>
      <c r="AJ8" s="216">
        <v>8.7909769999999998</v>
      </c>
      <c r="AK8" s="216">
        <v>8.8760650000000005</v>
      </c>
      <c r="AL8" s="216">
        <v>8.7708370000000002</v>
      </c>
      <c r="AM8" s="216">
        <v>8.8281580000000002</v>
      </c>
      <c r="AN8" s="216">
        <v>9.0579750000000008</v>
      </c>
      <c r="AO8" s="216">
        <v>9.1399509999999999</v>
      </c>
      <c r="AP8" s="216">
        <v>9.1319320000000008</v>
      </c>
      <c r="AQ8" s="216">
        <v>9.1767240000000001</v>
      </c>
      <c r="AR8" s="216">
        <v>9.0885490000000004</v>
      </c>
      <c r="AS8" s="216">
        <v>9.2407690000000002</v>
      </c>
      <c r="AT8" s="216">
        <v>9.2423249999999992</v>
      </c>
      <c r="AU8" s="216">
        <v>9.5277019999999997</v>
      </c>
      <c r="AV8" s="216">
        <v>9.6867450000000002</v>
      </c>
      <c r="AW8" s="216">
        <v>10.099155</v>
      </c>
      <c r="AX8" s="216">
        <v>10.023529</v>
      </c>
      <c r="AY8" s="216">
        <v>9.9952989999999993</v>
      </c>
      <c r="AZ8" s="216">
        <v>10.258876000000001</v>
      </c>
      <c r="BA8" s="216">
        <v>10.473869000000001</v>
      </c>
      <c r="BB8" s="216">
        <v>10.630742355000001</v>
      </c>
      <c r="BC8" s="216">
        <v>10.709619622</v>
      </c>
      <c r="BD8" s="327">
        <v>10.81062</v>
      </c>
      <c r="BE8" s="327">
        <v>10.86313</v>
      </c>
      <c r="BF8" s="327">
        <v>10.888299999999999</v>
      </c>
      <c r="BG8" s="327">
        <v>10.89489</v>
      </c>
      <c r="BH8" s="327">
        <v>11.14678</v>
      </c>
      <c r="BI8" s="327">
        <v>11.3443</v>
      </c>
      <c r="BJ8" s="327">
        <v>11.44622</v>
      </c>
      <c r="BK8" s="327">
        <v>11.534649999999999</v>
      </c>
      <c r="BL8" s="327">
        <v>11.641629999999999</v>
      </c>
      <c r="BM8" s="327">
        <v>11.729649999999999</v>
      </c>
      <c r="BN8" s="327">
        <v>11.774699999999999</v>
      </c>
      <c r="BO8" s="327">
        <v>11.76465</v>
      </c>
      <c r="BP8" s="327">
        <v>11.71646</v>
      </c>
      <c r="BQ8" s="327">
        <v>11.69323</v>
      </c>
      <c r="BR8" s="327">
        <v>11.66733</v>
      </c>
      <c r="BS8" s="327">
        <v>11.63979</v>
      </c>
      <c r="BT8" s="327">
        <v>11.84868</v>
      </c>
      <c r="BU8" s="327">
        <v>11.996779999999999</v>
      </c>
      <c r="BV8" s="327">
        <v>12.07657</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70.625032258000005</v>
      </c>
      <c r="AN11" s="216">
        <v>71.546428571000007</v>
      </c>
      <c r="AO11" s="216">
        <v>71.570064516000002</v>
      </c>
      <c r="AP11" s="216">
        <v>71.707333332999994</v>
      </c>
      <c r="AQ11" s="216">
        <v>71.784806451999998</v>
      </c>
      <c r="AR11" s="216">
        <v>72.636200000000002</v>
      </c>
      <c r="AS11" s="216">
        <v>73.404741935000004</v>
      </c>
      <c r="AT11" s="216">
        <v>73.524580645</v>
      </c>
      <c r="AU11" s="216">
        <v>75.009466666999998</v>
      </c>
      <c r="AV11" s="216">
        <v>75.139290322999997</v>
      </c>
      <c r="AW11" s="216">
        <v>77.371099999999998</v>
      </c>
      <c r="AX11" s="216">
        <v>78.443677418999997</v>
      </c>
      <c r="AY11" s="216">
        <v>77.285935484000007</v>
      </c>
      <c r="AZ11" s="216">
        <v>78.8005</v>
      </c>
      <c r="BA11" s="216">
        <v>79.564903225999998</v>
      </c>
      <c r="BB11" s="216">
        <v>80.908280000000005</v>
      </c>
      <c r="BC11" s="216">
        <v>81.334140000000005</v>
      </c>
      <c r="BD11" s="327">
        <v>81.675569999999993</v>
      </c>
      <c r="BE11" s="327">
        <v>81.917370000000005</v>
      </c>
      <c r="BF11" s="327">
        <v>82.111919999999998</v>
      </c>
      <c r="BG11" s="327">
        <v>82.137600000000006</v>
      </c>
      <c r="BH11" s="327">
        <v>82.459829999999997</v>
      </c>
      <c r="BI11" s="327">
        <v>82.893699999999995</v>
      </c>
      <c r="BJ11" s="327">
        <v>83.153090000000006</v>
      </c>
      <c r="BK11" s="327">
        <v>83.414060000000006</v>
      </c>
      <c r="BL11" s="327">
        <v>83.806229999999999</v>
      </c>
      <c r="BM11" s="327">
        <v>83.968029999999999</v>
      </c>
      <c r="BN11" s="327">
        <v>83.906310000000005</v>
      </c>
      <c r="BO11" s="327">
        <v>83.785579999999996</v>
      </c>
      <c r="BP11" s="327">
        <v>83.673929999999999</v>
      </c>
      <c r="BQ11" s="327">
        <v>83.535510000000002</v>
      </c>
      <c r="BR11" s="327">
        <v>83.695740000000001</v>
      </c>
      <c r="BS11" s="327">
        <v>83.797730000000001</v>
      </c>
      <c r="BT11" s="327">
        <v>83.899529999999999</v>
      </c>
      <c r="BU11" s="327">
        <v>83.949119999999994</v>
      </c>
      <c r="BV11" s="327">
        <v>83.953379999999996</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63.112637999999997</v>
      </c>
      <c r="AZ14" s="68">
        <v>61.308369999999996</v>
      </c>
      <c r="BA14" s="68">
        <v>66.675927999999999</v>
      </c>
      <c r="BB14" s="68">
        <v>59.152303000000003</v>
      </c>
      <c r="BC14" s="68">
        <v>62.655768549000001</v>
      </c>
      <c r="BD14" s="329">
        <v>59.664830000000002</v>
      </c>
      <c r="BE14" s="329">
        <v>67.943889999999996</v>
      </c>
      <c r="BF14" s="329">
        <v>69.169070000000005</v>
      </c>
      <c r="BG14" s="329">
        <v>59.858060000000002</v>
      </c>
      <c r="BH14" s="329">
        <v>63.562570000000001</v>
      </c>
      <c r="BI14" s="329">
        <v>59.880180000000003</v>
      </c>
      <c r="BJ14" s="329">
        <v>63.225839999999998</v>
      </c>
      <c r="BK14" s="329">
        <v>70.229259999999996</v>
      </c>
      <c r="BL14" s="329">
        <v>58.64264</v>
      </c>
      <c r="BM14" s="329">
        <v>62.308959999999999</v>
      </c>
      <c r="BN14" s="329">
        <v>47.755710000000001</v>
      </c>
      <c r="BO14" s="329">
        <v>55.417059999999999</v>
      </c>
      <c r="BP14" s="329">
        <v>57.185380000000002</v>
      </c>
      <c r="BQ14" s="329">
        <v>70.299049999999994</v>
      </c>
      <c r="BR14" s="329">
        <v>70.711479999999995</v>
      </c>
      <c r="BS14" s="329">
        <v>56.714910000000003</v>
      </c>
      <c r="BT14" s="329">
        <v>64.195080000000004</v>
      </c>
      <c r="BU14" s="329">
        <v>61.31288</v>
      </c>
      <c r="BV14" s="329">
        <v>63.229779999999998</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19.062795999999999</v>
      </c>
      <c r="AB19" s="216">
        <v>19.846601</v>
      </c>
      <c r="AC19" s="216">
        <v>19.728200000000001</v>
      </c>
      <c r="AD19" s="216">
        <v>19.340226000000001</v>
      </c>
      <c r="AE19" s="216">
        <v>19.328154000000001</v>
      </c>
      <c r="AF19" s="216">
        <v>19.846169</v>
      </c>
      <c r="AG19" s="216">
        <v>19.775656000000001</v>
      </c>
      <c r="AH19" s="216">
        <v>20.274782999999999</v>
      </c>
      <c r="AI19" s="216">
        <v>19.756824000000002</v>
      </c>
      <c r="AJ19" s="216">
        <v>19.650103999999999</v>
      </c>
      <c r="AK19" s="216">
        <v>19.658864999999999</v>
      </c>
      <c r="AL19" s="216">
        <v>19.983954000000001</v>
      </c>
      <c r="AM19" s="216">
        <v>19.243893</v>
      </c>
      <c r="AN19" s="216">
        <v>19.159043</v>
      </c>
      <c r="AO19" s="216">
        <v>20.047203</v>
      </c>
      <c r="AP19" s="216">
        <v>19.556417</v>
      </c>
      <c r="AQ19" s="216">
        <v>20.039242999999999</v>
      </c>
      <c r="AR19" s="216">
        <v>20.494107</v>
      </c>
      <c r="AS19" s="216">
        <v>20.02007</v>
      </c>
      <c r="AT19" s="216">
        <v>20.160748000000002</v>
      </c>
      <c r="AU19" s="216">
        <v>19.580629999999999</v>
      </c>
      <c r="AV19" s="216">
        <v>19.806387999999998</v>
      </c>
      <c r="AW19" s="216">
        <v>20.278209</v>
      </c>
      <c r="AX19" s="216">
        <v>20.081901999999999</v>
      </c>
      <c r="AY19" s="216">
        <v>20.461319</v>
      </c>
      <c r="AZ19" s="216">
        <v>19.619443</v>
      </c>
      <c r="BA19" s="216">
        <v>20.572997000000001</v>
      </c>
      <c r="BB19" s="216">
        <v>20.446035147</v>
      </c>
      <c r="BC19" s="216">
        <v>20.242021322999999</v>
      </c>
      <c r="BD19" s="327">
        <v>20.481120000000001</v>
      </c>
      <c r="BE19" s="327">
        <v>20.390930000000001</v>
      </c>
      <c r="BF19" s="327">
        <v>20.69661</v>
      </c>
      <c r="BG19" s="327">
        <v>20.304020000000001</v>
      </c>
      <c r="BH19" s="327">
        <v>20.518599999999999</v>
      </c>
      <c r="BI19" s="327">
        <v>20.38992</v>
      </c>
      <c r="BJ19" s="327">
        <v>20.686869999999999</v>
      </c>
      <c r="BK19" s="327">
        <v>20.263110000000001</v>
      </c>
      <c r="BL19" s="327">
        <v>20.300249999999998</v>
      </c>
      <c r="BM19" s="327">
        <v>20.556750000000001</v>
      </c>
      <c r="BN19" s="327">
        <v>20.217849999999999</v>
      </c>
      <c r="BO19" s="327">
        <v>20.39087</v>
      </c>
      <c r="BP19" s="327">
        <v>20.80275</v>
      </c>
      <c r="BQ19" s="327">
        <v>20.831219999999998</v>
      </c>
      <c r="BR19" s="327">
        <v>21.093240000000002</v>
      </c>
      <c r="BS19" s="327">
        <v>20.73864</v>
      </c>
      <c r="BT19" s="327">
        <v>20.902940000000001</v>
      </c>
      <c r="BU19" s="327">
        <v>20.731369999999998</v>
      </c>
      <c r="BV19" s="327">
        <v>21.12875</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93.519469479999998</v>
      </c>
      <c r="AN22" s="216">
        <v>83.146185391000003</v>
      </c>
      <c r="AO22" s="216">
        <v>81.480165745999997</v>
      </c>
      <c r="AP22" s="216">
        <v>64.139048232999997</v>
      </c>
      <c r="AQ22" s="216">
        <v>61.151259197999998</v>
      </c>
      <c r="AR22" s="216">
        <v>63.661902402999999</v>
      </c>
      <c r="AS22" s="216">
        <v>68.797269455999995</v>
      </c>
      <c r="AT22" s="216">
        <v>67.904257419000004</v>
      </c>
      <c r="AU22" s="216">
        <v>64.097073537</v>
      </c>
      <c r="AV22" s="216">
        <v>65.563699806000002</v>
      </c>
      <c r="AW22" s="216">
        <v>78.219354336999999</v>
      </c>
      <c r="AX22" s="216">
        <v>98.955360544000001</v>
      </c>
      <c r="AY22" s="216">
        <v>107.00024403</v>
      </c>
      <c r="AZ22" s="216">
        <v>95.375085071000001</v>
      </c>
      <c r="BA22" s="216">
        <v>88.904277484000005</v>
      </c>
      <c r="BB22" s="216">
        <v>76.631663500000002</v>
      </c>
      <c r="BC22" s="216">
        <v>65.997816499999999</v>
      </c>
      <c r="BD22" s="327">
        <v>67.355170000000001</v>
      </c>
      <c r="BE22" s="327">
        <v>70.773629999999997</v>
      </c>
      <c r="BF22" s="327">
        <v>71.455219999999997</v>
      </c>
      <c r="BG22" s="327">
        <v>66.290450000000007</v>
      </c>
      <c r="BH22" s="327">
        <v>68.101619999999997</v>
      </c>
      <c r="BI22" s="327">
        <v>80.261790000000005</v>
      </c>
      <c r="BJ22" s="327">
        <v>97.353110000000001</v>
      </c>
      <c r="BK22" s="327">
        <v>104.6932</v>
      </c>
      <c r="BL22" s="327">
        <v>97.000929999999997</v>
      </c>
      <c r="BM22" s="327">
        <v>84.047929999999994</v>
      </c>
      <c r="BN22" s="327">
        <v>71.292689999999993</v>
      </c>
      <c r="BO22" s="327">
        <v>65.781720000000007</v>
      </c>
      <c r="BP22" s="327">
        <v>68.493520000000004</v>
      </c>
      <c r="BQ22" s="327">
        <v>72.526179999999997</v>
      </c>
      <c r="BR22" s="327">
        <v>72.822329999999994</v>
      </c>
      <c r="BS22" s="327">
        <v>67.747339999999994</v>
      </c>
      <c r="BT22" s="327">
        <v>69.444689999999994</v>
      </c>
      <c r="BU22" s="327">
        <v>81.133070000000004</v>
      </c>
      <c r="BV22" s="327">
        <v>98.711020000000005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67.960657370000007</v>
      </c>
      <c r="AN25" s="68">
        <v>52.299189824000003</v>
      </c>
      <c r="AO25" s="68">
        <v>53.222214375</v>
      </c>
      <c r="AP25" s="68">
        <v>48.527489549999999</v>
      </c>
      <c r="AQ25" s="68">
        <v>55.176046446000001</v>
      </c>
      <c r="AR25" s="68">
        <v>63.138346380000002</v>
      </c>
      <c r="AS25" s="68">
        <v>74.349849966999997</v>
      </c>
      <c r="AT25" s="68">
        <v>70.397916429999995</v>
      </c>
      <c r="AU25" s="68">
        <v>59.149493130000003</v>
      </c>
      <c r="AV25" s="68">
        <v>54.555243855999997</v>
      </c>
      <c r="AW25" s="68">
        <v>55.334867250000002</v>
      </c>
      <c r="AX25" s="68">
        <v>62.849543126999997</v>
      </c>
      <c r="AY25" s="68">
        <v>69.380047332999993</v>
      </c>
      <c r="AZ25" s="68">
        <v>50.176073961999997</v>
      </c>
      <c r="BA25" s="68">
        <v>48.446333256999999</v>
      </c>
      <c r="BB25" s="68">
        <v>46.290576600000001</v>
      </c>
      <c r="BC25" s="68">
        <v>48.331974883999997</v>
      </c>
      <c r="BD25" s="329">
        <v>58.75667</v>
      </c>
      <c r="BE25" s="329">
        <v>69.400959999999998</v>
      </c>
      <c r="BF25" s="329">
        <v>69.630600000000001</v>
      </c>
      <c r="BG25" s="329">
        <v>55.073889999999999</v>
      </c>
      <c r="BH25" s="329">
        <v>52.742759999999997</v>
      </c>
      <c r="BI25" s="329">
        <v>50.654710000000001</v>
      </c>
      <c r="BJ25" s="329">
        <v>60.566870000000002</v>
      </c>
      <c r="BK25" s="329">
        <v>67.214359999999999</v>
      </c>
      <c r="BL25" s="329">
        <v>53.662439999999997</v>
      </c>
      <c r="BM25" s="329">
        <v>49.88993</v>
      </c>
      <c r="BN25" s="329">
        <v>43.210270000000001</v>
      </c>
      <c r="BO25" s="329">
        <v>47.775649999999999</v>
      </c>
      <c r="BP25" s="329">
        <v>57.163200000000003</v>
      </c>
      <c r="BQ25" s="329">
        <v>67.333309999999997</v>
      </c>
      <c r="BR25" s="329">
        <v>67.733789999999999</v>
      </c>
      <c r="BS25" s="329">
        <v>53.576189999999997</v>
      </c>
      <c r="BT25" s="329">
        <v>51.607900000000001</v>
      </c>
      <c r="BU25" s="329">
        <v>50.241419999999998</v>
      </c>
      <c r="BV25" s="329">
        <v>58.656709999999997</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10.551216666</v>
      </c>
      <c r="AN28" s="216">
        <v>10.157489930000001</v>
      </c>
      <c r="AO28" s="216">
        <v>9.689786325</v>
      </c>
      <c r="AP28" s="216">
        <v>9.3439269364000008</v>
      </c>
      <c r="AQ28" s="216">
        <v>9.7044951166000004</v>
      </c>
      <c r="AR28" s="216">
        <v>11.193902988</v>
      </c>
      <c r="AS28" s="216">
        <v>12.085634911</v>
      </c>
      <c r="AT28" s="216">
        <v>11.897403776000001</v>
      </c>
      <c r="AU28" s="216">
        <v>10.989710054</v>
      </c>
      <c r="AV28" s="216">
        <v>9.9051657340000006</v>
      </c>
      <c r="AW28" s="216">
        <v>9.6978844449999997</v>
      </c>
      <c r="AX28" s="216">
        <v>10.323043312999999</v>
      </c>
      <c r="AY28" s="216">
        <v>11.365116341</v>
      </c>
      <c r="AZ28" s="216">
        <v>10.665313739</v>
      </c>
      <c r="BA28" s="216">
        <v>9.7333128991999995</v>
      </c>
      <c r="BB28" s="216">
        <v>9.5498769301999999</v>
      </c>
      <c r="BC28" s="216">
        <v>9.9163913044999994</v>
      </c>
      <c r="BD28" s="327">
        <v>11.375159999999999</v>
      </c>
      <c r="BE28" s="327">
        <v>12.08699</v>
      </c>
      <c r="BF28" s="327">
        <v>12.21435</v>
      </c>
      <c r="BG28" s="327">
        <v>11.115449999999999</v>
      </c>
      <c r="BH28" s="327">
        <v>9.9765990000000002</v>
      </c>
      <c r="BI28" s="327">
        <v>9.7502239999999993</v>
      </c>
      <c r="BJ28" s="327">
        <v>10.35721</v>
      </c>
      <c r="BK28" s="327">
        <v>11.24042</v>
      </c>
      <c r="BL28" s="327">
        <v>10.766030000000001</v>
      </c>
      <c r="BM28" s="327">
        <v>9.8004870000000004</v>
      </c>
      <c r="BN28" s="327">
        <v>9.4211589999999994</v>
      </c>
      <c r="BO28" s="327">
        <v>9.7404650000000004</v>
      </c>
      <c r="BP28" s="327">
        <v>11.3866</v>
      </c>
      <c r="BQ28" s="327">
        <v>12.1783</v>
      </c>
      <c r="BR28" s="327">
        <v>12.283480000000001</v>
      </c>
      <c r="BS28" s="327">
        <v>11.17675</v>
      </c>
      <c r="BT28" s="327">
        <v>10.02581</v>
      </c>
      <c r="BU28" s="327">
        <v>9.7907460000000004</v>
      </c>
      <c r="BV28" s="327">
        <v>10.402189999999999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0.84840251281000001</v>
      </c>
      <c r="AB31" s="216">
        <v>0.84797698973000002</v>
      </c>
      <c r="AC31" s="216">
        <v>0.92431204845000003</v>
      </c>
      <c r="AD31" s="216">
        <v>0.87680005987999998</v>
      </c>
      <c r="AE31" s="216">
        <v>0.89022296770999998</v>
      </c>
      <c r="AF31" s="216">
        <v>0.84402661659</v>
      </c>
      <c r="AG31" s="216">
        <v>0.86194359304000001</v>
      </c>
      <c r="AH31" s="216">
        <v>0.81236108184</v>
      </c>
      <c r="AI31" s="216">
        <v>0.77912573516000005</v>
      </c>
      <c r="AJ31" s="216">
        <v>0.82159896344000005</v>
      </c>
      <c r="AK31" s="216">
        <v>0.82493363698</v>
      </c>
      <c r="AL31" s="216">
        <v>0.92477547744999999</v>
      </c>
      <c r="AM31" s="216">
        <v>0.91117081124999999</v>
      </c>
      <c r="AN31" s="216">
        <v>0.86294987507999998</v>
      </c>
      <c r="AO31" s="216">
        <v>1.0166027598</v>
      </c>
      <c r="AP31" s="216">
        <v>0.98984098385999997</v>
      </c>
      <c r="AQ31" s="216">
        <v>1.0197489351</v>
      </c>
      <c r="AR31" s="216">
        <v>0.98042793236000003</v>
      </c>
      <c r="AS31" s="216">
        <v>0.90397145189000006</v>
      </c>
      <c r="AT31" s="216">
        <v>0.84238347534000002</v>
      </c>
      <c r="AU31" s="216">
        <v>0.82429495145999998</v>
      </c>
      <c r="AV31" s="216">
        <v>0.88752489201999996</v>
      </c>
      <c r="AW31" s="216">
        <v>0.87414451685000005</v>
      </c>
      <c r="AX31" s="216">
        <v>0.90298413277</v>
      </c>
      <c r="AY31" s="216">
        <v>0.97056636227000004</v>
      </c>
      <c r="AZ31" s="216">
        <v>0.90813699973999995</v>
      </c>
      <c r="BA31" s="216">
        <v>0.99574479999999999</v>
      </c>
      <c r="BB31" s="216">
        <v>0.98806039999999995</v>
      </c>
      <c r="BC31" s="216">
        <v>1.065604</v>
      </c>
      <c r="BD31" s="327">
        <v>0.99156929999999999</v>
      </c>
      <c r="BE31" s="327">
        <v>0.95009140000000003</v>
      </c>
      <c r="BF31" s="327">
        <v>0.90632800000000002</v>
      </c>
      <c r="BG31" s="327">
        <v>0.86892029999999998</v>
      </c>
      <c r="BH31" s="327">
        <v>0.90787899999999999</v>
      </c>
      <c r="BI31" s="327">
        <v>0.92324099999999998</v>
      </c>
      <c r="BJ31" s="327">
        <v>0.9551868</v>
      </c>
      <c r="BK31" s="327">
        <v>0.93630040000000003</v>
      </c>
      <c r="BL31" s="327">
        <v>0.88369359999999997</v>
      </c>
      <c r="BM31" s="327">
        <v>1.0293810000000001</v>
      </c>
      <c r="BN31" s="327">
        <v>1.021498</v>
      </c>
      <c r="BO31" s="327">
        <v>1.0648150000000001</v>
      </c>
      <c r="BP31" s="327">
        <v>1.051391</v>
      </c>
      <c r="BQ31" s="327">
        <v>1.0045539999999999</v>
      </c>
      <c r="BR31" s="327">
        <v>0.95252539999999997</v>
      </c>
      <c r="BS31" s="327">
        <v>0.9072152</v>
      </c>
      <c r="BT31" s="327">
        <v>0.94951050000000004</v>
      </c>
      <c r="BU31" s="327">
        <v>0.95874159999999997</v>
      </c>
      <c r="BV31" s="327">
        <v>1.0060469999999999</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9.5977327470000002</v>
      </c>
      <c r="D34" s="216">
        <v>8.4352966279999997</v>
      </c>
      <c r="E34" s="216">
        <v>8.5331016900000005</v>
      </c>
      <c r="F34" s="216">
        <v>7.5640229269999999</v>
      </c>
      <c r="G34" s="216">
        <v>7.6552450670000001</v>
      </c>
      <c r="H34" s="216">
        <v>7.7875497339999997</v>
      </c>
      <c r="I34" s="216">
        <v>8.2403119399999998</v>
      </c>
      <c r="J34" s="216">
        <v>8.2223634580000002</v>
      </c>
      <c r="K34" s="216">
        <v>7.6625169209999999</v>
      </c>
      <c r="L34" s="216">
        <v>7.7733235949999999</v>
      </c>
      <c r="M34" s="216">
        <v>8.2084863469999991</v>
      </c>
      <c r="N34" s="216">
        <v>8.8107155380000002</v>
      </c>
      <c r="O34" s="216">
        <v>9.2935516529999997</v>
      </c>
      <c r="P34" s="216">
        <v>8.6132634209999992</v>
      </c>
      <c r="Q34" s="216">
        <v>8.4360067569999995</v>
      </c>
      <c r="R34" s="216">
        <v>7.4718801429999999</v>
      </c>
      <c r="S34" s="216">
        <v>7.6529908290000002</v>
      </c>
      <c r="T34" s="216">
        <v>7.9102899139999998</v>
      </c>
      <c r="U34" s="216">
        <v>8.4389358570000006</v>
      </c>
      <c r="V34" s="216">
        <v>8.3227150810000001</v>
      </c>
      <c r="W34" s="216">
        <v>7.695269583</v>
      </c>
      <c r="X34" s="216">
        <v>7.6261831390000001</v>
      </c>
      <c r="Y34" s="216">
        <v>7.6850823760000004</v>
      </c>
      <c r="Z34" s="216">
        <v>8.3798687570000006</v>
      </c>
      <c r="AA34" s="216">
        <v>9.0628442790000001</v>
      </c>
      <c r="AB34" s="216">
        <v>8.2365513490000009</v>
      </c>
      <c r="AC34" s="216">
        <v>7.9914200510000004</v>
      </c>
      <c r="AD34" s="216">
        <v>7.456804795</v>
      </c>
      <c r="AE34" s="216">
        <v>7.5933708659999999</v>
      </c>
      <c r="AF34" s="216">
        <v>7.9438836820000001</v>
      </c>
      <c r="AG34" s="216">
        <v>8.4830797459999996</v>
      </c>
      <c r="AH34" s="216">
        <v>8.550900317</v>
      </c>
      <c r="AI34" s="216">
        <v>7.7596454780000004</v>
      </c>
      <c r="AJ34" s="216">
        <v>7.6619021890000001</v>
      </c>
      <c r="AK34" s="216">
        <v>7.7272101859999998</v>
      </c>
      <c r="AL34" s="216">
        <v>9.0931165959999998</v>
      </c>
      <c r="AM34" s="216">
        <v>8.9654576680000009</v>
      </c>
      <c r="AN34" s="216">
        <v>7.6217448839999999</v>
      </c>
      <c r="AO34" s="216">
        <v>8.4581286210000002</v>
      </c>
      <c r="AP34" s="216">
        <v>7.4579430650000003</v>
      </c>
      <c r="AQ34" s="216">
        <v>7.8151494509999999</v>
      </c>
      <c r="AR34" s="216">
        <v>7.9721906450000004</v>
      </c>
      <c r="AS34" s="216">
        <v>8.4162445629999993</v>
      </c>
      <c r="AT34" s="216">
        <v>8.3030124199999999</v>
      </c>
      <c r="AU34" s="216">
        <v>7.6278080450000001</v>
      </c>
      <c r="AV34" s="216">
        <v>7.8130616760000002</v>
      </c>
      <c r="AW34" s="216">
        <v>8.1137540129999994</v>
      </c>
      <c r="AX34" s="216">
        <v>9.1636810000000004</v>
      </c>
      <c r="AY34" s="216">
        <v>9.6779929940000002</v>
      </c>
      <c r="AZ34" s="216">
        <v>8.0537954719999991</v>
      </c>
      <c r="BA34" s="216">
        <v>8.4191230000000008</v>
      </c>
      <c r="BB34" s="216">
        <v>7.7619439999999997</v>
      </c>
      <c r="BC34" s="216">
        <v>7.8147489999999999</v>
      </c>
      <c r="BD34" s="327">
        <v>7.8975770000000001</v>
      </c>
      <c r="BE34" s="327">
        <v>8.3568820000000006</v>
      </c>
      <c r="BF34" s="327">
        <v>8.3993579999999994</v>
      </c>
      <c r="BG34" s="327">
        <v>7.6278069999999998</v>
      </c>
      <c r="BH34" s="327">
        <v>7.8326200000000004</v>
      </c>
      <c r="BI34" s="327">
        <v>7.9976940000000001</v>
      </c>
      <c r="BJ34" s="327">
        <v>9.0603239999999996</v>
      </c>
      <c r="BK34" s="327">
        <v>9.3664380000000005</v>
      </c>
      <c r="BL34" s="327">
        <v>8.1159210000000002</v>
      </c>
      <c r="BM34" s="327">
        <v>8.4265810000000005</v>
      </c>
      <c r="BN34" s="327">
        <v>7.611218</v>
      </c>
      <c r="BO34" s="327">
        <v>7.8163330000000002</v>
      </c>
      <c r="BP34" s="327">
        <v>7.996543</v>
      </c>
      <c r="BQ34" s="327">
        <v>8.4803149999999992</v>
      </c>
      <c r="BR34" s="327">
        <v>8.4987790000000007</v>
      </c>
      <c r="BS34" s="327">
        <v>7.7336099999999997</v>
      </c>
      <c r="BT34" s="327">
        <v>7.9370240000000001</v>
      </c>
      <c r="BU34" s="327">
        <v>8.0904699999999998</v>
      </c>
      <c r="BV34" s="327">
        <v>9.1672700000000003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66.254000000000005</v>
      </c>
      <c r="BC39" s="216">
        <v>69.98</v>
      </c>
      <c r="BD39" s="327">
        <v>65.5</v>
      </c>
      <c r="BE39" s="327">
        <v>65.5</v>
      </c>
      <c r="BF39" s="327">
        <v>65</v>
      </c>
      <c r="BG39" s="327">
        <v>64</v>
      </c>
      <c r="BH39" s="327">
        <v>63</v>
      </c>
      <c r="BI39" s="327">
        <v>63</v>
      </c>
      <c r="BJ39" s="327">
        <v>63</v>
      </c>
      <c r="BK39" s="327">
        <v>62</v>
      </c>
      <c r="BL39" s="327">
        <v>62.5</v>
      </c>
      <c r="BM39" s="327">
        <v>63</v>
      </c>
      <c r="BN39" s="327">
        <v>62</v>
      </c>
      <c r="BO39" s="327">
        <v>62</v>
      </c>
      <c r="BP39" s="327">
        <v>62</v>
      </c>
      <c r="BQ39" s="327">
        <v>61</v>
      </c>
      <c r="BR39" s="327">
        <v>61</v>
      </c>
      <c r="BS39" s="327">
        <v>62</v>
      </c>
      <c r="BT39" s="327">
        <v>62</v>
      </c>
      <c r="BU39" s="327">
        <v>62</v>
      </c>
      <c r="BV39" s="327">
        <v>62</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216">
        <v>2.8029999999999999</v>
      </c>
      <c r="BD42" s="327">
        <v>2.9068480000000001</v>
      </c>
      <c r="BE42" s="327">
        <v>2.9961449999999998</v>
      </c>
      <c r="BF42" s="327">
        <v>3.0134889999999999</v>
      </c>
      <c r="BG42" s="327">
        <v>3.0250680000000001</v>
      </c>
      <c r="BH42" s="327">
        <v>3.0316190000000001</v>
      </c>
      <c r="BI42" s="327">
        <v>3.080781</v>
      </c>
      <c r="BJ42" s="327">
        <v>3.224361</v>
      </c>
      <c r="BK42" s="327">
        <v>3.2579750000000001</v>
      </c>
      <c r="BL42" s="327">
        <v>3.2419389999999999</v>
      </c>
      <c r="BM42" s="327">
        <v>3.101728</v>
      </c>
      <c r="BN42" s="327">
        <v>2.952394</v>
      </c>
      <c r="BO42" s="327">
        <v>2.9566970000000001</v>
      </c>
      <c r="BP42" s="327">
        <v>2.9653399999999999</v>
      </c>
      <c r="BQ42" s="327">
        <v>2.967263</v>
      </c>
      <c r="BR42" s="327">
        <v>3.0028769999999998</v>
      </c>
      <c r="BS42" s="327">
        <v>3.0297170000000002</v>
      </c>
      <c r="BT42" s="327">
        <v>3.0509750000000002</v>
      </c>
      <c r="BU42" s="327">
        <v>3.1137899999999998</v>
      </c>
      <c r="BV42" s="327">
        <v>3.2697889999999998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2.0299999999999998</v>
      </c>
      <c r="AW45" s="216">
        <v>2.04</v>
      </c>
      <c r="AX45" s="216">
        <v>2.0499999999999998</v>
      </c>
      <c r="AY45" s="216">
        <v>2.0699999999999998</v>
      </c>
      <c r="AZ45" s="216">
        <v>2.0701633940000002</v>
      </c>
      <c r="BA45" s="216">
        <v>2.0437450206999999</v>
      </c>
      <c r="BB45" s="216">
        <v>2.2335600000000002</v>
      </c>
      <c r="BC45" s="216">
        <v>2.2366139999999999</v>
      </c>
      <c r="BD45" s="327">
        <v>2.231938</v>
      </c>
      <c r="BE45" s="327">
        <v>2.2376969999999998</v>
      </c>
      <c r="BF45" s="327">
        <v>2.2375129999999999</v>
      </c>
      <c r="BG45" s="327">
        <v>2.2502719999999998</v>
      </c>
      <c r="BH45" s="327">
        <v>2.239547</v>
      </c>
      <c r="BI45" s="327">
        <v>2.21557</v>
      </c>
      <c r="BJ45" s="327">
        <v>2.1882470000000001</v>
      </c>
      <c r="BK45" s="327">
        <v>2.2465609999999998</v>
      </c>
      <c r="BL45" s="327">
        <v>2.2363369999999998</v>
      </c>
      <c r="BM45" s="327">
        <v>2.2282280000000001</v>
      </c>
      <c r="BN45" s="327">
        <v>2.2080829999999998</v>
      </c>
      <c r="BO45" s="327">
        <v>2.2234699999999998</v>
      </c>
      <c r="BP45" s="327">
        <v>2.2135500000000001</v>
      </c>
      <c r="BQ45" s="327">
        <v>2.2373289999999999</v>
      </c>
      <c r="BR45" s="327">
        <v>2.2369469999999998</v>
      </c>
      <c r="BS45" s="327">
        <v>2.215233</v>
      </c>
      <c r="BT45" s="327">
        <v>2.225908</v>
      </c>
      <c r="BU45" s="327">
        <v>2.2174320000000001</v>
      </c>
      <c r="BV45" s="327">
        <v>2.1731859999999998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17121.136332999999</v>
      </c>
      <c r="AT50" s="240">
        <v>17164.272000000001</v>
      </c>
      <c r="AU50" s="240">
        <v>17206.273667000001</v>
      </c>
      <c r="AV50" s="240">
        <v>17249.076593000002</v>
      </c>
      <c r="AW50" s="240">
        <v>17287.358815</v>
      </c>
      <c r="AX50" s="240">
        <v>17323.055593000001</v>
      </c>
      <c r="AY50" s="240">
        <v>17356.166926000002</v>
      </c>
      <c r="AZ50" s="240">
        <v>17386.692814999999</v>
      </c>
      <c r="BA50" s="240">
        <v>17414.633258999998</v>
      </c>
      <c r="BB50" s="240">
        <v>17466.587963000002</v>
      </c>
      <c r="BC50" s="240">
        <v>17507.761073999998</v>
      </c>
      <c r="BD50" s="333">
        <v>17549.41</v>
      </c>
      <c r="BE50" s="333">
        <v>17591.87</v>
      </c>
      <c r="BF50" s="333">
        <v>17634.22</v>
      </c>
      <c r="BG50" s="333">
        <v>17676.810000000001</v>
      </c>
      <c r="BH50" s="333">
        <v>17721.080000000002</v>
      </c>
      <c r="BI50" s="333">
        <v>17763.04</v>
      </c>
      <c r="BJ50" s="333">
        <v>17804.14</v>
      </c>
      <c r="BK50" s="333">
        <v>17845.87</v>
      </c>
      <c r="BL50" s="333">
        <v>17884.13</v>
      </c>
      <c r="BM50" s="333">
        <v>17920.41</v>
      </c>
      <c r="BN50" s="333">
        <v>17953.28</v>
      </c>
      <c r="BO50" s="333">
        <v>17986.669999999998</v>
      </c>
      <c r="BP50" s="333">
        <v>18019.16</v>
      </c>
      <c r="BQ50" s="333">
        <v>18049.59</v>
      </c>
      <c r="BR50" s="333">
        <v>18081.12</v>
      </c>
      <c r="BS50" s="333">
        <v>18112.59</v>
      </c>
      <c r="BT50" s="333">
        <v>18143.38</v>
      </c>
      <c r="BU50" s="333">
        <v>18175.21</v>
      </c>
      <c r="BV50" s="333">
        <v>18207.45</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2.2397595996000002</v>
      </c>
      <c r="AT51" s="68">
        <v>2.2920112393999998</v>
      </c>
      <c r="AU51" s="68">
        <v>2.3652886498000001</v>
      </c>
      <c r="AV51" s="68">
        <v>2.4889969448999998</v>
      </c>
      <c r="AW51" s="68">
        <v>2.5821193756</v>
      </c>
      <c r="AX51" s="68">
        <v>2.6741798482000001</v>
      </c>
      <c r="AY51" s="68">
        <v>2.8531654877000001</v>
      </c>
      <c r="AZ51" s="68">
        <v>2.8772565002000001</v>
      </c>
      <c r="BA51" s="68">
        <v>2.8346783977999999</v>
      </c>
      <c r="BB51" s="68">
        <v>2.8188182936000001</v>
      </c>
      <c r="BC51" s="68">
        <v>2.7999688435999999</v>
      </c>
      <c r="BD51" s="329">
        <v>2.7806869999999999</v>
      </c>
      <c r="BE51" s="329">
        <v>2.7494109999999998</v>
      </c>
      <c r="BF51" s="329">
        <v>2.7379630000000001</v>
      </c>
      <c r="BG51" s="329">
        <v>2.7346789999999999</v>
      </c>
      <c r="BH51" s="329">
        <v>2.7363900000000001</v>
      </c>
      <c r="BI51" s="329">
        <v>2.7515909999999999</v>
      </c>
      <c r="BJ51" s="329">
        <v>2.7771059999999999</v>
      </c>
      <c r="BK51" s="329">
        <v>2.8214929999999998</v>
      </c>
      <c r="BL51" s="329">
        <v>2.8610220000000002</v>
      </c>
      <c r="BM51" s="329">
        <v>2.9043199999999998</v>
      </c>
      <c r="BN51" s="329">
        <v>2.786419</v>
      </c>
      <c r="BO51" s="329">
        <v>2.7354240000000001</v>
      </c>
      <c r="BP51" s="329">
        <v>2.6767059999999998</v>
      </c>
      <c r="BQ51" s="329">
        <v>2.601928</v>
      </c>
      <c r="BR51" s="329">
        <v>2.5342449999999999</v>
      </c>
      <c r="BS51" s="329">
        <v>2.4652509999999999</v>
      </c>
      <c r="BT51" s="329">
        <v>2.383067</v>
      </c>
      <c r="BU51" s="329">
        <v>2.3204159999999998</v>
      </c>
      <c r="BV51" s="329">
        <v>2.2653080000000001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113.4192963</v>
      </c>
      <c r="AT54" s="68">
        <v>113.62340741</v>
      </c>
      <c r="AU54" s="68">
        <v>113.8352963</v>
      </c>
      <c r="AV54" s="68">
        <v>114.0797037</v>
      </c>
      <c r="AW54" s="68">
        <v>114.28859258999999</v>
      </c>
      <c r="AX54" s="68">
        <v>114.48670370000001</v>
      </c>
      <c r="AY54" s="68">
        <v>114.67403704</v>
      </c>
      <c r="AZ54" s="68">
        <v>114.85059259000001</v>
      </c>
      <c r="BA54" s="68">
        <v>115.01637037</v>
      </c>
      <c r="BB54" s="68">
        <v>115.24114815</v>
      </c>
      <c r="BC54" s="68">
        <v>115.43787037</v>
      </c>
      <c r="BD54" s="329">
        <v>115.6344</v>
      </c>
      <c r="BE54" s="329">
        <v>115.8125</v>
      </c>
      <c r="BF54" s="329">
        <v>116.0222</v>
      </c>
      <c r="BG54" s="329">
        <v>116.2453</v>
      </c>
      <c r="BH54" s="329">
        <v>116.4851</v>
      </c>
      <c r="BI54" s="329">
        <v>116.7325</v>
      </c>
      <c r="BJ54" s="329">
        <v>116.99079999999999</v>
      </c>
      <c r="BK54" s="329">
        <v>117.27800000000001</v>
      </c>
      <c r="BL54" s="329">
        <v>117.5446</v>
      </c>
      <c r="BM54" s="329">
        <v>117.8085</v>
      </c>
      <c r="BN54" s="329">
        <v>118.0692</v>
      </c>
      <c r="BO54" s="329">
        <v>118.3282</v>
      </c>
      <c r="BP54" s="329">
        <v>118.5848</v>
      </c>
      <c r="BQ54" s="329">
        <v>118.85209999999999</v>
      </c>
      <c r="BR54" s="329">
        <v>119.0946</v>
      </c>
      <c r="BS54" s="329">
        <v>119.3252</v>
      </c>
      <c r="BT54" s="329">
        <v>119.5108</v>
      </c>
      <c r="BU54" s="329">
        <v>119.74250000000001</v>
      </c>
      <c r="BV54" s="329">
        <v>119.9871</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1.7317837971000001</v>
      </c>
      <c r="AT55" s="68">
        <v>1.7812697609999999</v>
      </c>
      <c r="AU55" s="68">
        <v>1.8208844664999999</v>
      </c>
      <c r="AV55" s="68">
        <v>1.8522639681999999</v>
      </c>
      <c r="AW55" s="68">
        <v>1.8710072934999999</v>
      </c>
      <c r="AX55" s="68">
        <v>1.8787885579000001</v>
      </c>
      <c r="AY55" s="68">
        <v>1.8367926892999999</v>
      </c>
      <c r="AZ55" s="68">
        <v>1.8519789751</v>
      </c>
      <c r="BA55" s="68">
        <v>1.8853488724</v>
      </c>
      <c r="BB55" s="68">
        <v>2.0763934863000002</v>
      </c>
      <c r="BC55" s="68">
        <v>2.1341418457999999</v>
      </c>
      <c r="BD55" s="329">
        <v>2.161076</v>
      </c>
      <c r="BE55" s="329">
        <v>2.1100919999999999</v>
      </c>
      <c r="BF55" s="329">
        <v>2.1112109999999999</v>
      </c>
      <c r="BG55" s="329">
        <v>2.1171099999999998</v>
      </c>
      <c r="BH55" s="329">
        <v>2.1085099999999999</v>
      </c>
      <c r="BI55" s="329">
        <v>2.1383329999999998</v>
      </c>
      <c r="BJ55" s="329">
        <v>2.1871960000000001</v>
      </c>
      <c r="BK55" s="329">
        <v>2.270788</v>
      </c>
      <c r="BL55" s="329">
        <v>2.34565</v>
      </c>
      <c r="BM55" s="329">
        <v>2.4275709999999999</v>
      </c>
      <c r="BN55" s="329">
        <v>2.4540329999999999</v>
      </c>
      <c r="BO55" s="329">
        <v>2.5037609999999999</v>
      </c>
      <c r="BP55" s="329">
        <v>2.5515379999999999</v>
      </c>
      <c r="BQ55" s="329">
        <v>2.6245029999999998</v>
      </c>
      <c r="BR55" s="329">
        <v>2.6480489999999999</v>
      </c>
      <c r="BS55" s="329">
        <v>2.6494580000000001</v>
      </c>
      <c r="BT55" s="329">
        <v>2.5975440000000001</v>
      </c>
      <c r="BU55" s="329">
        <v>2.5785710000000002</v>
      </c>
      <c r="BV55" s="329">
        <v>2.5611579999999998</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12791.1</v>
      </c>
      <c r="AT58" s="240">
        <v>12785.4</v>
      </c>
      <c r="AU58" s="240">
        <v>12786.9</v>
      </c>
      <c r="AV58" s="240">
        <v>12805.3</v>
      </c>
      <c r="AW58" s="240">
        <v>12814.8</v>
      </c>
      <c r="AX58" s="240">
        <v>12846.3</v>
      </c>
      <c r="AY58" s="240">
        <v>12910.2</v>
      </c>
      <c r="AZ58" s="240">
        <v>12926</v>
      </c>
      <c r="BA58" s="240">
        <v>12956.6</v>
      </c>
      <c r="BB58" s="240">
        <v>12975.142593</v>
      </c>
      <c r="BC58" s="240">
        <v>12993.114815000001</v>
      </c>
      <c r="BD58" s="333">
        <v>13008.61</v>
      </c>
      <c r="BE58" s="333">
        <v>13008.8</v>
      </c>
      <c r="BF58" s="333">
        <v>13028.95</v>
      </c>
      <c r="BG58" s="333">
        <v>13056.24</v>
      </c>
      <c r="BH58" s="333">
        <v>13094.63</v>
      </c>
      <c r="BI58" s="333">
        <v>13133.22</v>
      </c>
      <c r="BJ58" s="333">
        <v>13175.98</v>
      </c>
      <c r="BK58" s="333">
        <v>13235.4</v>
      </c>
      <c r="BL58" s="333">
        <v>13277.12</v>
      </c>
      <c r="BM58" s="333">
        <v>13313.64</v>
      </c>
      <c r="BN58" s="333">
        <v>13338.2</v>
      </c>
      <c r="BO58" s="333">
        <v>13369.36</v>
      </c>
      <c r="BP58" s="333">
        <v>13400.37</v>
      </c>
      <c r="BQ58" s="333">
        <v>13430.1</v>
      </c>
      <c r="BR58" s="333">
        <v>13461.66</v>
      </c>
      <c r="BS58" s="333">
        <v>13493.93</v>
      </c>
      <c r="BT58" s="333">
        <v>13527.1</v>
      </c>
      <c r="BU58" s="333">
        <v>13560.62</v>
      </c>
      <c r="BV58" s="333">
        <v>13594.7</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1.0076203261000001</v>
      </c>
      <c r="AT59" s="68">
        <v>1.1023248457999999</v>
      </c>
      <c r="AU59" s="68">
        <v>1.1757910478</v>
      </c>
      <c r="AV59" s="68">
        <v>1.5213978784</v>
      </c>
      <c r="AW59" s="68">
        <v>1.7903950943</v>
      </c>
      <c r="AX59" s="68">
        <v>2.1989037303000001</v>
      </c>
      <c r="AY59" s="68">
        <v>2.2395742591999999</v>
      </c>
      <c r="AZ59" s="68">
        <v>2.0020043717</v>
      </c>
      <c r="BA59" s="68">
        <v>1.6881842797</v>
      </c>
      <c r="BB59" s="68">
        <v>1.9048944645000001</v>
      </c>
      <c r="BC59" s="68">
        <v>1.6182666845</v>
      </c>
      <c r="BD59" s="329">
        <v>1.8039270000000001</v>
      </c>
      <c r="BE59" s="329">
        <v>1.7019489999999999</v>
      </c>
      <c r="BF59" s="329">
        <v>1.9049</v>
      </c>
      <c r="BG59" s="329">
        <v>2.1063589999999999</v>
      </c>
      <c r="BH59" s="329">
        <v>2.2594249999999998</v>
      </c>
      <c r="BI59" s="329">
        <v>2.4847790000000001</v>
      </c>
      <c r="BJ59" s="329">
        <v>2.566338</v>
      </c>
      <c r="BK59" s="329">
        <v>2.5189689999999998</v>
      </c>
      <c r="BL59" s="329">
        <v>2.7164160000000002</v>
      </c>
      <c r="BM59" s="329">
        <v>2.7556400000000001</v>
      </c>
      <c r="BN59" s="329">
        <v>2.7980900000000002</v>
      </c>
      <c r="BO59" s="329">
        <v>2.8957090000000001</v>
      </c>
      <c r="BP59" s="329">
        <v>3.0115530000000001</v>
      </c>
      <c r="BQ59" s="329">
        <v>3.2385830000000002</v>
      </c>
      <c r="BR59" s="329">
        <v>3.321183</v>
      </c>
      <c r="BS59" s="329">
        <v>3.3523749999999999</v>
      </c>
      <c r="BT59" s="329">
        <v>3.3026979999999999</v>
      </c>
      <c r="BU59" s="329">
        <v>3.2543799999999998</v>
      </c>
      <c r="BV59" s="329">
        <v>3.177899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1351</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103.70569999999999</v>
      </c>
      <c r="AX62" s="68">
        <v>103.6572</v>
      </c>
      <c r="AY62" s="68">
        <v>103.0428</v>
      </c>
      <c r="AZ62" s="68">
        <v>104.485</v>
      </c>
      <c r="BA62" s="68">
        <v>104.50790000000001</v>
      </c>
      <c r="BB62" s="68">
        <v>104.9997</v>
      </c>
      <c r="BC62" s="68">
        <v>104.61880494</v>
      </c>
      <c r="BD62" s="329">
        <v>104.7928</v>
      </c>
      <c r="BE62" s="329">
        <v>104.8566</v>
      </c>
      <c r="BF62" s="329">
        <v>105.0763</v>
      </c>
      <c r="BG62" s="329">
        <v>105.3552</v>
      </c>
      <c r="BH62" s="329">
        <v>105.8064</v>
      </c>
      <c r="BI62" s="329">
        <v>106.1189</v>
      </c>
      <c r="BJ62" s="329">
        <v>106.4057</v>
      </c>
      <c r="BK62" s="329">
        <v>106.6581</v>
      </c>
      <c r="BL62" s="329">
        <v>106.9004</v>
      </c>
      <c r="BM62" s="329">
        <v>107.12390000000001</v>
      </c>
      <c r="BN62" s="329">
        <v>107.30459999999999</v>
      </c>
      <c r="BO62" s="329">
        <v>107.508</v>
      </c>
      <c r="BP62" s="329">
        <v>107.71040000000001</v>
      </c>
      <c r="BQ62" s="329">
        <v>107.9025</v>
      </c>
      <c r="BR62" s="329">
        <v>108.1096</v>
      </c>
      <c r="BS62" s="329">
        <v>108.32250000000001</v>
      </c>
      <c r="BT62" s="329">
        <v>108.5217</v>
      </c>
      <c r="BU62" s="329">
        <v>108.7608</v>
      </c>
      <c r="BV62" s="329">
        <v>109.02030000000001</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2.3377512786999999</v>
      </c>
      <c r="AX63" s="68">
        <v>1.9285929915</v>
      </c>
      <c r="AY63" s="68">
        <v>0.98730440612000003</v>
      </c>
      <c r="AZ63" s="68">
        <v>2.2714370171999998</v>
      </c>
      <c r="BA63" s="68">
        <v>2.7238941306000002</v>
      </c>
      <c r="BB63" s="68">
        <v>2.0128653164000001</v>
      </c>
      <c r="BC63" s="68">
        <v>2.0567717404999999</v>
      </c>
      <c r="BD63" s="329">
        <v>2.0756350000000001</v>
      </c>
      <c r="BE63" s="329">
        <v>2.3775919999999999</v>
      </c>
      <c r="BF63" s="329">
        <v>2.8145920000000002</v>
      </c>
      <c r="BG63" s="329">
        <v>3.2637260000000001</v>
      </c>
      <c r="BH63" s="329">
        <v>2.3487339999999999</v>
      </c>
      <c r="BI63" s="329">
        <v>2.3269410000000001</v>
      </c>
      <c r="BJ63" s="329">
        <v>2.6515749999999998</v>
      </c>
      <c r="BK63" s="329">
        <v>3.5085380000000002</v>
      </c>
      <c r="BL63" s="329">
        <v>2.3117580000000002</v>
      </c>
      <c r="BM63" s="329">
        <v>2.5031249999999998</v>
      </c>
      <c r="BN63" s="329">
        <v>2.1951070000000001</v>
      </c>
      <c r="BO63" s="329">
        <v>2.7616299999999998</v>
      </c>
      <c r="BP63" s="329">
        <v>2.7841320000000001</v>
      </c>
      <c r="BQ63" s="329">
        <v>2.9048609999999999</v>
      </c>
      <c r="BR63" s="329">
        <v>2.886752</v>
      </c>
      <c r="BS63" s="329">
        <v>2.816443</v>
      </c>
      <c r="BT63" s="329">
        <v>2.5663399999999998</v>
      </c>
      <c r="BU63" s="329">
        <v>2.4896259999999999</v>
      </c>
      <c r="BV63" s="329">
        <v>2.4571839999999998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969.87757458999999</v>
      </c>
      <c r="D67" s="240">
        <v>798.69465961000003</v>
      </c>
      <c r="E67" s="240">
        <v>683.01929815999995</v>
      </c>
      <c r="F67" s="240">
        <v>324.72267793999998</v>
      </c>
      <c r="G67" s="240">
        <v>126.86140159999999</v>
      </c>
      <c r="H67" s="240">
        <v>27.932951763999998</v>
      </c>
      <c r="I67" s="240">
        <v>9.8035314330999999</v>
      </c>
      <c r="J67" s="240">
        <v>12.990314664</v>
      </c>
      <c r="K67" s="240">
        <v>57.497198208</v>
      </c>
      <c r="L67" s="240">
        <v>220.58812552000001</v>
      </c>
      <c r="M67" s="240">
        <v>614.16135670999995</v>
      </c>
      <c r="N67" s="240">
        <v>705.65981836000003</v>
      </c>
      <c r="O67" s="240">
        <v>890.24531824999997</v>
      </c>
      <c r="P67" s="240">
        <v>867.04392416999997</v>
      </c>
      <c r="Q67" s="240">
        <v>583.8437725</v>
      </c>
      <c r="R67" s="240">
        <v>299.84146709999999</v>
      </c>
      <c r="S67" s="240">
        <v>118.73716285</v>
      </c>
      <c r="T67" s="240">
        <v>24.274779761000001</v>
      </c>
      <c r="U67" s="240">
        <v>6.4316002325000001</v>
      </c>
      <c r="V67" s="240">
        <v>10.980928281000001</v>
      </c>
      <c r="W67" s="240">
        <v>31.886903193999999</v>
      </c>
      <c r="X67" s="240">
        <v>227.19964116</v>
      </c>
      <c r="Y67" s="240">
        <v>445.21403151999999</v>
      </c>
      <c r="Z67" s="240">
        <v>581.27966786000002</v>
      </c>
      <c r="AA67" s="240">
        <v>870.80365302999996</v>
      </c>
      <c r="AB67" s="240">
        <v>628.00628734999998</v>
      </c>
      <c r="AC67" s="240">
        <v>449.81198544</v>
      </c>
      <c r="AD67" s="240">
        <v>309.47070366000003</v>
      </c>
      <c r="AE67" s="240">
        <v>150.50872318</v>
      </c>
      <c r="AF67" s="240">
        <v>20.790452063</v>
      </c>
      <c r="AG67" s="240">
        <v>5.6518742554000001</v>
      </c>
      <c r="AH67" s="240">
        <v>6.3904489616999998</v>
      </c>
      <c r="AI67" s="240">
        <v>38.827468637999999</v>
      </c>
      <c r="AJ67" s="240">
        <v>197.62480893</v>
      </c>
      <c r="AK67" s="240">
        <v>418.20225490000001</v>
      </c>
      <c r="AL67" s="240">
        <v>783.00140599999997</v>
      </c>
      <c r="AM67" s="240">
        <v>766.89879427999995</v>
      </c>
      <c r="AN67" s="240">
        <v>547.68998718</v>
      </c>
      <c r="AO67" s="240">
        <v>543.74675155</v>
      </c>
      <c r="AP67" s="240">
        <v>248.39092429999999</v>
      </c>
      <c r="AQ67" s="240">
        <v>154.30085632999999</v>
      </c>
      <c r="AR67" s="240">
        <v>24.887261943999999</v>
      </c>
      <c r="AS67" s="240">
        <v>5.2266052582000002</v>
      </c>
      <c r="AT67" s="240">
        <v>15.224686588000001</v>
      </c>
      <c r="AU67" s="240">
        <v>44.499367900000003</v>
      </c>
      <c r="AV67" s="240">
        <v>193.01219775999999</v>
      </c>
      <c r="AW67" s="240">
        <v>490.25413077000002</v>
      </c>
      <c r="AX67" s="240">
        <v>797.23243898999999</v>
      </c>
      <c r="AY67" s="240">
        <v>896.91175624000005</v>
      </c>
      <c r="AZ67" s="240">
        <v>624.87410113999999</v>
      </c>
      <c r="BA67" s="240">
        <v>608.66959381000004</v>
      </c>
      <c r="BB67" s="240">
        <v>412.97090623999998</v>
      </c>
      <c r="BC67" s="240">
        <v>99.012161074000005</v>
      </c>
      <c r="BD67" s="333">
        <v>30.189578988000001</v>
      </c>
      <c r="BE67" s="333">
        <v>7.0759020136000004</v>
      </c>
      <c r="BF67" s="333">
        <v>11.035650144</v>
      </c>
      <c r="BG67" s="333">
        <v>57.306054670000002</v>
      </c>
      <c r="BH67" s="333">
        <v>249.68652083999999</v>
      </c>
      <c r="BI67" s="333">
        <v>498.40926259999998</v>
      </c>
      <c r="BJ67" s="333">
        <v>786.27254644000004</v>
      </c>
      <c r="BK67" s="333">
        <v>863.17113979999999</v>
      </c>
      <c r="BL67" s="333">
        <v>697.40348402999996</v>
      </c>
      <c r="BM67" s="333">
        <v>564.99771377000002</v>
      </c>
      <c r="BN67" s="333">
        <v>313.86940736999998</v>
      </c>
      <c r="BO67" s="333">
        <v>139.00246981000001</v>
      </c>
      <c r="BP67" s="333">
        <v>31.083487861999998</v>
      </c>
      <c r="BQ67" s="333">
        <v>7.1407407178</v>
      </c>
      <c r="BR67" s="333">
        <v>11.427427582</v>
      </c>
      <c r="BS67" s="333">
        <v>57.210152325999999</v>
      </c>
      <c r="BT67" s="333">
        <v>249.23821265000001</v>
      </c>
      <c r="BU67" s="333">
        <v>497.75071446999999</v>
      </c>
      <c r="BV67" s="333">
        <v>785.33358206000003</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7.0752922414999997</v>
      </c>
      <c r="D69" s="270">
        <v>11.939348889</v>
      </c>
      <c r="E69" s="270">
        <v>15.253094043000001</v>
      </c>
      <c r="F69" s="270">
        <v>37.298187450999997</v>
      </c>
      <c r="G69" s="270">
        <v>113.32506754000001</v>
      </c>
      <c r="H69" s="270">
        <v>242.64073887999999</v>
      </c>
      <c r="I69" s="270">
        <v>300.86378983999998</v>
      </c>
      <c r="J69" s="270">
        <v>292.00611930000002</v>
      </c>
      <c r="K69" s="270">
        <v>182.66603893999999</v>
      </c>
      <c r="L69" s="270">
        <v>74.237480731000005</v>
      </c>
      <c r="M69" s="270">
        <v>11.123626008</v>
      </c>
      <c r="N69" s="270">
        <v>10.310241628</v>
      </c>
      <c r="O69" s="270">
        <v>9.2002686163000007</v>
      </c>
      <c r="P69" s="270">
        <v>7.2835522415999998</v>
      </c>
      <c r="Q69" s="270">
        <v>29.404568596000001</v>
      </c>
      <c r="R69" s="270">
        <v>53.294944917000002</v>
      </c>
      <c r="S69" s="270">
        <v>125.90188324</v>
      </c>
      <c r="T69" s="270">
        <v>255.02621941999999</v>
      </c>
      <c r="U69" s="270">
        <v>336.16294015</v>
      </c>
      <c r="V69" s="270">
        <v>315.32241497000001</v>
      </c>
      <c r="W69" s="270">
        <v>223.25642164999999</v>
      </c>
      <c r="X69" s="270">
        <v>77.022171874999998</v>
      </c>
      <c r="Y69" s="270">
        <v>29.781677050999999</v>
      </c>
      <c r="Z69" s="270">
        <v>26.27941182</v>
      </c>
      <c r="AA69" s="270">
        <v>7.4435867431</v>
      </c>
      <c r="AB69" s="270">
        <v>11.156961304999999</v>
      </c>
      <c r="AC69" s="270">
        <v>35.196850939000001</v>
      </c>
      <c r="AD69" s="270">
        <v>42.468016153999997</v>
      </c>
      <c r="AE69" s="270">
        <v>97.526328133999996</v>
      </c>
      <c r="AF69" s="270">
        <v>270.73293576999998</v>
      </c>
      <c r="AG69" s="270">
        <v>383.77925392999998</v>
      </c>
      <c r="AH69" s="270">
        <v>361.91261585000001</v>
      </c>
      <c r="AI69" s="270">
        <v>219.17432127000001</v>
      </c>
      <c r="AJ69" s="270">
        <v>86.384993434999998</v>
      </c>
      <c r="AK69" s="270">
        <v>25.519193987000001</v>
      </c>
      <c r="AL69" s="270">
        <v>16.544830314999999</v>
      </c>
      <c r="AM69" s="270">
        <v>16.481020131000001</v>
      </c>
      <c r="AN69" s="270">
        <v>21.433944058000002</v>
      </c>
      <c r="AO69" s="270">
        <v>31.624219411999999</v>
      </c>
      <c r="AP69" s="270">
        <v>55.410033480000003</v>
      </c>
      <c r="AQ69" s="270">
        <v>105.22835173999999</v>
      </c>
      <c r="AR69" s="270">
        <v>240.89359888999999</v>
      </c>
      <c r="AS69" s="270">
        <v>362.43240716999998</v>
      </c>
      <c r="AT69" s="270">
        <v>291.51883830999998</v>
      </c>
      <c r="AU69" s="270">
        <v>184.08929189</v>
      </c>
      <c r="AV69" s="270">
        <v>77.120233557999995</v>
      </c>
      <c r="AW69" s="270">
        <v>27.240941629000002</v>
      </c>
      <c r="AX69" s="270">
        <v>10.086350555999999</v>
      </c>
      <c r="AY69" s="270">
        <v>7.4842528269999997</v>
      </c>
      <c r="AZ69" s="270">
        <v>22.622567844999999</v>
      </c>
      <c r="BA69" s="270">
        <v>21.029634342000001</v>
      </c>
      <c r="BB69" s="270">
        <v>32.203738692999998</v>
      </c>
      <c r="BC69" s="270">
        <v>152.43758363000001</v>
      </c>
      <c r="BD69" s="335">
        <v>235.07398296</v>
      </c>
      <c r="BE69" s="335">
        <v>344.48233271999999</v>
      </c>
      <c r="BF69" s="335">
        <v>320.26520598000002</v>
      </c>
      <c r="BG69" s="335">
        <v>173.89958680000001</v>
      </c>
      <c r="BH69" s="335">
        <v>61.447705067999998</v>
      </c>
      <c r="BI69" s="335">
        <v>19.004274177999999</v>
      </c>
      <c r="BJ69" s="335">
        <v>9.0423972237000001</v>
      </c>
      <c r="BK69" s="335">
        <v>9.2371127906999995</v>
      </c>
      <c r="BL69" s="335">
        <v>10.069818463000001</v>
      </c>
      <c r="BM69" s="335">
        <v>20.942198071</v>
      </c>
      <c r="BN69" s="335">
        <v>38.322856631999997</v>
      </c>
      <c r="BO69" s="335">
        <v>119.89420435</v>
      </c>
      <c r="BP69" s="335">
        <v>238.47061212</v>
      </c>
      <c r="BQ69" s="335">
        <v>347.67677637000003</v>
      </c>
      <c r="BR69" s="335">
        <v>320.83359961000002</v>
      </c>
      <c r="BS69" s="335">
        <v>174.36408395999999</v>
      </c>
      <c r="BT69" s="335">
        <v>61.716303154999999</v>
      </c>
      <c r="BU69" s="335">
        <v>19.099123900999999</v>
      </c>
      <c r="BV69" s="335">
        <v>9.0815043344999999</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1" t="s">
        <v>1016</v>
      </c>
      <c r="C71" s="782"/>
      <c r="D71" s="782"/>
      <c r="E71" s="782"/>
      <c r="F71" s="782"/>
      <c r="G71" s="782"/>
      <c r="H71" s="782"/>
      <c r="I71" s="782"/>
      <c r="J71" s="782"/>
      <c r="K71" s="782"/>
      <c r="L71" s="782"/>
      <c r="M71" s="782"/>
      <c r="N71" s="782"/>
      <c r="O71" s="782"/>
      <c r="P71" s="782"/>
      <c r="Q71" s="782"/>
      <c r="AY71" s="497"/>
      <c r="AZ71" s="497"/>
      <c r="BA71" s="497"/>
      <c r="BB71" s="497"/>
      <c r="BC71" s="497"/>
      <c r="BD71" s="771"/>
      <c r="BE71" s="771"/>
      <c r="BF71" s="771"/>
      <c r="BG71" s="497"/>
      <c r="BH71" s="497"/>
      <c r="BI71" s="497"/>
      <c r="BJ71" s="497"/>
    </row>
    <row r="72" spans="1:74" s="276" customFormat="1" ht="12" customHeight="1" x14ac:dyDescent="0.2">
      <c r="A72" s="16"/>
      <c r="B72" s="790" t="s">
        <v>138</v>
      </c>
      <c r="C72" s="782"/>
      <c r="D72" s="782"/>
      <c r="E72" s="782"/>
      <c r="F72" s="782"/>
      <c r="G72" s="782"/>
      <c r="H72" s="782"/>
      <c r="I72" s="782"/>
      <c r="J72" s="782"/>
      <c r="K72" s="782"/>
      <c r="L72" s="782"/>
      <c r="M72" s="782"/>
      <c r="N72" s="782"/>
      <c r="O72" s="782"/>
      <c r="P72" s="782"/>
      <c r="Q72" s="782"/>
      <c r="AY72" s="497"/>
      <c r="AZ72" s="497"/>
      <c r="BA72" s="497"/>
      <c r="BB72" s="497"/>
      <c r="BC72" s="497"/>
      <c r="BD72" s="771"/>
      <c r="BE72" s="771"/>
      <c r="BF72" s="771"/>
      <c r="BG72" s="497"/>
      <c r="BH72" s="497"/>
      <c r="BI72" s="497"/>
      <c r="BJ72" s="497"/>
    </row>
    <row r="73" spans="1:74" s="432" customFormat="1" ht="12" customHeight="1" x14ac:dyDescent="0.2">
      <c r="A73" s="431"/>
      <c r="B73" s="783" t="s">
        <v>1017</v>
      </c>
      <c r="C73" s="784"/>
      <c r="D73" s="784"/>
      <c r="E73" s="784"/>
      <c r="F73" s="784"/>
      <c r="G73" s="784"/>
      <c r="H73" s="784"/>
      <c r="I73" s="784"/>
      <c r="J73" s="784"/>
      <c r="K73" s="784"/>
      <c r="L73" s="784"/>
      <c r="M73" s="784"/>
      <c r="N73" s="784"/>
      <c r="O73" s="784"/>
      <c r="P73" s="784"/>
      <c r="Q73" s="785"/>
      <c r="AY73" s="498"/>
      <c r="AZ73" s="498"/>
      <c r="BA73" s="498"/>
      <c r="BB73" s="498"/>
      <c r="BC73" s="498"/>
      <c r="BD73" s="613"/>
      <c r="BE73" s="613"/>
      <c r="BF73" s="613"/>
      <c r="BG73" s="498"/>
      <c r="BH73" s="498"/>
      <c r="BI73" s="498"/>
      <c r="BJ73" s="498"/>
    </row>
    <row r="74" spans="1:74" s="432" customFormat="1" ht="12" customHeight="1" x14ac:dyDescent="0.2">
      <c r="A74" s="431"/>
      <c r="B74" s="783" t="s">
        <v>1018</v>
      </c>
      <c r="C74" s="789"/>
      <c r="D74" s="789"/>
      <c r="E74" s="789"/>
      <c r="F74" s="789"/>
      <c r="G74" s="789"/>
      <c r="H74" s="789"/>
      <c r="I74" s="789"/>
      <c r="J74" s="789"/>
      <c r="K74" s="789"/>
      <c r="L74" s="789"/>
      <c r="M74" s="789"/>
      <c r="N74" s="789"/>
      <c r="O74" s="789"/>
      <c r="P74" s="789"/>
      <c r="Q74" s="785"/>
      <c r="AY74" s="498"/>
      <c r="AZ74" s="498"/>
      <c r="BA74" s="498"/>
      <c r="BB74" s="498"/>
      <c r="BC74" s="498"/>
      <c r="BD74" s="613"/>
      <c r="BE74" s="613"/>
      <c r="BF74" s="613"/>
      <c r="BG74" s="498"/>
      <c r="BH74" s="498"/>
      <c r="BI74" s="498"/>
      <c r="BJ74" s="498"/>
    </row>
    <row r="75" spans="1:74" s="432" customFormat="1" ht="12" customHeight="1" x14ac:dyDescent="0.2">
      <c r="A75" s="431"/>
      <c r="B75" s="783" t="s">
        <v>1019</v>
      </c>
      <c r="C75" s="789"/>
      <c r="D75" s="789"/>
      <c r="E75" s="789"/>
      <c r="F75" s="789"/>
      <c r="G75" s="789"/>
      <c r="H75" s="789"/>
      <c r="I75" s="789"/>
      <c r="J75" s="789"/>
      <c r="K75" s="789"/>
      <c r="L75" s="789"/>
      <c r="M75" s="789"/>
      <c r="N75" s="789"/>
      <c r="O75" s="789"/>
      <c r="P75" s="789"/>
      <c r="Q75" s="785"/>
      <c r="AY75" s="498"/>
      <c r="AZ75" s="498"/>
      <c r="BA75" s="498"/>
      <c r="BB75" s="498"/>
      <c r="BC75" s="498"/>
      <c r="BD75" s="613"/>
      <c r="BE75" s="613"/>
      <c r="BF75" s="613"/>
      <c r="BG75" s="498"/>
      <c r="BH75" s="498"/>
      <c r="BI75" s="498"/>
      <c r="BJ75" s="498"/>
    </row>
    <row r="76" spans="1:74" s="432" customFormat="1" ht="12" customHeight="1" x14ac:dyDescent="0.2">
      <c r="A76" s="431"/>
      <c r="B76" s="783" t="s">
        <v>1030</v>
      </c>
      <c r="C76" s="785"/>
      <c r="D76" s="785"/>
      <c r="E76" s="785"/>
      <c r="F76" s="785"/>
      <c r="G76" s="785"/>
      <c r="H76" s="785"/>
      <c r="I76" s="785"/>
      <c r="J76" s="785"/>
      <c r="K76" s="785"/>
      <c r="L76" s="785"/>
      <c r="M76" s="785"/>
      <c r="N76" s="785"/>
      <c r="O76" s="785"/>
      <c r="P76" s="785"/>
      <c r="Q76" s="785"/>
      <c r="AY76" s="498"/>
      <c r="AZ76" s="498"/>
      <c r="BA76" s="498"/>
      <c r="BB76" s="498"/>
      <c r="BC76" s="498"/>
      <c r="BD76" s="613"/>
      <c r="BE76" s="613"/>
      <c r="BF76" s="613"/>
      <c r="BG76" s="498"/>
      <c r="BH76" s="498"/>
      <c r="BI76" s="498"/>
      <c r="BJ76" s="498"/>
    </row>
    <row r="77" spans="1:74" s="432" customFormat="1" ht="12" customHeight="1" x14ac:dyDescent="0.2">
      <c r="A77" s="431"/>
      <c r="B77" s="783" t="s">
        <v>1033</v>
      </c>
      <c r="C77" s="789"/>
      <c r="D77" s="789"/>
      <c r="E77" s="789"/>
      <c r="F77" s="789"/>
      <c r="G77" s="789"/>
      <c r="H77" s="789"/>
      <c r="I77" s="789"/>
      <c r="J77" s="789"/>
      <c r="K77" s="789"/>
      <c r="L77" s="789"/>
      <c r="M77" s="789"/>
      <c r="N77" s="789"/>
      <c r="O77" s="789"/>
      <c r="P77" s="789"/>
      <c r="Q77" s="785"/>
      <c r="AY77" s="498"/>
      <c r="AZ77" s="498"/>
      <c r="BA77" s="498"/>
      <c r="BB77" s="498"/>
      <c r="BC77" s="498"/>
      <c r="BD77" s="613"/>
      <c r="BE77" s="613"/>
      <c r="BF77" s="613"/>
      <c r="BG77" s="498"/>
      <c r="BH77" s="498"/>
      <c r="BI77" s="498"/>
      <c r="BJ77" s="498"/>
    </row>
    <row r="78" spans="1:74" s="432" customFormat="1" ht="12" customHeight="1" x14ac:dyDescent="0.2">
      <c r="A78" s="431"/>
      <c r="B78" s="783" t="s">
        <v>1034</v>
      </c>
      <c r="C78" s="785"/>
      <c r="D78" s="785"/>
      <c r="E78" s="785"/>
      <c r="F78" s="785"/>
      <c r="G78" s="785"/>
      <c r="H78" s="785"/>
      <c r="I78" s="785"/>
      <c r="J78" s="785"/>
      <c r="K78" s="785"/>
      <c r="L78" s="785"/>
      <c r="M78" s="785"/>
      <c r="N78" s="785"/>
      <c r="O78" s="785"/>
      <c r="P78" s="785"/>
      <c r="Q78" s="785"/>
      <c r="AY78" s="498"/>
      <c r="AZ78" s="498"/>
      <c r="BA78" s="498"/>
      <c r="BB78" s="498"/>
      <c r="BC78" s="498"/>
      <c r="BD78" s="613"/>
      <c r="BE78" s="613"/>
      <c r="BF78" s="613"/>
      <c r="BG78" s="498"/>
      <c r="BH78" s="498"/>
      <c r="BI78" s="498"/>
      <c r="BJ78" s="498"/>
    </row>
    <row r="79" spans="1:74" s="432" customFormat="1" ht="12" customHeight="1" x14ac:dyDescent="0.2">
      <c r="A79" s="431"/>
      <c r="B79" s="783" t="s">
        <v>1040</v>
      </c>
      <c r="C79" s="789"/>
      <c r="D79" s="789"/>
      <c r="E79" s="789"/>
      <c r="F79" s="789"/>
      <c r="G79" s="789"/>
      <c r="H79" s="789"/>
      <c r="I79" s="789"/>
      <c r="J79" s="789"/>
      <c r="K79" s="789"/>
      <c r="L79" s="789"/>
      <c r="M79" s="789"/>
      <c r="N79" s="789"/>
      <c r="O79" s="789"/>
      <c r="P79" s="789"/>
      <c r="Q79" s="785"/>
      <c r="AY79" s="498"/>
      <c r="AZ79" s="498"/>
      <c r="BA79" s="498"/>
      <c r="BB79" s="498"/>
      <c r="BC79" s="498"/>
      <c r="BD79" s="613"/>
      <c r="BE79" s="613"/>
      <c r="BF79" s="613"/>
      <c r="BG79" s="498"/>
      <c r="BH79" s="498"/>
      <c r="BI79" s="498"/>
      <c r="BJ79" s="498"/>
    </row>
    <row r="80" spans="1:74" s="432" customFormat="1" ht="12" customHeight="1" x14ac:dyDescent="0.2">
      <c r="A80" s="431"/>
      <c r="B80" s="803" t="s">
        <v>1041</v>
      </c>
      <c r="C80" s="804"/>
      <c r="D80" s="804"/>
      <c r="E80" s="804"/>
      <c r="F80" s="804"/>
      <c r="G80" s="804"/>
      <c r="H80" s="804"/>
      <c r="I80" s="804"/>
      <c r="J80" s="804"/>
      <c r="K80" s="804"/>
      <c r="L80" s="804"/>
      <c r="M80" s="804"/>
      <c r="N80" s="804"/>
      <c r="O80" s="804"/>
      <c r="P80" s="804"/>
      <c r="Q80" s="800"/>
      <c r="AY80" s="498"/>
      <c r="AZ80" s="498"/>
      <c r="BA80" s="498"/>
      <c r="BB80" s="498"/>
      <c r="BC80" s="498"/>
      <c r="BD80" s="613"/>
      <c r="BE80" s="613"/>
      <c r="BF80" s="613"/>
      <c r="BG80" s="498"/>
      <c r="BH80" s="498"/>
      <c r="BI80" s="498"/>
      <c r="BJ80" s="498"/>
    </row>
    <row r="81" spans="1:74" s="432" customFormat="1" ht="12" customHeight="1" x14ac:dyDescent="0.2">
      <c r="A81" s="431"/>
      <c r="B81" s="803" t="s">
        <v>1042</v>
      </c>
      <c r="C81" s="804"/>
      <c r="D81" s="804"/>
      <c r="E81" s="804"/>
      <c r="F81" s="804"/>
      <c r="G81" s="804"/>
      <c r="H81" s="804"/>
      <c r="I81" s="804"/>
      <c r="J81" s="804"/>
      <c r="K81" s="804"/>
      <c r="L81" s="804"/>
      <c r="M81" s="804"/>
      <c r="N81" s="804"/>
      <c r="O81" s="804"/>
      <c r="P81" s="804"/>
      <c r="Q81" s="800"/>
      <c r="AY81" s="498"/>
      <c r="AZ81" s="498"/>
      <c r="BA81" s="498"/>
      <c r="BB81" s="498"/>
      <c r="BC81" s="498"/>
      <c r="BD81" s="613"/>
      <c r="BE81" s="613"/>
      <c r="BF81" s="613"/>
      <c r="BG81" s="498"/>
      <c r="BH81" s="498"/>
      <c r="BI81" s="498"/>
      <c r="BJ81" s="498"/>
    </row>
    <row r="82" spans="1:74" s="432" customFormat="1" ht="12" customHeight="1" x14ac:dyDescent="0.2">
      <c r="A82" s="431"/>
      <c r="B82" s="805" t="s">
        <v>1043</v>
      </c>
      <c r="C82" s="800"/>
      <c r="D82" s="800"/>
      <c r="E82" s="800"/>
      <c r="F82" s="800"/>
      <c r="G82" s="800"/>
      <c r="H82" s="800"/>
      <c r="I82" s="800"/>
      <c r="J82" s="800"/>
      <c r="K82" s="800"/>
      <c r="L82" s="800"/>
      <c r="M82" s="800"/>
      <c r="N82" s="800"/>
      <c r="O82" s="800"/>
      <c r="P82" s="800"/>
      <c r="Q82" s="800"/>
      <c r="AY82" s="498"/>
      <c r="AZ82" s="498"/>
      <c r="BA82" s="498"/>
      <c r="BB82" s="498"/>
      <c r="BC82" s="498"/>
      <c r="BD82" s="613"/>
      <c r="BE82" s="613"/>
      <c r="BF82" s="613"/>
      <c r="BG82" s="498"/>
      <c r="BH82" s="498"/>
      <c r="BI82" s="498"/>
      <c r="BJ82" s="498"/>
    </row>
    <row r="83" spans="1:74" s="432" customFormat="1" ht="12" customHeight="1" x14ac:dyDescent="0.2">
      <c r="A83" s="431"/>
      <c r="B83" s="805" t="s">
        <v>1044</v>
      </c>
      <c r="C83" s="800"/>
      <c r="D83" s="800"/>
      <c r="E83" s="800"/>
      <c r="F83" s="800"/>
      <c r="G83" s="800"/>
      <c r="H83" s="800"/>
      <c r="I83" s="800"/>
      <c r="J83" s="800"/>
      <c r="K83" s="800"/>
      <c r="L83" s="800"/>
      <c r="M83" s="800"/>
      <c r="N83" s="800"/>
      <c r="O83" s="800"/>
      <c r="P83" s="800"/>
      <c r="Q83" s="800"/>
      <c r="AY83" s="498"/>
      <c r="AZ83" s="498"/>
      <c r="BA83" s="498"/>
      <c r="BB83" s="498"/>
      <c r="BC83" s="498"/>
      <c r="BD83" s="613"/>
      <c r="BE83" s="613"/>
      <c r="BF83" s="613"/>
      <c r="BG83" s="498"/>
      <c r="BH83" s="498"/>
      <c r="BI83" s="498"/>
      <c r="BJ83" s="498"/>
    </row>
    <row r="84" spans="1:74" s="432" customFormat="1" ht="12" customHeight="1" x14ac:dyDescent="0.2">
      <c r="A84" s="431"/>
      <c r="B84" s="798" t="s">
        <v>1045</v>
      </c>
      <c r="C84" s="799"/>
      <c r="D84" s="799"/>
      <c r="E84" s="799"/>
      <c r="F84" s="799"/>
      <c r="G84" s="799"/>
      <c r="H84" s="799"/>
      <c r="I84" s="799"/>
      <c r="J84" s="799"/>
      <c r="K84" s="799"/>
      <c r="L84" s="799"/>
      <c r="M84" s="799"/>
      <c r="N84" s="799"/>
      <c r="O84" s="799"/>
      <c r="P84" s="799"/>
      <c r="Q84" s="800"/>
      <c r="AY84" s="498"/>
      <c r="AZ84" s="498"/>
      <c r="BA84" s="498"/>
      <c r="BB84" s="498"/>
      <c r="BC84" s="498"/>
      <c r="BD84" s="613"/>
      <c r="BE84" s="613"/>
      <c r="BF84" s="613"/>
      <c r="BG84" s="498"/>
      <c r="BH84" s="498"/>
      <c r="BI84" s="498"/>
      <c r="BJ84" s="498"/>
    </row>
    <row r="85" spans="1:74" s="433" customFormat="1" ht="12" customHeight="1" x14ac:dyDescent="0.2">
      <c r="A85" s="431"/>
      <c r="B85" s="801" t="s">
        <v>1361</v>
      </c>
      <c r="C85" s="800"/>
      <c r="D85" s="800"/>
      <c r="E85" s="800"/>
      <c r="F85" s="800"/>
      <c r="G85" s="800"/>
      <c r="H85" s="800"/>
      <c r="I85" s="800"/>
      <c r="J85" s="800"/>
      <c r="K85" s="800"/>
      <c r="L85" s="800"/>
      <c r="M85" s="800"/>
      <c r="N85" s="800"/>
      <c r="O85" s="800"/>
      <c r="P85" s="800"/>
      <c r="Q85" s="800"/>
      <c r="AY85" s="499"/>
      <c r="AZ85" s="499"/>
      <c r="BA85" s="499"/>
      <c r="BB85" s="499"/>
      <c r="BC85" s="499"/>
      <c r="BD85" s="772"/>
      <c r="BE85" s="772"/>
      <c r="BF85" s="772"/>
      <c r="BG85" s="499"/>
      <c r="BH85" s="499"/>
      <c r="BI85" s="499"/>
      <c r="BJ85" s="499"/>
    </row>
    <row r="86" spans="1:74" s="433" customFormat="1" ht="12" customHeight="1" x14ac:dyDescent="0.2">
      <c r="A86" s="431"/>
      <c r="B86" s="802" t="s">
        <v>1046</v>
      </c>
      <c r="C86" s="800"/>
      <c r="D86" s="800"/>
      <c r="E86" s="800"/>
      <c r="F86" s="800"/>
      <c r="G86" s="800"/>
      <c r="H86" s="800"/>
      <c r="I86" s="800"/>
      <c r="J86" s="800"/>
      <c r="K86" s="800"/>
      <c r="L86" s="800"/>
      <c r="M86" s="800"/>
      <c r="N86" s="800"/>
      <c r="O86" s="800"/>
      <c r="P86" s="800"/>
      <c r="Q86" s="800"/>
      <c r="AY86" s="499"/>
      <c r="AZ86" s="499"/>
      <c r="BA86" s="499"/>
      <c r="BB86" s="499"/>
      <c r="BC86" s="499"/>
      <c r="BD86" s="772"/>
      <c r="BE86" s="772"/>
      <c r="BF86" s="772"/>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45" sqref="BE45"/>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91" t="s">
        <v>995</v>
      </c>
      <c r="B1" s="808" t="s">
        <v>1213</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262"/>
    </row>
    <row r="2" spans="1:74" ht="12.75" x14ac:dyDescent="0.2">
      <c r="A2" s="792"/>
      <c r="B2" s="541" t="str">
        <f>"U.S. Energy Information Administration  |  Short-Term Energy Outlook  - "&amp;Dates!D1</f>
        <v>U.S. Energy Information Administration  |  Short-Term Energy Outlook  - June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66.254000000000005</v>
      </c>
      <c r="BC6" s="216">
        <v>69.98</v>
      </c>
      <c r="BD6" s="327">
        <v>65.5</v>
      </c>
      <c r="BE6" s="327">
        <v>65.5</v>
      </c>
      <c r="BF6" s="327">
        <v>65</v>
      </c>
      <c r="BG6" s="327">
        <v>64</v>
      </c>
      <c r="BH6" s="327">
        <v>63</v>
      </c>
      <c r="BI6" s="327">
        <v>63</v>
      </c>
      <c r="BJ6" s="327">
        <v>63</v>
      </c>
      <c r="BK6" s="327">
        <v>62</v>
      </c>
      <c r="BL6" s="327">
        <v>62.5</v>
      </c>
      <c r="BM6" s="327">
        <v>63</v>
      </c>
      <c r="BN6" s="327">
        <v>62</v>
      </c>
      <c r="BO6" s="327">
        <v>62</v>
      </c>
      <c r="BP6" s="327">
        <v>62</v>
      </c>
      <c r="BQ6" s="327">
        <v>61</v>
      </c>
      <c r="BR6" s="327">
        <v>61</v>
      </c>
      <c r="BS6" s="327">
        <v>62</v>
      </c>
      <c r="BT6" s="327">
        <v>62</v>
      </c>
      <c r="BU6" s="327">
        <v>62</v>
      </c>
      <c r="BV6" s="327">
        <v>62</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72.105999999999995</v>
      </c>
      <c r="BC7" s="216">
        <v>76.98</v>
      </c>
      <c r="BD7" s="327">
        <v>73</v>
      </c>
      <c r="BE7" s="327">
        <v>73</v>
      </c>
      <c r="BF7" s="327">
        <v>72.5</v>
      </c>
      <c r="BG7" s="327">
        <v>72</v>
      </c>
      <c r="BH7" s="327">
        <v>71</v>
      </c>
      <c r="BI7" s="327">
        <v>71</v>
      </c>
      <c r="BJ7" s="327">
        <v>70</v>
      </c>
      <c r="BK7" s="327">
        <v>69</v>
      </c>
      <c r="BL7" s="327">
        <v>69</v>
      </c>
      <c r="BM7" s="327">
        <v>69</v>
      </c>
      <c r="BN7" s="327">
        <v>68</v>
      </c>
      <c r="BO7" s="327">
        <v>68</v>
      </c>
      <c r="BP7" s="327">
        <v>68</v>
      </c>
      <c r="BQ7" s="327">
        <v>67</v>
      </c>
      <c r="BR7" s="327">
        <v>67</v>
      </c>
      <c r="BS7" s="327">
        <v>67</v>
      </c>
      <c r="BT7" s="327">
        <v>67</v>
      </c>
      <c r="BU7" s="327">
        <v>67</v>
      </c>
      <c r="BV7" s="327">
        <v>67</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46.94</v>
      </c>
      <c r="AR8" s="216">
        <v>43.93</v>
      </c>
      <c r="AS8" s="216">
        <v>45.02</v>
      </c>
      <c r="AT8" s="216">
        <v>47.61</v>
      </c>
      <c r="AU8" s="216">
        <v>50.37</v>
      </c>
      <c r="AV8" s="216">
        <v>51.8</v>
      </c>
      <c r="AW8" s="216">
        <v>56.36</v>
      </c>
      <c r="AX8" s="216">
        <v>57.56</v>
      </c>
      <c r="AY8" s="216">
        <v>59.39</v>
      </c>
      <c r="AZ8" s="216">
        <v>57.94</v>
      </c>
      <c r="BA8" s="216">
        <v>59.225000000000001</v>
      </c>
      <c r="BB8" s="216">
        <v>62.753999999999998</v>
      </c>
      <c r="BC8" s="216">
        <v>66.48</v>
      </c>
      <c r="BD8" s="327">
        <v>62</v>
      </c>
      <c r="BE8" s="327">
        <v>62</v>
      </c>
      <c r="BF8" s="327">
        <v>61.5</v>
      </c>
      <c r="BG8" s="327">
        <v>60.5</v>
      </c>
      <c r="BH8" s="327">
        <v>59.5</v>
      </c>
      <c r="BI8" s="327">
        <v>59.5</v>
      </c>
      <c r="BJ8" s="327">
        <v>59.5</v>
      </c>
      <c r="BK8" s="327">
        <v>58.5</v>
      </c>
      <c r="BL8" s="327">
        <v>59</v>
      </c>
      <c r="BM8" s="327">
        <v>59.5</v>
      </c>
      <c r="BN8" s="327">
        <v>58.5</v>
      </c>
      <c r="BO8" s="327">
        <v>58.5</v>
      </c>
      <c r="BP8" s="327">
        <v>58.5</v>
      </c>
      <c r="BQ8" s="327">
        <v>57.5</v>
      </c>
      <c r="BR8" s="327">
        <v>57.5</v>
      </c>
      <c r="BS8" s="327">
        <v>58.5</v>
      </c>
      <c r="BT8" s="327">
        <v>58.5</v>
      </c>
      <c r="BU8" s="327">
        <v>58.5</v>
      </c>
      <c r="BV8" s="327">
        <v>58.5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48.34</v>
      </c>
      <c r="AR9" s="216">
        <v>45.17</v>
      </c>
      <c r="AS9" s="216">
        <v>46.32</v>
      </c>
      <c r="AT9" s="216">
        <v>48.19</v>
      </c>
      <c r="AU9" s="216">
        <v>50.79</v>
      </c>
      <c r="AV9" s="216">
        <v>52.86</v>
      </c>
      <c r="AW9" s="216">
        <v>57.75</v>
      </c>
      <c r="AX9" s="216">
        <v>59.53</v>
      </c>
      <c r="AY9" s="216">
        <v>63.13</v>
      </c>
      <c r="AZ9" s="216">
        <v>61.71</v>
      </c>
      <c r="BA9" s="216">
        <v>61.725000000000001</v>
      </c>
      <c r="BB9" s="216">
        <v>65.254000000000005</v>
      </c>
      <c r="BC9" s="216">
        <v>68.98</v>
      </c>
      <c r="BD9" s="327">
        <v>64.5</v>
      </c>
      <c r="BE9" s="327">
        <v>64.5</v>
      </c>
      <c r="BF9" s="327">
        <v>64</v>
      </c>
      <c r="BG9" s="327">
        <v>63</v>
      </c>
      <c r="BH9" s="327">
        <v>62</v>
      </c>
      <c r="BI9" s="327">
        <v>62</v>
      </c>
      <c r="BJ9" s="327">
        <v>62</v>
      </c>
      <c r="BK9" s="327">
        <v>61</v>
      </c>
      <c r="BL9" s="327">
        <v>61.5</v>
      </c>
      <c r="BM9" s="327">
        <v>62</v>
      </c>
      <c r="BN9" s="327">
        <v>61</v>
      </c>
      <c r="BO9" s="327">
        <v>61</v>
      </c>
      <c r="BP9" s="327">
        <v>61</v>
      </c>
      <c r="BQ9" s="327">
        <v>60</v>
      </c>
      <c r="BR9" s="327">
        <v>60</v>
      </c>
      <c r="BS9" s="327">
        <v>61</v>
      </c>
      <c r="BT9" s="327">
        <v>61</v>
      </c>
      <c r="BU9" s="327">
        <v>61</v>
      </c>
      <c r="BV9" s="327">
        <v>61</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188.9</v>
      </c>
      <c r="BB12" s="240">
        <v>208.7851</v>
      </c>
      <c r="BC12" s="240">
        <v>222.14750000000001</v>
      </c>
      <c r="BD12" s="333">
        <v>215.5505</v>
      </c>
      <c r="BE12" s="333">
        <v>214.52330000000001</v>
      </c>
      <c r="BF12" s="333">
        <v>212.38380000000001</v>
      </c>
      <c r="BG12" s="333">
        <v>205.9367</v>
      </c>
      <c r="BH12" s="333">
        <v>200.90899999999999</v>
      </c>
      <c r="BI12" s="333">
        <v>195.98849999999999</v>
      </c>
      <c r="BJ12" s="333">
        <v>190.12090000000001</v>
      </c>
      <c r="BK12" s="333">
        <v>185.7886</v>
      </c>
      <c r="BL12" s="333">
        <v>189.06120000000001</v>
      </c>
      <c r="BM12" s="333">
        <v>200.6</v>
      </c>
      <c r="BN12" s="333">
        <v>205.1054</v>
      </c>
      <c r="BO12" s="333">
        <v>206.60140000000001</v>
      </c>
      <c r="BP12" s="333">
        <v>207.5078</v>
      </c>
      <c r="BQ12" s="333">
        <v>206.518</v>
      </c>
      <c r="BR12" s="333">
        <v>203.50729999999999</v>
      </c>
      <c r="BS12" s="333">
        <v>195.3827</v>
      </c>
      <c r="BT12" s="333">
        <v>189.0804</v>
      </c>
      <c r="BU12" s="333">
        <v>185.1885</v>
      </c>
      <c r="BV12" s="333">
        <v>180.5146</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195.2</v>
      </c>
      <c r="BB13" s="240">
        <v>210.8946</v>
      </c>
      <c r="BC13" s="240">
        <v>221.83799999999999</v>
      </c>
      <c r="BD13" s="333">
        <v>215.32849999999999</v>
      </c>
      <c r="BE13" s="333">
        <v>215.87629999999999</v>
      </c>
      <c r="BF13" s="333">
        <v>219.3287</v>
      </c>
      <c r="BG13" s="333">
        <v>221.1388</v>
      </c>
      <c r="BH13" s="333">
        <v>219.9042</v>
      </c>
      <c r="BI13" s="333">
        <v>218.71789999999999</v>
      </c>
      <c r="BJ13" s="333">
        <v>210.2791</v>
      </c>
      <c r="BK13" s="333">
        <v>207.26400000000001</v>
      </c>
      <c r="BL13" s="333">
        <v>207.55709999999999</v>
      </c>
      <c r="BM13" s="333">
        <v>210.2988</v>
      </c>
      <c r="BN13" s="333">
        <v>207.6627</v>
      </c>
      <c r="BO13" s="333">
        <v>207.3381</v>
      </c>
      <c r="BP13" s="333">
        <v>207.70419999999999</v>
      </c>
      <c r="BQ13" s="333">
        <v>209.4744</v>
      </c>
      <c r="BR13" s="333">
        <v>211.8982</v>
      </c>
      <c r="BS13" s="333">
        <v>212.29300000000001</v>
      </c>
      <c r="BT13" s="333">
        <v>213.45079999999999</v>
      </c>
      <c r="BU13" s="333">
        <v>213.55529999999999</v>
      </c>
      <c r="BV13" s="333">
        <v>213.56800000000001</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188.9</v>
      </c>
      <c r="BA14" s="240">
        <v>184.8</v>
      </c>
      <c r="BB14" s="240">
        <v>196.90989999999999</v>
      </c>
      <c r="BC14" s="240">
        <v>216.69380000000001</v>
      </c>
      <c r="BD14" s="333">
        <v>206.87010000000001</v>
      </c>
      <c r="BE14" s="333">
        <v>207.2911</v>
      </c>
      <c r="BF14" s="333">
        <v>209.42529999999999</v>
      </c>
      <c r="BG14" s="333">
        <v>211.7996</v>
      </c>
      <c r="BH14" s="333">
        <v>209.03380000000001</v>
      </c>
      <c r="BI14" s="333">
        <v>211.2056</v>
      </c>
      <c r="BJ14" s="333">
        <v>206.6636</v>
      </c>
      <c r="BK14" s="333">
        <v>208.11269999999999</v>
      </c>
      <c r="BL14" s="333">
        <v>204.93950000000001</v>
      </c>
      <c r="BM14" s="333">
        <v>201.8356</v>
      </c>
      <c r="BN14" s="333">
        <v>196.30099999999999</v>
      </c>
      <c r="BO14" s="333">
        <v>196.58699999999999</v>
      </c>
      <c r="BP14" s="333">
        <v>199.6129</v>
      </c>
      <c r="BQ14" s="333">
        <v>200.8836</v>
      </c>
      <c r="BR14" s="333">
        <v>202.048</v>
      </c>
      <c r="BS14" s="333">
        <v>203.0838</v>
      </c>
      <c r="BT14" s="333">
        <v>202.35509999999999</v>
      </c>
      <c r="BU14" s="333">
        <v>205.76570000000001</v>
      </c>
      <c r="BV14" s="333">
        <v>208.93289999999999</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192.7</v>
      </c>
      <c r="BB16" s="240">
        <v>207.33590000000001</v>
      </c>
      <c r="BC16" s="240">
        <v>220.0266</v>
      </c>
      <c r="BD16" s="333">
        <v>213.77090000000001</v>
      </c>
      <c r="BE16" s="333">
        <v>213.9504</v>
      </c>
      <c r="BF16" s="333">
        <v>216.27699999999999</v>
      </c>
      <c r="BG16" s="333">
        <v>217.97839999999999</v>
      </c>
      <c r="BH16" s="333">
        <v>214.93109999999999</v>
      </c>
      <c r="BI16" s="333">
        <v>215.67009999999999</v>
      </c>
      <c r="BJ16" s="333">
        <v>209.13730000000001</v>
      </c>
      <c r="BK16" s="333">
        <v>208.0729</v>
      </c>
      <c r="BL16" s="333">
        <v>204.2945</v>
      </c>
      <c r="BM16" s="333">
        <v>206.3613</v>
      </c>
      <c r="BN16" s="333">
        <v>203.49459999999999</v>
      </c>
      <c r="BO16" s="333">
        <v>203.27950000000001</v>
      </c>
      <c r="BP16" s="333">
        <v>205.6944</v>
      </c>
      <c r="BQ16" s="333">
        <v>207.14400000000001</v>
      </c>
      <c r="BR16" s="333">
        <v>208.91810000000001</v>
      </c>
      <c r="BS16" s="333">
        <v>209.43809999999999</v>
      </c>
      <c r="BT16" s="333">
        <v>208.4282</v>
      </c>
      <c r="BU16" s="333">
        <v>210.40819999999999</v>
      </c>
      <c r="BV16" s="333">
        <v>212.0171</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145.19999999999999</v>
      </c>
      <c r="BB17" s="240">
        <v>152.2938</v>
      </c>
      <c r="BC17" s="240">
        <v>162.31489999999999</v>
      </c>
      <c r="BD17" s="333">
        <v>160.5744</v>
      </c>
      <c r="BE17" s="333">
        <v>157.4153</v>
      </c>
      <c r="BF17" s="333">
        <v>159.83150000000001</v>
      </c>
      <c r="BG17" s="333">
        <v>156.55369999999999</v>
      </c>
      <c r="BH17" s="333">
        <v>152.2475</v>
      </c>
      <c r="BI17" s="333">
        <v>154.0462</v>
      </c>
      <c r="BJ17" s="333">
        <v>154.21289999999999</v>
      </c>
      <c r="BK17" s="333">
        <v>151.66329999999999</v>
      </c>
      <c r="BL17" s="333">
        <v>153.83680000000001</v>
      </c>
      <c r="BM17" s="333">
        <v>151.8963</v>
      </c>
      <c r="BN17" s="333">
        <v>148.036</v>
      </c>
      <c r="BO17" s="333">
        <v>149.1421</v>
      </c>
      <c r="BP17" s="333">
        <v>150.13339999999999</v>
      </c>
      <c r="BQ17" s="333">
        <v>146.88319999999999</v>
      </c>
      <c r="BR17" s="333">
        <v>149.90610000000001</v>
      </c>
      <c r="BS17" s="333">
        <v>149.77090000000001</v>
      </c>
      <c r="BT17" s="333">
        <v>148.2029</v>
      </c>
      <c r="BU17" s="333">
        <v>151.0684</v>
      </c>
      <c r="BV17" s="333">
        <v>151.6181</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240">
        <v>290.07499999999999</v>
      </c>
      <c r="BD19" s="333">
        <v>292.42770000000002</v>
      </c>
      <c r="BE19" s="333">
        <v>291.46449999999999</v>
      </c>
      <c r="BF19" s="333">
        <v>289.71530000000001</v>
      </c>
      <c r="BG19" s="333">
        <v>284.34019999999998</v>
      </c>
      <c r="BH19" s="333">
        <v>280.1909</v>
      </c>
      <c r="BI19" s="333">
        <v>273.76870000000002</v>
      </c>
      <c r="BJ19" s="333">
        <v>267.839</v>
      </c>
      <c r="BK19" s="333">
        <v>261.67840000000001</v>
      </c>
      <c r="BL19" s="333">
        <v>263.08339999999998</v>
      </c>
      <c r="BM19" s="333">
        <v>275.14609999999999</v>
      </c>
      <c r="BN19" s="333">
        <v>281.17469999999997</v>
      </c>
      <c r="BO19" s="333">
        <v>285.3218</v>
      </c>
      <c r="BP19" s="333">
        <v>286.8415</v>
      </c>
      <c r="BQ19" s="333">
        <v>285.53030000000001</v>
      </c>
      <c r="BR19" s="333">
        <v>282.55059999999997</v>
      </c>
      <c r="BS19" s="333">
        <v>275.30889999999999</v>
      </c>
      <c r="BT19" s="333">
        <v>269.4701</v>
      </c>
      <c r="BU19" s="333">
        <v>263.45260000000002</v>
      </c>
      <c r="BV19" s="333">
        <v>257.99829999999997</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240">
        <v>298.67500000000001</v>
      </c>
      <c r="BD20" s="333">
        <v>301.68360000000001</v>
      </c>
      <c r="BE20" s="333">
        <v>301.42020000000002</v>
      </c>
      <c r="BF20" s="333">
        <v>300.06479999999999</v>
      </c>
      <c r="BG20" s="333">
        <v>295.00790000000001</v>
      </c>
      <c r="BH20" s="333">
        <v>291.19150000000002</v>
      </c>
      <c r="BI20" s="333">
        <v>285.02420000000001</v>
      </c>
      <c r="BJ20" s="333">
        <v>279.3322</v>
      </c>
      <c r="BK20" s="333">
        <v>273.11020000000002</v>
      </c>
      <c r="BL20" s="333">
        <v>274.5693</v>
      </c>
      <c r="BM20" s="333">
        <v>286.43689999999998</v>
      </c>
      <c r="BN20" s="333">
        <v>292.52539999999999</v>
      </c>
      <c r="BO20" s="333">
        <v>296.73719999999997</v>
      </c>
      <c r="BP20" s="333">
        <v>298.16559999999998</v>
      </c>
      <c r="BQ20" s="333">
        <v>297.0675</v>
      </c>
      <c r="BR20" s="333">
        <v>294.16699999999997</v>
      </c>
      <c r="BS20" s="333">
        <v>287.04300000000001</v>
      </c>
      <c r="BT20" s="333">
        <v>281.41090000000003</v>
      </c>
      <c r="BU20" s="333">
        <v>275.56470000000002</v>
      </c>
      <c r="BV20" s="333">
        <v>270.29230000000001</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240">
        <v>324.375</v>
      </c>
      <c r="BD21" s="333">
        <v>314.88470000000001</v>
      </c>
      <c r="BE21" s="333">
        <v>311.88639999999998</v>
      </c>
      <c r="BF21" s="333">
        <v>311.8972</v>
      </c>
      <c r="BG21" s="333">
        <v>315.06610000000001</v>
      </c>
      <c r="BH21" s="333">
        <v>313.12189999999998</v>
      </c>
      <c r="BI21" s="333">
        <v>314.38549999999998</v>
      </c>
      <c r="BJ21" s="333">
        <v>311.77289999999999</v>
      </c>
      <c r="BK21" s="333">
        <v>305.53710000000001</v>
      </c>
      <c r="BL21" s="333">
        <v>299.06400000000002</v>
      </c>
      <c r="BM21" s="333">
        <v>303.86790000000002</v>
      </c>
      <c r="BN21" s="333">
        <v>301.95999999999998</v>
      </c>
      <c r="BO21" s="333">
        <v>301.00490000000002</v>
      </c>
      <c r="BP21" s="333">
        <v>302.47539999999998</v>
      </c>
      <c r="BQ21" s="333">
        <v>303.79570000000001</v>
      </c>
      <c r="BR21" s="333">
        <v>304.39460000000003</v>
      </c>
      <c r="BS21" s="333">
        <v>306.70929999999998</v>
      </c>
      <c r="BT21" s="333">
        <v>305.93770000000001</v>
      </c>
      <c r="BU21" s="333">
        <v>308.56880000000001</v>
      </c>
      <c r="BV21" s="333">
        <v>311.85789999999997</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287.5</v>
      </c>
      <c r="BC22" s="240">
        <v>297.72789999999998</v>
      </c>
      <c r="BD22" s="333">
        <v>291.96089999999998</v>
      </c>
      <c r="BE22" s="333">
        <v>292.5292</v>
      </c>
      <c r="BF22" s="333">
        <v>294.5129</v>
      </c>
      <c r="BG22" s="333">
        <v>298.25409999999999</v>
      </c>
      <c r="BH22" s="333">
        <v>299.44709999999998</v>
      </c>
      <c r="BI22" s="333">
        <v>303.43380000000002</v>
      </c>
      <c r="BJ22" s="333">
        <v>303.35789999999997</v>
      </c>
      <c r="BK22" s="333">
        <v>308.85539999999997</v>
      </c>
      <c r="BL22" s="333">
        <v>304.79079999999999</v>
      </c>
      <c r="BM22" s="333">
        <v>299.47609999999997</v>
      </c>
      <c r="BN22" s="333">
        <v>290.88959999999997</v>
      </c>
      <c r="BO22" s="333">
        <v>287</v>
      </c>
      <c r="BP22" s="333">
        <v>287.17009999999999</v>
      </c>
      <c r="BQ22" s="333">
        <v>287.68360000000001</v>
      </c>
      <c r="BR22" s="333">
        <v>288.72179999999997</v>
      </c>
      <c r="BS22" s="333">
        <v>291.13240000000002</v>
      </c>
      <c r="BT22" s="333">
        <v>293.34179999999998</v>
      </c>
      <c r="BU22" s="333">
        <v>298.1078</v>
      </c>
      <c r="BV22" s="333">
        <v>303.30220000000003</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216">
        <v>2.906711</v>
      </c>
      <c r="BD24" s="327">
        <v>3.014402</v>
      </c>
      <c r="BE24" s="327">
        <v>3.107002</v>
      </c>
      <c r="BF24" s="327">
        <v>3.1249889999999998</v>
      </c>
      <c r="BG24" s="327">
        <v>3.1369959999999999</v>
      </c>
      <c r="BH24" s="327">
        <v>3.1437889999999999</v>
      </c>
      <c r="BI24" s="327">
        <v>3.1947700000000001</v>
      </c>
      <c r="BJ24" s="327">
        <v>3.3436629999999998</v>
      </c>
      <c r="BK24" s="327">
        <v>3.37852</v>
      </c>
      <c r="BL24" s="327">
        <v>3.361891</v>
      </c>
      <c r="BM24" s="327">
        <v>3.2164920000000001</v>
      </c>
      <c r="BN24" s="327">
        <v>3.061633</v>
      </c>
      <c r="BO24" s="327">
        <v>3.0660949999999998</v>
      </c>
      <c r="BP24" s="327">
        <v>3.0750570000000002</v>
      </c>
      <c r="BQ24" s="327">
        <v>3.0770520000000001</v>
      </c>
      <c r="BR24" s="327">
        <v>3.1139839999999999</v>
      </c>
      <c r="BS24" s="327">
        <v>3.1418159999999999</v>
      </c>
      <c r="BT24" s="327">
        <v>3.1638609999999998</v>
      </c>
      <c r="BU24" s="327">
        <v>3.2290009999999998</v>
      </c>
      <c r="BV24" s="327">
        <v>3.390771</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216">
        <v>2.8029999999999999</v>
      </c>
      <c r="BD25" s="327">
        <v>2.9068480000000001</v>
      </c>
      <c r="BE25" s="327">
        <v>2.9961449999999998</v>
      </c>
      <c r="BF25" s="327">
        <v>3.0134889999999999</v>
      </c>
      <c r="BG25" s="327">
        <v>3.0250680000000001</v>
      </c>
      <c r="BH25" s="327">
        <v>3.0316190000000001</v>
      </c>
      <c r="BI25" s="327">
        <v>3.080781</v>
      </c>
      <c r="BJ25" s="327">
        <v>3.224361</v>
      </c>
      <c r="BK25" s="327">
        <v>3.2579750000000001</v>
      </c>
      <c r="BL25" s="327">
        <v>3.2419389999999999</v>
      </c>
      <c r="BM25" s="327">
        <v>3.101728</v>
      </c>
      <c r="BN25" s="327">
        <v>2.952394</v>
      </c>
      <c r="BO25" s="327">
        <v>2.9566970000000001</v>
      </c>
      <c r="BP25" s="327">
        <v>2.9653399999999999</v>
      </c>
      <c r="BQ25" s="327">
        <v>2.967263</v>
      </c>
      <c r="BR25" s="327">
        <v>3.0028769999999998</v>
      </c>
      <c r="BS25" s="327">
        <v>3.0297170000000002</v>
      </c>
      <c r="BT25" s="327">
        <v>3.0509750000000002</v>
      </c>
      <c r="BU25" s="327">
        <v>3.1137899999999998</v>
      </c>
      <c r="BV25" s="327">
        <v>3.2697889999999998</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4.5199999999999996</v>
      </c>
      <c r="AZ27" s="216">
        <v>4.88</v>
      </c>
      <c r="BA27" s="216">
        <v>4.03</v>
      </c>
      <c r="BB27" s="216">
        <v>3.782727</v>
      </c>
      <c r="BC27" s="216">
        <v>3.8023180000000001</v>
      </c>
      <c r="BD27" s="327">
        <v>3.7904719999999998</v>
      </c>
      <c r="BE27" s="327">
        <v>3.9130699999999998</v>
      </c>
      <c r="BF27" s="327">
        <v>3.992181</v>
      </c>
      <c r="BG27" s="327">
        <v>3.9752719999999999</v>
      </c>
      <c r="BH27" s="327">
        <v>4.1458130000000004</v>
      </c>
      <c r="BI27" s="327">
        <v>4.2440319999999998</v>
      </c>
      <c r="BJ27" s="327">
        <v>4.594354</v>
      </c>
      <c r="BK27" s="327">
        <v>4.8112779999999997</v>
      </c>
      <c r="BL27" s="327">
        <v>4.6630839999999996</v>
      </c>
      <c r="BM27" s="327">
        <v>4.4766719999999998</v>
      </c>
      <c r="BN27" s="327">
        <v>4.1091879999999996</v>
      </c>
      <c r="BO27" s="327">
        <v>3.9459240000000002</v>
      </c>
      <c r="BP27" s="327">
        <v>3.9087800000000001</v>
      </c>
      <c r="BQ27" s="327">
        <v>3.9347240000000001</v>
      </c>
      <c r="BR27" s="327">
        <v>4.0021659999999999</v>
      </c>
      <c r="BS27" s="327">
        <v>3.9615450000000001</v>
      </c>
      <c r="BT27" s="327">
        <v>4.1580550000000001</v>
      </c>
      <c r="BU27" s="327">
        <v>4.2784940000000002</v>
      </c>
      <c r="BV27" s="327">
        <v>4.6493760000000002</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7.69</v>
      </c>
      <c r="AP28" s="216">
        <v>8.08</v>
      </c>
      <c r="AQ28" s="216">
        <v>8.32</v>
      </c>
      <c r="AR28" s="216">
        <v>8.77</v>
      </c>
      <c r="AS28" s="216">
        <v>8.82</v>
      </c>
      <c r="AT28" s="216">
        <v>8.76</v>
      </c>
      <c r="AU28" s="216">
        <v>8.49</v>
      </c>
      <c r="AV28" s="216">
        <v>7.96</v>
      </c>
      <c r="AW28" s="216">
        <v>7.53</v>
      </c>
      <c r="AX28" s="216">
        <v>7.44</v>
      </c>
      <c r="AY28" s="216">
        <v>7.44</v>
      </c>
      <c r="AZ28" s="216">
        <v>7.85</v>
      </c>
      <c r="BA28" s="216">
        <v>7.76</v>
      </c>
      <c r="BB28" s="216">
        <v>7.748945</v>
      </c>
      <c r="BC28" s="216">
        <v>8.206035</v>
      </c>
      <c r="BD28" s="327">
        <v>8.4089290000000005</v>
      </c>
      <c r="BE28" s="327">
        <v>8.5434710000000003</v>
      </c>
      <c r="BF28" s="327">
        <v>8.6719790000000003</v>
      </c>
      <c r="BG28" s="327">
        <v>8.536861</v>
      </c>
      <c r="BH28" s="327">
        <v>8.1195380000000004</v>
      </c>
      <c r="BI28" s="327">
        <v>7.88551</v>
      </c>
      <c r="BJ28" s="327">
        <v>7.8021380000000002</v>
      </c>
      <c r="BK28" s="327">
        <v>7.7644409999999997</v>
      </c>
      <c r="BL28" s="327">
        <v>7.7860480000000001</v>
      </c>
      <c r="BM28" s="327">
        <v>7.9524689999999998</v>
      </c>
      <c r="BN28" s="327">
        <v>8.061261</v>
      </c>
      <c r="BO28" s="327">
        <v>8.3453350000000004</v>
      </c>
      <c r="BP28" s="327">
        <v>8.6210540000000009</v>
      </c>
      <c r="BQ28" s="327">
        <v>8.6890490000000007</v>
      </c>
      <c r="BR28" s="327">
        <v>8.7441800000000001</v>
      </c>
      <c r="BS28" s="327">
        <v>8.5931350000000002</v>
      </c>
      <c r="BT28" s="327">
        <v>8.1915449999999996</v>
      </c>
      <c r="BU28" s="327">
        <v>7.9501160000000004</v>
      </c>
      <c r="BV28" s="327">
        <v>7.8787120000000002</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8.93</v>
      </c>
      <c r="AZ29" s="216">
        <v>9.65</v>
      </c>
      <c r="BA29" s="216">
        <v>9.7899999999999991</v>
      </c>
      <c r="BB29" s="216">
        <v>10.11421</v>
      </c>
      <c r="BC29" s="216">
        <v>12.42469</v>
      </c>
      <c r="BD29" s="327">
        <v>14.77243</v>
      </c>
      <c r="BE29" s="327">
        <v>16.298780000000001</v>
      </c>
      <c r="BF29" s="327">
        <v>17.179880000000001</v>
      </c>
      <c r="BG29" s="327">
        <v>16.21414</v>
      </c>
      <c r="BH29" s="327">
        <v>13.182499999999999</v>
      </c>
      <c r="BI29" s="327">
        <v>10.728149999999999</v>
      </c>
      <c r="BJ29" s="327">
        <v>9.7553210000000004</v>
      </c>
      <c r="BK29" s="327">
        <v>9.5338709999999995</v>
      </c>
      <c r="BL29" s="327">
        <v>9.6480940000000004</v>
      </c>
      <c r="BM29" s="327">
        <v>9.946612</v>
      </c>
      <c r="BN29" s="327">
        <v>10.874320000000001</v>
      </c>
      <c r="BO29" s="327">
        <v>12.8718</v>
      </c>
      <c r="BP29" s="327">
        <v>15.22241</v>
      </c>
      <c r="BQ29" s="327">
        <v>16.651540000000001</v>
      </c>
      <c r="BR29" s="327">
        <v>17.410969999999999</v>
      </c>
      <c r="BS29" s="327">
        <v>16.425840000000001</v>
      </c>
      <c r="BT29" s="327">
        <v>13.366</v>
      </c>
      <c r="BU29" s="327">
        <v>10.88247</v>
      </c>
      <c r="BV29" s="327">
        <v>9.9099789999999999</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2.0299999999999998</v>
      </c>
      <c r="AW32" s="216">
        <v>2.04</v>
      </c>
      <c r="AX32" s="216">
        <v>2.0499999999999998</v>
      </c>
      <c r="AY32" s="216">
        <v>2.0699999999999998</v>
      </c>
      <c r="AZ32" s="216">
        <v>2.0701633940000002</v>
      </c>
      <c r="BA32" s="216">
        <v>2.0437450206999999</v>
      </c>
      <c r="BB32" s="216">
        <v>2.2335600000000002</v>
      </c>
      <c r="BC32" s="216">
        <v>2.2366139999999999</v>
      </c>
      <c r="BD32" s="327">
        <v>2.231938</v>
      </c>
      <c r="BE32" s="327">
        <v>2.2376969999999998</v>
      </c>
      <c r="BF32" s="327">
        <v>2.2375129999999999</v>
      </c>
      <c r="BG32" s="327">
        <v>2.2502719999999998</v>
      </c>
      <c r="BH32" s="327">
        <v>2.239547</v>
      </c>
      <c r="BI32" s="327">
        <v>2.21557</v>
      </c>
      <c r="BJ32" s="327">
        <v>2.1882470000000001</v>
      </c>
      <c r="BK32" s="327">
        <v>2.2465609999999998</v>
      </c>
      <c r="BL32" s="327">
        <v>2.2363369999999998</v>
      </c>
      <c r="BM32" s="327">
        <v>2.2282280000000001</v>
      </c>
      <c r="BN32" s="327">
        <v>2.2080829999999998</v>
      </c>
      <c r="BO32" s="327">
        <v>2.2234699999999998</v>
      </c>
      <c r="BP32" s="327">
        <v>2.2135500000000001</v>
      </c>
      <c r="BQ32" s="327">
        <v>2.2373289999999999</v>
      </c>
      <c r="BR32" s="327">
        <v>2.2369469999999998</v>
      </c>
      <c r="BS32" s="327">
        <v>2.215233</v>
      </c>
      <c r="BT32" s="327">
        <v>2.225908</v>
      </c>
      <c r="BU32" s="327">
        <v>2.2174320000000001</v>
      </c>
      <c r="BV32" s="327">
        <v>2.1731859999999998</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v>
      </c>
      <c r="AW33" s="216">
        <v>3.36</v>
      </c>
      <c r="AX33" s="216">
        <v>3.63</v>
      </c>
      <c r="AY33" s="216">
        <v>5.03</v>
      </c>
      <c r="AZ33" s="216">
        <v>3.6056560516</v>
      </c>
      <c r="BA33" s="216">
        <v>3.1835540530999999</v>
      </c>
      <c r="BB33" s="216">
        <v>3.1582859999999999</v>
      </c>
      <c r="BC33" s="216">
        <v>3.0988760000000002</v>
      </c>
      <c r="BD33" s="327">
        <v>3.1085950000000002</v>
      </c>
      <c r="BE33" s="327">
        <v>3.260583</v>
      </c>
      <c r="BF33" s="327">
        <v>3.2987519999999999</v>
      </c>
      <c r="BG33" s="327">
        <v>3.3044560000000001</v>
      </c>
      <c r="BH33" s="327">
        <v>3.3807230000000001</v>
      </c>
      <c r="BI33" s="327">
        <v>3.5518070000000002</v>
      </c>
      <c r="BJ33" s="327">
        <v>3.8220019999999999</v>
      </c>
      <c r="BK33" s="327">
        <v>3.9828760000000001</v>
      </c>
      <c r="BL33" s="327">
        <v>3.8769260000000001</v>
      </c>
      <c r="BM33" s="327">
        <v>3.6027979999999999</v>
      </c>
      <c r="BN33" s="327">
        <v>3.371254</v>
      </c>
      <c r="BO33" s="327">
        <v>3.266051</v>
      </c>
      <c r="BP33" s="327">
        <v>3.162509</v>
      </c>
      <c r="BQ33" s="327">
        <v>3.2084899999999998</v>
      </c>
      <c r="BR33" s="327">
        <v>3.2607520000000001</v>
      </c>
      <c r="BS33" s="327">
        <v>3.273889</v>
      </c>
      <c r="BT33" s="327">
        <v>3.3718819999999998</v>
      </c>
      <c r="BU33" s="327">
        <v>3.5763630000000002</v>
      </c>
      <c r="BV33" s="327">
        <v>3.8512469999999999</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11.33</v>
      </c>
      <c r="AZ34" s="216">
        <v>11.51</v>
      </c>
      <c r="BA34" s="216">
        <v>12.110810000000001</v>
      </c>
      <c r="BB34" s="216">
        <v>13.152850000000001</v>
      </c>
      <c r="BC34" s="216">
        <v>13.489610000000001</v>
      </c>
      <c r="BD34" s="327">
        <v>14.55509</v>
      </c>
      <c r="BE34" s="327">
        <v>14.095280000000001</v>
      </c>
      <c r="BF34" s="327">
        <v>13.7281</v>
      </c>
      <c r="BG34" s="327">
        <v>13.535410000000001</v>
      </c>
      <c r="BH34" s="327">
        <v>13.4101</v>
      </c>
      <c r="BI34" s="327">
        <v>13.30653</v>
      </c>
      <c r="BJ34" s="327">
        <v>13.60032</v>
      </c>
      <c r="BK34" s="327">
        <v>13.52755</v>
      </c>
      <c r="BL34" s="327">
        <v>13.048170000000001</v>
      </c>
      <c r="BM34" s="327">
        <v>13.30958</v>
      </c>
      <c r="BN34" s="327">
        <v>13.91456</v>
      </c>
      <c r="BO34" s="327">
        <v>13.39204</v>
      </c>
      <c r="BP34" s="327">
        <v>13.723599999999999</v>
      </c>
      <c r="BQ34" s="327">
        <v>13.28824</v>
      </c>
      <c r="BR34" s="327">
        <v>12.834580000000001</v>
      </c>
      <c r="BS34" s="327">
        <v>12.53763</v>
      </c>
      <c r="BT34" s="327">
        <v>12.422079999999999</v>
      </c>
      <c r="BU34" s="327">
        <v>12.415419999999999</v>
      </c>
      <c r="BV34" s="327">
        <v>12.89615</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15.96</v>
      </c>
      <c r="AZ35" s="216">
        <v>14.99</v>
      </c>
      <c r="BA35" s="216">
        <v>15.50273</v>
      </c>
      <c r="BB35" s="216">
        <v>16.121729999999999</v>
      </c>
      <c r="BC35" s="216">
        <v>16.73715</v>
      </c>
      <c r="BD35" s="327">
        <v>16.780609999999999</v>
      </c>
      <c r="BE35" s="327">
        <v>16.896370000000001</v>
      </c>
      <c r="BF35" s="327">
        <v>16.756430000000002</v>
      </c>
      <c r="BG35" s="327">
        <v>16.783169999999998</v>
      </c>
      <c r="BH35" s="327">
        <v>16.812360000000002</v>
      </c>
      <c r="BI35" s="327">
        <v>17.151129999999998</v>
      </c>
      <c r="BJ35" s="327">
        <v>16.505279999999999</v>
      </c>
      <c r="BK35" s="327">
        <v>16.171559999999999</v>
      </c>
      <c r="BL35" s="327">
        <v>16.177230000000002</v>
      </c>
      <c r="BM35" s="327">
        <v>16.5244</v>
      </c>
      <c r="BN35" s="327">
        <v>16.203759999999999</v>
      </c>
      <c r="BO35" s="327">
        <v>15.965619999999999</v>
      </c>
      <c r="BP35" s="327">
        <v>16.171720000000001</v>
      </c>
      <c r="BQ35" s="327">
        <v>16.412099999999999</v>
      </c>
      <c r="BR35" s="327">
        <v>16.235420000000001</v>
      </c>
      <c r="BS35" s="327">
        <v>16.168320000000001</v>
      </c>
      <c r="BT35" s="327">
        <v>16.308949999999999</v>
      </c>
      <c r="BU35" s="327">
        <v>16.750389999999999</v>
      </c>
      <c r="BV35" s="327">
        <v>16.610910000000001</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6.75</v>
      </c>
      <c r="BA37" s="486">
        <v>6.64</v>
      </c>
      <c r="BB37" s="486">
        <v>6.709416</v>
      </c>
      <c r="BC37" s="486">
        <v>6.9134140000000004</v>
      </c>
      <c r="BD37" s="487">
        <v>7.3874380000000004</v>
      </c>
      <c r="BE37" s="487">
        <v>7.569655</v>
      </c>
      <c r="BF37" s="487">
        <v>7.4837100000000003</v>
      </c>
      <c r="BG37" s="487">
        <v>7.5048159999999999</v>
      </c>
      <c r="BH37" s="487">
        <v>7.2389799999999997</v>
      </c>
      <c r="BI37" s="487">
        <v>7.0464549999999999</v>
      </c>
      <c r="BJ37" s="487">
        <v>6.846228</v>
      </c>
      <c r="BK37" s="487">
        <v>7.0487539999999997</v>
      </c>
      <c r="BL37" s="487">
        <v>6.9613680000000002</v>
      </c>
      <c r="BM37" s="487">
        <v>6.8878849999999998</v>
      </c>
      <c r="BN37" s="487">
        <v>6.7822940000000003</v>
      </c>
      <c r="BO37" s="487">
        <v>7.0029519999999996</v>
      </c>
      <c r="BP37" s="487">
        <v>7.4739839999999997</v>
      </c>
      <c r="BQ37" s="487">
        <v>7.6610810000000003</v>
      </c>
      <c r="BR37" s="487">
        <v>7.581842</v>
      </c>
      <c r="BS37" s="487">
        <v>7.570011</v>
      </c>
      <c r="BT37" s="487">
        <v>7.3238149999999997</v>
      </c>
      <c r="BU37" s="487">
        <v>7.1392009999999999</v>
      </c>
      <c r="BV37" s="487">
        <v>6.92685</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10.6</v>
      </c>
      <c r="BA38" s="486">
        <v>10.47</v>
      </c>
      <c r="BB38" s="486">
        <v>10.446949999999999</v>
      </c>
      <c r="BC38" s="486">
        <v>10.65442</v>
      </c>
      <c r="BD38" s="487">
        <v>11.09909</v>
      </c>
      <c r="BE38" s="487">
        <v>11.18707</v>
      </c>
      <c r="BF38" s="487">
        <v>11.25037</v>
      </c>
      <c r="BG38" s="487">
        <v>11.34374</v>
      </c>
      <c r="BH38" s="487">
        <v>11.12415</v>
      </c>
      <c r="BI38" s="487">
        <v>10.862310000000001</v>
      </c>
      <c r="BJ38" s="487">
        <v>10.66672</v>
      </c>
      <c r="BK38" s="487">
        <v>10.795159999999999</v>
      </c>
      <c r="BL38" s="487">
        <v>10.892620000000001</v>
      </c>
      <c r="BM38" s="487">
        <v>10.70284</v>
      </c>
      <c r="BN38" s="487">
        <v>10.625640000000001</v>
      </c>
      <c r="BO38" s="487">
        <v>10.80659</v>
      </c>
      <c r="BP38" s="487">
        <v>11.209619999999999</v>
      </c>
      <c r="BQ38" s="487">
        <v>11.25032</v>
      </c>
      <c r="BR38" s="487">
        <v>11.28204</v>
      </c>
      <c r="BS38" s="487">
        <v>11.360390000000001</v>
      </c>
      <c r="BT38" s="487">
        <v>11.14847</v>
      </c>
      <c r="BU38" s="487">
        <v>10.896890000000001</v>
      </c>
      <c r="BV38" s="487">
        <v>10.720359999999999</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12.62</v>
      </c>
      <c r="BA39" s="488">
        <v>12.99</v>
      </c>
      <c r="BB39" s="488">
        <v>12.86473</v>
      </c>
      <c r="BC39" s="488">
        <v>13.036210000000001</v>
      </c>
      <c r="BD39" s="489">
        <v>13.27481</v>
      </c>
      <c r="BE39" s="489">
        <v>13.322179999999999</v>
      </c>
      <c r="BF39" s="489">
        <v>13.363239999999999</v>
      </c>
      <c r="BG39" s="489">
        <v>13.54434</v>
      </c>
      <c r="BH39" s="489">
        <v>13.09806</v>
      </c>
      <c r="BI39" s="489">
        <v>13.3583</v>
      </c>
      <c r="BJ39" s="489">
        <v>12.924149999999999</v>
      </c>
      <c r="BK39" s="489">
        <v>12.77519</v>
      </c>
      <c r="BL39" s="489">
        <v>13.11365</v>
      </c>
      <c r="BM39" s="489">
        <v>13.48124</v>
      </c>
      <c r="BN39" s="489">
        <v>13.56105</v>
      </c>
      <c r="BO39" s="489">
        <v>13.71002</v>
      </c>
      <c r="BP39" s="489">
        <v>13.84117</v>
      </c>
      <c r="BQ39" s="489">
        <v>13.79917</v>
      </c>
      <c r="BR39" s="489">
        <v>13.810079999999999</v>
      </c>
      <c r="BS39" s="489">
        <v>13.974410000000001</v>
      </c>
      <c r="BT39" s="489">
        <v>13.398580000000001</v>
      </c>
      <c r="BU39" s="489">
        <v>13.72954</v>
      </c>
      <c r="BV39" s="489">
        <v>13.258749999999999</v>
      </c>
    </row>
    <row r="40" spans="1:74" s="263" customFormat="1" ht="9.6" customHeight="1" x14ac:dyDescent="0.2">
      <c r="A40" s="56"/>
      <c r="B40" s="806"/>
      <c r="C40" s="807"/>
      <c r="D40" s="807"/>
      <c r="E40" s="807"/>
      <c r="F40" s="807"/>
      <c r="G40" s="807"/>
      <c r="H40" s="807"/>
      <c r="I40" s="807"/>
      <c r="J40" s="807"/>
      <c r="K40" s="807"/>
      <c r="L40" s="807"/>
      <c r="M40" s="807"/>
      <c r="N40" s="807"/>
      <c r="O40" s="807"/>
      <c r="P40" s="807"/>
      <c r="Q40" s="807"/>
      <c r="R40" s="807"/>
      <c r="S40" s="807"/>
      <c r="T40" s="807"/>
      <c r="U40" s="807"/>
      <c r="V40" s="807"/>
      <c r="W40" s="807"/>
      <c r="X40" s="807"/>
      <c r="Y40" s="807"/>
      <c r="Z40" s="807"/>
      <c r="AA40" s="807"/>
      <c r="AB40" s="807"/>
      <c r="AC40" s="807"/>
      <c r="AD40" s="807"/>
      <c r="AE40" s="807"/>
      <c r="AF40" s="807"/>
      <c r="AG40" s="807"/>
      <c r="AH40" s="807"/>
      <c r="AI40" s="807"/>
      <c r="AJ40" s="807"/>
      <c r="AK40" s="807"/>
      <c r="AL40" s="807"/>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1" t="s">
        <v>1016</v>
      </c>
      <c r="C41" s="782"/>
      <c r="D41" s="782"/>
      <c r="E41" s="782"/>
      <c r="F41" s="782"/>
      <c r="G41" s="782"/>
      <c r="H41" s="782"/>
      <c r="I41" s="782"/>
      <c r="J41" s="782"/>
      <c r="K41" s="782"/>
      <c r="L41" s="782"/>
      <c r="M41" s="782"/>
      <c r="N41" s="782"/>
      <c r="O41" s="782"/>
      <c r="P41" s="782"/>
      <c r="Q41" s="782"/>
      <c r="AY41" s="501"/>
      <c r="AZ41" s="501"/>
      <c r="BA41" s="501"/>
      <c r="BB41" s="501"/>
      <c r="BC41" s="501"/>
      <c r="BD41" s="655"/>
      <c r="BE41" s="655"/>
      <c r="BF41" s="655"/>
      <c r="BG41" s="501"/>
      <c r="BH41" s="501"/>
      <c r="BI41" s="501"/>
      <c r="BJ41" s="501"/>
      <c r="BK41" s="483"/>
    </row>
    <row r="42" spans="1:74" s="263" customFormat="1" ht="12" customHeight="1" x14ac:dyDescent="0.2">
      <c r="A42" s="56"/>
      <c r="B42" s="790" t="s">
        <v>138</v>
      </c>
      <c r="C42" s="782"/>
      <c r="D42" s="782"/>
      <c r="E42" s="782"/>
      <c r="F42" s="782"/>
      <c r="G42" s="782"/>
      <c r="H42" s="782"/>
      <c r="I42" s="782"/>
      <c r="J42" s="782"/>
      <c r="K42" s="782"/>
      <c r="L42" s="782"/>
      <c r="M42" s="782"/>
      <c r="N42" s="782"/>
      <c r="O42" s="782"/>
      <c r="P42" s="782"/>
      <c r="Q42" s="782"/>
      <c r="AY42" s="501"/>
      <c r="AZ42" s="501"/>
      <c r="BA42" s="501"/>
      <c r="BB42" s="501"/>
      <c r="BC42" s="501"/>
      <c r="BD42" s="655"/>
      <c r="BE42" s="655"/>
      <c r="BF42" s="655"/>
      <c r="BG42" s="769"/>
      <c r="BH42" s="501"/>
      <c r="BI42" s="501"/>
      <c r="BJ42" s="501"/>
      <c r="BK42" s="483"/>
    </row>
    <row r="43" spans="1:74" s="435" customFormat="1" ht="12" customHeight="1" x14ac:dyDescent="0.2">
      <c r="A43" s="434"/>
      <c r="B43" s="811" t="s">
        <v>1047</v>
      </c>
      <c r="C43" s="804"/>
      <c r="D43" s="804"/>
      <c r="E43" s="804"/>
      <c r="F43" s="804"/>
      <c r="G43" s="804"/>
      <c r="H43" s="804"/>
      <c r="I43" s="804"/>
      <c r="J43" s="804"/>
      <c r="K43" s="804"/>
      <c r="L43" s="804"/>
      <c r="M43" s="804"/>
      <c r="N43" s="804"/>
      <c r="O43" s="804"/>
      <c r="P43" s="804"/>
      <c r="Q43" s="800"/>
      <c r="AY43" s="502"/>
      <c r="AZ43" s="502"/>
      <c r="BA43" s="502"/>
      <c r="BB43" s="502"/>
      <c r="BC43" s="502"/>
      <c r="BD43" s="656"/>
      <c r="BE43" s="656"/>
      <c r="BF43" s="656"/>
      <c r="BG43" s="502"/>
      <c r="BH43" s="502"/>
      <c r="BI43" s="502"/>
      <c r="BJ43" s="502"/>
    </row>
    <row r="44" spans="1:74" s="435" customFormat="1" ht="12" customHeight="1" x14ac:dyDescent="0.2">
      <c r="A44" s="434"/>
      <c r="B44" s="811" t="s">
        <v>1048</v>
      </c>
      <c r="C44" s="804"/>
      <c r="D44" s="804"/>
      <c r="E44" s="804"/>
      <c r="F44" s="804"/>
      <c r="G44" s="804"/>
      <c r="H44" s="804"/>
      <c r="I44" s="804"/>
      <c r="J44" s="804"/>
      <c r="K44" s="804"/>
      <c r="L44" s="804"/>
      <c r="M44" s="804"/>
      <c r="N44" s="804"/>
      <c r="O44" s="804"/>
      <c r="P44" s="804"/>
      <c r="Q44" s="800"/>
      <c r="AY44" s="502"/>
      <c r="AZ44" s="502"/>
      <c r="BA44" s="502"/>
      <c r="BB44" s="502"/>
      <c r="BC44" s="502"/>
      <c r="BD44" s="656"/>
      <c r="BE44" s="656"/>
      <c r="BF44" s="656"/>
      <c r="BG44" s="502"/>
      <c r="BH44" s="502"/>
      <c r="BI44" s="502"/>
      <c r="BJ44" s="502"/>
    </row>
    <row r="45" spans="1:74" s="435" customFormat="1" ht="12" customHeight="1" x14ac:dyDescent="0.2">
      <c r="A45" s="434"/>
      <c r="B45" s="810" t="s">
        <v>1220</v>
      </c>
      <c r="C45" s="804"/>
      <c r="D45" s="804"/>
      <c r="E45" s="804"/>
      <c r="F45" s="804"/>
      <c r="G45" s="804"/>
      <c r="H45" s="804"/>
      <c r="I45" s="804"/>
      <c r="J45" s="804"/>
      <c r="K45" s="804"/>
      <c r="L45" s="804"/>
      <c r="M45" s="804"/>
      <c r="N45" s="804"/>
      <c r="O45" s="804"/>
      <c r="P45" s="804"/>
      <c r="Q45" s="800"/>
      <c r="AY45" s="502"/>
      <c r="AZ45" s="502"/>
      <c r="BA45" s="502"/>
      <c r="BB45" s="502"/>
      <c r="BC45" s="502"/>
      <c r="BD45" s="656"/>
      <c r="BE45" s="656"/>
      <c r="BF45" s="656"/>
      <c r="BG45" s="502"/>
      <c r="BH45" s="502"/>
      <c r="BI45" s="502"/>
      <c r="BJ45" s="502"/>
    </row>
    <row r="46" spans="1:74" s="435" customFormat="1" ht="12" customHeight="1" x14ac:dyDescent="0.2">
      <c r="A46" s="434"/>
      <c r="B46" s="803" t="s">
        <v>1041</v>
      </c>
      <c r="C46" s="804"/>
      <c r="D46" s="804"/>
      <c r="E46" s="804"/>
      <c r="F46" s="804"/>
      <c r="G46" s="804"/>
      <c r="H46" s="804"/>
      <c r="I46" s="804"/>
      <c r="J46" s="804"/>
      <c r="K46" s="804"/>
      <c r="L46" s="804"/>
      <c r="M46" s="804"/>
      <c r="N46" s="804"/>
      <c r="O46" s="804"/>
      <c r="P46" s="804"/>
      <c r="Q46" s="800"/>
      <c r="AY46" s="502"/>
      <c r="AZ46" s="502"/>
      <c r="BA46" s="502"/>
      <c r="BB46" s="502"/>
      <c r="BC46" s="502"/>
      <c r="BD46" s="656"/>
      <c r="BE46" s="656"/>
      <c r="BF46" s="656"/>
      <c r="BG46" s="502"/>
      <c r="BH46" s="502"/>
      <c r="BI46" s="502"/>
      <c r="BJ46" s="502"/>
    </row>
    <row r="47" spans="1:74" s="435" customFormat="1" ht="12" customHeight="1" x14ac:dyDescent="0.2">
      <c r="A47" s="434"/>
      <c r="B47" s="798" t="s">
        <v>1049</v>
      </c>
      <c r="C47" s="799"/>
      <c r="D47" s="799"/>
      <c r="E47" s="799"/>
      <c r="F47" s="799"/>
      <c r="G47" s="799"/>
      <c r="H47" s="799"/>
      <c r="I47" s="799"/>
      <c r="J47" s="799"/>
      <c r="K47" s="799"/>
      <c r="L47" s="799"/>
      <c r="M47" s="799"/>
      <c r="N47" s="799"/>
      <c r="O47" s="799"/>
      <c r="P47" s="799"/>
      <c r="Q47" s="799"/>
      <c r="AY47" s="502"/>
      <c r="AZ47" s="502"/>
      <c r="BA47" s="502"/>
      <c r="BB47" s="502"/>
      <c r="BC47" s="502"/>
      <c r="BD47" s="656"/>
      <c r="BE47" s="656"/>
      <c r="BF47" s="656"/>
      <c r="BG47" s="502"/>
      <c r="BH47" s="502"/>
      <c r="BI47" s="502"/>
      <c r="BJ47" s="502"/>
    </row>
    <row r="48" spans="1:74" s="435" customFormat="1" ht="12" customHeight="1" x14ac:dyDescent="0.2">
      <c r="A48" s="434"/>
      <c r="B48" s="803" t="s">
        <v>1050</v>
      </c>
      <c r="C48" s="804"/>
      <c r="D48" s="804"/>
      <c r="E48" s="804"/>
      <c r="F48" s="804"/>
      <c r="G48" s="804"/>
      <c r="H48" s="804"/>
      <c r="I48" s="804"/>
      <c r="J48" s="804"/>
      <c r="K48" s="804"/>
      <c r="L48" s="804"/>
      <c r="M48" s="804"/>
      <c r="N48" s="804"/>
      <c r="O48" s="804"/>
      <c r="P48" s="804"/>
      <c r="Q48" s="800"/>
      <c r="AY48" s="502"/>
      <c r="AZ48" s="502"/>
      <c r="BA48" s="502"/>
      <c r="BB48" s="502"/>
      <c r="BC48" s="502"/>
      <c r="BD48" s="656"/>
      <c r="BE48" s="656"/>
      <c r="BF48" s="656"/>
      <c r="BG48" s="502"/>
      <c r="BH48" s="502"/>
      <c r="BI48" s="502"/>
      <c r="BJ48" s="502"/>
    </row>
    <row r="49" spans="1:74" s="435" customFormat="1" ht="12" customHeight="1" x14ac:dyDescent="0.2">
      <c r="A49" s="434"/>
      <c r="B49" s="813" t="s">
        <v>1051</v>
      </c>
      <c r="C49" s="800"/>
      <c r="D49" s="800"/>
      <c r="E49" s="800"/>
      <c r="F49" s="800"/>
      <c r="G49" s="800"/>
      <c r="H49" s="800"/>
      <c r="I49" s="800"/>
      <c r="J49" s="800"/>
      <c r="K49" s="800"/>
      <c r="L49" s="800"/>
      <c r="M49" s="800"/>
      <c r="N49" s="800"/>
      <c r="O49" s="800"/>
      <c r="P49" s="800"/>
      <c r="Q49" s="800"/>
      <c r="AY49" s="502"/>
      <c r="AZ49" s="502"/>
      <c r="BA49" s="502"/>
      <c r="BB49" s="502"/>
      <c r="BC49" s="502"/>
      <c r="BD49" s="656"/>
      <c r="BE49" s="656"/>
      <c r="BF49" s="656"/>
      <c r="BG49" s="502"/>
      <c r="BH49" s="502"/>
      <c r="BI49" s="502"/>
      <c r="BJ49" s="502"/>
    </row>
    <row r="50" spans="1:74" s="435" customFormat="1" ht="12" customHeight="1" x14ac:dyDescent="0.2">
      <c r="A50" s="434"/>
      <c r="B50" s="809" t="s">
        <v>872</v>
      </c>
      <c r="C50" s="800"/>
      <c r="D50" s="800"/>
      <c r="E50" s="800"/>
      <c r="F50" s="800"/>
      <c r="G50" s="800"/>
      <c r="H50" s="800"/>
      <c r="I50" s="800"/>
      <c r="J50" s="800"/>
      <c r="K50" s="800"/>
      <c r="L50" s="800"/>
      <c r="M50" s="800"/>
      <c r="N50" s="800"/>
      <c r="O50" s="800"/>
      <c r="P50" s="800"/>
      <c r="Q50" s="800"/>
      <c r="AY50" s="502"/>
      <c r="AZ50" s="502"/>
      <c r="BA50" s="502"/>
      <c r="BB50" s="502"/>
      <c r="BC50" s="502"/>
      <c r="BD50" s="656"/>
      <c r="BE50" s="656"/>
      <c r="BF50" s="656"/>
      <c r="BG50" s="502"/>
      <c r="BH50" s="502"/>
      <c r="BI50" s="502"/>
      <c r="BJ50" s="502"/>
    </row>
    <row r="51" spans="1:74" s="435" customFormat="1" ht="12" customHeight="1" x14ac:dyDescent="0.2">
      <c r="A51" s="434"/>
      <c r="B51" s="798" t="s">
        <v>1045</v>
      </c>
      <c r="C51" s="799"/>
      <c r="D51" s="799"/>
      <c r="E51" s="799"/>
      <c r="F51" s="799"/>
      <c r="G51" s="799"/>
      <c r="H51" s="799"/>
      <c r="I51" s="799"/>
      <c r="J51" s="799"/>
      <c r="K51" s="799"/>
      <c r="L51" s="799"/>
      <c r="M51" s="799"/>
      <c r="N51" s="799"/>
      <c r="O51" s="799"/>
      <c r="P51" s="799"/>
      <c r="Q51" s="800"/>
      <c r="AY51" s="502"/>
      <c r="AZ51" s="502"/>
      <c r="BA51" s="502"/>
      <c r="BB51" s="502"/>
      <c r="BC51" s="502"/>
      <c r="BD51" s="656"/>
      <c r="BE51" s="656"/>
      <c r="BF51" s="656"/>
      <c r="BG51" s="502"/>
      <c r="BH51" s="502"/>
      <c r="BI51" s="502"/>
      <c r="BJ51" s="502"/>
    </row>
    <row r="52" spans="1:74" s="437" customFormat="1" ht="12" customHeight="1" x14ac:dyDescent="0.2">
      <c r="A52" s="436"/>
      <c r="B52" s="812" t="s">
        <v>1147</v>
      </c>
      <c r="C52" s="800"/>
      <c r="D52" s="800"/>
      <c r="E52" s="800"/>
      <c r="F52" s="800"/>
      <c r="G52" s="800"/>
      <c r="H52" s="800"/>
      <c r="I52" s="800"/>
      <c r="J52" s="800"/>
      <c r="K52" s="800"/>
      <c r="L52" s="800"/>
      <c r="M52" s="800"/>
      <c r="N52" s="800"/>
      <c r="O52" s="800"/>
      <c r="P52" s="800"/>
      <c r="Q52" s="800"/>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C6" sqref="BC6:BC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91" t="s">
        <v>995</v>
      </c>
      <c r="B1" s="816" t="s">
        <v>1119</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92"/>
      <c r="B2" s="541" t="str">
        <f>"U.S. Energy Information Administration  |  Short-Term Energy Outlook  - "&amp;Dates!D1</f>
        <v>U.S. Energy Information Administration  |  Short-Term Energy Outlook  - June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24.841303441000001</v>
      </c>
      <c r="D6" s="252">
        <v>25.070043455</v>
      </c>
      <c r="E6" s="252">
        <v>25.297471827999999</v>
      </c>
      <c r="F6" s="252">
        <v>25.647101312</v>
      </c>
      <c r="G6" s="252">
        <v>25.219883861</v>
      </c>
      <c r="H6" s="252">
        <v>25.654060311999999</v>
      </c>
      <c r="I6" s="252">
        <v>25.885109699000001</v>
      </c>
      <c r="J6" s="252">
        <v>25.638523344999999</v>
      </c>
      <c r="K6" s="252">
        <v>25.957388311999999</v>
      </c>
      <c r="L6" s="252">
        <v>26.522936087000001</v>
      </c>
      <c r="M6" s="252">
        <v>26.706144645999998</v>
      </c>
      <c r="N6" s="252">
        <v>27.086405538000001</v>
      </c>
      <c r="O6" s="252">
        <v>26.634218132000001</v>
      </c>
      <c r="P6" s="252">
        <v>26.867551888000001</v>
      </c>
      <c r="Q6" s="252">
        <v>26.843166165</v>
      </c>
      <c r="R6" s="252">
        <v>26.780732745000002</v>
      </c>
      <c r="S6" s="252">
        <v>26.362040036</v>
      </c>
      <c r="T6" s="252">
        <v>26.432708412</v>
      </c>
      <c r="U6" s="252">
        <v>27.045798423000001</v>
      </c>
      <c r="V6" s="252">
        <v>27.075823164999999</v>
      </c>
      <c r="W6" s="252">
        <v>26.586343412000002</v>
      </c>
      <c r="X6" s="252">
        <v>26.895645036000001</v>
      </c>
      <c r="Y6" s="252">
        <v>27.257237411999998</v>
      </c>
      <c r="Z6" s="252">
        <v>27.268971777000001</v>
      </c>
      <c r="AA6" s="252">
        <v>27.174023001999998</v>
      </c>
      <c r="AB6" s="252">
        <v>26.907601970999998</v>
      </c>
      <c r="AC6" s="252">
        <v>26.973167741000001</v>
      </c>
      <c r="AD6" s="252">
        <v>26.376700195000002</v>
      </c>
      <c r="AE6" s="252">
        <v>25.80892862</v>
      </c>
      <c r="AF6" s="252">
        <v>25.705983575000001</v>
      </c>
      <c r="AG6" s="252">
        <v>26.752111776</v>
      </c>
      <c r="AH6" s="252">
        <v>26.385360195000001</v>
      </c>
      <c r="AI6" s="252">
        <v>25.781502755999998</v>
      </c>
      <c r="AJ6" s="252">
        <v>26.596430221999999</v>
      </c>
      <c r="AK6" s="252">
        <v>27.319867209000002</v>
      </c>
      <c r="AL6" s="252">
        <v>26.661424237999999</v>
      </c>
      <c r="AM6" s="252">
        <v>26.809618737000001</v>
      </c>
      <c r="AN6" s="252">
        <v>27.253955719</v>
      </c>
      <c r="AO6" s="252">
        <v>27.315879576</v>
      </c>
      <c r="AP6" s="252">
        <v>26.741979909000001</v>
      </c>
      <c r="AQ6" s="252">
        <v>26.907140576</v>
      </c>
      <c r="AR6" s="252">
        <v>27.187780242999999</v>
      </c>
      <c r="AS6" s="252">
        <v>27.299758285999999</v>
      </c>
      <c r="AT6" s="252">
        <v>27.246108834000001</v>
      </c>
      <c r="AU6" s="252">
        <v>26.841809908999998</v>
      </c>
      <c r="AV6" s="252">
        <v>27.835321027999999</v>
      </c>
      <c r="AW6" s="252">
        <v>28.698622576000002</v>
      </c>
      <c r="AX6" s="252">
        <v>28.312537511999999</v>
      </c>
      <c r="AY6" s="252">
        <v>28.493126576000002</v>
      </c>
      <c r="AZ6" s="252">
        <v>28.410691289999999</v>
      </c>
      <c r="BA6" s="252">
        <v>28.732163476</v>
      </c>
      <c r="BB6" s="252">
        <v>29.183407184</v>
      </c>
      <c r="BC6" s="252">
        <v>29.612406635999999</v>
      </c>
      <c r="BD6" s="409">
        <v>29.837183123999999</v>
      </c>
      <c r="BE6" s="409">
        <v>29.949821911000001</v>
      </c>
      <c r="BF6" s="409">
        <v>29.895499407999999</v>
      </c>
      <c r="BG6" s="409">
        <v>30.011350584999999</v>
      </c>
      <c r="BH6" s="409">
        <v>30.532056051000001</v>
      </c>
      <c r="BI6" s="409">
        <v>30.914080330000001</v>
      </c>
      <c r="BJ6" s="409">
        <v>30.923824416999999</v>
      </c>
      <c r="BK6" s="409">
        <v>30.936980504000001</v>
      </c>
      <c r="BL6" s="409">
        <v>31.055578820000001</v>
      </c>
      <c r="BM6" s="409">
        <v>31.227315991000001</v>
      </c>
      <c r="BN6" s="409">
        <v>31.288222723000001</v>
      </c>
      <c r="BO6" s="409">
        <v>31.326185758000001</v>
      </c>
      <c r="BP6" s="409">
        <v>31.282955045000001</v>
      </c>
      <c r="BQ6" s="409">
        <v>31.373832274000002</v>
      </c>
      <c r="BR6" s="409">
        <v>31.262196281000001</v>
      </c>
      <c r="BS6" s="409">
        <v>31.237752436000001</v>
      </c>
      <c r="BT6" s="409">
        <v>31.689269358000001</v>
      </c>
      <c r="BU6" s="409">
        <v>31.911394586</v>
      </c>
      <c r="BV6" s="409">
        <v>31.918079392999999</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14.986802709999999</v>
      </c>
      <c r="AB7" s="252">
        <v>14.884012379</v>
      </c>
      <c r="AC7" s="252">
        <v>15.084736128999999</v>
      </c>
      <c r="AD7" s="252">
        <v>14.898328666999999</v>
      </c>
      <c r="AE7" s="252">
        <v>15.062764097000001</v>
      </c>
      <c r="AF7" s="252">
        <v>14.859358</v>
      </c>
      <c r="AG7" s="252">
        <v>14.879578548</v>
      </c>
      <c r="AH7" s="252">
        <v>14.681746677</v>
      </c>
      <c r="AI7" s="252">
        <v>14.476500333000001</v>
      </c>
      <c r="AJ7" s="252">
        <v>14.764179903</v>
      </c>
      <c r="AK7" s="252">
        <v>14.973449333</v>
      </c>
      <c r="AL7" s="252">
        <v>14.706882387</v>
      </c>
      <c r="AM7" s="252">
        <v>14.694406161</v>
      </c>
      <c r="AN7" s="252">
        <v>15.080743142999999</v>
      </c>
      <c r="AO7" s="252">
        <v>15.289667</v>
      </c>
      <c r="AP7" s="252">
        <v>15.230767332999999</v>
      </c>
      <c r="AQ7" s="252">
        <v>15.407928</v>
      </c>
      <c r="AR7" s="252">
        <v>15.411567667</v>
      </c>
      <c r="AS7" s="252">
        <v>15.48354571</v>
      </c>
      <c r="AT7" s="252">
        <v>15.503896257999999</v>
      </c>
      <c r="AU7" s="252">
        <v>15.594597332999999</v>
      </c>
      <c r="AV7" s="252">
        <v>16.155108452</v>
      </c>
      <c r="AW7" s="252">
        <v>16.79241</v>
      </c>
      <c r="AX7" s="252">
        <v>16.528324935000001</v>
      </c>
      <c r="AY7" s="252">
        <v>16.362914</v>
      </c>
      <c r="AZ7" s="252">
        <v>16.784478713999999</v>
      </c>
      <c r="BA7" s="252">
        <v>17.168645774000002</v>
      </c>
      <c r="BB7" s="252">
        <v>17.312469716999999</v>
      </c>
      <c r="BC7" s="252">
        <v>17.580119524000001</v>
      </c>
      <c r="BD7" s="409">
        <v>17.763192700000001</v>
      </c>
      <c r="BE7" s="409">
        <v>17.842151699999999</v>
      </c>
      <c r="BF7" s="409">
        <v>17.972227199999999</v>
      </c>
      <c r="BG7" s="409">
        <v>18.013774000000002</v>
      </c>
      <c r="BH7" s="409">
        <v>18.265072199999999</v>
      </c>
      <c r="BI7" s="409">
        <v>18.601603099999998</v>
      </c>
      <c r="BJ7" s="409">
        <v>18.631466199999998</v>
      </c>
      <c r="BK7" s="409">
        <v>18.646248</v>
      </c>
      <c r="BL7" s="409">
        <v>18.7108563</v>
      </c>
      <c r="BM7" s="409">
        <v>18.948535700000001</v>
      </c>
      <c r="BN7" s="409">
        <v>19.007990499999998</v>
      </c>
      <c r="BO7" s="409">
        <v>19.066658499999999</v>
      </c>
      <c r="BP7" s="409">
        <v>19.039069999999999</v>
      </c>
      <c r="BQ7" s="409">
        <v>19.082789200000001</v>
      </c>
      <c r="BR7" s="409">
        <v>19.1073089</v>
      </c>
      <c r="BS7" s="409">
        <v>19.075983300000001</v>
      </c>
      <c r="BT7" s="409">
        <v>19.286021300000002</v>
      </c>
      <c r="BU7" s="409">
        <v>19.502840299999999</v>
      </c>
      <c r="BV7" s="409">
        <v>19.575803499999999</v>
      </c>
    </row>
    <row r="8" spans="1:74" ht="11.1" customHeight="1" x14ac:dyDescent="0.2">
      <c r="A8" s="162" t="s">
        <v>308</v>
      </c>
      <c r="B8" s="173" t="s">
        <v>282</v>
      </c>
      <c r="C8" s="252">
        <v>4.3787635041000001</v>
      </c>
      <c r="D8" s="252">
        <v>4.4097635040999998</v>
      </c>
      <c r="E8" s="252">
        <v>4.4677635040999997</v>
      </c>
      <c r="F8" s="252">
        <v>4.3407635040999999</v>
      </c>
      <c r="G8" s="252">
        <v>4.1817635041000001</v>
      </c>
      <c r="H8" s="252">
        <v>4.3037635041</v>
      </c>
      <c r="I8" s="252">
        <v>4.3557635040999996</v>
      </c>
      <c r="J8" s="252">
        <v>4.2947635040999996</v>
      </c>
      <c r="K8" s="252">
        <v>4.3327635040999999</v>
      </c>
      <c r="L8" s="252">
        <v>4.5147635041000003</v>
      </c>
      <c r="M8" s="252">
        <v>4.5217635040999999</v>
      </c>
      <c r="N8" s="252">
        <v>4.6277635040999998</v>
      </c>
      <c r="O8" s="252">
        <v>4.7024868944999998</v>
      </c>
      <c r="P8" s="252">
        <v>4.7434868945000002</v>
      </c>
      <c r="Q8" s="252">
        <v>4.6324868945000004</v>
      </c>
      <c r="R8" s="252">
        <v>4.3004868944999997</v>
      </c>
      <c r="S8" s="252">
        <v>3.9994868944999999</v>
      </c>
      <c r="T8" s="252">
        <v>4.2044868944999996</v>
      </c>
      <c r="U8" s="252">
        <v>4.6184868945000002</v>
      </c>
      <c r="V8" s="252">
        <v>4.7594868945000002</v>
      </c>
      <c r="W8" s="252">
        <v>4.2994868945000002</v>
      </c>
      <c r="X8" s="252">
        <v>4.4194868945000003</v>
      </c>
      <c r="Y8" s="252">
        <v>4.6864868944999998</v>
      </c>
      <c r="Z8" s="252">
        <v>4.7734868945000004</v>
      </c>
      <c r="AA8" s="252">
        <v>4.8144868944999999</v>
      </c>
      <c r="AB8" s="252">
        <v>4.7344868944999998</v>
      </c>
      <c r="AC8" s="252">
        <v>4.6544868944999997</v>
      </c>
      <c r="AD8" s="252">
        <v>4.3164868944999997</v>
      </c>
      <c r="AE8" s="252">
        <v>3.6784868945000002</v>
      </c>
      <c r="AF8" s="252">
        <v>3.9794868944999999</v>
      </c>
      <c r="AG8" s="252">
        <v>4.6044868944999999</v>
      </c>
      <c r="AH8" s="252">
        <v>4.7424868944999998</v>
      </c>
      <c r="AI8" s="252">
        <v>4.7464868945000003</v>
      </c>
      <c r="AJ8" s="252">
        <v>4.8104868945000003</v>
      </c>
      <c r="AK8" s="252">
        <v>5.1324868945000004</v>
      </c>
      <c r="AL8" s="252">
        <v>4.9154868944999999</v>
      </c>
      <c r="AM8" s="252">
        <v>5.1144868944999997</v>
      </c>
      <c r="AN8" s="252">
        <v>5.1344868945000002</v>
      </c>
      <c r="AO8" s="252">
        <v>4.9144868945000004</v>
      </c>
      <c r="AP8" s="252">
        <v>4.4944868944999996</v>
      </c>
      <c r="AQ8" s="252">
        <v>4.6274868944999996</v>
      </c>
      <c r="AR8" s="252">
        <v>5.0164868944999998</v>
      </c>
      <c r="AS8" s="252">
        <v>4.9374868945000001</v>
      </c>
      <c r="AT8" s="252">
        <v>5.1114868944999996</v>
      </c>
      <c r="AU8" s="252">
        <v>4.9174868944999997</v>
      </c>
      <c r="AV8" s="252">
        <v>4.9284868944999998</v>
      </c>
      <c r="AW8" s="252">
        <v>5.2674868945000002</v>
      </c>
      <c r="AX8" s="252">
        <v>5.3544868944999999</v>
      </c>
      <c r="AY8" s="252">
        <v>5.1894868944999999</v>
      </c>
      <c r="AZ8" s="252">
        <v>4.9084868945000002</v>
      </c>
      <c r="BA8" s="252">
        <v>4.9086773723999997</v>
      </c>
      <c r="BB8" s="252">
        <v>5.2244057134000004</v>
      </c>
      <c r="BC8" s="252">
        <v>5.2928089941999996</v>
      </c>
      <c r="BD8" s="409">
        <v>5.3327842771</v>
      </c>
      <c r="BE8" s="409">
        <v>5.3200919388000001</v>
      </c>
      <c r="BF8" s="409">
        <v>5.3990920198000003</v>
      </c>
      <c r="BG8" s="409">
        <v>5.4635136798000001</v>
      </c>
      <c r="BH8" s="409">
        <v>5.4798939469999999</v>
      </c>
      <c r="BI8" s="409">
        <v>5.5227730230000001</v>
      </c>
      <c r="BJ8" s="409">
        <v>5.4945931567999997</v>
      </c>
      <c r="BK8" s="409">
        <v>5.5024660034000004</v>
      </c>
      <c r="BL8" s="409">
        <v>5.5432741788</v>
      </c>
      <c r="BM8" s="409">
        <v>5.4901246155000001</v>
      </c>
      <c r="BN8" s="409">
        <v>5.5017729664999999</v>
      </c>
      <c r="BO8" s="409">
        <v>5.4872931963999996</v>
      </c>
      <c r="BP8" s="409">
        <v>5.5132186125000002</v>
      </c>
      <c r="BQ8" s="409">
        <v>5.4970080099</v>
      </c>
      <c r="BR8" s="409">
        <v>5.5481004737999999</v>
      </c>
      <c r="BS8" s="409">
        <v>5.5953361350000002</v>
      </c>
      <c r="BT8" s="409">
        <v>5.5963734423</v>
      </c>
      <c r="BU8" s="409">
        <v>5.6191888094999998</v>
      </c>
      <c r="BV8" s="409">
        <v>5.5564650025000004</v>
      </c>
    </row>
    <row r="9" spans="1:74" ht="11.1" customHeight="1" x14ac:dyDescent="0.2">
      <c r="A9" s="162" t="s">
        <v>309</v>
      </c>
      <c r="B9" s="173" t="s">
        <v>291</v>
      </c>
      <c r="C9" s="252">
        <v>2.8895345288000001</v>
      </c>
      <c r="D9" s="252">
        <v>2.8985345288</v>
      </c>
      <c r="E9" s="252">
        <v>2.8795345287999998</v>
      </c>
      <c r="F9" s="252">
        <v>2.8725345288000002</v>
      </c>
      <c r="G9" s="252">
        <v>2.8885345288000002</v>
      </c>
      <c r="H9" s="252">
        <v>2.8285345288000001</v>
      </c>
      <c r="I9" s="252">
        <v>2.7745345287999998</v>
      </c>
      <c r="J9" s="252">
        <v>2.8085345288000001</v>
      </c>
      <c r="K9" s="252">
        <v>2.7825345287999999</v>
      </c>
      <c r="L9" s="252">
        <v>2.7515345288000002</v>
      </c>
      <c r="M9" s="252">
        <v>2.7435345288000001</v>
      </c>
      <c r="N9" s="252">
        <v>2.7375345287999999</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2.6093707452000001</v>
      </c>
      <c r="AB9" s="252">
        <v>2.5463707452</v>
      </c>
      <c r="AC9" s="252">
        <v>2.5383707451999999</v>
      </c>
      <c r="AD9" s="252">
        <v>2.5093707452</v>
      </c>
      <c r="AE9" s="252">
        <v>2.5073707451999998</v>
      </c>
      <c r="AF9" s="252">
        <v>2.5313707451999998</v>
      </c>
      <c r="AG9" s="252">
        <v>2.5073707451999998</v>
      </c>
      <c r="AH9" s="252">
        <v>2.4953707451999998</v>
      </c>
      <c r="AI9" s="252">
        <v>2.4463707451999999</v>
      </c>
      <c r="AJ9" s="252">
        <v>2.4233707452000002</v>
      </c>
      <c r="AK9" s="252">
        <v>2.4003707452</v>
      </c>
      <c r="AL9" s="252">
        <v>2.3603707452</v>
      </c>
      <c r="AM9" s="252">
        <v>2.3513707452000001</v>
      </c>
      <c r="AN9" s="252">
        <v>2.3583707451999998</v>
      </c>
      <c r="AO9" s="252">
        <v>2.3543707451999998</v>
      </c>
      <c r="AP9" s="252">
        <v>2.3393707452000001</v>
      </c>
      <c r="AQ9" s="252">
        <v>2.3443707452</v>
      </c>
      <c r="AR9" s="252">
        <v>2.3333707451999999</v>
      </c>
      <c r="AS9" s="252">
        <v>2.3053707451999998</v>
      </c>
      <c r="AT9" s="252">
        <v>2.2303707452000001</v>
      </c>
      <c r="AU9" s="252">
        <v>2.0263707451999999</v>
      </c>
      <c r="AV9" s="252">
        <v>2.1973707452000002</v>
      </c>
      <c r="AW9" s="252">
        <v>2.1433707451999999</v>
      </c>
      <c r="AX9" s="252">
        <v>2.1443707451999998</v>
      </c>
      <c r="AY9" s="252">
        <v>2.2133707452000002</v>
      </c>
      <c r="AZ9" s="252">
        <v>2.1753707452</v>
      </c>
      <c r="BA9" s="252">
        <v>2.1408056623</v>
      </c>
      <c r="BB9" s="252">
        <v>2.1656837749000002</v>
      </c>
      <c r="BC9" s="252">
        <v>2.216442738</v>
      </c>
      <c r="BD9" s="409">
        <v>2.2125824055000001</v>
      </c>
      <c r="BE9" s="409">
        <v>2.2080369683000001</v>
      </c>
      <c r="BF9" s="409">
        <v>2.2037859122999999</v>
      </c>
      <c r="BG9" s="409">
        <v>2.1993045069999999</v>
      </c>
      <c r="BH9" s="409">
        <v>2.2006934087999999</v>
      </c>
      <c r="BI9" s="409">
        <v>2.1963637499000002</v>
      </c>
      <c r="BJ9" s="409">
        <v>2.1923913070999999</v>
      </c>
      <c r="BK9" s="409">
        <v>2.1909985605000002</v>
      </c>
      <c r="BL9" s="409">
        <v>2.1876281291000002</v>
      </c>
      <c r="BM9" s="409">
        <v>2.1830224936999998</v>
      </c>
      <c r="BN9" s="409">
        <v>2.1785540082999999</v>
      </c>
      <c r="BO9" s="409">
        <v>2.1744300527</v>
      </c>
      <c r="BP9" s="409">
        <v>2.1709041511999998</v>
      </c>
      <c r="BQ9" s="409">
        <v>2.1666740893999998</v>
      </c>
      <c r="BR9" s="409">
        <v>2.1626816925000001</v>
      </c>
      <c r="BS9" s="409">
        <v>2.1584828092000001</v>
      </c>
      <c r="BT9" s="409">
        <v>2.1544573719</v>
      </c>
      <c r="BU9" s="409">
        <v>2.1503820046</v>
      </c>
      <c r="BV9" s="409">
        <v>2.1467014037999999</v>
      </c>
    </row>
    <row r="10" spans="1:74" ht="11.1" customHeight="1" x14ac:dyDescent="0.2">
      <c r="A10" s="162" t="s">
        <v>310</v>
      </c>
      <c r="B10" s="173" t="s">
        <v>285</v>
      </c>
      <c r="C10" s="252">
        <v>4.5407862794999998</v>
      </c>
      <c r="D10" s="252">
        <v>4.6804582794999998</v>
      </c>
      <c r="E10" s="252">
        <v>4.6474572795000002</v>
      </c>
      <c r="F10" s="252">
        <v>4.5466362795000004</v>
      </c>
      <c r="G10" s="252">
        <v>4.3112982794999999</v>
      </c>
      <c r="H10" s="252">
        <v>4.2730592795</v>
      </c>
      <c r="I10" s="252">
        <v>4.4163922795000001</v>
      </c>
      <c r="J10" s="252">
        <v>4.1015442794999997</v>
      </c>
      <c r="K10" s="252">
        <v>4.3173922794999999</v>
      </c>
      <c r="L10" s="252">
        <v>4.5327342794999996</v>
      </c>
      <c r="M10" s="252">
        <v>4.5536872795000001</v>
      </c>
      <c r="N10" s="252">
        <v>4.6259922795000001</v>
      </c>
      <c r="O10" s="252">
        <v>4.5470468507000001</v>
      </c>
      <c r="P10" s="252">
        <v>4.4434018506999999</v>
      </c>
      <c r="Q10" s="252">
        <v>4.4573978506999996</v>
      </c>
      <c r="R10" s="252">
        <v>4.6066558507000002</v>
      </c>
      <c r="S10" s="252">
        <v>4.6030418507000004</v>
      </c>
      <c r="T10" s="252">
        <v>4.5889728507000003</v>
      </c>
      <c r="U10" s="252">
        <v>4.5924898506999998</v>
      </c>
      <c r="V10" s="252">
        <v>4.4996668506999997</v>
      </c>
      <c r="W10" s="252">
        <v>4.4696958507</v>
      </c>
      <c r="X10" s="252">
        <v>4.6779088506999997</v>
      </c>
      <c r="Y10" s="252">
        <v>4.7396058507000003</v>
      </c>
      <c r="Z10" s="252">
        <v>4.7868108507000002</v>
      </c>
      <c r="AA10" s="252">
        <v>4.7633626523999997</v>
      </c>
      <c r="AB10" s="252">
        <v>4.7427319524999998</v>
      </c>
      <c r="AC10" s="252">
        <v>4.6955739719</v>
      </c>
      <c r="AD10" s="252">
        <v>4.6525138886999997</v>
      </c>
      <c r="AE10" s="252">
        <v>4.5603068833</v>
      </c>
      <c r="AF10" s="252">
        <v>4.3357679354999998</v>
      </c>
      <c r="AG10" s="252">
        <v>4.7606755881999998</v>
      </c>
      <c r="AH10" s="252">
        <v>4.4657558782000004</v>
      </c>
      <c r="AI10" s="252">
        <v>4.1121447825999997</v>
      </c>
      <c r="AJ10" s="252">
        <v>4.5983926788999998</v>
      </c>
      <c r="AK10" s="252">
        <v>4.8135602356999998</v>
      </c>
      <c r="AL10" s="252">
        <v>4.6786842111000002</v>
      </c>
      <c r="AM10" s="252">
        <v>4.6493549363</v>
      </c>
      <c r="AN10" s="252">
        <v>4.6803549362999997</v>
      </c>
      <c r="AO10" s="252">
        <v>4.7573549362999996</v>
      </c>
      <c r="AP10" s="252">
        <v>4.6773549363000004</v>
      </c>
      <c r="AQ10" s="252">
        <v>4.5273549363000001</v>
      </c>
      <c r="AR10" s="252">
        <v>4.4263549363000001</v>
      </c>
      <c r="AS10" s="252">
        <v>4.5733549363000003</v>
      </c>
      <c r="AT10" s="252">
        <v>4.4003549363000003</v>
      </c>
      <c r="AU10" s="252">
        <v>4.3033549362999999</v>
      </c>
      <c r="AV10" s="252">
        <v>4.5543549363000002</v>
      </c>
      <c r="AW10" s="252">
        <v>4.4953549363</v>
      </c>
      <c r="AX10" s="252">
        <v>4.2853549363000001</v>
      </c>
      <c r="AY10" s="252">
        <v>4.7273549363000003</v>
      </c>
      <c r="AZ10" s="252">
        <v>4.5423549362999998</v>
      </c>
      <c r="BA10" s="252">
        <v>4.5140346674999998</v>
      </c>
      <c r="BB10" s="252">
        <v>4.4808479788</v>
      </c>
      <c r="BC10" s="252">
        <v>4.5230353797999996</v>
      </c>
      <c r="BD10" s="409">
        <v>4.5286237411999997</v>
      </c>
      <c r="BE10" s="409">
        <v>4.5795413035000001</v>
      </c>
      <c r="BF10" s="409">
        <v>4.3203942762</v>
      </c>
      <c r="BG10" s="409">
        <v>4.334758398</v>
      </c>
      <c r="BH10" s="409">
        <v>4.5863964951999998</v>
      </c>
      <c r="BI10" s="409">
        <v>4.5933404568</v>
      </c>
      <c r="BJ10" s="409">
        <v>4.6053737530000003</v>
      </c>
      <c r="BK10" s="409">
        <v>4.5972679401000001</v>
      </c>
      <c r="BL10" s="409">
        <v>4.6138202117000002</v>
      </c>
      <c r="BM10" s="409">
        <v>4.6056331818</v>
      </c>
      <c r="BN10" s="409">
        <v>4.5999052483999998</v>
      </c>
      <c r="BO10" s="409">
        <v>4.5978040085999998</v>
      </c>
      <c r="BP10" s="409">
        <v>4.5597622810000003</v>
      </c>
      <c r="BQ10" s="409">
        <v>4.6273609751000002</v>
      </c>
      <c r="BR10" s="409">
        <v>4.4441052147000004</v>
      </c>
      <c r="BS10" s="409">
        <v>4.4079501915000003</v>
      </c>
      <c r="BT10" s="409">
        <v>4.6524172442999996</v>
      </c>
      <c r="BU10" s="409">
        <v>4.6389834718999996</v>
      </c>
      <c r="BV10" s="409">
        <v>4.6391094868999998</v>
      </c>
    </row>
    <row r="11" spans="1:74" ht="11.1" customHeight="1" x14ac:dyDescent="0.2">
      <c r="A11" s="162" t="s">
        <v>317</v>
      </c>
      <c r="B11" s="173" t="s">
        <v>286</v>
      </c>
      <c r="C11" s="252">
        <v>67.225661264999999</v>
      </c>
      <c r="D11" s="252">
        <v>67.542470735999999</v>
      </c>
      <c r="E11" s="252">
        <v>66.817274909000005</v>
      </c>
      <c r="F11" s="252">
        <v>66.826236707999996</v>
      </c>
      <c r="G11" s="252">
        <v>67.557917290000006</v>
      </c>
      <c r="H11" s="252">
        <v>67.929404993000006</v>
      </c>
      <c r="I11" s="252">
        <v>67.842019468000004</v>
      </c>
      <c r="J11" s="252">
        <v>68.502494123999995</v>
      </c>
      <c r="K11" s="252">
        <v>68.741454863000001</v>
      </c>
      <c r="L11" s="252">
        <v>69.384483975999999</v>
      </c>
      <c r="M11" s="252">
        <v>68.682732594000001</v>
      </c>
      <c r="N11" s="252">
        <v>68.971101563999994</v>
      </c>
      <c r="O11" s="252">
        <v>68.481592290999998</v>
      </c>
      <c r="P11" s="252">
        <v>68.180717301000001</v>
      </c>
      <c r="Q11" s="252">
        <v>69.173639519000005</v>
      </c>
      <c r="R11" s="252">
        <v>69.298156634999998</v>
      </c>
      <c r="S11" s="252">
        <v>69.887937069000003</v>
      </c>
      <c r="T11" s="252">
        <v>70.553857269999995</v>
      </c>
      <c r="U11" s="252">
        <v>70.447055938000005</v>
      </c>
      <c r="V11" s="252">
        <v>70.436606753000007</v>
      </c>
      <c r="W11" s="252">
        <v>70.560665440999998</v>
      </c>
      <c r="X11" s="252">
        <v>70.453109154000003</v>
      </c>
      <c r="Y11" s="252">
        <v>70.438810189999998</v>
      </c>
      <c r="Z11" s="252">
        <v>70.400911190000002</v>
      </c>
      <c r="AA11" s="252">
        <v>70.320308890000007</v>
      </c>
      <c r="AB11" s="252">
        <v>69.78393389</v>
      </c>
      <c r="AC11" s="252">
        <v>69.815871889999997</v>
      </c>
      <c r="AD11" s="252">
        <v>70.144532889999994</v>
      </c>
      <c r="AE11" s="252">
        <v>70.302679889999993</v>
      </c>
      <c r="AF11" s="252">
        <v>70.930917890000003</v>
      </c>
      <c r="AG11" s="252">
        <v>70.851874890000005</v>
      </c>
      <c r="AH11" s="252">
        <v>70.257344889999999</v>
      </c>
      <c r="AI11" s="252">
        <v>71.030873889999995</v>
      </c>
      <c r="AJ11" s="252">
        <v>71.344359890000007</v>
      </c>
      <c r="AK11" s="252">
        <v>71.762518889999996</v>
      </c>
      <c r="AL11" s="252">
        <v>71.262228890000003</v>
      </c>
      <c r="AM11" s="252">
        <v>70.14195789</v>
      </c>
      <c r="AN11" s="252">
        <v>70.011957890000005</v>
      </c>
      <c r="AO11" s="252">
        <v>69.781957890000001</v>
      </c>
      <c r="AP11" s="252">
        <v>70.00795789</v>
      </c>
      <c r="AQ11" s="252">
        <v>70.706957889999998</v>
      </c>
      <c r="AR11" s="252">
        <v>71.463957890000003</v>
      </c>
      <c r="AS11" s="252">
        <v>71.486957889999999</v>
      </c>
      <c r="AT11" s="252">
        <v>70.922957890000006</v>
      </c>
      <c r="AU11" s="252">
        <v>71.371957890000004</v>
      </c>
      <c r="AV11" s="252">
        <v>70.948957890000003</v>
      </c>
      <c r="AW11" s="252">
        <v>70.610957889999995</v>
      </c>
      <c r="AX11" s="252">
        <v>70.209957889999998</v>
      </c>
      <c r="AY11" s="252">
        <v>70.188957889999998</v>
      </c>
      <c r="AZ11" s="252">
        <v>70.022957890000001</v>
      </c>
      <c r="BA11" s="252">
        <v>70.071509415999998</v>
      </c>
      <c r="BB11" s="252">
        <v>70.460714648999996</v>
      </c>
      <c r="BC11" s="252">
        <v>70.572561640999993</v>
      </c>
      <c r="BD11" s="409">
        <v>70.662346866999997</v>
      </c>
      <c r="BE11" s="409">
        <v>70.808161408000004</v>
      </c>
      <c r="BF11" s="409">
        <v>70.566693068999996</v>
      </c>
      <c r="BG11" s="409">
        <v>71.047281597999998</v>
      </c>
      <c r="BH11" s="409">
        <v>70.931651385999999</v>
      </c>
      <c r="BI11" s="409">
        <v>70.546119337999997</v>
      </c>
      <c r="BJ11" s="409">
        <v>70.166372851999995</v>
      </c>
      <c r="BK11" s="409">
        <v>69.861866946999996</v>
      </c>
      <c r="BL11" s="409">
        <v>69.852189917000004</v>
      </c>
      <c r="BM11" s="409">
        <v>70.126727983999999</v>
      </c>
      <c r="BN11" s="409">
        <v>70.673046075000002</v>
      </c>
      <c r="BO11" s="409">
        <v>70.752560156000001</v>
      </c>
      <c r="BP11" s="409">
        <v>71.028235241999994</v>
      </c>
      <c r="BQ11" s="409">
        <v>71.419241630000002</v>
      </c>
      <c r="BR11" s="409">
        <v>71.138992755000004</v>
      </c>
      <c r="BS11" s="409">
        <v>71.477251185</v>
      </c>
      <c r="BT11" s="409">
        <v>71.429045974999994</v>
      </c>
      <c r="BU11" s="409">
        <v>71.262083325999996</v>
      </c>
      <c r="BV11" s="409">
        <v>70.963141831000002</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36.733506990000002</v>
      </c>
      <c r="J12" s="252">
        <v>37.038530999999999</v>
      </c>
      <c r="K12" s="252">
        <v>37.351056</v>
      </c>
      <c r="L12" s="252">
        <v>37.695382000000002</v>
      </c>
      <c r="M12" s="252">
        <v>37.122013789999997</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39.731197000000002</v>
      </c>
      <c r="AT12" s="252">
        <v>39.606197000000002</v>
      </c>
      <c r="AU12" s="252">
        <v>39.702196999999998</v>
      </c>
      <c r="AV12" s="252">
        <v>39.469197000000001</v>
      </c>
      <c r="AW12" s="252">
        <v>39.237197000000002</v>
      </c>
      <c r="AX12" s="252">
        <v>39.145197000000003</v>
      </c>
      <c r="AY12" s="252">
        <v>39.411197000000001</v>
      </c>
      <c r="AZ12" s="252">
        <v>39.261197000000003</v>
      </c>
      <c r="BA12" s="252">
        <v>39.050837280000003</v>
      </c>
      <c r="BB12" s="252">
        <v>38.983719870999998</v>
      </c>
      <c r="BC12" s="252">
        <v>38.866641684000001</v>
      </c>
      <c r="BD12" s="409">
        <v>38.686527791000003</v>
      </c>
      <c r="BE12" s="409">
        <v>38.943322565000003</v>
      </c>
      <c r="BF12" s="409">
        <v>38.879262797999999</v>
      </c>
      <c r="BG12" s="409">
        <v>38.959159960000001</v>
      </c>
      <c r="BH12" s="409">
        <v>39.033583690999997</v>
      </c>
      <c r="BI12" s="409">
        <v>38.923450451000001</v>
      </c>
      <c r="BJ12" s="409">
        <v>38.777926739000002</v>
      </c>
      <c r="BK12" s="409">
        <v>38.696605836000003</v>
      </c>
      <c r="BL12" s="409">
        <v>38.790083041000003</v>
      </c>
      <c r="BM12" s="409">
        <v>38.977132902000001</v>
      </c>
      <c r="BN12" s="409">
        <v>39.036350503000001</v>
      </c>
      <c r="BO12" s="409">
        <v>39.058565131000002</v>
      </c>
      <c r="BP12" s="409">
        <v>39.164062094000002</v>
      </c>
      <c r="BQ12" s="409">
        <v>39.410771756000003</v>
      </c>
      <c r="BR12" s="409">
        <v>39.331816070999999</v>
      </c>
      <c r="BS12" s="409">
        <v>39.394412909000003</v>
      </c>
      <c r="BT12" s="409">
        <v>39.534352847000001</v>
      </c>
      <c r="BU12" s="409">
        <v>39.592699420000002</v>
      </c>
      <c r="BV12" s="409">
        <v>39.537406374</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30.36830999</v>
      </c>
      <c r="J13" s="252">
        <v>30.654333999999999</v>
      </c>
      <c r="K13" s="252">
        <v>30.872858999999998</v>
      </c>
      <c r="L13" s="252">
        <v>31.180185000000002</v>
      </c>
      <c r="M13" s="252">
        <v>30.627816790000001</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32.930999999999997</v>
      </c>
      <c r="AT13" s="252">
        <v>32.801000000000002</v>
      </c>
      <c r="AU13" s="252">
        <v>32.939</v>
      </c>
      <c r="AV13" s="252">
        <v>32.706000000000003</v>
      </c>
      <c r="AW13" s="252">
        <v>32.430999999999997</v>
      </c>
      <c r="AX13" s="252">
        <v>32.295000000000002</v>
      </c>
      <c r="AY13" s="252">
        <v>32.527999999999999</v>
      </c>
      <c r="AZ13" s="252">
        <v>32.372999999999998</v>
      </c>
      <c r="BA13" s="252">
        <v>32.134999999999998</v>
      </c>
      <c r="BB13" s="252">
        <v>32.055</v>
      </c>
      <c r="BC13" s="252">
        <v>31.925000000000001</v>
      </c>
      <c r="BD13" s="409">
        <v>31.731249999999999</v>
      </c>
      <c r="BE13" s="409">
        <v>31.974855000000002</v>
      </c>
      <c r="BF13" s="409">
        <v>31.897594999999999</v>
      </c>
      <c r="BG13" s="409">
        <v>31.964507000000001</v>
      </c>
      <c r="BH13" s="409">
        <v>32.026136000000001</v>
      </c>
      <c r="BI13" s="409">
        <v>31.902573</v>
      </c>
      <c r="BJ13" s="409">
        <v>31.743385</v>
      </c>
      <c r="BK13" s="409">
        <v>31.669013</v>
      </c>
      <c r="BL13" s="409">
        <v>31.736917999999999</v>
      </c>
      <c r="BM13" s="409">
        <v>31.899276</v>
      </c>
      <c r="BN13" s="409">
        <v>31.938687000000002</v>
      </c>
      <c r="BO13" s="409">
        <v>31.940930000000002</v>
      </c>
      <c r="BP13" s="409">
        <v>32.025765999999997</v>
      </c>
      <c r="BQ13" s="409">
        <v>32.252274</v>
      </c>
      <c r="BR13" s="409">
        <v>32.153143999999998</v>
      </c>
      <c r="BS13" s="409">
        <v>32.165765999999998</v>
      </c>
      <c r="BT13" s="409">
        <v>32.285939999999997</v>
      </c>
      <c r="BU13" s="409">
        <v>32.323886000000002</v>
      </c>
      <c r="BV13" s="409">
        <v>32.247933000000003</v>
      </c>
    </row>
    <row r="14" spans="1:74" ht="11.1" customHeight="1" x14ac:dyDescent="0.2">
      <c r="A14" s="162" t="s">
        <v>509</v>
      </c>
      <c r="B14" s="173" t="s">
        <v>1258</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6.7631969999999999</v>
      </c>
      <c r="AW14" s="252">
        <v>6.8061970000000001</v>
      </c>
      <c r="AX14" s="252">
        <v>6.8501969999999996</v>
      </c>
      <c r="AY14" s="252">
        <v>6.883197</v>
      </c>
      <c r="AZ14" s="252">
        <v>6.8881969999999999</v>
      </c>
      <c r="BA14" s="252">
        <v>6.9158372801999999</v>
      </c>
      <c r="BB14" s="252">
        <v>6.9287198708000002</v>
      </c>
      <c r="BC14" s="252">
        <v>6.9416416839000004</v>
      </c>
      <c r="BD14" s="409">
        <v>6.9552777909000003</v>
      </c>
      <c r="BE14" s="409">
        <v>6.9684675654000001</v>
      </c>
      <c r="BF14" s="409">
        <v>6.9816677982000002</v>
      </c>
      <c r="BG14" s="409">
        <v>6.9946529595999998</v>
      </c>
      <c r="BH14" s="409">
        <v>7.0074476910000003</v>
      </c>
      <c r="BI14" s="409">
        <v>7.0208774512999996</v>
      </c>
      <c r="BJ14" s="409">
        <v>7.0345417389999998</v>
      </c>
      <c r="BK14" s="409">
        <v>7.0275928358000002</v>
      </c>
      <c r="BL14" s="409">
        <v>7.0531650413999998</v>
      </c>
      <c r="BM14" s="409">
        <v>7.0778569020999997</v>
      </c>
      <c r="BN14" s="409">
        <v>7.0976635026999997</v>
      </c>
      <c r="BO14" s="409">
        <v>7.1176351313000001</v>
      </c>
      <c r="BP14" s="409">
        <v>7.1382960940000002</v>
      </c>
      <c r="BQ14" s="409">
        <v>7.1584977563000001</v>
      </c>
      <c r="BR14" s="409">
        <v>7.1786720715000003</v>
      </c>
      <c r="BS14" s="409">
        <v>7.2286469087</v>
      </c>
      <c r="BT14" s="409">
        <v>7.248412847</v>
      </c>
      <c r="BU14" s="409">
        <v>7.2688134200999999</v>
      </c>
      <c r="BV14" s="409">
        <v>7.2894733738999999</v>
      </c>
    </row>
    <row r="15" spans="1:74" ht="11.1" customHeight="1" x14ac:dyDescent="0.2">
      <c r="A15" s="162" t="s">
        <v>314</v>
      </c>
      <c r="B15" s="173" t="s">
        <v>287</v>
      </c>
      <c r="C15" s="252">
        <v>13.920486</v>
      </c>
      <c r="D15" s="252">
        <v>13.941578</v>
      </c>
      <c r="E15" s="252">
        <v>13.813513</v>
      </c>
      <c r="F15" s="252">
        <v>13.837903000000001</v>
      </c>
      <c r="G15" s="252">
        <v>13.798977000000001</v>
      </c>
      <c r="H15" s="252">
        <v>13.848309</v>
      </c>
      <c r="I15" s="252">
        <v>13.825581</v>
      </c>
      <c r="J15" s="252">
        <v>13.915139999999999</v>
      </c>
      <c r="K15" s="252">
        <v>13.79387</v>
      </c>
      <c r="L15" s="252">
        <v>13.86734</v>
      </c>
      <c r="M15" s="252">
        <v>13.961658999999999</v>
      </c>
      <c r="N15" s="252">
        <v>14.123135</v>
      </c>
      <c r="O15" s="252">
        <v>14.172548000000001</v>
      </c>
      <c r="P15" s="252">
        <v>14.090426000000001</v>
      </c>
      <c r="Q15" s="252">
        <v>14.273539</v>
      </c>
      <c r="R15" s="252">
        <v>13.963346</v>
      </c>
      <c r="S15" s="252">
        <v>14.128092000000001</v>
      </c>
      <c r="T15" s="252">
        <v>13.938679</v>
      </c>
      <c r="U15" s="252">
        <v>14.061621000000001</v>
      </c>
      <c r="V15" s="252">
        <v>14.027115</v>
      </c>
      <c r="W15" s="252">
        <v>13.936457000000001</v>
      </c>
      <c r="X15" s="252">
        <v>14.055749</v>
      </c>
      <c r="Y15" s="252">
        <v>14.195058</v>
      </c>
      <c r="Z15" s="252">
        <v>14.249176</v>
      </c>
      <c r="AA15" s="252">
        <v>14.310528</v>
      </c>
      <c r="AB15" s="252">
        <v>14.327527999999999</v>
      </c>
      <c r="AC15" s="252">
        <v>14.370528</v>
      </c>
      <c r="AD15" s="252">
        <v>14.123528</v>
      </c>
      <c r="AE15" s="252">
        <v>14.016527999999999</v>
      </c>
      <c r="AF15" s="252">
        <v>14.158528</v>
      </c>
      <c r="AG15" s="252">
        <v>13.931528</v>
      </c>
      <c r="AH15" s="252">
        <v>13.608528</v>
      </c>
      <c r="AI15" s="252">
        <v>14.215528000000001</v>
      </c>
      <c r="AJ15" s="252">
        <v>14.510528000000001</v>
      </c>
      <c r="AK15" s="252">
        <v>14.491528000000001</v>
      </c>
      <c r="AL15" s="252">
        <v>14.560528</v>
      </c>
      <c r="AM15" s="252">
        <v>14.459528000000001</v>
      </c>
      <c r="AN15" s="252">
        <v>14.449528000000001</v>
      </c>
      <c r="AO15" s="252">
        <v>14.383528</v>
      </c>
      <c r="AP15" s="252">
        <v>14.351528</v>
      </c>
      <c r="AQ15" s="252">
        <v>14.263528000000001</v>
      </c>
      <c r="AR15" s="252">
        <v>14.295527999999999</v>
      </c>
      <c r="AS15" s="252">
        <v>14.311527999999999</v>
      </c>
      <c r="AT15" s="252">
        <v>14.125527999999999</v>
      </c>
      <c r="AU15" s="252">
        <v>14.229528</v>
      </c>
      <c r="AV15" s="252">
        <v>14.223528</v>
      </c>
      <c r="AW15" s="252">
        <v>14.359527999999999</v>
      </c>
      <c r="AX15" s="252">
        <v>14.387528</v>
      </c>
      <c r="AY15" s="252">
        <v>14.256527999999999</v>
      </c>
      <c r="AZ15" s="252">
        <v>14.268528</v>
      </c>
      <c r="BA15" s="252">
        <v>14.454658051999999</v>
      </c>
      <c r="BB15" s="252">
        <v>14.400204719</v>
      </c>
      <c r="BC15" s="252">
        <v>14.466466666000001</v>
      </c>
      <c r="BD15" s="409">
        <v>14.491641144999999</v>
      </c>
      <c r="BE15" s="409">
        <v>14.374968236000001</v>
      </c>
      <c r="BF15" s="409">
        <v>14.286681253999999</v>
      </c>
      <c r="BG15" s="409">
        <v>14.486821103</v>
      </c>
      <c r="BH15" s="409">
        <v>14.49098263</v>
      </c>
      <c r="BI15" s="409">
        <v>14.500441143</v>
      </c>
      <c r="BJ15" s="409">
        <v>14.538249451</v>
      </c>
      <c r="BK15" s="409">
        <v>14.517829898</v>
      </c>
      <c r="BL15" s="409">
        <v>14.520210474000001</v>
      </c>
      <c r="BM15" s="409">
        <v>14.51950104</v>
      </c>
      <c r="BN15" s="409">
        <v>14.530505056999999</v>
      </c>
      <c r="BO15" s="409">
        <v>14.393425052</v>
      </c>
      <c r="BP15" s="409">
        <v>14.339996225</v>
      </c>
      <c r="BQ15" s="409">
        <v>14.486920577999999</v>
      </c>
      <c r="BR15" s="409">
        <v>14.386146059</v>
      </c>
      <c r="BS15" s="409">
        <v>14.450991341</v>
      </c>
      <c r="BT15" s="409">
        <v>14.473106613000001</v>
      </c>
      <c r="BU15" s="409">
        <v>14.534948518</v>
      </c>
      <c r="BV15" s="409">
        <v>14.568757374</v>
      </c>
    </row>
    <row r="16" spans="1:74" ht="11.1" customHeight="1" x14ac:dyDescent="0.2">
      <c r="A16" s="162" t="s">
        <v>315</v>
      </c>
      <c r="B16" s="173" t="s">
        <v>288</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4.7309999999999999</v>
      </c>
      <c r="AY16" s="252">
        <v>4.7300000000000004</v>
      </c>
      <c r="AZ16" s="252">
        <v>4.7919999999999998</v>
      </c>
      <c r="BA16" s="252">
        <v>4.7668681476000003</v>
      </c>
      <c r="BB16" s="252">
        <v>4.7829186538000004</v>
      </c>
      <c r="BC16" s="252">
        <v>4.7790419532000001</v>
      </c>
      <c r="BD16" s="409">
        <v>4.8143525664000002</v>
      </c>
      <c r="BE16" s="409">
        <v>4.7527579069000003</v>
      </c>
      <c r="BF16" s="409">
        <v>4.7886168502000004</v>
      </c>
      <c r="BG16" s="409">
        <v>4.8072419866000002</v>
      </c>
      <c r="BH16" s="409">
        <v>4.8288381802</v>
      </c>
      <c r="BI16" s="409">
        <v>4.8430627832999997</v>
      </c>
      <c r="BJ16" s="409">
        <v>4.8037655096999998</v>
      </c>
      <c r="BK16" s="409">
        <v>4.7752774745000002</v>
      </c>
      <c r="BL16" s="409">
        <v>4.7710122540000004</v>
      </c>
      <c r="BM16" s="409">
        <v>4.7659116601999996</v>
      </c>
      <c r="BN16" s="409">
        <v>4.7722852789000001</v>
      </c>
      <c r="BO16" s="409">
        <v>4.7939494623999996</v>
      </c>
      <c r="BP16" s="409">
        <v>4.8296441755000004</v>
      </c>
      <c r="BQ16" s="409">
        <v>4.7701836232000003</v>
      </c>
      <c r="BR16" s="409">
        <v>4.8055790949999997</v>
      </c>
      <c r="BS16" s="409">
        <v>4.8241704690000002</v>
      </c>
      <c r="BT16" s="409">
        <v>4.8454365088999998</v>
      </c>
      <c r="BU16" s="409">
        <v>4.8604007692</v>
      </c>
      <c r="BV16" s="409">
        <v>4.8218871353999999</v>
      </c>
    </row>
    <row r="17" spans="1:74" ht="11.1" customHeight="1" x14ac:dyDescent="0.2">
      <c r="A17" s="162" t="s">
        <v>316</v>
      </c>
      <c r="B17" s="173" t="s">
        <v>290</v>
      </c>
      <c r="C17" s="252">
        <v>11.555140265</v>
      </c>
      <c r="D17" s="252">
        <v>11.671901736000001</v>
      </c>
      <c r="E17" s="252">
        <v>11.582049909</v>
      </c>
      <c r="F17" s="252">
        <v>11.802941708000001</v>
      </c>
      <c r="G17" s="252">
        <v>12.22866129</v>
      </c>
      <c r="H17" s="252">
        <v>12.515624992999999</v>
      </c>
      <c r="I17" s="252">
        <v>12.388331478</v>
      </c>
      <c r="J17" s="252">
        <v>12.615823124</v>
      </c>
      <c r="K17" s="252">
        <v>12.590528862999999</v>
      </c>
      <c r="L17" s="252">
        <v>12.765761976</v>
      </c>
      <c r="M17" s="252">
        <v>12.476059804</v>
      </c>
      <c r="N17" s="252">
        <v>12.309694564000001</v>
      </c>
      <c r="O17" s="252">
        <v>12.095132291000001</v>
      </c>
      <c r="P17" s="252">
        <v>12.027968301</v>
      </c>
      <c r="Q17" s="252">
        <v>12.034181519000001</v>
      </c>
      <c r="R17" s="252">
        <v>12.250720635</v>
      </c>
      <c r="S17" s="252">
        <v>12.413455068999999</v>
      </c>
      <c r="T17" s="252">
        <v>12.69194427</v>
      </c>
      <c r="U17" s="252">
        <v>12.502440937999999</v>
      </c>
      <c r="V17" s="252">
        <v>12.719162753000001</v>
      </c>
      <c r="W17" s="252">
        <v>12.617036441</v>
      </c>
      <c r="X17" s="252">
        <v>12.697178153999999</v>
      </c>
      <c r="Y17" s="252">
        <v>12.37955419</v>
      </c>
      <c r="Z17" s="252">
        <v>12.305262190000001</v>
      </c>
      <c r="AA17" s="252">
        <v>11.97358389</v>
      </c>
      <c r="AB17" s="252">
        <v>11.89320889</v>
      </c>
      <c r="AC17" s="252">
        <v>11.726146890000001</v>
      </c>
      <c r="AD17" s="252">
        <v>12.21380789</v>
      </c>
      <c r="AE17" s="252">
        <v>12.59295489</v>
      </c>
      <c r="AF17" s="252">
        <v>12.564192889999999</v>
      </c>
      <c r="AG17" s="252">
        <v>12.70514989</v>
      </c>
      <c r="AH17" s="252">
        <v>12.571619889999999</v>
      </c>
      <c r="AI17" s="252">
        <v>12.716148889999999</v>
      </c>
      <c r="AJ17" s="252">
        <v>12.54663489</v>
      </c>
      <c r="AK17" s="252">
        <v>12.404793890000001</v>
      </c>
      <c r="AL17" s="252">
        <v>12.12050389</v>
      </c>
      <c r="AM17" s="252">
        <v>11.969232890000001</v>
      </c>
      <c r="AN17" s="252">
        <v>11.933232889999999</v>
      </c>
      <c r="AO17" s="252">
        <v>11.773232889999999</v>
      </c>
      <c r="AP17" s="252">
        <v>11.96023289</v>
      </c>
      <c r="AQ17" s="252">
        <v>12.32323289</v>
      </c>
      <c r="AR17" s="252">
        <v>12.575232890000001</v>
      </c>
      <c r="AS17" s="252">
        <v>12.674232890000001</v>
      </c>
      <c r="AT17" s="252">
        <v>12.485232890000001</v>
      </c>
      <c r="AU17" s="252">
        <v>12.70823289</v>
      </c>
      <c r="AV17" s="252">
        <v>12.52823289</v>
      </c>
      <c r="AW17" s="252">
        <v>12.231232889999999</v>
      </c>
      <c r="AX17" s="252">
        <v>11.946232889999999</v>
      </c>
      <c r="AY17" s="252">
        <v>11.79123289</v>
      </c>
      <c r="AZ17" s="252">
        <v>11.70123289</v>
      </c>
      <c r="BA17" s="252">
        <v>11.799145936</v>
      </c>
      <c r="BB17" s="252">
        <v>12.293871405000001</v>
      </c>
      <c r="BC17" s="252">
        <v>12.460411338</v>
      </c>
      <c r="BD17" s="409">
        <v>12.669825364999999</v>
      </c>
      <c r="BE17" s="409">
        <v>12.737112699000001</v>
      </c>
      <c r="BF17" s="409">
        <v>12.612132167</v>
      </c>
      <c r="BG17" s="409">
        <v>12.794058549000001</v>
      </c>
      <c r="BH17" s="409">
        <v>12.578246885</v>
      </c>
      <c r="BI17" s="409">
        <v>12.279164960999999</v>
      </c>
      <c r="BJ17" s="409">
        <v>12.046431153</v>
      </c>
      <c r="BK17" s="409">
        <v>11.872153738</v>
      </c>
      <c r="BL17" s="409">
        <v>11.770884147</v>
      </c>
      <c r="BM17" s="409">
        <v>11.864182381999999</v>
      </c>
      <c r="BN17" s="409">
        <v>12.333905237</v>
      </c>
      <c r="BO17" s="409">
        <v>12.506620509999999</v>
      </c>
      <c r="BP17" s="409">
        <v>12.694532747</v>
      </c>
      <c r="BQ17" s="409">
        <v>12.751365672</v>
      </c>
      <c r="BR17" s="409">
        <v>12.615451529</v>
      </c>
      <c r="BS17" s="409">
        <v>12.807676467</v>
      </c>
      <c r="BT17" s="409">
        <v>12.576150006000001</v>
      </c>
      <c r="BU17" s="409">
        <v>12.274034618</v>
      </c>
      <c r="BV17" s="409">
        <v>12.035090948000001</v>
      </c>
    </row>
    <row r="18" spans="1:74" ht="11.1" customHeight="1" x14ac:dyDescent="0.2">
      <c r="A18" s="162" t="s">
        <v>318</v>
      </c>
      <c r="B18" s="173" t="s">
        <v>627</v>
      </c>
      <c r="C18" s="252">
        <v>92.066964705999993</v>
      </c>
      <c r="D18" s="252">
        <v>92.612514191000002</v>
      </c>
      <c r="E18" s="252">
        <v>92.114746737999994</v>
      </c>
      <c r="F18" s="252">
        <v>92.47333802</v>
      </c>
      <c r="G18" s="252">
        <v>92.777801151000006</v>
      </c>
      <c r="H18" s="252">
        <v>93.583465305000004</v>
      </c>
      <c r="I18" s="252">
        <v>93.727129167000001</v>
      </c>
      <c r="J18" s="252">
        <v>94.141017468000001</v>
      </c>
      <c r="K18" s="252">
        <v>94.698843174999993</v>
      </c>
      <c r="L18" s="252">
        <v>95.907420063000004</v>
      </c>
      <c r="M18" s="252">
        <v>95.388877239999999</v>
      </c>
      <c r="N18" s="252">
        <v>96.057507102000002</v>
      </c>
      <c r="O18" s="252">
        <v>95.115810422999999</v>
      </c>
      <c r="P18" s="252">
        <v>95.048269188999996</v>
      </c>
      <c r="Q18" s="252">
        <v>96.016805684000005</v>
      </c>
      <c r="R18" s="252">
        <v>96.078889380999996</v>
      </c>
      <c r="S18" s="252">
        <v>96.249977103999996</v>
      </c>
      <c r="T18" s="252">
        <v>96.986565682000005</v>
      </c>
      <c r="U18" s="252">
        <v>97.492854360999999</v>
      </c>
      <c r="V18" s="252">
        <v>97.512429917000006</v>
      </c>
      <c r="W18" s="252">
        <v>97.147008853000003</v>
      </c>
      <c r="X18" s="252">
        <v>97.348754189000005</v>
      </c>
      <c r="Y18" s="252">
        <v>97.696047601999993</v>
      </c>
      <c r="Z18" s="252">
        <v>97.669882967000007</v>
      </c>
      <c r="AA18" s="252">
        <v>97.494331892000005</v>
      </c>
      <c r="AB18" s="252">
        <v>96.691535861000006</v>
      </c>
      <c r="AC18" s="252">
        <v>96.789039630999994</v>
      </c>
      <c r="AD18" s="252">
        <v>96.521233085000006</v>
      </c>
      <c r="AE18" s="252">
        <v>96.111608509999996</v>
      </c>
      <c r="AF18" s="252">
        <v>96.636901464999994</v>
      </c>
      <c r="AG18" s="252">
        <v>97.603986665999997</v>
      </c>
      <c r="AH18" s="252">
        <v>96.642705085000003</v>
      </c>
      <c r="AI18" s="252">
        <v>96.812376646000004</v>
      </c>
      <c r="AJ18" s="252">
        <v>97.940790112000002</v>
      </c>
      <c r="AK18" s="252">
        <v>99.082386099000004</v>
      </c>
      <c r="AL18" s="252">
        <v>97.923653127999998</v>
      </c>
      <c r="AM18" s="252">
        <v>96.951576626999994</v>
      </c>
      <c r="AN18" s="252">
        <v>97.265913608999995</v>
      </c>
      <c r="AO18" s="252">
        <v>97.097837466000001</v>
      </c>
      <c r="AP18" s="252">
        <v>96.749937798999994</v>
      </c>
      <c r="AQ18" s="252">
        <v>97.614098466000002</v>
      </c>
      <c r="AR18" s="252">
        <v>98.651738132999995</v>
      </c>
      <c r="AS18" s="252">
        <v>98.786716175999999</v>
      </c>
      <c r="AT18" s="252">
        <v>98.169066724000004</v>
      </c>
      <c r="AU18" s="252">
        <v>98.213767798999996</v>
      </c>
      <c r="AV18" s="252">
        <v>98.784278917999998</v>
      </c>
      <c r="AW18" s="252">
        <v>99.309580466</v>
      </c>
      <c r="AX18" s="252">
        <v>98.522495402000004</v>
      </c>
      <c r="AY18" s="252">
        <v>98.682084466000006</v>
      </c>
      <c r="AZ18" s="252">
        <v>98.433649180000003</v>
      </c>
      <c r="BA18" s="252">
        <v>98.803672892999998</v>
      </c>
      <c r="BB18" s="252">
        <v>99.644121833</v>
      </c>
      <c r="BC18" s="252">
        <v>100.18496828000001</v>
      </c>
      <c r="BD18" s="409">
        <v>100.49952999</v>
      </c>
      <c r="BE18" s="409">
        <v>100.75798331999999</v>
      </c>
      <c r="BF18" s="409">
        <v>100.46219248</v>
      </c>
      <c r="BG18" s="409">
        <v>101.05863218</v>
      </c>
      <c r="BH18" s="409">
        <v>101.46370743999999</v>
      </c>
      <c r="BI18" s="409">
        <v>101.46019966999999</v>
      </c>
      <c r="BJ18" s="409">
        <v>101.09019727</v>
      </c>
      <c r="BK18" s="409">
        <v>100.79884745</v>
      </c>
      <c r="BL18" s="409">
        <v>100.90776873999999</v>
      </c>
      <c r="BM18" s="409">
        <v>101.35404397000001</v>
      </c>
      <c r="BN18" s="409">
        <v>101.9612688</v>
      </c>
      <c r="BO18" s="409">
        <v>102.07874590999999</v>
      </c>
      <c r="BP18" s="409">
        <v>102.31119029</v>
      </c>
      <c r="BQ18" s="409">
        <v>102.7930739</v>
      </c>
      <c r="BR18" s="409">
        <v>102.40118904000001</v>
      </c>
      <c r="BS18" s="409">
        <v>102.71500362</v>
      </c>
      <c r="BT18" s="409">
        <v>103.11831533</v>
      </c>
      <c r="BU18" s="409">
        <v>103.17347791</v>
      </c>
      <c r="BV18" s="409">
        <v>102.88122122</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55.302629705999998</v>
      </c>
      <c r="D20" s="252">
        <v>55.702523190999997</v>
      </c>
      <c r="E20" s="252">
        <v>55.663934738000002</v>
      </c>
      <c r="F20" s="252">
        <v>56.233946019999998</v>
      </c>
      <c r="G20" s="252">
        <v>56.240322151000001</v>
      </c>
      <c r="H20" s="252">
        <v>57.093994305000002</v>
      </c>
      <c r="I20" s="252">
        <v>56.993622176999999</v>
      </c>
      <c r="J20" s="252">
        <v>57.102486468000002</v>
      </c>
      <c r="K20" s="252">
        <v>57.347787175000001</v>
      </c>
      <c r="L20" s="252">
        <v>58.212038063000001</v>
      </c>
      <c r="M20" s="252">
        <v>58.266863450000002</v>
      </c>
      <c r="N20" s="252">
        <v>58.667235101999999</v>
      </c>
      <c r="O20" s="252">
        <v>58.001898423</v>
      </c>
      <c r="P20" s="252">
        <v>58.071946189000002</v>
      </c>
      <c r="Q20" s="252">
        <v>58.274886684000002</v>
      </c>
      <c r="R20" s="252">
        <v>58.120799380999998</v>
      </c>
      <c r="S20" s="252">
        <v>58.042587103999999</v>
      </c>
      <c r="T20" s="252">
        <v>58.339331682000001</v>
      </c>
      <c r="U20" s="252">
        <v>58.740860361000003</v>
      </c>
      <c r="V20" s="252">
        <v>58.968100917000001</v>
      </c>
      <c r="W20" s="252">
        <v>58.324836853000001</v>
      </c>
      <c r="X20" s="252">
        <v>58.775572189000002</v>
      </c>
      <c r="Y20" s="252">
        <v>58.996849601999998</v>
      </c>
      <c r="Z20" s="252">
        <v>58.966409966999997</v>
      </c>
      <c r="AA20" s="252">
        <v>58.506134891999999</v>
      </c>
      <c r="AB20" s="252">
        <v>58.143338860999997</v>
      </c>
      <c r="AC20" s="252">
        <v>58.042842630999999</v>
      </c>
      <c r="AD20" s="252">
        <v>57.632036085000003</v>
      </c>
      <c r="AE20" s="252">
        <v>57.273411510000003</v>
      </c>
      <c r="AF20" s="252">
        <v>57.344704465</v>
      </c>
      <c r="AG20" s="252">
        <v>58.208789666000001</v>
      </c>
      <c r="AH20" s="252">
        <v>57.321508084999998</v>
      </c>
      <c r="AI20" s="252">
        <v>57.482179645999999</v>
      </c>
      <c r="AJ20" s="252">
        <v>58.315593112000002</v>
      </c>
      <c r="AK20" s="252">
        <v>59.013189099000002</v>
      </c>
      <c r="AL20" s="252">
        <v>58.173456127999998</v>
      </c>
      <c r="AM20" s="252">
        <v>58.006379627000001</v>
      </c>
      <c r="AN20" s="252">
        <v>58.483716608999998</v>
      </c>
      <c r="AO20" s="252">
        <v>58.298640466000002</v>
      </c>
      <c r="AP20" s="252">
        <v>57.872740798999999</v>
      </c>
      <c r="AQ20" s="252">
        <v>58.255901465999997</v>
      </c>
      <c r="AR20" s="252">
        <v>58.940541133000004</v>
      </c>
      <c r="AS20" s="252">
        <v>59.055519175999997</v>
      </c>
      <c r="AT20" s="252">
        <v>58.562869724000002</v>
      </c>
      <c r="AU20" s="252">
        <v>58.511570798999998</v>
      </c>
      <c r="AV20" s="252">
        <v>59.315081917999997</v>
      </c>
      <c r="AW20" s="252">
        <v>60.072383465999998</v>
      </c>
      <c r="AX20" s="252">
        <v>59.377298402000001</v>
      </c>
      <c r="AY20" s="252">
        <v>59.270887465999998</v>
      </c>
      <c r="AZ20" s="252">
        <v>59.172452180000001</v>
      </c>
      <c r="BA20" s="252">
        <v>59.752835611999998</v>
      </c>
      <c r="BB20" s="252">
        <v>60.660401962999998</v>
      </c>
      <c r="BC20" s="252">
        <v>61.318326593000002</v>
      </c>
      <c r="BD20" s="409">
        <v>61.8130022</v>
      </c>
      <c r="BE20" s="409">
        <v>61.814660752999998</v>
      </c>
      <c r="BF20" s="409">
        <v>61.582929679000003</v>
      </c>
      <c r="BG20" s="409">
        <v>62.099472222999999</v>
      </c>
      <c r="BH20" s="409">
        <v>62.430123746</v>
      </c>
      <c r="BI20" s="409">
        <v>62.536749217000001</v>
      </c>
      <c r="BJ20" s="409">
        <v>62.312270529999999</v>
      </c>
      <c r="BK20" s="409">
        <v>62.102241614999997</v>
      </c>
      <c r="BL20" s="409">
        <v>62.117685694999999</v>
      </c>
      <c r="BM20" s="409">
        <v>62.376911073000002</v>
      </c>
      <c r="BN20" s="409">
        <v>62.924918294999998</v>
      </c>
      <c r="BO20" s="409">
        <v>63.020180783000001</v>
      </c>
      <c r="BP20" s="409">
        <v>63.147128191999997</v>
      </c>
      <c r="BQ20" s="409">
        <v>63.382302148000001</v>
      </c>
      <c r="BR20" s="409">
        <v>63.069372964999999</v>
      </c>
      <c r="BS20" s="409">
        <v>63.320590711999998</v>
      </c>
      <c r="BT20" s="409">
        <v>63.583962485999997</v>
      </c>
      <c r="BU20" s="409">
        <v>63.580778492</v>
      </c>
      <c r="BV20" s="409">
        <v>63.343814850000001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45.416878523000001</v>
      </c>
      <c r="D23" s="252">
        <v>46.487998523000002</v>
      </c>
      <c r="E23" s="252">
        <v>45.267295523000001</v>
      </c>
      <c r="F23" s="252">
        <v>44.941796523000001</v>
      </c>
      <c r="G23" s="252">
        <v>44.188378522999997</v>
      </c>
      <c r="H23" s="252">
        <v>44.977122522999998</v>
      </c>
      <c r="I23" s="252">
        <v>46.040775523000001</v>
      </c>
      <c r="J23" s="252">
        <v>45.506566522999996</v>
      </c>
      <c r="K23" s="252">
        <v>45.789390523000002</v>
      </c>
      <c r="L23" s="252">
        <v>46.282619523000001</v>
      </c>
      <c r="M23" s="252">
        <v>45.417244523000001</v>
      </c>
      <c r="N23" s="252">
        <v>46.930677523</v>
      </c>
      <c r="O23" s="252">
        <v>45.626407899999997</v>
      </c>
      <c r="P23" s="252">
        <v>47.7414889</v>
      </c>
      <c r="Q23" s="252">
        <v>46.113008899999997</v>
      </c>
      <c r="R23" s="252">
        <v>45.767304899999999</v>
      </c>
      <c r="S23" s="252">
        <v>44.512987899999999</v>
      </c>
      <c r="T23" s="252">
        <v>46.2951549</v>
      </c>
      <c r="U23" s="252">
        <v>47.0544139</v>
      </c>
      <c r="V23" s="252">
        <v>46.803562900000003</v>
      </c>
      <c r="W23" s="252">
        <v>46.652605899999998</v>
      </c>
      <c r="X23" s="252">
        <v>46.161778900000002</v>
      </c>
      <c r="Y23" s="252">
        <v>45.613507900000002</v>
      </c>
      <c r="Z23" s="252">
        <v>47.283229900000002</v>
      </c>
      <c r="AA23" s="252">
        <v>45.326054712000001</v>
      </c>
      <c r="AB23" s="252">
        <v>47.571859711999998</v>
      </c>
      <c r="AC23" s="252">
        <v>46.915458712000003</v>
      </c>
      <c r="AD23" s="252">
        <v>46.089484712000001</v>
      </c>
      <c r="AE23" s="252">
        <v>45.373412711999997</v>
      </c>
      <c r="AF23" s="252">
        <v>46.446427712000002</v>
      </c>
      <c r="AG23" s="252">
        <v>46.448914711999997</v>
      </c>
      <c r="AH23" s="252">
        <v>47.996041712</v>
      </c>
      <c r="AI23" s="252">
        <v>47.091082712000002</v>
      </c>
      <c r="AJ23" s="252">
        <v>46.513362712000003</v>
      </c>
      <c r="AK23" s="252">
        <v>47.108123712000001</v>
      </c>
      <c r="AL23" s="252">
        <v>48.113212711999999</v>
      </c>
      <c r="AM23" s="252">
        <v>45.778086436000002</v>
      </c>
      <c r="AN23" s="252">
        <v>46.805936436000003</v>
      </c>
      <c r="AO23" s="252">
        <v>47.551296436000001</v>
      </c>
      <c r="AP23" s="252">
        <v>45.868210435999998</v>
      </c>
      <c r="AQ23" s="252">
        <v>46.915436436</v>
      </c>
      <c r="AR23" s="252">
        <v>47.860700436000002</v>
      </c>
      <c r="AS23" s="252">
        <v>47.382463436000002</v>
      </c>
      <c r="AT23" s="252">
        <v>47.645941436000001</v>
      </c>
      <c r="AU23" s="252">
        <v>47.296823435999997</v>
      </c>
      <c r="AV23" s="252">
        <v>46.922581436000002</v>
      </c>
      <c r="AW23" s="252">
        <v>48.282202435999999</v>
      </c>
      <c r="AX23" s="252">
        <v>47.981095435999997</v>
      </c>
      <c r="AY23" s="252">
        <v>47.104600245</v>
      </c>
      <c r="AZ23" s="252">
        <v>47.957324245000002</v>
      </c>
      <c r="BA23" s="252">
        <v>47.919328557</v>
      </c>
      <c r="BB23" s="252">
        <v>47.224162558000003</v>
      </c>
      <c r="BC23" s="252">
        <v>46.580816317999997</v>
      </c>
      <c r="BD23" s="409">
        <v>47.517487312999997</v>
      </c>
      <c r="BE23" s="409">
        <v>47.802300666999997</v>
      </c>
      <c r="BF23" s="409">
        <v>48.156468386999997</v>
      </c>
      <c r="BG23" s="409">
        <v>47.898229565000001</v>
      </c>
      <c r="BH23" s="409">
        <v>47.995407692000001</v>
      </c>
      <c r="BI23" s="409">
        <v>47.956957177</v>
      </c>
      <c r="BJ23" s="409">
        <v>48.808487831000001</v>
      </c>
      <c r="BK23" s="409">
        <v>47.123937324000003</v>
      </c>
      <c r="BL23" s="409">
        <v>48.713335135999998</v>
      </c>
      <c r="BM23" s="409">
        <v>48.016373708000003</v>
      </c>
      <c r="BN23" s="409">
        <v>47.044406891000001</v>
      </c>
      <c r="BO23" s="409">
        <v>46.78910157</v>
      </c>
      <c r="BP23" s="409">
        <v>47.903409664999998</v>
      </c>
      <c r="BQ23" s="409">
        <v>48.352727735999999</v>
      </c>
      <c r="BR23" s="409">
        <v>48.669325346000001</v>
      </c>
      <c r="BS23" s="409">
        <v>48.449247518999996</v>
      </c>
      <c r="BT23" s="409">
        <v>48.486691514</v>
      </c>
      <c r="BU23" s="409">
        <v>48.403665842000002</v>
      </c>
      <c r="BV23" s="409">
        <v>49.343289063999997</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19.062795999999999</v>
      </c>
      <c r="AB24" s="252">
        <v>19.846601</v>
      </c>
      <c r="AC24" s="252">
        <v>19.728200000000001</v>
      </c>
      <c r="AD24" s="252">
        <v>19.340226000000001</v>
      </c>
      <c r="AE24" s="252">
        <v>19.328154000000001</v>
      </c>
      <c r="AF24" s="252">
        <v>19.846169</v>
      </c>
      <c r="AG24" s="252">
        <v>19.775656000000001</v>
      </c>
      <c r="AH24" s="252">
        <v>20.274782999999999</v>
      </c>
      <c r="AI24" s="252">
        <v>19.756824000000002</v>
      </c>
      <c r="AJ24" s="252">
        <v>19.650103999999999</v>
      </c>
      <c r="AK24" s="252">
        <v>19.658864999999999</v>
      </c>
      <c r="AL24" s="252">
        <v>19.983954000000001</v>
      </c>
      <c r="AM24" s="252">
        <v>19.243893</v>
      </c>
      <c r="AN24" s="252">
        <v>19.159043</v>
      </c>
      <c r="AO24" s="252">
        <v>20.047203</v>
      </c>
      <c r="AP24" s="252">
        <v>19.556417</v>
      </c>
      <c r="AQ24" s="252">
        <v>20.039242999999999</v>
      </c>
      <c r="AR24" s="252">
        <v>20.494107</v>
      </c>
      <c r="AS24" s="252">
        <v>20.02007</v>
      </c>
      <c r="AT24" s="252">
        <v>20.160748000000002</v>
      </c>
      <c r="AU24" s="252">
        <v>19.580629999999999</v>
      </c>
      <c r="AV24" s="252">
        <v>19.806387999999998</v>
      </c>
      <c r="AW24" s="252">
        <v>20.278209</v>
      </c>
      <c r="AX24" s="252">
        <v>20.081901999999999</v>
      </c>
      <c r="AY24" s="252">
        <v>20.461319</v>
      </c>
      <c r="AZ24" s="252">
        <v>19.619443</v>
      </c>
      <c r="BA24" s="252">
        <v>20.572997000000001</v>
      </c>
      <c r="BB24" s="252">
        <v>20.446035147</v>
      </c>
      <c r="BC24" s="252">
        <v>20.242021322999999</v>
      </c>
      <c r="BD24" s="409">
        <v>20.481120000000001</v>
      </c>
      <c r="BE24" s="409">
        <v>20.390930000000001</v>
      </c>
      <c r="BF24" s="409">
        <v>20.69661</v>
      </c>
      <c r="BG24" s="409">
        <v>20.304020000000001</v>
      </c>
      <c r="BH24" s="409">
        <v>20.518599999999999</v>
      </c>
      <c r="BI24" s="409">
        <v>20.38992</v>
      </c>
      <c r="BJ24" s="409">
        <v>20.686869999999999</v>
      </c>
      <c r="BK24" s="409">
        <v>20.263110000000001</v>
      </c>
      <c r="BL24" s="409">
        <v>20.300249999999998</v>
      </c>
      <c r="BM24" s="409">
        <v>20.556750000000001</v>
      </c>
      <c r="BN24" s="409">
        <v>20.217849999999999</v>
      </c>
      <c r="BO24" s="409">
        <v>20.39087</v>
      </c>
      <c r="BP24" s="409">
        <v>20.80275</v>
      </c>
      <c r="BQ24" s="409">
        <v>20.831219999999998</v>
      </c>
      <c r="BR24" s="409">
        <v>21.093240000000002</v>
      </c>
      <c r="BS24" s="409">
        <v>20.73864</v>
      </c>
      <c r="BT24" s="409">
        <v>20.902940000000001</v>
      </c>
      <c r="BU24" s="409">
        <v>20.731369999999998</v>
      </c>
      <c r="BV24" s="409">
        <v>21.12875</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252">
        <v>8.6781245000000007E-2</v>
      </c>
      <c r="BA25" s="252">
        <v>8.6781245000000007E-2</v>
      </c>
      <c r="BB25" s="252">
        <v>8.6781245000000007E-2</v>
      </c>
      <c r="BC25" s="252">
        <v>9.1781244999999997E-2</v>
      </c>
      <c r="BD25" s="409">
        <v>9.6781245000000002E-2</v>
      </c>
      <c r="BE25" s="409">
        <v>9.6781245000000002E-2</v>
      </c>
      <c r="BF25" s="409">
        <v>9.7781245000000003E-2</v>
      </c>
      <c r="BG25" s="409">
        <v>0.10278124499999999</v>
      </c>
      <c r="BH25" s="409">
        <v>0.10278124499999999</v>
      </c>
      <c r="BI25" s="409">
        <v>0.10378124499999999</v>
      </c>
      <c r="BJ25" s="409">
        <v>0.10378124499999999</v>
      </c>
      <c r="BK25" s="409">
        <v>0.104858407</v>
      </c>
      <c r="BL25" s="409">
        <v>0.10985840700000001</v>
      </c>
      <c r="BM25" s="409">
        <v>0.10985840700000001</v>
      </c>
      <c r="BN25" s="409">
        <v>0.11085840700000001</v>
      </c>
      <c r="BO25" s="409">
        <v>0.115858407</v>
      </c>
      <c r="BP25" s="409">
        <v>0.115858407</v>
      </c>
      <c r="BQ25" s="409">
        <v>0.116858407</v>
      </c>
      <c r="BR25" s="409">
        <v>0.121858407</v>
      </c>
      <c r="BS25" s="409">
        <v>0.121858407</v>
      </c>
      <c r="BT25" s="409">
        <v>0.121858407</v>
      </c>
      <c r="BU25" s="409">
        <v>0.12685840700000001</v>
      </c>
      <c r="BV25" s="409">
        <v>0.12685840700000001</v>
      </c>
    </row>
    <row r="26" spans="1:74" ht="11.1" customHeight="1" x14ac:dyDescent="0.2">
      <c r="A26" s="162" t="s">
        <v>295</v>
      </c>
      <c r="B26" s="173" t="s">
        <v>282</v>
      </c>
      <c r="C26" s="252">
        <v>2.383</v>
      </c>
      <c r="D26" s="252">
        <v>2.4929999999999999</v>
      </c>
      <c r="E26" s="252">
        <v>2.3079999999999998</v>
      </c>
      <c r="F26" s="252">
        <v>2.2269999999999999</v>
      </c>
      <c r="G26" s="252">
        <v>2.298</v>
      </c>
      <c r="H26" s="252">
        <v>2.3769999999999998</v>
      </c>
      <c r="I26" s="252">
        <v>2.4489999999999998</v>
      </c>
      <c r="J26" s="252">
        <v>2.363</v>
      </c>
      <c r="K26" s="252">
        <v>2.4569999999999999</v>
      </c>
      <c r="L26" s="252">
        <v>2.4060000000000001</v>
      </c>
      <c r="M26" s="252">
        <v>2.3460000000000001</v>
      </c>
      <c r="N26" s="252">
        <v>2.4039999999999999</v>
      </c>
      <c r="O26" s="252">
        <v>2.41</v>
      </c>
      <c r="P26" s="252">
        <v>2.492</v>
      </c>
      <c r="Q26" s="252">
        <v>2.306</v>
      </c>
      <c r="R26" s="252">
        <v>2.2480000000000002</v>
      </c>
      <c r="S26" s="252">
        <v>2.2890000000000001</v>
      </c>
      <c r="T26" s="252">
        <v>2.359</v>
      </c>
      <c r="U26" s="252">
        <v>2.4079999999999999</v>
      </c>
      <c r="V26" s="252">
        <v>2.4239999999999999</v>
      </c>
      <c r="W26" s="252">
        <v>2.4260000000000002</v>
      </c>
      <c r="X26" s="252">
        <v>2.4089999999999998</v>
      </c>
      <c r="Y26" s="252">
        <v>2.371</v>
      </c>
      <c r="Z26" s="252">
        <v>2.335</v>
      </c>
      <c r="AA26" s="252">
        <v>2.371</v>
      </c>
      <c r="AB26" s="252">
        <v>2.3279999999999998</v>
      </c>
      <c r="AC26" s="252">
        <v>2.3039999999999998</v>
      </c>
      <c r="AD26" s="252">
        <v>2.258</v>
      </c>
      <c r="AE26" s="252">
        <v>2.3039999999999998</v>
      </c>
      <c r="AF26" s="252">
        <v>2.3889999999999998</v>
      </c>
      <c r="AG26" s="252">
        <v>2.4009999999999998</v>
      </c>
      <c r="AH26" s="252">
        <v>2.532</v>
      </c>
      <c r="AI26" s="252">
        <v>2.4550000000000001</v>
      </c>
      <c r="AJ26" s="252">
        <v>2.347</v>
      </c>
      <c r="AK26" s="252">
        <v>2.3860000000000001</v>
      </c>
      <c r="AL26" s="252">
        <v>2.4670000000000001</v>
      </c>
      <c r="AM26" s="252">
        <v>2.3504</v>
      </c>
      <c r="AN26" s="252">
        <v>2.3245</v>
      </c>
      <c r="AO26" s="252">
        <v>2.3759000000000001</v>
      </c>
      <c r="AP26" s="252">
        <v>2.1593</v>
      </c>
      <c r="AQ26" s="252">
        <v>2.4125999999999999</v>
      </c>
      <c r="AR26" s="252">
        <v>2.4371</v>
      </c>
      <c r="AS26" s="252">
        <v>2.4647000000000001</v>
      </c>
      <c r="AT26" s="252">
        <v>2.5608</v>
      </c>
      <c r="AU26" s="252">
        <v>2.4754</v>
      </c>
      <c r="AV26" s="252">
        <v>2.4817999999999998</v>
      </c>
      <c r="AW26" s="252">
        <v>2.5630999999999999</v>
      </c>
      <c r="AX26" s="252">
        <v>2.4523000000000001</v>
      </c>
      <c r="AY26" s="252">
        <v>2.3374999999999999</v>
      </c>
      <c r="AZ26" s="252">
        <v>2.3290000000000002</v>
      </c>
      <c r="BA26" s="252">
        <v>2.3783314820000001</v>
      </c>
      <c r="BB26" s="252">
        <v>2.249023072</v>
      </c>
      <c r="BC26" s="252">
        <v>2.3282644879999999</v>
      </c>
      <c r="BD26" s="409">
        <v>2.4190415879999998</v>
      </c>
      <c r="BE26" s="409">
        <v>2.4314680439999998</v>
      </c>
      <c r="BF26" s="409">
        <v>2.471462662</v>
      </c>
      <c r="BG26" s="409">
        <v>2.4326661970000001</v>
      </c>
      <c r="BH26" s="409">
        <v>2.4095675280000002</v>
      </c>
      <c r="BI26" s="409">
        <v>2.4492397220000002</v>
      </c>
      <c r="BJ26" s="409">
        <v>2.4194097029999999</v>
      </c>
      <c r="BK26" s="409">
        <v>2.352753689</v>
      </c>
      <c r="BL26" s="409">
        <v>2.4587718270000001</v>
      </c>
      <c r="BM26" s="409">
        <v>2.3783314820000001</v>
      </c>
      <c r="BN26" s="409">
        <v>2.249023072</v>
      </c>
      <c r="BO26" s="409">
        <v>2.3282644879999999</v>
      </c>
      <c r="BP26" s="409">
        <v>2.4190415879999998</v>
      </c>
      <c r="BQ26" s="409">
        <v>2.4314680439999998</v>
      </c>
      <c r="BR26" s="409">
        <v>2.471462662</v>
      </c>
      <c r="BS26" s="409">
        <v>2.4326661970000001</v>
      </c>
      <c r="BT26" s="409">
        <v>2.4095675280000002</v>
      </c>
      <c r="BU26" s="409">
        <v>2.4492397220000002</v>
      </c>
      <c r="BV26" s="409">
        <v>2.4194097029999999</v>
      </c>
    </row>
    <row r="27" spans="1:74" ht="11.1" customHeight="1" x14ac:dyDescent="0.2">
      <c r="A27" s="162" t="s">
        <v>296</v>
      </c>
      <c r="B27" s="173" t="s">
        <v>283</v>
      </c>
      <c r="C27" s="252">
        <v>12.675000000000001</v>
      </c>
      <c r="D27" s="252">
        <v>13.39</v>
      </c>
      <c r="E27" s="252">
        <v>13.324</v>
      </c>
      <c r="F27" s="252">
        <v>13.558999999999999</v>
      </c>
      <c r="G27" s="252">
        <v>13.249000000000001</v>
      </c>
      <c r="H27" s="252">
        <v>13.726000000000001</v>
      </c>
      <c r="I27" s="252">
        <v>14.098000000000001</v>
      </c>
      <c r="J27" s="252">
        <v>13.663</v>
      </c>
      <c r="K27" s="252">
        <v>14.137</v>
      </c>
      <c r="L27" s="252">
        <v>14.028</v>
      </c>
      <c r="M27" s="252">
        <v>13.141</v>
      </c>
      <c r="N27" s="252">
        <v>13.477</v>
      </c>
      <c r="O27" s="252">
        <v>13.082000000000001</v>
      </c>
      <c r="P27" s="252">
        <v>13.973000000000001</v>
      </c>
      <c r="Q27" s="252">
        <v>13.57</v>
      </c>
      <c r="R27" s="252">
        <v>13.779</v>
      </c>
      <c r="S27" s="252">
        <v>13.162000000000001</v>
      </c>
      <c r="T27" s="252">
        <v>14.081</v>
      </c>
      <c r="U27" s="252">
        <v>14.279</v>
      </c>
      <c r="V27" s="252">
        <v>14.064</v>
      </c>
      <c r="W27" s="252">
        <v>14.519</v>
      </c>
      <c r="X27" s="252">
        <v>13.986000000000001</v>
      </c>
      <c r="Y27" s="252">
        <v>13.58</v>
      </c>
      <c r="Z27" s="252">
        <v>13.952999999999999</v>
      </c>
      <c r="AA27" s="252">
        <v>12.945</v>
      </c>
      <c r="AB27" s="252">
        <v>13.914</v>
      </c>
      <c r="AC27" s="252">
        <v>13.965</v>
      </c>
      <c r="AD27" s="252">
        <v>14.048</v>
      </c>
      <c r="AE27" s="252">
        <v>13.669</v>
      </c>
      <c r="AF27" s="252">
        <v>14.087</v>
      </c>
      <c r="AG27" s="252">
        <v>14.101000000000001</v>
      </c>
      <c r="AH27" s="252">
        <v>14.63</v>
      </c>
      <c r="AI27" s="252">
        <v>14.597</v>
      </c>
      <c r="AJ27" s="252">
        <v>14.332000000000001</v>
      </c>
      <c r="AK27" s="252">
        <v>14.124000000000001</v>
      </c>
      <c r="AL27" s="252">
        <v>14.11</v>
      </c>
      <c r="AM27" s="252">
        <v>13.527799999999999</v>
      </c>
      <c r="AN27" s="252">
        <v>13.926</v>
      </c>
      <c r="AO27" s="252">
        <v>14.1387</v>
      </c>
      <c r="AP27" s="252">
        <v>13.870699999999999</v>
      </c>
      <c r="AQ27" s="252">
        <v>14.250400000000001</v>
      </c>
      <c r="AR27" s="252">
        <v>14.752000000000001</v>
      </c>
      <c r="AS27" s="252">
        <v>14.647399999999999</v>
      </c>
      <c r="AT27" s="252">
        <v>14.584199999999999</v>
      </c>
      <c r="AU27" s="252">
        <v>15.0022</v>
      </c>
      <c r="AV27" s="252">
        <v>14.5258</v>
      </c>
      <c r="AW27" s="252">
        <v>14.590400000000001</v>
      </c>
      <c r="AX27" s="252">
        <v>14.2013</v>
      </c>
      <c r="AY27" s="252">
        <v>13.3706</v>
      </c>
      <c r="AZ27" s="252">
        <v>14.623100000000001</v>
      </c>
      <c r="BA27" s="252">
        <v>14.233566024</v>
      </c>
      <c r="BB27" s="252">
        <v>14.346193059000001</v>
      </c>
      <c r="BC27" s="252">
        <v>14.117581802</v>
      </c>
      <c r="BD27" s="409">
        <v>14.63019995</v>
      </c>
      <c r="BE27" s="409">
        <v>14.790983062</v>
      </c>
      <c r="BF27" s="409">
        <v>14.608707820999999</v>
      </c>
      <c r="BG27" s="409">
        <v>15.085214347999999</v>
      </c>
      <c r="BH27" s="409">
        <v>14.856148102000001</v>
      </c>
      <c r="BI27" s="409">
        <v>14.488910538000001</v>
      </c>
      <c r="BJ27" s="409">
        <v>14.244073746</v>
      </c>
      <c r="BK27" s="409">
        <v>13.611690776</v>
      </c>
      <c r="BL27" s="409">
        <v>14.556102940000001</v>
      </c>
      <c r="BM27" s="409">
        <v>14.305407143</v>
      </c>
      <c r="BN27" s="409">
        <v>14.343804236</v>
      </c>
      <c r="BO27" s="409">
        <v>14.119866025</v>
      </c>
      <c r="BP27" s="409">
        <v>14.639007861</v>
      </c>
      <c r="BQ27" s="409">
        <v>14.845792555999999</v>
      </c>
      <c r="BR27" s="409">
        <v>14.665028642999999</v>
      </c>
      <c r="BS27" s="409">
        <v>15.145843738</v>
      </c>
      <c r="BT27" s="409">
        <v>14.904994729</v>
      </c>
      <c r="BU27" s="409">
        <v>14.533671865000001</v>
      </c>
      <c r="BV27" s="409">
        <v>14.284965392</v>
      </c>
    </row>
    <row r="28" spans="1:74" ht="11.1" customHeight="1" x14ac:dyDescent="0.2">
      <c r="A28" s="162" t="s">
        <v>297</v>
      </c>
      <c r="B28" s="173" t="s">
        <v>284</v>
      </c>
      <c r="C28" s="252">
        <v>4.9960000000000004</v>
      </c>
      <c r="D28" s="252">
        <v>5.242</v>
      </c>
      <c r="E28" s="252">
        <v>4.8319999999999999</v>
      </c>
      <c r="F28" s="252">
        <v>3.9940000000000002</v>
      </c>
      <c r="G28" s="252">
        <v>3.726</v>
      </c>
      <c r="H28" s="252">
        <v>3.7120000000000002</v>
      </c>
      <c r="I28" s="252">
        <v>3.8639999999999999</v>
      </c>
      <c r="J28" s="252">
        <v>3.8359999999999999</v>
      </c>
      <c r="K28" s="252">
        <v>3.7309999999999999</v>
      </c>
      <c r="L28" s="252">
        <v>3.8860000000000001</v>
      </c>
      <c r="M28" s="252">
        <v>4.234</v>
      </c>
      <c r="N28" s="252">
        <v>4.976</v>
      </c>
      <c r="O28" s="252">
        <v>4.5220000000000002</v>
      </c>
      <c r="P28" s="252">
        <v>5.0339999999999998</v>
      </c>
      <c r="Q28" s="252">
        <v>4.5049999999999999</v>
      </c>
      <c r="R28" s="252">
        <v>4.1630000000000003</v>
      </c>
      <c r="S28" s="252">
        <v>3.5979999999999999</v>
      </c>
      <c r="T28" s="252">
        <v>3.677</v>
      </c>
      <c r="U28" s="252">
        <v>3.8</v>
      </c>
      <c r="V28" s="252">
        <v>3.9180000000000001</v>
      </c>
      <c r="W28" s="252">
        <v>3.859</v>
      </c>
      <c r="X28" s="252">
        <v>3.8359999999999999</v>
      </c>
      <c r="Y28" s="252">
        <v>3.9780000000000002</v>
      </c>
      <c r="Z28" s="252">
        <v>4.6159999999999997</v>
      </c>
      <c r="AA28" s="252">
        <v>4.3449999999999998</v>
      </c>
      <c r="AB28" s="252">
        <v>4.6289999999999996</v>
      </c>
      <c r="AC28" s="252">
        <v>4.3559999999999999</v>
      </c>
      <c r="AD28" s="252">
        <v>3.9729999999999999</v>
      </c>
      <c r="AE28" s="252">
        <v>3.5790000000000002</v>
      </c>
      <c r="AF28" s="252">
        <v>3.5609999999999999</v>
      </c>
      <c r="AG28" s="252">
        <v>3.7789999999999999</v>
      </c>
      <c r="AH28" s="252">
        <v>3.86</v>
      </c>
      <c r="AI28" s="252">
        <v>3.7229999999999999</v>
      </c>
      <c r="AJ28" s="252">
        <v>3.7770000000000001</v>
      </c>
      <c r="AK28" s="252">
        <v>4.1580000000000004</v>
      </c>
      <c r="AL28" s="252">
        <v>4.5960000000000001</v>
      </c>
      <c r="AM28" s="252">
        <v>4.1764000000000001</v>
      </c>
      <c r="AN28" s="252">
        <v>4.5648999999999997</v>
      </c>
      <c r="AO28" s="252">
        <v>4.2789000000000001</v>
      </c>
      <c r="AP28" s="252">
        <v>3.8411</v>
      </c>
      <c r="AQ28" s="252">
        <v>3.5533999999999999</v>
      </c>
      <c r="AR28" s="252">
        <v>3.5238999999999998</v>
      </c>
      <c r="AS28" s="252">
        <v>3.6360999999999999</v>
      </c>
      <c r="AT28" s="252">
        <v>3.7465000000000002</v>
      </c>
      <c r="AU28" s="252">
        <v>3.6789999999999998</v>
      </c>
      <c r="AV28" s="252">
        <v>3.6488</v>
      </c>
      <c r="AW28" s="252">
        <v>4.1483999999999996</v>
      </c>
      <c r="AX28" s="252">
        <v>4.5502000000000002</v>
      </c>
      <c r="AY28" s="252">
        <v>4.3101000000000003</v>
      </c>
      <c r="AZ28" s="252">
        <v>4.6143000000000001</v>
      </c>
      <c r="BA28" s="252">
        <v>4.1761225120000001</v>
      </c>
      <c r="BB28" s="252">
        <v>3.7040336389999999</v>
      </c>
      <c r="BC28" s="252">
        <v>3.4201206129999999</v>
      </c>
      <c r="BD28" s="409">
        <v>3.381002053</v>
      </c>
      <c r="BE28" s="409">
        <v>3.6024722210000002</v>
      </c>
      <c r="BF28" s="409">
        <v>3.696960502</v>
      </c>
      <c r="BG28" s="409">
        <v>3.5587696549999999</v>
      </c>
      <c r="BH28" s="409">
        <v>3.609419859</v>
      </c>
      <c r="BI28" s="409">
        <v>3.8486893219999998</v>
      </c>
      <c r="BJ28" s="409">
        <v>4.4797461099999998</v>
      </c>
      <c r="BK28" s="409">
        <v>4.2343634730000002</v>
      </c>
      <c r="BL28" s="409">
        <v>4.4904950550000002</v>
      </c>
      <c r="BM28" s="409">
        <v>4.104875807</v>
      </c>
      <c r="BN28" s="409">
        <v>3.6461554660000002</v>
      </c>
      <c r="BO28" s="409">
        <v>3.3723634109999998</v>
      </c>
      <c r="BP28" s="409">
        <v>3.3393831469999999</v>
      </c>
      <c r="BQ28" s="409">
        <v>3.5628038659999999</v>
      </c>
      <c r="BR28" s="409">
        <v>3.66008705</v>
      </c>
      <c r="BS28" s="409">
        <v>3.5269077969999998</v>
      </c>
      <c r="BT28" s="409">
        <v>3.5793133990000001</v>
      </c>
      <c r="BU28" s="409">
        <v>3.8170849470000001</v>
      </c>
      <c r="BV28" s="409">
        <v>4.4407526319999997</v>
      </c>
    </row>
    <row r="29" spans="1:74" ht="11.1" customHeight="1" x14ac:dyDescent="0.2">
      <c r="A29" s="162" t="s">
        <v>298</v>
      </c>
      <c r="B29" s="173" t="s">
        <v>285</v>
      </c>
      <c r="C29" s="252">
        <v>6.1130000000000004</v>
      </c>
      <c r="D29" s="252">
        <v>6.2919999999999998</v>
      </c>
      <c r="E29" s="252">
        <v>6.1920000000000002</v>
      </c>
      <c r="F29" s="252">
        <v>6.1689999999999996</v>
      </c>
      <c r="G29" s="252">
        <v>6.1870000000000003</v>
      </c>
      <c r="H29" s="252">
        <v>6.1369999999999996</v>
      </c>
      <c r="I29" s="252">
        <v>6.218</v>
      </c>
      <c r="J29" s="252">
        <v>6.1120000000000001</v>
      </c>
      <c r="K29" s="252">
        <v>6.07</v>
      </c>
      <c r="L29" s="252">
        <v>6.0990000000000002</v>
      </c>
      <c r="M29" s="252">
        <v>6.1689999999999996</v>
      </c>
      <c r="N29" s="252">
        <v>6.4420000000000002</v>
      </c>
      <c r="O29" s="252">
        <v>6.1959999999999997</v>
      </c>
      <c r="P29" s="252">
        <v>6.423</v>
      </c>
      <c r="Q29" s="252">
        <v>6.2370000000000001</v>
      </c>
      <c r="R29" s="252">
        <v>6.1710000000000003</v>
      </c>
      <c r="S29" s="252">
        <v>5.9930000000000003</v>
      </c>
      <c r="T29" s="252">
        <v>6.17</v>
      </c>
      <c r="U29" s="252">
        <v>6.2779999999999996</v>
      </c>
      <c r="V29" s="252">
        <v>6.3029999999999999</v>
      </c>
      <c r="W29" s="252">
        <v>6.2610000000000001</v>
      </c>
      <c r="X29" s="252">
        <v>6.2850000000000001</v>
      </c>
      <c r="Y29" s="252">
        <v>6.4020000000000001</v>
      </c>
      <c r="Z29" s="252">
        <v>6.6349999999999998</v>
      </c>
      <c r="AA29" s="252">
        <v>6.4539999999999997</v>
      </c>
      <c r="AB29" s="252">
        <v>6.7060000000000004</v>
      </c>
      <c r="AC29" s="252">
        <v>6.4139999999999997</v>
      </c>
      <c r="AD29" s="252">
        <v>6.3220000000000001</v>
      </c>
      <c r="AE29" s="252">
        <v>6.3449999999999998</v>
      </c>
      <c r="AF29" s="252">
        <v>6.415</v>
      </c>
      <c r="AG29" s="252">
        <v>6.2439999999999998</v>
      </c>
      <c r="AH29" s="252">
        <v>6.5510000000000002</v>
      </c>
      <c r="AI29" s="252">
        <v>6.4109999999999996</v>
      </c>
      <c r="AJ29" s="252">
        <v>6.2590000000000003</v>
      </c>
      <c r="AK29" s="252">
        <v>6.633</v>
      </c>
      <c r="AL29" s="252">
        <v>6.8079999999999998</v>
      </c>
      <c r="AM29" s="252">
        <v>6.3320999999999996</v>
      </c>
      <c r="AN29" s="252">
        <v>6.6840000000000002</v>
      </c>
      <c r="AO29" s="252">
        <v>6.5631000000000004</v>
      </c>
      <c r="AP29" s="252">
        <v>6.2931999999999997</v>
      </c>
      <c r="AQ29" s="252">
        <v>6.5122999999999998</v>
      </c>
      <c r="AR29" s="252">
        <v>6.5061</v>
      </c>
      <c r="AS29" s="252">
        <v>6.4667000000000003</v>
      </c>
      <c r="AT29" s="252">
        <v>6.4462000000000002</v>
      </c>
      <c r="AU29" s="252">
        <v>6.4721000000000002</v>
      </c>
      <c r="AV29" s="252">
        <v>6.3723000000000001</v>
      </c>
      <c r="AW29" s="252">
        <v>6.6146000000000003</v>
      </c>
      <c r="AX29" s="252">
        <v>6.6078999999999999</v>
      </c>
      <c r="AY29" s="252">
        <v>6.5382999999999996</v>
      </c>
      <c r="AZ29" s="252">
        <v>6.6847000000000003</v>
      </c>
      <c r="BA29" s="252">
        <v>6.4715302939999999</v>
      </c>
      <c r="BB29" s="252">
        <v>6.3920963960000003</v>
      </c>
      <c r="BC29" s="252">
        <v>6.3810468470000004</v>
      </c>
      <c r="BD29" s="409">
        <v>6.5093424769999997</v>
      </c>
      <c r="BE29" s="409">
        <v>6.4896660949999996</v>
      </c>
      <c r="BF29" s="409">
        <v>6.5849461570000001</v>
      </c>
      <c r="BG29" s="409">
        <v>6.4147781200000002</v>
      </c>
      <c r="BH29" s="409">
        <v>6.4988909579999996</v>
      </c>
      <c r="BI29" s="409">
        <v>6.6764163500000002</v>
      </c>
      <c r="BJ29" s="409">
        <v>6.8746070269999997</v>
      </c>
      <c r="BK29" s="409">
        <v>6.5571609789999998</v>
      </c>
      <c r="BL29" s="409">
        <v>6.7978569069999999</v>
      </c>
      <c r="BM29" s="409">
        <v>6.5611508690000004</v>
      </c>
      <c r="BN29" s="409">
        <v>6.4767157099999997</v>
      </c>
      <c r="BO29" s="409">
        <v>6.4618792389999999</v>
      </c>
      <c r="BP29" s="409">
        <v>6.5873686620000003</v>
      </c>
      <c r="BQ29" s="409">
        <v>6.5645848630000003</v>
      </c>
      <c r="BR29" s="409">
        <v>6.6576485840000004</v>
      </c>
      <c r="BS29" s="409">
        <v>6.4833313800000001</v>
      </c>
      <c r="BT29" s="409">
        <v>6.5680174510000002</v>
      </c>
      <c r="BU29" s="409">
        <v>6.7454409010000003</v>
      </c>
      <c r="BV29" s="409">
        <v>6.9425529299999997</v>
      </c>
    </row>
    <row r="30" spans="1:74" ht="11.1" customHeight="1" x14ac:dyDescent="0.2">
      <c r="A30" s="162" t="s">
        <v>305</v>
      </c>
      <c r="B30" s="173" t="s">
        <v>286</v>
      </c>
      <c r="C30" s="252">
        <v>46.756705052000001</v>
      </c>
      <c r="D30" s="252">
        <v>47.532493295999998</v>
      </c>
      <c r="E30" s="252">
        <v>47.084436252000003</v>
      </c>
      <c r="F30" s="252">
        <v>47.612142347000002</v>
      </c>
      <c r="G30" s="252">
        <v>48.076181145</v>
      </c>
      <c r="H30" s="252">
        <v>49.030580659000002</v>
      </c>
      <c r="I30" s="252">
        <v>47.811760616000001</v>
      </c>
      <c r="J30" s="252">
        <v>48.203290697</v>
      </c>
      <c r="K30" s="252">
        <v>48.823866762999998</v>
      </c>
      <c r="L30" s="252">
        <v>48.012717954000003</v>
      </c>
      <c r="M30" s="252">
        <v>48.242859613</v>
      </c>
      <c r="N30" s="252">
        <v>48.694900973000003</v>
      </c>
      <c r="O30" s="252">
        <v>46.530393969999999</v>
      </c>
      <c r="P30" s="252">
        <v>48.293018089</v>
      </c>
      <c r="Q30" s="252">
        <v>47.872273559</v>
      </c>
      <c r="R30" s="252">
        <v>48.955982988999999</v>
      </c>
      <c r="S30" s="252">
        <v>49.226744371999999</v>
      </c>
      <c r="T30" s="252">
        <v>50.191927573000001</v>
      </c>
      <c r="U30" s="252">
        <v>49.446300538000003</v>
      </c>
      <c r="V30" s="252">
        <v>50.099994907000003</v>
      </c>
      <c r="W30" s="252">
        <v>49.749353550000002</v>
      </c>
      <c r="X30" s="252">
        <v>49.814558749</v>
      </c>
      <c r="Y30" s="252">
        <v>49.003476364000001</v>
      </c>
      <c r="Z30" s="252">
        <v>49.614680190000001</v>
      </c>
      <c r="AA30" s="252">
        <v>49.020495359999998</v>
      </c>
      <c r="AB30" s="252">
        <v>50.130224663</v>
      </c>
      <c r="AC30" s="252">
        <v>49.996186774999998</v>
      </c>
      <c r="AD30" s="252">
        <v>50.060162327999997</v>
      </c>
      <c r="AE30" s="252">
        <v>50.283951496999997</v>
      </c>
      <c r="AF30" s="252">
        <v>50.956762038999997</v>
      </c>
      <c r="AG30" s="252">
        <v>49.830098177000004</v>
      </c>
      <c r="AH30" s="252">
        <v>51.110588939000003</v>
      </c>
      <c r="AI30" s="252">
        <v>49.737387931000001</v>
      </c>
      <c r="AJ30" s="252">
        <v>50.268321356999998</v>
      </c>
      <c r="AK30" s="252">
        <v>50.044058106999998</v>
      </c>
      <c r="AL30" s="252">
        <v>50.051522421999998</v>
      </c>
      <c r="AM30" s="252">
        <v>50.337315830999998</v>
      </c>
      <c r="AN30" s="252">
        <v>51.315755015999997</v>
      </c>
      <c r="AO30" s="252">
        <v>50.766454168999999</v>
      </c>
      <c r="AP30" s="252">
        <v>50.926539988000002</v>
      </c>
      <c r="AQ30" s="252">
        <v>51.336304841999997</v>
      </c>
      <c r="AR30" s="252">
        <v>52.131477601999997</v>
      </c>
      <c r="AS30" s="252">
        <v>51.325213341999998</v>
      </c>
      <c r="AT30" s="252">
        <v>51.640532526000001</v>
      </c>
      <c r="AU30" s="252">
        <v>51.463706328000001</v>
      </c>
      <c r="AV30" s="252">
        <v>51.528220947999998</v>
      </c>
      <c r="AW30" s="252">
        <v>51.469680830999998</v>
      </c>
      <c r="AX30" s="252">
        <v>51.375811179999999</v>
      </c>
      <c r="AY30" s="252">
        <v>51.504511323000003</v>
      </c>
      <c r="AZ30" s="252">
        <v>52.563603204000003</v>
      </c>
      <c r="BA30" s="252">
        <v>52.014432079000002</v>
      </c>
      <c r="BB30" s="252">
        <v>52.127816123000002</v>
      </c>
      <c r="BC30" s="252">
        <v>52.610717004000001</v>
      </c>
      <c r="BD30" s="409">
        <v>53.496709600000003</v>
      </c>
      <c r="BE30" s="409">
        <v>52.737171160999999</v>
      </c>
      <c r="BF30" s="409">
        <v>52.787414640000001</v>
      </c>
      <c r="BG30" s="409">
        <v>52.628111515000001</v>
      </c>
      <c r="BH30" s="409">
        <v>52.691098822000001</v>
      </c>
      <c r="BI30" s="409">
        <v>52.655266329</v>
      </c>
      <c r="BJ30" s="409">
        <v>52.813983684999997</v>
      </c>
      <c r="BK30" s="409">
        <v>52.770649743</v>
      </c>
      <c r="BL30" s="409">
        <v>53.997233278000003</v>
      </c>
      <c r="BM30" s="409">
        <v>53.432288245999999</v>
      </c>
      <c r="BN30" s="409">
        <v>53.514887463000001</v>
      </c>
      <c r="BO30" s="409">
        <v>53.926212175000003</v>
      </c>
      <c r="BP30" s="409">
        <v>54.835785772999998</v>
      </c>
      <c r="BQ30" s="409">
        <v>54.056004522999999</v>
      </c>
      <c r="BR30" s="409">
        <v>54.108971148999998</v>
      </c>
      <c r="BS30" s="409">
        <v>53.958805941000001</v>
      </c>
      <c r="BT30" s="409">
        <v>54.043670388999999</v>
      </c>
      <c r="BU30" s="409">
        <v>54.017608359</v>
      </c>
      <c r="BV30" s="409">
        <v>54.179860007000002</v>
      </c>
    </row>
    <row r="31" spans="1:74" ht="11.1" customHeight="1" x14ac:dyDescent="0.2">
      <c r="A31" s="162" t="s">
        <v>300</v>
      </c>
      <c r="B31" s="173" t="s">
        <v>1144</v>
      </c>
      <c r="C31" s="252">
        <v>4.3320664394000001</v>
      </c>
      <c r="D31" s="252">
        <v>4.5669357218000002</v>
      </c>
      <c r="E31" s="252">
        <v>4.4876549526999998</v>
      </c>
      <c r="F31" s="252">
        <v>4.3660231680999999</v>
      </c>
      <c r="G31" s="252">
        <v>4.7954547378000001</v>
      </c>
      <c r="H31" s="252">
        <v>4.8962079896999997</v>
      </c>
      <c r="I31" s="252">
        <v>4.8833317492999999</v>
      </c>
      <c r="J31" s="252">
        <v>5.0571347459</v>
      </c>
      <c r="K31" s="252">
        <v>4.9808523526000004</v>
      </c>
      <c r="L31" s="252">
        <v>4.8356179192999997</v>
      </c>
      <c r="M31" s="252">
        <v>4.8679772475999998</v>
      </c>
      <c r="N31" s="252">
        <v>4.8751468442999997</v>
      </c>
      <c r="O31" s="252">
        <v>4.2296838247000004</v>
      </c>
      <c r="P31" s="252">
        <v>4.5168037621000003</v>
      </c>
      <c r="Q31" s="252">
        <v>4.2802113215000004</v>
      </c>
      <c r="R31" s="252">
        <v>4.5188626918999999</v>
      </c>
      <c r="S31" s="252">
        <v>4.6320668809000001</v>
      </c>
      <c r="T31" s="252">
        <v>4.7762681176999999</v>
      </c>
      <c r="U31" s="252">
        <v>4.8458714833999998</v>
      </c>
      <c r="V31" s="252">
        <v>4.9104703867000001</v>
      </c>
      <c r="W31" s="252">
        <v>4.6476163626</v>
      </c>
      <c r="X31" s="252">
        <v>4.6627875384999999</v>
      </c>
      <c r="Y31" s="252">
        <v>4.7029235224999999</v>
      </c>
      <c r="Z31" s="252">
        <v>4.7706625582999997</v>
      </c>
      <c r="AA31" s="252">
        <v>4.6281472539999999</v>
      </c>
      <c r="AB31" s="252">
        <v>4.8461997700000001</v>
      </c>
      <c r="AC31" s="252">
        <v>4.6769726130000002</v>
      </c>
      <c r="AD31" s="252">
        <v>4.4750535170000001</v>
      </c>
      <c r="AE31" s="252">
        <v>4.5227413299999997</v>
      </c>
      <c r="AF31" s="252">
        <v>4.7526772580000003</v>
      </c>
      <c r="AG31" s="252">
        <v>4.9330481859999997</v>
      </c>
      <c r="AH31" s="252">
        <v>5.0696888959999997</v>
      </c>
      <c r="AI31" s="252">
        <v>4.8391435520000003</v>
      </c>
      <c r="AJ31" s="252">
        <v>4.8679134270000004</v>
      </c>
      <c r="AK31" s="252">
        <v>4.9288151109999996</v>
      </c>
      <c r="AL31" s="252">
        <v>5.0089183650000004</v>
      </c>
      <c r="AM31" s="252">
        <v>4.8400097359999998</v>
      </c>
      <c r="AN31" s="252">
        <v>4.8123727150000004</v>
      </c>
      <c r="AO31" s="252">
        <v>4.6414535719999996</v>
      </c>
      <c r="AP31" s="252">
        <v>4.5563858240000004</v>
      </c>
      <c r="AQ31" s="252">
        <v>4.7439995430000002</v>
      </c>
      <c r="AR31" s="252">
        <v>4.9436881100000001</v>
      </c>
      <c r="AS31" s="252">
        <v>5.0041524080000004</v>
      </c>
      <c r="AT31" s="252">
        <v>5.1121753050000001</v>
      </c>
      <c r="AU31" s="252">
        <v>4.9262370640000004</v>
      </c>
      <c r="AV31" s="252">
        <v>4.8490546559999999</v>
      </c>
      <c r="AW31" s="252">
        <v>4.9075378030000003</v>
      </c>
      <c r="AX31" s="252">
        <v>4.9267010349999998</v>
      </c>
      <c r="AY31" s="252">
        <v>4.7557010709999998</v>
      </c>
      <c r="AZ31" s="252">
        <v>4.9068563879999996</v>
      </c>
      <c r="BA31" s="252">
        <v>4.7337642840000003</v>
      </c>
      <c r="BB31" s="252">
        <v>4.6471585040000001</v>
      </c>
      <c r="BC31" s="252">
        <v>4.8380686419999996</v>
      </c>
      <c r="BD31" s="409">
        <v>5.0413700869999998</v>
      </c>
      <c r="BE31" s="409">
        <v>5.1035724099999999</v>
      </c>
      <c r="BF31" s="409">
        <v>5.2133213129999998</v>
      </c>
      <c r="BG31" s="409">
        <v>5.0241637450000001</v>
      </c>
      <c r="BH31" s="409">
        <v>4.9452980889999996</v>
      </c>
      <c r="BI31" s="409">
        <v>5.0047819039999997</v>
      </c>
      <c r="BJ31" s="409">
        <v>5.0242179480000004</v>
      </c>
      <c r="BK31" s="409">
        <v>4.8101364999999996</v>
      </c>
      <c r="BL31" s="409">
        <v>4.9631959300000004</v>
      </c>
      <c r="BM31" s="409">
        <v>4.7882366970000003</v>
      </c>
      <c r="BN31" s="409">
        <v>4.7004048000000003</v>
      </c>
      <c r="BO31" s="409">
        <v>4.8939667949999999</v>
      </c>
      <c r="BP31" s="409">
        <v>5.0999971979999996</v>
      </c>
      <c r="BQ31" s="409">
        <v>5.162462595</v>
      </c>
      <c r="BR31" s="409">
        <v>5.2737566380000001</v>
      </c>
      <c r="BS31" s="409">
        <v>5.0819998049999997</v>
      </c>
      <c r="BT31" s="409">
        <v>5.0020826190000003</v>
      </c>
      <c r="BU31" s="409">
        <v>5.0623414110000002</v>
      </c>
      <c r="BV31" s="409">
        <v>5.0819096229999996</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0.67104411151999999</v>
      </c>
      <c r="AB32" s="252">
        <v>0.67651357996000006</v>
      </c>
      <c r="AC32" s="252">
        <v>0.67660590694</v>
      </c>
      <c r="AD32" s="252">
        <v>0.67147557599999996</v>
      </c>
      <c r="AE32" s="252">
        <v>0.67041757079999997</v>
      </c>
      <c r="AF32" s="252">
        <v>0.68767457169000001</v>
      </c>
      <c r="AG32" s="252">
        <v>0.69156415099000002</v>
      </c>
      <c r="AH32" s="252">
        <v>0.69442323173999998</v>
      </c>
      <c r="AI32" s="252">
        <v>0.70012872212999999</v>
      </c>
      <c r="AJ32" s="252">
        <v>0.70331337228000002</v>
      </c>
      <c r="AK32" s="252">
        <v>0.69144665292999996</v>
      </c>
      <c r="AL32" s="252">
        <v>0.69080972102000004</v>
      </c>
      <c r="AM32" s="252">
        <v>0.68953747013</v>
      </c>
      <c r="AN32" s="252">
        <v>0.69517558329999996</v>
      </c>
      <c r="AO32" s="252">
        <v>0.69527764464999997</v>
      </c>
      <c r="AP32" s="252">
        <v>0.69022033274000005</v>
      </c>
      <c r="AQ32" s="252">
        <v>0.68934983322999999</v>
      </c>
      <c r="AR32" s="252">
        <v>0.70725902949999997</v>
      </c>
      <c r="AS32" s="252">
        <v>0.71161713389000003</v>
      </c>
      <c r="AT32" s="252">
        <v>0.71478731941999996</v>
      </c>
      <c r="AU32" s="252">
        <v>0.72076233534</v>
      </c>
      <c r="AV32" s="252">
        <v>0.72365818675000004</v>
      </c>
      <c r="AW32" s="252">
        <v>0.71131437641999995</v>
      </c>
      <c r="AX32" s="252">
        <v>0.71034319030000004</v>
      </c>
      <c r="AY32" s="252">
        <v>0.70426751998000003</v>
      </c>
      <c r="AZ32" s="252">
        <v>0.71006826852000005</v>
      </c>
      <c r="BA32" s="252">
        <v>0.71015123504</v>
      </c>
      <c r="BB32" s="252">
        <v>0.70504644913000003</v>
      </c>
      <c r="BC32" s="252">
        <v>0.70417232944999997</v>
      </c>
      <c r="BD32" s="409">
        <v>0.7225493194</v>
      </c>
      <c r="BE32" s="409">
        <v>0.72710984632999998</v>
      </c>
      <c r="BF32" s="409">
        <v>0.73033272927000004</v>
      </c>
      <c r="BG32" s="409">
        <v>0.73644352849000005</v>
      </c>
      <c r="BH32" s="409">
        <v>0.73935480808999998</v>
      </c>
      <c r="BI32" s="409">
        <v>0.72669529485999995</v>
      </c>
      <c r="BJ32" s="409">
        <v>0.72571996076</v>
      </c>
      <c r="BK32" s="409">
        <v>0.71327115539999997</v>
      </c>
      <c r="BL32" s="409">
        <v>0.71926843584</v>
      </c>
      <c r="BM32" s="409">
        <v>0.71922230421</v>
      </c>
      <c r="BN32" s="409">
        <v>0.71400001912</v>
      </c>
      <c r="BO32" s="409">
        <v>0.71321419123999996</v>
      </c>
      <c r="BP32" s="409">
        <v>0.73203759497999998</v>
      </c>
      <c r="BQ32" s="409">
        <v>0.73700026568999999</v>
      </c>
      <c r="BR32" s="409">
        <v>0.74030000744000002</v>
      </c>
      <c r="BS32" s="409">
        <v>0.74655687247000002</v>
      </c>
      <c r="BT32" s="409">
        <v>0.74926081392999999</v>
      </c>
      <c r="BU32" s="409">
        <v>0.73629703560000004</v>
      </c>
      <c r="BV32" s="409">
        <v>0.73517109245000001</v>
      </c>
    </row>
    <row r="33" spans="1:74" ht="11.1" customHeight="1" x14ac:dyDescent="0.2">
      <c r="A33" s="162" t="s">
        <v>302</v>
      </c>
      <c r="B33" s="173" t="s">
        <v>288</v>
      </c>
      <c r="C33" s="252">
        <v>11.623785781</v>
      </c>
      <c r="D33" s="252">
        <v>11.263847753</v>
      </c>
      <c r="E33" s="252">
        <v>11.329143857</v>
      </c>
      <c r="F33" s="252">
        <v>11.652505067</v>
      </c>
      <c r="G33" s="252">
        <v>11.341640448</v>
      </c>
      <c r="H33" s="252">
        <v>11.804290815</v>
      </c>
      <c r="I33" s="252">
        <v>11.149859699</v>
      </c>
      <c r="J33" s="252">
        <v>11.369024065</v>
      </c>
      <c r="K33" s="252">
        <v>12.030067925000001</v>
      </c>
      <c r="L33" s="252">
        <v>11.908566943</v>
      </c>
      <c r="M33" s="252">
        <v>12.02705516</v>
      </c>
      <c r="N33" s="252">
        <v>12.142556645999999</v>
      </c>
      <c r="O33" s="252">
        <v>11.518283798000001</v>
      </c>
      <c r="P33" s="252">
        <v>12.23604772</v>
      </c>
      <c r="Q33" s="252">
        <v>12.186341888999999</v>
      </c>
      <c r="R33" s="252">
        <v>12.661300341</v>
      </c>
      <c r="S33" s="252">
        <v>12.319134617</v>
      </c>
      <c r="T33" s="252">
        <v>12.43620941</v>
      </c>
      <c r="U33" s="252">
        <v>12.293168913000001</v>
      </c>
      <c r="V33" s="252">
        <v>12.820769377</v>
      </c>
      <c r="W33" s="252">
        <v>12.615266733</v>
      </c>
      <c r="X33" s="252">
        <v>12.656758426</v>
      </c>
      <c r="Y33" s="252">
        <v>12.285539816</v>
      </c>
      <c r="Z33" s="252">
        <v>12.486208023</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13.352728282999999</v>
      </c>
      <c r="AN33" s="252">
        <v>13.730626688999999</v>
      </c>
      <c r="AO33" s="252">
        <v>13.384020116</v>
      </c>
      <c r="AP33" s="252">
        <v>13.405911119000001</v>
      </c>
      <c r="AQ33" s="252">
        <v>13.105083992999999</v>
      </c>
      <c r="AR33" s="252">
        <v>13.363873641</v>
      </c>
      <c r="AS33" s="252">
        <v>12.945025104000001</v>
      </c>
      <c r="AT33" s="252">
        <v>12.948946135</v>
      </c>
      <c r="AU33" s="252">
        <v>13.125881053000001</v>
      </c>
      <c r="AV33" s="252">
        <v>13.180564603000001</v>
      </c>
      <c r="AW33" s="252">
        <v>13.290703507</v>
      </c>
      <c r="AX33" s="252">
        <v>13.336901865</v>
      </c>
      <c r="AY33" s="252">
        <v>13.866090695</v>
      </c>
      <c r="AZ33" s="252">
        <v>14.239270386999999</v>
      </c>
      <c r="BA33" s="252">
        <v>13.865162733</v>
      </c>
      <c r="BB33" s="252">
        <v>13.872244004000001</v>
      </c>
      <c r="BC33" s="252">
        <v>13.546864886</v>
      </c>
      <c r="BD33" s="409">
        <v>13.799996721999999</v>
      </c>
      <c r="BE33" s="409">
        <v>13.35422908</v>
      </c>
      <c r="BF33" s="409">
        <v>13.345683768000001</v>
      </c>
      <c r="BG33" s="409">
        <v>13.516499211999999</v>
      </c>
      <c r="BH33" s="409">
        <v>13.561827237999999</v>
      </c>
      <c r="BI33" s="409">
        <v>13.665142089</v>
      </c>
      <c r="BJ33" s="409">
        <v>13.703172837</v>
      </c>
      <c r="BK33" s="409">
        <v>14.312031182</v>
      </c>
      <c r="BL33" s="409">
        <v>14.688423115000001</v>
      </c>
      <c r="BM33" s="409">
        <v>14.295864870000001</v>
      </c>
      <c r="BN33" s="409">
        <v>14.296639473000001</v>
      </c>
      <c r="BO33" s="409">
        <v>13.955718192999999</v>
      </c>
      <c r="BP33" s="409">
        <v>14.211363137999999</v>
      </c>
      <c r="BQ33" s="409">
        <v>13.747895371</v>
      </c>
      <c r="BR33" s="409">
        <v>13.735472501</v>
      </c>
      <c r="BS33" s="409">
        <v>13.908507966</v>
      </c>
      <c r="BT33" s="409">
        <v>13.953020987</v>
      </c>
      <c r="BU33" s="409">
        <v>14.057982308</v>
      </c>
      <c r="BV33" s="409">
        <v>14.096428065</v>
      </c>
    </row>
    <row r="34" spans="1:74" ht="11.1" customHeight="1" x14ac:dyDescent="0.2">
      <c r="A34" s="162" t="s">
        <v>303</v>
      </c>
      <c r="B34" s="173" t="s">
        <v>289</v>
      </c>
      <c r="C34" s="252">
        <v>11.792138306</v>
      </c>
      <c r="D34" s="252">
        <v>12.119189413999999</v>
      </c>
      <c r="E34" s="252">
        <v>12.081065617</v>
      </c>
      <c r="F34" s="252">
        <v>11.969097403999999</v>
      </c>
      <c r="G34" s="252">
        <v>12.312017468000001</v>
      </c>
      <c r="H34" s="252">
        <v>12.114097978</v>
      </c>
      <c r="I34" s="252">
        <v>11.833529609999999</v>
      </c>
      <c r="J34" s="252">
        <v>11.685156996</v>
      </c>
      <c r="K34" s="252">
        <v>11.822138195000001</v>
      </c>
      <c r="L34" s="252">
        <v>11.591396717</v>
      </c>
      <c r="M34" s="252">
        <v>12.104263059000001</v>
      </c>
      <c r="N34" s="252">
        <v>12.109207849000001</v>
      </c>
      <c r="O34" s="252">
        <v>12.06115063</v>
      </c>
      <c r="P34" s="252">
        <v>12.501965691000001</v>
      </c>
      <c r="Q34" s="252">
        <v>12.258755825</v>
      </c>
      <c r="R34" s="252">
        <v>12.533939395999999</v>
      </c>
      <c r="S34" s="252">
        <v>12.502302547999999</v>
      </c>
      <c r="T34" s="252">
        <v>12.659531232999999</v>
      </c>
      <c r="U34" s="252">
        <v>12.376658852</v>
      </c>
      <c r="V34" s="252">
        <v>12.344326102</v>
      </c>
      <c r="W34" s="252">
        <v>12.180995953</v>
      </c>
      <c r="X34" s="252">
        <v>12.496657461</v>
      </c>
      <c r="Y34" s="252">
        <v>12.484451565000001</v>
      </c>
      <c r="Z34" s="252">
        <v>12.846825426000001</v>
      </c>
      <c r="AA34" s="252">
        <v>12.71623649</v>
      </c>
      <c r="AB34" s="252">
        <v>13.105629808</v>
      </c>
      <c r="AC34" s="252">
        <v>13.028570666</v>
      </c>
      <c r="AD34" s="252">
        <v>12.881920066999999</v>
      </c>
      <c r="AE34" s="252">
        <v>13.142011397999999</v>
      </c>
      <c r="AF34" s="252">
        <v>12.764169845</v>
      </c>
      <c r="AG34" s="252">
        <v>12.498588307</v>
      </c>
      <c r="AH34" s="252">
        <v>12.834017013</v>
      </c>
      <c r="AI34" s="252">
        <v>12.475644277000001</v>
      </c>
      <c r="AJ34" s="252">
        <v>12.732467100999999</v>
      </c>
      <c r="AK34" s="252">
        <v>12.835748305999999</v>
      </c>
      <c r="AL34" s="252">
        <v>12.780167565999999</v>
      </c>
      <c r="AM34" s="252">
        <v>12.761315151</v>
      </c>
      <c r="AN34" s="252">
        <v>13.120941517</v>
      </c>
      <c r="AO34" s="252">
        <v>13.098532294</v>
      </c>
      <c r="AP34" s="252">
        <v>13.283162418</v>
      </c>
      <c r="AQ34" s="252">
        <v>13.430574247999999</v>
      </c>
      <c r="AR34" s="252">
        <v>13.216508771999999</v>
      </c>
      <c r="AS34" s="252">
        <v>12.935967797</v>
      </c>
      <c r="AT34" s="252">
        <v>13.084357298</v>
      </c>
      <c r="AU34" s="252">
        <v>13.062440820999999</v>
      </c>
      <c r="AV34" s="252">
        <v>13.285661738</v>
      </c>
      <c r="AW34" s="252">
        <v>13.47198225</v>
      </c>
      <c r="AX34" s="252">
        <v>13.339225559000001</v>
      </c>
      <c r="AY34" s="252">
        <v>13.380690653</v>
      </c>
      <c r="AZ34" s="252">
        <v>13.640392038</v>
      </c>
      <c r="BA34" s="252">
        <v>13.64065564</v>
      </c>
      <c r="BB34" s="252">
        <v>13.696004188</v>
      </c>
      <c r="BC34" s="252">
        <v>13.915492125</v>
      </c>
      <c r="BD34" s="409">
        <v>13.771536558999999</v>
      </c>
      <c r="BE34" s="409">
        <v>13.546352409000001</v>
      </c>
      <c r="BF34" s="409">
        <v>13.419081265000001</v>
      </c>
      <c r="BG34" s="409">
        <v>13.398849086</v>
      </c>
      <c r="BH34" s="409">
        <v>13.604567035000001</v>
      </c>
      <c r="BI34" s="409">
        <v>13.798834496</v>
      </c>
      <c r="BJ34" s="409">
        <v>13.899944275999999</v>
      </c>
      <c r="BK34" s="409">
        <v>13.867693620000001</v>
      </c>
      <c r="BL34" s="409">
        <v>14.257957598000001</v>
      </c>
      <c r="BM34" s="409">
        <v>14.240265687999999</v>
      </c>
      <c r="BN34" s="409">
        <v>14.25220693</v>
      </c>
      <c r="BO34" s="409">
        <v>14.393141324</v>
      </c>
      <c r="BP34" s="409">
        <v>14.243374419</v>
      </c>
      <c r="BQ34" s="409">
        <v>14.004953174000001</v>
      </c>
      <c r="BR34" s="409">
        <v>13.869609166</v>
      </c>
      <c r="BS34" s="409">
        <v>13.851257259</v>
      </c>
      <c r="BT34" s="409">
        <v>14.069473801999999</v>
      </c>
      <c r="BU34" s="409">
        <v>14.274704576</v>
      </c>
      <c r="BV34" s="409">
        <v>14.380738708000001</v>
      </c>
    </row>
    <row r="35" spans="1:74" ht="11.1" customHeight="1" x14ac:dyDescent="0.2">
      <c r="A35" s="162" t="s">
        <v>304</v>
      </c>
      <c r="B35" s="173" t="s">
        <v>290</v>
      </c>
      <c r="C35" s="252">
        <v>18.397652584999999</v>
      </c>
      <c r="D35" s="252">
        <v>18.955480213000001</v>
      </c>
      <c r="E35" s="252">
        <v>18.554032817</v>
      </c>
      <c r="F35" s="252">
        <v>19.005615818999999</v>
      </c>
      <c r="G35" s="252">
        <v>18.962021579000002</v>
      </c>
      <c r="H35" s="252">
        <v>19.569292108999999</v>
      </c>
      <c r="I35" s="252">
        <v>19.278511367</v>
      </c>
      <c r="J35" s="252">
        <v>19.443681418000001</v>
      </c>
      <c r="K35" s="252">
        <v>19.314389903999999</v>
      </c>
      <c r="L35" s="252">
        <v>18.988059026999998</v>
      </c>
      <c r="M35" s="252">
        <v>18.58591384</v>
      </c>
      <c r="N35" s="252">
        <v>18.951431455000002</v>
      </c>
      <c r="O35" s="252">
        <v>18.089648049000001</v>
      </c>
      <c r="P35" s="252">
        <v>18.400667513999998</v>
      </c>
      <c r="Q35" s="252">
        <v>18.469415935000001</v>
      </c>
      <c r="R35" s="252">
        <v>18.594458984999999</v>
      </c>
      <c r="S35" s="252">
        <v>19.105786501000001</v>
      </c>
      <c r="T35" s="252">
        <v>19.632823769000002</v>
      </c>
      <c r="U35" s="252">
        <v>19.256112057999999</v>
      </c>
      <c r="V35" s="252">
        <v>19.331052612000001</v>
      </c>
      <c r="W35" s="252">
        <v>19.621193563999999</v>
      </c>
      <c r="X35" s="252">
        <v>19.328883689000001</v>
      </c>
      <c r="Y35" s="252">
        <v>18.832117659000001</v>
      </c>
      <c r="Z35" s="252">
        <v>18.825183043999999</v>
      </c>
      <c r="AA35" s="252">
        <v>18.460966687999999</v>
      </c>
      <c r="AB35" s="252">
        <v>18.579155174</v>
      </c>
      <c r="AC35" s="252">
        <v>18.819429980999999</v>
      </c>
      <c r="AD35" s="252">
        <v>18.721287089</v>
      </c>
      <c r="AE35" s="252">
        <v>19.254474557000002</v>
      </c>
      <c r="AF35" s="252">
        <v>19.612024541</v>
      </c>
      <c r="AG35" s="252">
        <v>19.383482394000001</v>
      </c>
      <c r="AH35" s="252">
        <v>19.662410344000001</v>
      </c>
      <c r="AI35" s="252">
        <v>19.213380217000001</v>
      </c>
      <c r="AJ35" s="252">
        <v>19.036330342999999</v>
      </c>
      <c r="AK35" s="252">
        <v>18.636780250000001</v>
      </c>
      <c r="AL35" s="252">
        <v>18.791212870999999</v>
      </c>
      <c r="AM35" s="252">
        <v>18.693725190999999</v>
      </c>
      <c r="AN35" s="252">
        <v>18.956638511000001</v>
      </c>
      <c r="AO35" s="252">
        <v>18.947170542999999</v>
      </c>
      <c r="AP35" s="252">
        <v>18.990860295000001</v>
      </c>
      <c r="AQ35" s="252">
        <v>19.367297225000002</v>
      </c>
      <c r="AR35" s="252">
        <v>19.900148049999999</v>
      </c>
      <c r="AS35" s="252">
        <v>19.728450898999998</v>
      </c>
      <c r="AT35" s="252">
        <v>19.780266468000001</v>
      </c>
      <c r="AU35" s="252">
        <v>19.628385053999999</v>
      </c>
      <c r="AV35" s="252">
        <v>19.489281764000001</v>
      </c>
      <c r="AW35" s="252">
        <v>19.088142895000001</v>
      </c>
      <c r="AX35" s="252">
        <v>19.062639530999999</v>
      </c>
      <c r="AY35" s="252">
        <v>18.797761384000001</v>
      </c>
      <c r="AZ35" s="252">
        <v>19.067016121999998</v>
      </c>
      <c r="BA35" s="252">
        <v>19.064698186000001</v>
      </c>
      <c r="BB35" s="252">
        <v>19.207362977999999</v>
      </c>
      <c r="BC35" s="252">
        <v>19.606119022000001</v>
      </c>
      <c r="BD35" s="409">
        <v>20.161256911999999</v>
      </c>
      <c r="BE35" s="409">
        <v>20.005907415999999</v>
      </c>
      <c r="BF35" s="409">
        <v>20.078995564</v>
      </c>
      <c r="BG35" s="409">
        <v>19.952155943000001</v>
      </c>
      <c r="BH35" s="409">
        <v>19.840051652</v>
      </c>
      <c r="BI35" s="409">
        <v>19.459812544999998</v>
      </c>
      <c r="BJ35" s="409">
        <v>19.460928663000001</v>
      </c>
      <c r="BK35" s="409">
        <v>19.067517286000001</v>
      </c>
      <c r="BL35" s="409">
        <v>19.368388199000002</v>
      </c>
      <c r="BM35" s="409">
        <v>19.388698686000001</v>
      </c>
      <c r="BN35" s="409">
        <v>19.551636241000001</v>
      </c>
      <c r="BO35" s="409">
        <v>19.970171671999999</v>
      </c>
      <c r="BP35" s="409">
        <v>20.549013423000002</v>
      </c>
      <c r="BQ35" s="409">
        <v>20.403693117</v>
      </c>
      <c r="BR35" s="409">
        <v>20.489832836000001</v>
      </c>
      <c r="BS35" s="409">
        <v>20.370484038000001</v>
      </c>
      <c r="BT35" s="409">
        <v>20.269832167000001</v>
      </c>
      <c r="BU35" s="409">
        <v>19.886283028000001</v>
      </c>
      <c r="BV35" s="409">
        <v>19.885612518999999</v>
      </c>
    </row>
    <row r="36" spans="1:74" ht="11.1" customHeight="1" x14ac:dyDescent="0.2">
      <c r="A36" s="162" t="s">
        <v>306</v>
      </c>
      <c r="B36" s="173" t="s">
        <v>236</v>
      </c>
      <c r="C36" s="252">
        <v>92.173583574999995</v>
      </c>
      <c r="D36" s="252">
        <v>94.020491817999996</v>
      </c>
      <c r="E36" s="252">
        <v>92.351731775000005</v>
      </c>
      <c r="F36" s="252">
        <v>92.553938869000007</v>
      </c>
      <c r="G36" s="252">
        <v>92.264559668000004</v>
      </c>
      <c r="H36" s="252">
        <v>94.007703182</v>
      </c>
      <c r="I36" s="252">
        <v>93.852536138000005</v>
      </c>
      <c r="J36" s="252">
        <v>93.709857219</v>
      </c>
      <c r="K36" s="252">
        <v>94.613257285000003</v>
      </c>
      <c r="L36" s="252">
        <v>94.295337476</v>
      </c>
      <c r="M36" s="252">
        <v>93.660104136000001</v>
      </c>
      <c r="N36" s="252">
        <v>95.625578494999999</v>
      </c>
      <c r="O36" s="252">
        <v>92.156801869999995</v>
      </c>
      <c r="P36" s="252">
        <v>96.034506988999993</v>
      </c>
      <c r="Q36" s="252">
        <v>93.985282459000004</v>
      </c>
      <c r="R36" s="252">
        <v>94.723287889000005</v>
      </c>
      <c r="S36" s="252">
        <v>93.739732271999998</v>
      </c>
      <c r="T36" s="252">
        <v>96.487082473000001</v>
      </c>
      <c r="U36" s="252">
        <v>96.500714438000003</v>
      </c>
      <c r="V36" s="252">
        <v>96.903557806999999</v>
      </c>
      <c r="W36" s="252">
        <v>96.401959450000007</v>
      </c>
      <c r="X36" s="252">
        <v>95.976337649000001</v>
      </c>
      <c r="Y36" s="252">
        <v>94.616984263999996</v>
      </c>
      <c r="Z36" s="252">
        <v>96.897910089999996</v>
      </c>
      <c r="AA36" s="252">
        <v>94.346550071999999</v>
      </c>
      <c r="AB36" s="252">
        <v>97.702084374999998</v>
      </c>
      <c r="AC36" s="252">
        <v>96.911645487000001</v>
      </c>
      <c r="AD36" s="252">
        <v>96.149647040000005</v>
      </c>
      <c r="AE36" s="252">
        <v>95.657364208999994</v>
      </c>
      <c r="AF36" s="252">
        <v>97.403189750999999</v>
      </c>
      <c r="AG36" s="252">
        <v>96.279012889000001</v>
      </c>
      <c r="AH36" s="252">
        <v>99.106630651000003</v>
      </c>
      <c r="AI36" s="252">
        <v>96.828470643000003</v>
      </c>
      <c r="AJ36" s="252">
        <v>96.781684068999994</v>
      </c>
      <c r="AK36" s="252">
        <v>97.152181819000006</v>
      </c>
      <c r="AL36" s="252">
        <v>98.164735133999997</v>
      </c>
      <c r="AM36" s="252">
        <v>96.115402266999993</v>
      </c>
      <c r="AN36" s="252">
        <v>98.121691451999993</v>
      </c>
      <c r="AO36" s="252">
        <v>98.317750605000001</v>
      </c>
      <c r="AP36" s="252">
        <v>96.794750424</v>
      </c>
      <c r="AQ36" s="252">
        <v>98.251741277999997</v>
      </c>
      <c r="AR36" s="252">
        <v>99.992178038000006</v>
      </c>
      <c r="AS36" s="252">
        <v>98.707676778000007</v>
      </c>
      <c r="AT36" s="252">
        <v>99.286473962000002</v>
      </c>
      <c r="AU36" s="252">
        <v>98.760529763999997</v>
      </c>
      <c r="AV36" s="252">
        <v>98.450802383999999</v>
      </c>
      <c r="AW36" s="252">
        <v>99.751883266999997</v>
      </c>
      <c r="AX36" s="252">
        <v>99.356906616000003</v>
      </c>
      <c r="AY36" s="252">
        <v>98.609111568000003</v>
      </c>
      <c r="AZ36" s="252">
        <v>100.52092745</v>
      </c>
      <c r="BA36" s="252">
        <v>99.933760636000002</v>
      </c>
      <c r="BB36" s="252">
        <v>99.351978681000006</v>
      </c>
      <c r="BC36" s="252">
        <v>99.191533321999998</v>
      </c>
      <c r="BD36" s="409">
        <v>101.01419691</v>
      </c>
      <c r="BE36" s="409">
        <v>100.53947183</v>
      </c>
      <c r="BF36" s="409">
        <v>100.94388302999999</v>
      </c>
      <c r="BG36" s="409">
        <v>100.52634107999999</v>
      </c>
      <c r="BH36" s="409">
        <v>100.68650651</v>
      </c>
      <c r="BI36" s="409">
        <v>100.61222351000001</v>
      </c>
      <c r="BJ36" s="409">
        <v>101.62247152</v>
      </c>
      <c r="BK36" s="409">
        <v>99.894587067000003</v>
      </c>
      <c r="BL36" s="409">
        <v>102.71056840999999</v>
      </c>
      <c r="BM36" s="409">
        <v>101.44866195</v>
      </c>
      <c r="BN36" s="409">
        <v>100.55929435</v>
      </c>
      <c r="BO36" s="409">
        <v>100.71531374</v>
      </c>
      <c r="BP36" s="409">
        <v>102.73919544</v>
      </c>
      <c r="BQ36" s="409">
        <v>102.40873225999999</v>
      </c>
      <c r="BR36" s="409">
        <v>102.77829649</v>
      </c>
      <c r="BS36" s="409">
        <v>102.40805346</v>
      </c>
      <c r="BT36" s="409">
        <v>102.5303619</v>
      </c>
      <c r="BU36" s="409">
        <v>102.4212742</v>
      </c>
      <c r="BV36" s="409">
        <v>103.52314907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0.88875164516000005</v>
      </c>
      <c r="AY39" s="252">
        <v>0.50031961290000004</v>
      </c>
      <c r="AZ39" s="252">
        <v>0.14047242857</v>
      </c>
      <c r="BA39" s="252">
        <v>0.44379429032000001</v>
      </c>
      <c r="BB39" s="252">
        <v>0.20334845713999999</v>
      </c>
      <c r="BC39" s="252">
        <v>-0.57409611335999999</v>
      </c>
      <c r="BD39" s="409">
        <v>-0.30144640667</v>
      </c>
      <c r="BE39" s="409">
        <v>-0.21328387097000001</v>
      </c>
      <c r="BF39" s="409">
        <v>-0.25950645161000002</v>
      </c>
      <c r="BG39" s="409">
        <v>-0.30380000000000001</v>
      </c>
      <c r="BH39" s="409">
        <v>0.32488064515999998</v>
      </c>
      <c r="BI39" s="409">
        <v>0.23947666667</v>
      </c>
      <c r="BJ39" s="409">
        <v>0.67362580645000003</v>
      </c>
      <c r="BK39" s="409">
        <v>-0.28605483870999998</v>
      </c>
      <c r="BL39" s="409">
        <v>-0.11723928571</v>
      </c>
      <c r="BM39" s="409">
        <v>-0.4440516129</v>
      </c>
      <c r="BN39" s="409">
        <v>-0.59989000000000003</v>
      </c>
      <c r="BO39" s="409">
        <v>-0.69924838710000004</v>
      </c>
      <c r="BP39" s="409">
        <v>-0.23128666667</v>
      </c>
      <c r="BQ39" s="409">
        <v>-0.21902258064999999</v>
      </c>
      <c r="BR39" s="409">
        <v>-0.24782903226</v>
      </c>
      <c r="BS39" s="409">
        <v>-0.21485333333000001</v>
      </c>
      <c r="BT39" s="409">
        <v>0.18700967741999999</v>
      </c>
      <c r="BU39" s="409">
        <v>3.4276666667000001E-2</v>
      </c>
      <c r="BV39" s="409">
        <v>0.65146451613</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-0.32077419354999998</v>
      </c>
      <c r="P40" s="252">
        <v>0.11075</v>
      </c>
      <c r="Q40" s="252">
        <v>-0.78948387096999995</v>
      </c>
      <c r="R40" s="252">
        <v>-0.13833333333</v>
      </c>
      <c r="S40" s="252">
        <v>-1.2810645161000001</v>
      </c>
      <c r="T40" s="252">
        <v>0.38853333333000001</v>
      </c>
      <c r="U40" s="252">
        <v>-0.25367741934999999</v>
      </c>
      <c r="V40" s="252">
        <v>-1.1930322580999999</v>
      </c>
      <c r="W40" s="252">
        <v>0.1731</v>
      </c>
      <c r="X40" s="252">
        <v>0.16045161290000001</v>
      </c>
      <c r="Y40" s="252">
        <v>-0.15049999999999999</v>
      </c>
      <c r="Z40" s="252">
        <v>-0.92783870968000004</v>
      </c>
      <c r="AA40" s="252">
        <v>-0.98338709677000002</v>
      </c>
      <c r="AB40" s="252">
        <v>-9.3793103448999993E-3</v>
      </c>
      <c r="AC40" s="252">
        <v>0.43329032258</v>
      </c>
      <c r="AD40" s="252">
        <v>9.5133333333000003E-2</v>
      </c>
      <c r="AE40" s="252">
        <v>-0.32567741935</v>
      </c>
      <c r="AF40" s="252">
        <v>-0.16266666666999999</v>
      </c>
      <c r="AG40" s="252">
        <v>-1.2017741934999999</v>
      </c>
      <c r="AH40" s="252">
        <v>0.49087096774</v>
      </c>
      <c r="AI40" s="252">
        <v>0.40066666667</v>
      </c>
      <c r="AJ40" s="252">
        <v>0.45303225806000003</v>
      </c>
      <c r="AK40" s="252">
        <v>0.47883333333</v>
      </c>
      <c r="AL40" s="252">
        <v>0.74174193548</v>
      </c>
      <c r="AM40" s="252">
        <v>-1.6605806452</v>
      </c>
      <c r="AN40" s="252">
        <v>0.14117857143000001</v>
      </c>
      <c r="AO40" s="252">
        <v>0.44032258065000002</v>
      </c>
      <c r="AP40" s="252">
        <v>-0.60833333332999995</v>
      </c>
      <c r="AQ40" s="252">
        <v>0.28641935483999997</v>
      </c>
      <c r="AR40" s="252">
        <v>0.54096666667000004</v>
      </c>
      <c r="AS40" s="252">
        <v>-0.46751612903</v>
      </c>
      <c r="AT40" s="252">
        <v>0.33906451612999999</v>
      </c>
      <c r="AU40" s="252">
        <v>1.1632</v>
      </c>
      <c r="AV40" s="252">
        <v>0.54564516128999996</v>
      </c>
      <c r="AW40" s="252">
        <v>0.27656666667000002</v>
      </c>
      <c r="AX40" s="252">
        <v>0.61341935483999999</v>
      </c>
      <c r="AY40" s="252">
        <v>-1.1478387097</v>
      </c>
      <c r="AZ40" s="252">
        <v>0.73117857142999998</v>
      </c>
      <c r="BA40" s="252">
        <v>0.23648472432000001</v>
      </c>
      <c r="BB40" s="252">
        <v>-0.16815384065</v>
      </c>
      <c r="BC40" s="252">
        <v>-0.13989801213</v>
      </c>
      <c r="BD40" s="409">
        <v>0.27398356750000002</v>
      </c>
      <c r="BE40" s="409">
        <v>-1.7878827566999999E-3</v>
      </c>
      <c r="BF40" s="409">
        <v>0.25363060847000002</v>
      </c>
      <c r="BG40" s="409">
        <v>-7.8594477231999998E-2</v>
      </c>
      <c r="BH40" s="409">
        <v>-0.37772825334999999</v>
      </c>
      <c r="BI40" s="409">
        <v>-0.37368476408000001</v>
      </c>
      <c r="BJ40" s="409">
        <v>-4.9113548005E-2</v>
      </c>
      <c r="BK40" s="409">
        <v>-0.20852950383999999</v>
      </c>
      <c r="BL40" s="409">
        <v>0.66198300875000005</v>
      </c>
      <c r="BM40" s="409">
        <v>0.18285714779000001</v>
      </c>
      <c r="BN40" s="409">
        <v>-0.26782147289000002</v>
      </c>
      <c r="BO40" s="409">
        <v>-0.21828071830000001</v>
      </c>
      <c r="BP40" s="409">
        <v>0.21806221981000001</v>
      </c>
      <c r="BQ40" s="409">
        <v>-5.5773089775999998E-2</v>
      </c>
      <c r="BR40" s="409">
        <v>0.21097251743000001</v>
      </c>
      <c r="BS40" s="409">
        <v>-3.1248651483999999E-2</v>
      </c>
      <c r="BT40" s="409">
        <v>-0.26187755642999999</v>
      </c>
      <c r="BU40" s="409">
        <v>-0.26641869498999998</v>
      </c>
      <c r="BV40" s="409">
        <v>-3.2656677213000001E-3</v>
      </c>
    </row>
    <row r="41" spans="1:74" ht="11.1" customHeight="1" x14ac:dyDescent="0.2">
      <c r="A41" s="162" t="s">
        <v>325</v>
      </c>
      <c r="B41" s="173" t="s">
        <v>706</v>
      </c>
      <c r="C41" s="252">
        <v>0.41628341694999998</v>
      </c>
      <c r="D41" s="252">
        <v>1.5854118062</v>
      </c>
      <c r="E41" s="252">
        <v>0.41833087588000001</v>
      </c>
      <c r="F41" s="252">
        <v>0.48598998214</v>
      </c>
      <c r="G41" s="252">
        <v>1.6047924522999999</v>
      </c>
      <c r="H41" s="252">
        <v>3.3917709995000003E-2</v>
      </c>
      <c r="I41" s="252">
        <v>0.62565910029000005</v>
      </c>
      <c r="J41" s="252">
        <v>1.0476590416</v>
      </c>
      <c r="K41" s="252">
        <v>0.15140617677000001</v>
      </c>
      <c r="L41" s="252">
        <v>-2.3542685546</v>
      </c>
      <c r="M41" s="252">
        <v>-1.5139164042</v>
      </c>
      <c r="N41" s="252">
        <v>-0.35265773540000001</v>
      </c>
      <c r="O41" s="252">
        <v>-1.9292076496999999</v>
      </c>
      <c r="P41" s="252">
        <v>0.89049019217000003</v>
      </c>
      <c r="Q41" s="252">
        <v>-0.17031328945999999</v>
      </c>
      <c r="R41" s="252">
        <v>-0.34958105773999998</v>
      </c>
      <c r="S41" s="252">
        <v>-0.53999889676000001</v>
      </c>
      <c r="T41" s="252">
        <v>-0.55006544193999996</v>
      </c>
      <c r="U41" s="252">
        <v>-0.81033795486000004</v>
      </c>
      <c r="V41" s="252">
        <v>1.2938498895999999</v>
      </c>
      <c r="W41" s="252">
        <v>-0.60683450256000004</v>
      </c>
      <c r="X41" s="252">
        <v>-1.2895067334999999</v>
      </c>
      <c r="Y41" s="252">
        <v>-2.4629538378000002</v>
      </c>
      <c r="Z41" s="252">
        <v>-7.6381651928000005E-2</v>
      </c>
      <c r="AA41" s="252">
        <v>-1.1439087872</v>
      </c>
      <c r="AB41" s="252">
        <v>1.1681578586000001</v>
      </c>
      <c r="AC41" s="252">
        <v>-0.10460298196999999</v>
      </c>
      <c r="AD41" s="252">
        <v>-0.10559124504</v>
      </c>
      <c r="AE41" s="252">
        <v>0.3667008282</v>
      </c>
      <c r="AF41" s="252">
        <v>0.89266501865000003</v>
      </c>
      <c r="AG41" s="252">
        <v>0.42672051305000003</v>
      </c>
      <c r="AH41" s="252">
        <v>1.9685270500000001</v>
      </c>
      <c r="AI41" s="252">
        <v>-0.88901466943999996</v>
      </c>
      <c r="AJ41" s="252">
        <v>-1.5542041393999999</v>
      </c>
      <c r="AK41" s="252">
        <v>-2.3019586133000001</v>
      </c>
      <c r="AL41" s="252">
        <v>-1.3604503164999999</v>
      </c>
      <c r="AM41" s="252">
        <v>1.4504730267999999</v>
      </c>
      <c r="AN41" s="252">
        <v>0.62082673586000003</v>
      </c>
      <c r="AO41" s="252">
        <v>0.22394255879</v>
      </c>
      <c r="AP41" s="252">
        <v>0.65445062498999995</v>
      </c>
      <c r="AQ41" s="252">
        <v>0.50337058634999998</v>
      </c>
      <c r="AR41" s="252">
        <v>-2.427496099E-2</v>
      </c>
      <c r="AS41" s="252">
        <v>2.3999312190999999E-2</v>
      </c>
      <c r="AT41" s="252">
        <v>0.40118088278000003</v>
      </c>
      <c r="AU41" s="252">
        <v>-0.87752223541999996</v>
      </c>
      <c r="AV41" s="252">
        <v>-2.0121239209000001</v>
      </c>
      <c r="AW41" s="252">
        <v>-0.52503023263000004</v>
      </c>
      <c r="AX41" s="252">
        <v>-0.66775978532000002</v>
      </c>
      <c r="AY41" s="252">
        <v>0.57454619884000002</v>
      </c>
      <c r="AZ41" s="252">
        <v>1.2156272684</v>
      </c>
      <c r="BA41" s="252">
        <v>0.44980872864999999</v>
      </c>
      <c r="BB41" s="252">
        <v>-0.32733776905</v>
      </c>
      <c r="BC41" s="252">
        <v>-0.27944082965</v>
      </c>
      <c r="BD41" s="409">
        <v>0.54212976084999998</v>
      </c>
      <c r="BE41" s="409">
        <v>-3.4397360169000002E-3</v>
      </c>
      <c r="BF41" s="409">
        <v>0.48756639258000001</v>
      </c>
      <c r="BG41" s="409">
        <v>-0.14989662605000001</v>
      </c>
      <c r="BH41" s="409">
        <v>-0.72435331454999996</v>
      </c>
      <c r="BI41" s="409">
        <v>-0.71376806470999998</v>
      </c>
      <c r="BJ41" s="409">
        <v>-9.2238012002000005E-2</v>
      </c>
      <c r="BK41" s="409">
        <v>-0.40967604144999997</v>
      </c>
      <c r="BL41" s="409">
        <v>1.2580559548000001</v>
      </c>
      <c r="BM41" s="409">
        <v>0.35581244420000002</v>
      </c>
      <c r="BN41" s="409">
        <v>-0.53426297084999996</v>
      </c>
      <c r="BO41" s="409">
        <v>-0.44590306353999998</v>
      </c>
      <c r="BP41" s="409">
        <v>0.44122959803</v>
      </c>
      <c r="BQ41" s="409">
        <v>-0.10954597481</v>
      </c>
      <c r="BR41" s="409">
        <v>0.41396397333000001</v>
      </c>
      <c r="BS41" s="409">
        <v>-6.0848175926000003E-2</v>
      </c>
      <c r="BT41" s="409">
        <v>-0.51308555090999997</v>
      </c>
      <c r="BU41" s="409">
        <v>-0.52006168218000004</v>
      </c>
      <c r="BV41" s="409">
        <v>-6.2710016125000004E-3</v>
      </c>
    </row>
    <row r="42" spans="1:74" ht="11.1" customHeight="1" x14ac:dyDescent="0.2">
      <c r="A42" s="162" t="s">
        <v>326</v>
      </c>
      <c r="B42" s="173" t="s">
        <v>707</v>
      </c>
      <c r="C42" s="252">
        <v>0.10661886856</v>
      </c>
      <c r="D42" s="252">
        <v>1.4079776276</v>
      </c>
      <c r="E42" s="252">
        <v>0.23698503717</v>
      </c>
      <c r="F42" s="252">
        <v>8.0600848808000003E-2</v>
      </c>
      <c r="G42" s="252">
        <v>-0.51324148320999996</v>
      </c>
      <c r="H42" s="252">
        <v>0.42423787666000001</v>
      </c>
      <c r="I42" s="252">
        <v>0.12540697125</v>
      </c>
      <c r="J42" s="252">
        <v>-0.43116024875999998</v>
      </c>
      <c r="K42" s="252">
        <v>-8.5585889893999997E-2</v>
      </c>
      <c r="L42" s="252">
        <v>-1.6120825868999999</v>
      </c>
      <c r="M42" s="252">
        <v>-1.7287731042000001</v>
      </c>
      <c r="N42" s="252">
        <v>-0.43192860637000002</v>
      </c>
      <c r="O42" s="252">
        <v>-2.9590085528999999</v>
      </c>
      <c r="P42" s="252">
        <v>0.98623779932</v>
      </c>
      <c r="Q42" s="252">
        <v>-2.0315232248999999</v>
      </c>
      <c r="R42" s="252">
        <v>-1.3556014911000001</v>
      </c>
      <c r="S42" s="252">
        <v>-2.5102448322000002</v>
      </c>
      <c r="T42" s="252">
        <v>-0.49948320861000001</v>
      </c>
      <c r="U42" s="252">
        <v>-0.99213992259999995</v>
      </c>
      <c r="V42" s="252">
        <v>-0.60887211044</v>
      </c>
      <c r="W42" s="252">
        <v>-0.74504940255999996</v>
      </c>
      <c r="X42" s="252">
        <v>-1.3724165398999999</v>
      </c>
      <c r="Y42" s="252">
        <v>-3.0790633378000001</v>
      </c>
      <c r="Z42" s="252">
        <v>-0.77197287773000001</v>
      </c>
      <c r="AA42" s="252">
        <v>-3.1477818194</v>
      </c>
      <c r="AB42" s="252">
        <v>1.0105485138000001</v>
      </c>
      <c r="AC42" s="252">
        <v>0.12260585674</v>
      </c>
      <c r="AD42" s="252">
        <v>-0.37158604503999998</v>
      </c>
      <c r="AE42" s="252">
        <v>-0.45424430083</v>
      </c>
      <c r="AF42" s="252">
        <v>0.76628828532000004</v>
      </c>
      <c r="AG42" s="252">
        <v>-1.3249737773000001</v>
      </c>
      <c r="AH42" s="252">
        <v>2.4639255660999999</v>
      </c>
      <c r="AI42" s="252">
        <v>1.6093997224000001E-2</v>
      </c>
      <c r="AJ42" s="252">
        <v>-1.1591060425999999</v>
      </c>
      <c r="AK42" s="252">
        <v>-1.9302042800000001</v>
      </c>
      <c r="AL42" s="252">
        <v>0.24108200611</v>
      </c>
      <c r="AM42" s="252">
        <v>-0.83617436026000003</v>
      </c>
      <c r="AN42" s="252">
        <v>0.85577784300000004</v>
      </c>
      <c r="AO42" s="252">
        <v>1.2199131394</v>
      </c>
      <c r="AP42" s="252">
        <v>4.4812624985999999E-2</v>
      </c>
      <c r="AQ42" s="252">
        <v>0.63764281215999996</v>
      </c>
      <c r="AR42" s="252">
        <v>1.3404399057</v>
      </c>
      <c r="AS42" s="252">
        <v>-7.9039397486999993E-2</v>
      </c>
      <c r="AT42" s="252">
        <v>1.1174072375999999</v>
      </c>
      <c r="AU42" s="252">
        <v>0.54676196458000004</v>
      </c>
      <c r="AV42" s="252">
        <v>-0.33347653382999998</v>
      </c>
      <c r="AW42" s="252">
        <v>0.44230280071</v>
      </c>
      <c r="AX42" s="252">
        <v>0.83441121468000001</v>
      </c>
      <c r="AY42" s="252">
        <v>-7.2972897930000002E-2</v>
      </c>
      <c r="AZ42" s="252">
        <v>2.0872782684</v>
      </c>
      <c r="BA42" s="252">
        <v>1.1300877433000001</v>
      </c>
      <c r="BB42" s="252">
        <v>-0.29214315256000001</v>
      </c>
      <c r="BC42" s="252">
        <v>-0.99343495514000002</v>
      </c>
      <c r="BD42" s="409">
        <v>0.51466692167999994</v>
      </c>
      <c r="BE42" s="409">
        <v>-0.21851148974000001</v>
      </c>
      <c r="BF42" s="409">
        <v>0.48169054943</v>
      </c>
      <c r="BG42" s="409">
        <v>-0.53229110327999996</v>
      </c>
      <c r="BH42" s="409">
        <v>-0.77720092273999997</v>
      </c>
      <c r="BI42" s="409">
        <v>-0.84797616212000004</v>
      </c>
      <c r="BJ42" s="409">
        <v>0.53227424643999999</v>
      </c>
      <c r="BK42" s="409">
        <v>-0.90426038399999997</v>
      </c>
      <c r="BL42" s="409">
        <v>1.8027996777999999</v>
      </c>
      <c r="BM42" s="409">
        <v>9.4617979086999995E-2</v>
      </c>
      <c r="BN42" s="409">
        <v>-1.4019744436999999</v>
      </c>
      <c r="BO42" s="409">
        <v>-1.3634321689</v>
      </c>
      <c r="BP42" s="409">
        <v>0.42800515117999999</v>
      </c>
      <c r="BQ42" s="409">
        <v>-0.38434164522999997</v>
      </c>
      <c r="BR42" s="409">
        <v>0.37710745850999999</v>
      </c>
      <c r="BS42" s="409">
        <v>-0.30695016073999998</v>
      </c>
      <c r="BT42" s="409">
        <v>-0.58795342991999999</v>
      </c>
      <c r="BU42" s="409">
        <v>-0.75220371051000001</v>
      </c>
      <c r="BV42" s="409">
        <v>0.64192784680000003</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1368</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1232.120641</v>
      </c>
      <c r="AY45" s="257">
        <v>1215.207733</v>
      </c>
      <c r="AZ45" s="257">
        <v>1210.0505049999999</v>
      </c>
      <c r="BA45" s="257">
        <v>1196.2948819999999</v>
      </c>
      <c r="BB45" s="257">
        <v>1191.7895711000001</v>
      </c>
      <c r="BC45" s="257">
        <v>1213.2794077999999</v>
      </c>
      <c r="BD45" s="341">
        <v>1223.405</v>
      </c>
      <c r="BE45" s="341">
        <v>1231.0989999999999</v>
      </c>
      <c r="BF45" s="341">
        <v>1240.2260000000001</v>
      </c>
      <c r="BG45" s="341">
        <v>1249.3399999999999</v>
      </c>
      <c r="BH45" s="341">
        <v>1240.6020000000001</v>
      </c>
      <c r="BI45" s="341">
        <v>1234.751</v>
      </c>
      <c r="BJ45" s="341">
        <v>1215.202</v>
      </c>
      <c r="BK45" s="341">
        <v>1225.403</v>
      </c>
      <c r="BL45" s="341">
        <v>1230.019</v>
      </c>
      <c r="BM45" s="341">
        <v>1245.1179999999999</v>
      </c>
      <c r="BN45" s="341">
        <v>1264.4480000000001</v>
      </c>
      <c r="BO45" s="341">
        <v>1287.4580000000001</v>
      </c>
      <c r="BP45" s="341">
        <v>1295.73</v>
      </c>
      <c r="BQ45" s="341">
        <v>1303.8530000000001</v>
      </c>
      <c r="BR45" s="341">
        <v>1312.8689999999999</v>
      </c>
      <c r="BS45" s="341">
        <v>1320.6479999999999</v>
      </c>
      <c r="BT45" s="341">
        <v>1315.384</v>
      </c>
      <c r="BU45" s="341">
        <v>1314.8889999999999</v>
      </c>
      <c r="BV45" s="341">
        <v>1295.2270000000001</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2722.0144460000001</v>
      </c>
      <c r="P46" s="255">
        <v>2717.9995130000002</v>
      </c>
      <c r="Q46" s="255">
        <v>2772.6720209999999</v>
      </c>
      <c r="R46" s="255">
        <v>2799.6476339999999</v>
      </c>
      <c r="S46" s="255">
        <v>2861.6482580000002</v>
      </c>
      <c r="T46" s="255">
        <v>2860.0037910000001</v>
      </c>
      <c r="U46" s="255">
        <v>2867.9246520000002</v>
      </c>
      <c r="V46" s="255">
        <v>2929.2800339999999</v>
      </c>
      <c r="W46" s="255">
        <v>2934.7554810000001</v>
      </c>
      <c r="X46" s="255">
        <v>2937.2876849999998</v>
      </c>
      <c r="Y46" s="255">
        <v>2954.95397</v>
      </c>
      <c r="Z46" s="255">
        <v>2970.0382979999999</v>
      </c>
      <c r="AA46" s="255">
        <v>3028.903362</v>
      </c>
      <c r="AB46" s="255">
        <v>3032.6240330000001</v>
      </c>
      <c r="AC46" s="255">
        <v>3023.0885589999998</v>
      </c>
      <c r="AD46" s="255">
        <v>3032.6624029999998</v>
      </c>
      <c r="AE46" s="255">
        <v>3058.8817020000001</v>
      </c>
      <c r="AF46" s="255">
        <v>3062.663004</v>
      </c>
      <c r="AG46" s="255">
        <v>3114.4645270000001</v>
      </c>
      <c r="AH46" s="255">
        <v>3097.8581730000001</v>
      </c>
      <c r="AI46" s="255">
        <v>3071.186913</v>
      </c>
      <c r="AJ46" s="255">
        <v>3059.6038720000001</v>
      </c>
      <c r="AK46" s="255">
        <v>3040.5282419999999</v>
      </c>
      <c r="AL46" s="255">
        <v>2994.0407399999999</v>
      </c>
      <c r="AM46" s="255">
        <v>3062.6338089999999</v>
      </c>
      <c r="AN46" s="255">
        <v>3055.327178</v>
      </c>
      <c r="AO46" s="255">
        <v>3027.7090899999998</v>
      </c>
      <c r="AP46" s="255">
        <v>3047.45723</v>
      </c>
      <c r="AQ46" s="255">
        <v>3048.786791</v>
      </c>
      <c r="AR46" s="255">
        <v>3011.9733449999999</v>
      </c>
      <c r="AS46" s="255">
        <v>3019.7505449999999</v>
      </c>
      <c r="AT46" s="255">
        <v>2998.2225279999998</v>
      </c>
      <c r="AU46" s="255">
        <v>2961.0340019999999</v>
      </c>
      <c r="AV46" s="255">
        <v>2916.4409329999999</v>
      </c>
      <c r="AW46" s="255">
        <v>2893.026942</v>
      </c>
      <c r="AX46" s="255">
        <v>2843.4436409999998</v>
      </c>
      <c r="AY46" s="255">
        <v>2860.0967329999999</v>
      </c>
      <c r="AZ46" s="255">
        <v>2835.170505</v>
      </c>
      <c r="BA46" s="255">
        <v>2814.0838555</v>
      </c>
      <c r="BB46" s="255">
        <v>2814.6231598999998</v>
      </c>
      <c r="BC46" s="255">
        <v>2840.4498349</v>
      </c>
      <c r="BD46" s="342">
        <v>2842.3559200999998</v>
      </c>
      <c r="BE46" s="342">
        <v>2850.1053444999998</v>
      </c>
      <c r="BF46" s="342">
        <v>2851.3697956000001</v>
      </c>
      <c r="BG46" s="342">
        <v>2862.8416299</v>
      </c>
      <c r="BH46" s="342">
        <v>2865.8132058000001</v>
      </c>
      <c r="BI46" s="342">
        <v>2871.1727486999998</v>
      </c>
      <c r="BJ46" s="342">
        <v>2853.1462686999998</v>
      </c>
      <c r="BK46" s="342">
        <v>2869.8116832999999</v>
      </c>
      <c r="BL46" s="342">
        <v>2855.8921590999998</v>
      </c>
      <c r="BM46" s="342">
        <v>2865.3225874999998</v>
      </c>
      <c r="BN46" s="342">
        <v>2892.6872317000002</v>
      </c>
      <c r="BO46" s="342">
        <v>2922.4639339</v>
      </c>
      <c r="BP46" s="342">
        <v>2924.1940674000002</v>
      </c>
      <c r="BQ46" s="342">
        <v>2934.0460330999999</v>
      </c>
      <c r="BR46" s="342">
        <v>2936.5218851</v>
      </c>
      <c r="BS46" s="342">
        <v>2945.2383445999999</v>
      </c>
      <c r="BT46" s="342">
        <v>2948.0925489000001</v>
      </c>
      <c r="BU46" s="342">
        <v>2955.5901097000001</v>
      </c>
      <c r="BV46" s="342">
        <v>2936.0293453999998</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81" t="s">
        <v>1016</v>
      </c>
      <c r="C48" s="782"/>
      <c r="D48" s="782"/>
      <c r="E48" s="782"/>
      <c r="F48" s="782"/>
      <c r="G48" s="782"/>
      <c r="H48" s="782"/>
      <c r="I48" s="782"/>
      <c r="J48" s="782"/>
      <c r="K48" s="782"/>
      <c r="L48" s="782"/>
      <c r="M48" s="782"/>
      <c r="N48" s="782"/>
      <c r="O48" s="782"/>
      <c r="P48" s="782"/>
      <c r="Q48" s="782"/>
      <c r="BJ48" s="153"/>
    </row>
    <row r="49" spans="1:74" s="439" customFormat="1" ht="12" customHeight="1" x14ac:dyDescent="0.2">
      <c r="A49" s="438"/>
      <c r="B49" s="814" t="s">
        <v>809</v>
      </c>
      <c r="C49" s="804"/>
      <c r="D49" s="804"/>
      <c r="E49" s="804"/>
      <c r="F49" s="804"/>
      <c r="G49" s="804"/>
      <c r="H49" s="804"/>
      <c r="I49" s="804"/>
      <c r="J49" s="804"/>
      <c r="K49" s="804"/>
      <c r="L49" s="804"/>
      <c r="M49" s="804"/>
      <c r="N49" s="804"/>
      <c r="O49" s="804"/>
      <c r="P49" s="804"/>
      <c r="Q49" s="800"/>
      <c r="AY49" s="537"/>
      <c r="AZ49" s="537"/>
      <c r="BA49" s="537"/>
      <c r="BB49" s="537"/>
      <c r="BC49" s="537"/>
      <c r="BD49" s="651"/>
      <c r="BE49" s="651"/>
      <c r="BF49" s="651"/>
      <c r="BG49" s="537"/>
      <c r="BH49" s="537"/>
      <c r="BI49" s="537"/>
      <c r="BJ49" s="537"/>
    </row>
    <row r="50" spans="1:74" s="439" customFormat="1" ht="12" customHeight="1" x14ac:dyDescent="0.2">
      <c r="A50" s="438"/>
      <c r="B50" s="814" t="s">
        <v>1253</v>
      </c>
      <c r="C50" s="800"/>
      <c r="D50" s="800"/>
      <c r="E50" s="800"/>
      <c r="F50" s="800"/>
      <c r="G50" s="800"/>
      <c r="H50" s="800"/>
      <c r="I50" s="800"/>
      <c r="J50" s="800"/>
      <c r="K50" s="800"/>
      <c r="L50" s="800"/>
      <c r="M50" s="800"/>
      <c r="N50" s="800"/>
      <c r="O50" s="800"/>
      <c r="P50" s="800"/>
      <c r="Q50" s="800"/>
      <c r="AY50" s="537"/>
      <c r="AZ50" s="537"/>
      <c r="BA50" s="537"/>
      <c r="BB50" s="537"/>
      <c r="BC50" s="537"/>
      <c r="BD50" s="651"/>
      <c r="BE50" s="651"/>
      <c r="BF50" s="651"/>
      <c r="BG50" s="537"/>
      <c r="BH50" s="537"/>
      <c r="BI50" s="537"/>
      <c r="BJ50" s="537"/>
    </row>
    <row r="51" spans="1:74" s="439" customFormat="1" ht="12" customHeight="1" x14ac:dyDescent="0.2">
      <c r="A51" s="438"/>
      <c r="B51" s="814" t="s">
        <v>1254</v>
      </c>
      <c r="C51" s="800"/>
      <c r="D51" s="800"/>
      <c r="E51" s="800"/>
      <c r="F51" s="800"/>
      <c r="G51" s="800"/>
      <c r="H51" s="800"/>
      <c r="I51" s="800"/>
      <c r="J51" s="800"/>
      <c r="K51" s="800"/>
      <c r="L51" s="800"/>
      <c r="M51" s="800"/>
      <c r="N51" s="800"/>
      <c r="O51" s="800"/>
      <c r="P51" s="800"/>
      <c r="Q51" s="800"/>
      <c r="AY51" s="537"/>
      <c r="AZ51" s="537"/>
      <c r="BA51" s="537"/>
      <c r="BB51" s="537"/>
      <c r="BC51" s="537"/>
      <c r="BD51" s="651"/>
      <c r="BE51" s="651"/>
      <c r="BF51" s="651"/>
      <c r="BG51" s="537"/>
      <c r="BH51" s="537"/>
      <c r="BI51" s="537"/>
      <c r="BJ51" s="537"/>
    </row>
    <row r="52" spans="1:74" s="439" customFormat="1" ht="12" customHeight="1" x14ac:dyDescent="0.2">
      <c r="A52" s="438"/>
      <c r="B52" s="815" t="s">
        <v>1347</v>
      </c>
      <c r="C52" s="815"/>
      <c r="D52" s="815"/>
      <c r="E52" s="815"/>
      <c r="F52" s="815"/>
      <c r="G52" s="815"/>
      <c r="H52" s="815"/>
      <c r="I52" s="815"/>
      <c r="J52" s="815"/>
      <c r="K52" s="815"/>
      <c r="L52" s="815"/>
      <c r="M52" s="815"/>
      <c r="N52" s="815"/>
      <c r="O52" s="815"/>
      <c r="P52" s="815"/>
      <c r="Q52" s="815"/>
      <c r="R52" s="815"/>
      <c r="AY52" s="537"/>
      <c r="AZ52" s="537"/>
      <c r="BA52" s="537"/>
      <c r="BB52" s="537"/>
      <c r="BC52" s="537"/>
      <c r="BD52" s="651"/>
      <c r="BE52" s="651"/>
      <c r="BF52" s="651"/>
      <c r="BG52" s="537"/>
      <c r="BH52" s="537"/>
      <c r="BI52" s="537"/>
      <c r="BJ52" s="537"/>
    </row>
    <row r="53" spans="1:74" s="439" customFormat="1" ht="12" customHeight="1" x14ac:dyDescent="0.2">
      <c r="A53" s="438"/>
      <c r="B53" s="814" t="s">
        <v>1000</v>
      </c>
      <c r="C53" s="814"/>
      <c r="D53" s="814"/>
      <c r="E53" s="814"/>
      <c r="F53" s="814"/>
      <c r="G53" s="814"/>
      <c r="H53" s="814"/>
      <c r="I53" s="814"/>
      <c r="J53" s="814"/>
      <c r="K53" s="814"/>
      <c r="L53" s="814"/>
      <c r="M53" s="814"/>
      <c r="N53" s="814"/>
      <c r="O53" s="814"/>
      <c r="P53" s="814"/>
      <c r="Q53" s="800"/>
      <c r="AY53" s="537"/>
      <c r="AZ53" s="537"/>
      <c r="BA53" s="537"/>
      <c r="BB53" s="537"/>
      <c r="BC53" s="537"/>
      <c r="BD53" s="651"/>
      <c r="BE53" s="651"/>
      <c r="BF53" s="651"/>
      <c r="BG53" s="537"/>
      <c r="BH53" s="537"/>
      <c r="BI53" s="537"/>
      <c r="BJ53" s="537"/>
    </row>
    <row r="54" spans="1:74" s="734" customFormat="1" ht="12" customHeight="1" x14ac:dyDescent="0.2">
      <c r="A54" s="438"/>
      <c r="B54" s="741" t="s">
        <v>1260</v>
      </c>
      <c r="Q54" s="733"/>
      <c r="AY54" s="537"/>
      <c r="AZ54" s="537"/>
      <c r="BA54" s="537"/>
      <c r="BB54" s="537"/>
      <c r="BC54" s="537"/>
      <c r="BD54" s="651"/>
      <c r="BE54" s="651"/>
      <c r="BF54" s="651"/>
      <c r="BG54" s="537"/>
      <c r="BH54" s="537"/>
      <c r="BI54" s="537"/>
      <c r="BJ54" s="537"/>
    </row>
    <row r="55" spans="1:74" s="439" customFormat="1" ht="12" customHeight="1" x14ac:dyDescent="0.2">
      <c r="A55" s="438"/>
      <c r="B55" s="814" t="s">
        <v>1261</v>
      </c>
      <c r="C55" s="804"/>
      <c r="D55" s="804"/>
      <c r="E55" s="804"/>
      <c r="F55" s="804"/>
      <c r="G55" s="804"/>
      <c r="H55" s="804"/>
      <c r="I55" s="804"/>
      <c r="J55" s="804"/>
      <c r="K55" s="804"/>
      <c r="L55" s="804"/>
      <c r="M55" s="804"/>
      <c r="N55" s="804"/>
      <c r="O55" s="804"/>
      <c r="P55" s="804"/>
      <c r="Q55" s="800"/>
      <c r="AY55" s="537"/>
      <c r="AZ55" s="537"/>
      <c r="BA55" s="537"/>
      <c r="BB55" s="537"/>
      <c r="BC55" s="537"/>
      <c r="BD55" s="651"/>
      <c r="BE55" s="651"/>
      <c r="BF55" s="651"/>
      <c r="BG55" s="537"/>
      <c r="BH55" s="537"/>
      <c r="BI55" s="537"/>
      <c r="BJ55" s="537"/>
    </row>
    <row r="56" spans="1:74" s="439" customFormat="1" ht="12" customHeight="1" x14ac:dyDescent="0.2">
      <c r="A56" s="438"/>
      <c r="B56" s="814" t="s">
        <v>1053</v>
      </c>
      <c r="C56" s="804"/>
      <c r="D56" s="804"/>
      <c r="E56" s="804"/>
      <c r="F56" s="804"/>
      <c r="G56" s="804"/>
      <c r="H56" s="804"/>
      <c r="I56" s="804"/>
      <c r="J56" s="804"/>
      <c r="K56" s="804"/>
      <c r="L56" s="804"/>
      <c r="M56" s="804"/>
      <c r="N56" s="804"/>
      <c r="O56" s="804"/>
      <c r="P56" s="804"/>
      <c r="Q56" s="800"/>
      <c r="AY56" s="537"/>
      <c r="AZ56" s="537"/>
      <c r="BA56" s="537"/>
      <c r="BB56" s="537"/>
      <c r="BC56" s="537"/>
      <c r="BD56" s="651"/>
      <c r="BE56" s="651"/>
      <c r="BF56" s="651"/>
      <c r="BG56" s="537"/>
      <c r="BH56" s="537"/>
      <c r="BI56" s="537"/>
      <c r="BJ56" s="537"/>
    </row>
    <row r="57" spans="1:74" s="439" customFormat="1" ht="12" customHeight="1" x14ac:dyDescent="0.2">
      <c r="A57" s="438"/>
      <c r="B57" s="803" t="s">
        <v>1041</v>
      </c>
      <c r="C57" s="804"/>
      <c r="D57" s="804"/>
      <c r="E57" s="804"/>
      <c r="F57" s="804"/>
      <c r="G57" s="804"/>
      <c r="H57" s="804"/>
      <c r="I57" s="804"/>
      <c r="J57" s="804"/>
      <c r="K57" s="804"/>
      <c r="L57" s="804"/>
      <c r="M57" s="804"/>
      <c r="N57" s="804"/>
      <c r="O57" s="804"/>
      <c r="P57" s="804"/>
      <c r="Q57" s="800"/>
      <c r="AY57" s="537"/>
      <c r="AZ57" s="537"/>
      <c r="BA57" s="537"/>
      <c r="BB57" s="537"/>
      <c r="BC57" s="537"/>
      <c r="BD57" s="651"/>
      <c r="BE57" s="651"/>
      <c r="BF57" s="651"/>
      <c r="BG57" s="537"/>
      <c r="BH57" s="537"/>
      <c r="BI57" s="537"/>
      <c r="BJ57" s="537"/>
    </row>
    <row r="58" spans="1:74" s="439" customFormat="1" ht="12.75" x14ac:dyDescent="0.2">
      <c r="A58" s="438"/>
      <c r="B58" s="817" t="s">
        <v>1064</v>
      </c>
      <c r="C58" s="800"/>
      <c r="D58" s="800"/>
      <c r="E58" s="800"/>
      <c r="F58" s="800"/>
      <c r="G58" s="800"/>
      <c r="H58" s="800"/>
      <c r="I58" s="800"/>
      <c r="J58" s="800"/>
      <c r="K58" s="800"/>
      <c r="L58" s="800"/>
      <c r="M58" s="800"/>
      <c r="N58" s="800"/>
      <c r="O58" s="800"/>
      <c r="P58" s="800"/>
      <c r="Q58" s="800"/>
      <c r="AY58" s="537"/>
      <c r="AZ58" s="537"/>
      <c r="BA58" s="537"/>
      <c r="BB58" s="537"/>
      <c r="BC58" s="537"/>
      <c r="BD58" s="651"/>
      <c r="BE58" s="651"/>
      <c r="BF58" s="651"/>
      <c r="BG58" s="537"/>
      <c r="BH58" s="537"/>
      <c r="BI58" s="537"/>
      <c r="BJ58" s="537"/>
    </row>
    <row r="59" spans="1:74" s="439" customFormat="1" ht="12" customHeight="1" x14ac:dyDescent="0.2">
      <c r="A59" s="438"/>
      <c r="B59" s="798" t="s">
        <v>1045</v>
      </c>
      <c r="C59" s="799"/>
      <c r="D59" s="799"/>
      <c r="E59" s="799"/>
      <c r="F59" s="799"/>
      <c r="G59" s="799"/>
      <c r="H59" s="799"/>
      <c r="I59" s="799"/>
      <c r="J59" s="799"/>
      <c r="K59" s="799"/>
      <c r="L59" s="799"/>
      <c r="M59" s="799"/>
      <c r="N59" s="799"/>
      <c r="O59" s="799"/>
      <c r="P59" s="799"/>
      <c r="Q59" s="800"/>
      <c r="AY59" s="537"/>
      <c r="AZ59" s="537"/>
      <c r="BA59" s="537"/>
      <c r="BB59" s="537"/>
      <c r="BC59" s="537"/>
      <c r="BD59" s="651"/>
      <c r="BE59" s="651"/>
      <c r="BF59" s="651"/>
      <c r="BG59" s="537"/>
      <c r="BH59" s="537"/>
      <c r="BI59" s="537"/>
      <c r="BJ59" s="537"/>
    </row>
    <row r="60" spans="1:74" s="440" customFormat="1" ht="12" customHeight="1" x14ac:dyDescent="0.2">
      <c r="A60" s="436"/>
      <c r="B60" s="812" t="s">
        <v>1147</v>
      </c>
      <c r="C60" s="800"/>
      <c r="D60" s="800"/>
      <c r="E60" s="800"/>
      <c r="F60" s="800"/>
      <c r="G60" s="800"/>
      <c r="H60" s="800"/>
      <c r="I60" s="800"/>
      <c r="J60" s="800"/>
      <c r="K60" s="800"/>
      <c r="L60" s="800"/>
      <c r="M60" s="800"/>
      <c r="N60" s="800"/>
      <c r="O60" s="800"/>
      <c r="P60" s="800"/>
      <c r="Q60" s="800"/>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C6" sqref="BC6:BC48"/>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1" t="s">
        <v>995</v>
      </c>
      <c r="B1" s="816" t="s">
        <v>1122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20.300517161999998</v>
      </c>
      <c r="D6" s="252">
        <v>20.389585176000001</v>
      </c>
      <c r="E6" s="252">
        <v>20.650014549000002</v>
      </c>
      <c r="F6" s="252">
        <v>21.100465032999999</v>
      </c>
      <c r="G6" s="252">
        <v>20.908585581000001</v>
      </c>
      <c r="H6" s="252">
        <v>21.381001033</v>
      </c>
      <c r="I6" s="252">
        <v>21.468717420000001</v>
      </c>
      <c r="J6" s="252">
        <v>21.536979065000001</v>
      </c>
      <c r="K6" s="252">
        <v>21.639996032999999</v>
      </c>
      <c r="L6" s="252">
        <v>21.990201806999998</v>
      </c>
      <c r="M6" s="252">
        <v>22.152457366</v>
      </c>
      <c r="N6" s="252">
        <v>22.460413258999999</v>
      </c>
      <c r="O6" s="252">
        <v>22.087171282</v>
      </c>
      <c r="P6" s="252">
        <v>22.424150037</v>
      </c>
      <c r="Q6" s="252">
        <v>22.385768314</v>
      </c>
      <c r="R6" s="252">
        <v>22.174076894999999</v>
      </c>
      <c r="S6" s="252">
        <v>21.758998184999999</v>
      </c>
      <c r="T6" s="252">
        <v>21.843735560999999</v>
      </c>
      <c r="U6" s="252">
        <v>22.453308572000001</v>
      </c>
      <c r="V6" s="252">
        <v>22.576156313999999</v>
      </c>
      <c r="W6" s="252">
        <v>22.116647561000001</v>
      </c>
      <c r="X6" s="252">
        <v>22.217736185</v>
      </c>
      <c r="Y6" s="252">
        <v>22.517631561000002</v>
      </c>
      <c r="Z6" s="252">
        <v>22.482160926999999</v>
      </c>
      <c r="AA6" s="252">
        <v>22.410660349</v>
      </c>
      <c r="AB6" s="252">
        <v>22.164870018999999</v>
      </c>
      <c r="AC6" s="252">
        <v>22.277593768999999</v>
      </c>
      <c r="AD6" s="252">
        <v>21.724186306</v>
      </c>
      <c r="AE6" s="252">
        <v>21.248621737000001</v>
      </c>
      <c r="AF6" s="252">
        <v>21.370215640000001</v>
      </c>
      <c r="AG6" s="252">
        <v>21.991436188000002</v>
      </c>
      <c r="AH6" s="252">
        <v>21.919604317000001</v>
      </c>
      <c r="AI6" s="252">
        <v>21.669357973</v>
      </c>
      <c r="AJ6" s="252">
        <v>21.998037542999999</v>
      </c>
      <c r="AK6" s="252">
        <v>22.506306973000001</v>
      </c>
      <c r="AL6" s="252">
        <v>21.982740026999998</v>
      </c>
      <c r="AM6" s="252">
        <v>22.160263800999999</v>
      </c>
      <c r="AN6" s="252">
        <v>22.573600783</v>
      </c>
      <c r="AO6" s="252">
        <v>22.558524640000002</v>
      </c>
      <c r="AP6" s="252">
        <v>22.064624973000001</v>
      </c>
      <c r="AQ6" s="252">
        <v>22.379785640000001</v>
      </c>
      <c r="AR6" s="252">
        <v>22.761425306</v>
      </c>
      <c r="AS6" s="252">
        <v>22.726403349000002</v>
      </c>
      <c r="AT6" s="252">
        <v>22.845753898000002</v>
      </c>
      <c r="AU6" s="252">
        <v>22.538454973</v>
      </c>
      <c r="AV6" s="252">
        <v>23.280966091</v>
      </c>
      <c r="AW6" s="252">
        <v>24.20326764</v>
      </c>
      <c r="AX6" s="252">
        <v>24.027182575000001</v>
      </c>
      <c r="AY6" s="252">
        <v>23.765771640000001</v>
      </c>
      <c r="AZ6" s="252">
        <v>23.868336354</v>
      </c>
      <c r="BA6" s="252">
        <v>24.218128809</v>
      </c>
      <c r="BB6" s="252">
        <v>24.702559206</v>
      </c>
      <c r="BC6" s="252">
        <v>25.089371256</v>
      </c>
      <c r="BD6" s="409">
        <v>25.308559382999999</v>
      </c>
      <c r="BE6" s="409">
        <v>25.370280607000002</v>
      </c>
      <c r="BF6" s="409">
        <v>25.575105132000001</v>
      </c>
      <c r="BG6" s="409">
        <v>25.676592187000001</v>
      </c>
      <c r="BH6" s="409">
        <v>25.945659555999999</v>
      </c>
      <c r="BI6" s="409">
        <v>26.320739873000001</v>
      </c>
      <c r="BJ6" s="409">
        <v>26.318450664</v>
      </c>
      <c r="BK6" s="409">
        <v>26.339712563999999</v>
      </c>
      <c r="BL6" s="409">
        <v>26.441758608000001</v>
      </c>
      <c r="BM6" s="409">
        <v>26.621682808999999</v>
      </c>
      <c r="BN6" s="409">
        <v>26.688317475000002</v>
      </c>
      <c r="BO6" s="409">
        <v>26.728381749</v>
      </c>
      <c r="BP6" s="409">
        <v>26.723192764</v>
      </c>
      <c r="BQ6" s="409">
        <v>26.746471299</v>
      </c>
      <c r="BR6" s="409">
        <v>26.818091066000001</v>
      </c>
      <c r="BS6" s="409">
        <v>26.829802244</v>
      </c>
      <c r="BT6" s="409">
        <v>27.036852113999998</v>
      </c>
      <c r="BU6" s="409">
        <v>27.272411114000001</v>
      </c>
      <c r="BV6" s="409">
        <v>27.278969906</v>
      </c>
    </row>
    <row r="7" spans="1:74" ht="11.1" customHeight="1" x14ac:dyDescent="0.2">
      <c r="A7" s="162" t="s">
        <v>262</v>
      </c>
      <c r="B7" s="173" t="s">
        <v>356</v>
      </c>
      <c r="C7" s="252">
        <v>4.3787635041000001</v>
      </c>
      <c r="D7" s="252">
        <v>4.4097635040999998</v>
      </c>
      <c r="E7" s="252">
        <v>4.4677635040999997</v>
      </c>
      <c r="F7" s="252">
        <v>4.3407635040999999</v>
      </c>
      <c r="G7" s="252">
        <v>4.1817635041000001</v>
      </c>
      <c r="H7" s="252">
        <v>4.3037635041</v>
      </c>
      <c r="I7" s="252">
        <v>4.3557635040999996</v>
      </c>
      <c r="J7" s="252">
        <v>4.2947635040999996</v>
      </c>
      <c r="K7" s="252">
        <v>4.3327635040999999</v>
      </c>
      <c r="L7" s="252">
        <v>4.5147635041000003</v>
      </c>
      <c r="M7" s="252">
        <v>4.5217635040999999</v>
      </c>
      <c r="N7" s="252">
        <v>4.6277635040999998</v>
      </c>
      <c r="O7" s="252">
        <v>4.7024868944999998</v>
      </c>
      <c r="P7" s="252">
        <v>4.7434868945000002</v>
      </c>
      <c r="Q7" s="252">
        <v>4.6324868945000004</v>
      </c>
      <c r="R7" s="252">
        <v>4.3004868944999997</v>
      </c>
      <c r="S7" s="252">
        <v>3.9994868944999999</v>
      </c>
      <c r="T7" s="252">
        <v>4.2044868944999996</v>
      </c>
      <c r="U7" s="252">
        <v>4.6184868945000002</v>
      </c>
      <c r="V7" s="252">
        <v>4.7594868945000002</v>
      </c>
      <c r="W7" s="252">
        <v>4.2994868945000002</v>
      </c>
      <c r="X7" s="252">
        <v>4.4194868945000003</v>
      </c>
      <c r="Y7" s="252">
        <v>4.6864868944999998</v>
      </c>
      <c r="Z7" s="252">
        <v>4.7734868945000004</v>
      </c>
      <c r="AA7" s="252">
        <v>4.8144868944999999</v>
      </c>
      <c r="AB7" s="252">
        <v>4.7344868944999998</v>
      </c>
      <c r="AC7" s="252">
        <v>4.6544868944999997</v>
      </c>
      <c r="AD7" s="252">
        <v>4.3164868944999997</v>
      </c>
      <c r="AE7" s="252">
        <v>3.6784868945000002</v>
      </c>
      <c r="AF7" s="252">
        <v>3.9794868944999999</v>
      </c>
      <c r="AG7" s="252">
        <v>4.6044868944999999</v>
      </c>
      <c r="AH7" s="252">
        <v>4.7424868944999998</v>
      </c>
      <c r="AI7" s="252">
        <v>4.7464868945000003</v>
      </c>
      <c r="AJ7" s="252">
        <v>4.8104868945000003</v>
      </c>
      <c r="AK7" s="252">
        <v>5.1324868945000004</v>
      </c>
      <c r="AL7" s="252">
        <v>4.9154868944999999</v>
      </c>
      <c r="AM7" s="252">
        <v>5.1144868944999997</v>
      </c>
      <c r="AN7" s="252">
        <v>5.1344868945000002</v>
      </c>
      <c r="AO7" s="252">
        <v>4.9144868945000004</v>
      </c>
      <c r="AP7" s="252">
        <v>4.4944868944999996</v>
      </c>
      <c r="AQ7" s="252">
        <v>4.6274868944999996</v>
      </c>
      <c r="AR7" s="252">
        <v>5.0164868944999998</v>
      </c>
      <c r="AS7" s="252">
        <v>4.9374868945000001</v>
      </c>
      <c r="AT7" s="252">
        <v>5.1114868944999996</v>
      </c>
      <c r="AU7" s="252">
        <v>4.9174868944999997</v>
      </c>
      <c r="AV7" s="252">
        <v>4.9284868944999998</v>
      </c>
      <c r="AW7" s="252">
        <v>5.2674868945000002</v>
      </c>
      <c r="AX7" s="252">
        <v>5.3544868944999999</v>
      </c>
      <c r="AY7" s="252">
        <v>5.1894868944999999</v>
      </c>
      <c r="AZ7" s="252">
        <v>4.9084868945000002</v>
      </c>
      <c r="BA7" s="252">
        <v>4.9086773723999997</v>
      </c>
      <c r="BB7" s="252">
        <v>5.2244057134000004</v>
      </c>
      <c r="BC7" s="252">
        <v>5.2928089941999996</v>
      </c>
      <c r="BD7" s="409">
        <v>5.3327842771</v>
      </c>
      <c r="BE7" s="409">
        <v>5.3200919388000001</v>
      </c>
      <c r="BF7" s="409">
        <v>5.3990920198000003</v>
      </c>
      <c r="BG7" s="409">
        <v>5.4635136798000001</v>
      </c>
      <c r="BH7" s="409">
        <v>5.4798939469999999</v>
      </c>
      <c r="BI7" s="409">
        <v>5.5227730230000001</v>
      </c>
      <c r="BJ7" s="409">
        <v>5.4945931567999997</v>
      </c>
      <c r="BK7" s="409">
        <v>5.5024660034000004</v>
      </c>
      <c r="BL7" s="409">
        <v>5.5432741788</v>
      </c>
      <c r="BM7" s="409">
        <v>5.4901246155000001</v>
      </c>
      <c r="BN7" s="409">
        <v>5.5017729664999999</v>
      </c>
      <c r="BO7" s="409">
        <v>5.4872931963999996</v>
      </c>
      <c r="BP7" s="409">
        <v>5.5132186125000002</v>
      </c>
      <c r="BQ7" s="409">
        <v>5.4970080099</v>
      </c>
      <c r="BR7" s="409">
        <v>5.5481004737999999</v>
      </c>
      <c r="BS7" s="409">
        <v>5.5953361350000002</v>
      </c>
      <c r="BT7" s="409">
        <v>5.5963734423</v>
      </c>
      <c r="BU7" s="409">
        <v>5.6191888094999998</v>
      </c>
      <c r="BV7" s="409">
        <v>5.5564650025000004</v>
      </c>
    </row>
    <row r="8" spans="1:74" ht="11.1" customHeight="1" x14ac:dyDescent="0.2">
      <c r="A8" s="162" t="s">
        <v>263</v>
      </c>
      <c r="B8" s="173" t="s">
        <v>357</v>
      </c>
      <c r="C8" s="252">
        <v>2.8895345288000001</v>
      </c>
      <c r="D8" s="252">
        <v>2.8985345288</v>
      </c>
      <c r="E8" s="252">
        <v>2.8795345287999998</v>
      </c>
      <c r="F8" s="252">
        <v>2.8725345288000002</v>
      </c>
      <c r="G8" s="252">
        <v>2.8885345288000002</v>
      </c>
      <c r="H8" s="252">
        <v>2.8285345288000001</v>
      </c>
      <c r="I8" s="252">
        <v>2.7745345287999998</v>
      </c>
      <c r="J8" s="252">
        <v>2.8085345288000001</v>
      </c>
      <c r="K8" s="252">
        <v>2.7825345287999999</v>
      </c>
      <c r="L8" s="252">
        <v>2.7515345288000002</v>
      </c>
      <c r="M8" s="252">
        <v>2.7435345288000001</v>
      </c>
      <c r="N8" s="252">
        <v>2.7375345287999999</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2.6093707452000001</v>
      </c>
      <c r="AB8" s="252">
        <v>2.5463707452</v>
      </c>
      <c r="AC8" s="252">
        <v>2.5383707451999999</v>
      </c>
      <c r="AD8" s="252">
        <v>2.5093707452</v>
      </c>
      <c r="AE8" s="252">
        <v>2.5073707451999998</v>
      </c>
      <c r="AF8" s="252">
        <v>2.5313707451999998</v>
      </c>
      <c r="AG8" s="252">
        <v>2.5073707451999998</v>
      </c>
      <c r="AH8" s="252">
        <v>2.4953707451999998</v>
      </c>
      <c r="AI8" s="252">
        <v>2.4463707451999999</v>
      </c>
      <c r="AJ8" s="252">
        <v>2.4233707452000002</v>
      </c>
      <c r="AK8" s="252">
        <v>2.4003707452</v>
      </c>
      <c r="AL8" s="252">
        <v>2.3603707452</v>
      </c>
      <c r="AM8" s="252">
        <v>2.3513707452000001</v>
      </c>
      <c r="AN8" s="252">
        <v>2.3583707451999998</v>
      </c>
      <c r="AO8" s="252">
        <v>2.3543707451999998</v>
      </c>
      <c r="AP8" s="252">
        <v>2.3393707452000001</v>
      </c>
      <c r="AQ8" s="252">
        <v>2.3443707452</v>
      </c>
      <c r="AR8" s="252">
        <v>2.3333707451999999</v>
      </c>
      <c r="AS8" s="252">
        <v>2.3053707451999998</v>
      </c>
      <c r="AT8" s="252">
        <v>2.2303707452000001</v>
      </c>
      <c r="AU8" s="252">
        <v>2.0263707451999999</v>
      </c>
      <c r="AV8" s="252">
        <v>2.1973707452000002</v>
      </c>
      <c r="AW8" s="252">
        <v>2.1433707451999999</v>
      </c>
      <c r="AX8" s="252">
        <v>2.1443707451999998</v>
      </c>
      <c r="AY8" s="252">
        <v>2.2133707452000002</v>
      </c>
      <c r="AZ8" s="252">
        <v>2.1753707452</v>
      </c>
      <c r="BA8" s="252">
        <v>2.1408056623</v>
      </c>
      <c r="BB8" s="252">
        <v>2.1656837749000002</v>
      </c>
      <c r="BC8" s="252">
        <v>2.216442738</v>
      </c>
      <c r="BD8" s="409">
        <v>2.2125824055000001</v>
      </c>
      <c r="BE8" s="409">
        <v>2.2080369683000001</v>
      </c>
      <c r="BF8" s="409">
        <v>2.2037859122999999</v>
      </c>
      <c r="BG8" s="409">
        <v>2.1993045069999999</v>
      </c>
      <c r="BH8" s="409">
        <v>2.2006934087999999</v>
      </c>
      <c r="BI8" s="409">
        <v>2.1963637499000002</v>
      </c>
      <c r="BJ8" s="409">
        <v>2.1923913070999999</v>
      </c>
      <c r="BK8" s="409">
        <v>2.1909985605000002</v>
      </c>
      <c r="BL8" s="409">
        <v>2.1876281291000002</v>
      </c>
      <c r="BM8" s="409">
        <v>2.1830224936999998</v>
      </c>
      <c r="BN8" s="409">
        <v>2.1785540082999999</v>
      </c>
      <c r="BO8" s="409">
        <v>2.1744300527</v>
      </c>
      <c r="BP8" s="409">
        <v>2.1709041511999998</v>
      </c>
      <c r="BQ8" s="409">
        <v>2.1666740893999998</v>
      </c>
      <c r="BR8" s="409">
        <v>2.1626816925000001</v>
      </c>
      <c r="BS8" s="409">
        <v>2.1584828092000001</v>
      </c>
      <c r="BT8" s="409">
        <v>2.1544573719</v>
      </c>
      <c r="BU8" s="409">
        <v>2.1503820046</v>
      </c>
      <c r="BV8" s="409">
        <v>2.1467014037999999</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14.986802709999999</v>
      </c>
      <c r="AB9" s="252">
        <v>14.884012379</v>
      </c>
      <c r="AC9" s="252">
        <v>15.084736128999999</v>
      </c>
      <c r="AD9" s="252">
        <v>14.898328666999999</v>
      </c>
      <c r="AE9" s="252">
        <v>15.062764097000001</v>
      </c>
      <c r="AF9" s="252">
        <v>14.859358</v>
      </c>
      <c r="AG9" s="252">
        <v>14.879578548</v>
      </c>
      <c r="AH9" s="252">
        <v>14.681746677</v>
      </c>
      <c r="AI9" s="252">
        <v>14.476500333000001</v>
      </c>
      <c r="AJ9" s="252">
        <v>14.764179903</v>
      </c>
      <c r="AK9" s="252">
        <v>14.973449333</v>
      </c>
      <c r="AL9" s="252">
        <v>14.706882387</v>
      </c>
      <c r="AM9" s="252">
        <v>14.694406161</v>
      </c>
      <c r="AN9" s="252">
        <v>15.080743142999999</v>
      </c>
      <c r="AO9" s="252">
        <v>15.289667</v>
      </c>
      <c r="AP9" s="252">
        <v>15.230767332999999</v>
      </c>
      <c r="AQ9" s="252">
        <v>15.407928</v>
      </c>
      <c r="AR9" s="252">
        <v>15.411567667</v>
      </c>
      <c r="AS9" s="252">
        <v>15.48354571</v>
      </c>
      <c r="AT9" s="252">
        <v>15.503896257999999</v>
      </c>
      <c r="AU9" s="252">
        <v>15.594597332999999</v>
      </c>
      <c r="AV9" s="252">
        <v>16.155108452</v>
      </c>
      <c r="AW9" s="252">
        <v>16.79241</v>
      </c>
      <c r="AX9" s="252">
        <v>16.528324935000001</v>
      </c>
      <c r="AY9" s="252">
        <v>16.362914</v>
      </c>
      <c r="AZ9" s="252">
        <v>16.784478713999999</v>
      </c>
      <c r="BA9" s="252">
        <v>17.168645774000002</v>
      </c>
      <c r="BB9" s="252">
        <v>17.312469716999999</v>
      </c>
      <c r="BC9" s="252">
        <v>17.580119524000001</v>
      </c>
      <c r="BD9" s="409">
        <v>17.763192700000001</v>
      </c>
      <c r="BE9" s="409">
        <v>17.842151699999999</v>
      </c>
      <c r="BF9" s="409">
        <v>17.972227199999999</v>
      </c>
      <c r="BG9" s="409">
        <v>18.013774000000002</v>
      </c>
      <c r="BH9" s="409">
        <v>18.265072199999999</v>
      </c>
      <c r="BI9" s="409">
        <v>18.601603099999998</v>
      </c>
      <c r="BJ9" s="409">
        <v>18.631466199999998</v>
      </c>
      <c r="BK9" s="409">
        <v>18.646248</v>
      </c>
      <c r="BL9" s="409">
        <v>18.7108563</v>
      </c>
      <c r="BM9" s="409">
        <v>18.948535700000001</v>
      </c>
      <c r="BN9" s="409">
        <v>19.007990499999998</v>
      </c>
      <c r="BO9" s="409">
        <v>19.066658499999999</v>
      </c>
      <c r="BP9" s="409">
        <v>19.039069999999999</v>
      </c>
      <c r="BQ9" s="409">
        <v>19.082789200000001</v>
      </c>
      <c r="BR9" s="409">
        <v>19.1073089</v>
      </c>
      <c r="BS9" s="409">
        <v>19.075983300000001</v>
      </c>
      <c r="BT9" s="409">
        <v>19.286021300000002</v>
      </c>
      <c r="BU9" s="409">
        <v>19.502840299999999</v>
      </c>
      <c r="BV9" s="409">
        <v>19.575803499999999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4.5158262528000002</v>
      </c>
      <c r="D11" s="252">
        <v>4.5795730667000001</v>
      </c>
      <c r="E11" s="252">
        <v>4.5415685618000001</v>
      </c>
      <c r="F11" s="252">
        <v>4.8050133396000003</v>
      </c>
      <c r="G11" s="252">
        <v>5.2220821064000003</v>
      </c>
      <c r="H11" s="252">
        <v>5.4596900003000002</v>
      </c>
      <c r="I11" s="252">
        <v>5.4123555922</v>
      </c>
      <c r="J11" s="252">
        <v>5.6653307657000003</v>
      </c>
      <c r="K11" s="252">
        <v>5.5840341262999997</v>
      </c>
      <c r="L11" s="252">
        <v>5.7386347206000003</v>
      </c>
      <c r="M11" s="252">
        <v>5.2722338409000002</v>
      </c>
      <c r="N11" s="252">
        <v>5.1538914482999996</v>
      </c>
      <c r="O11" s="252">
        <v>5.0148018055000003</v>
      </c>
      <c r="P11" s="252">
        <v>4.9408958055000003</v>
      </c>
      <c r="Q11" s="252">
        <v>4.9056158055000001</v>
      </c>
      <c r="R11" s="252">
        <v>5.1896938055000001</v>
      </c>
      <c r="S11" s="252">
        <v>5.4175538054999999</v>
      </c>
      <c r="T11" s="252">
        <v>5.6592468054999996</v>
      </c>
      <c r="U11" s="252">
        <v>5.5570098054999999</v>
      </c>
      <c r="V11" s="252">
        <v>5.8222618055000002</v>
      </c>
      <c r="W11" s="252">
        <v>5.5856468054999997</v>
      </c>
      <c r="X11" s="252">
        <v>5.7236568055000001</v>
      </c>
      <c r="Y11" s="252">
        <v>5.3088998055000003</v>
      </c>
      <c r="Z11" s="252">
        <v>5.2497478055000002</v>
      </c>
      <c r="AA11" s="252">
        <v>4.8268378055000003</v>
      </c>
      <c r="AB11" s="252">
        <v>4.7228708055000004</v>
      </c>
      <c r="AC11" s="252">
        <v>4.6788088055000001</v>
      </c>
      <c r="AD11" s="252">
        <v>5.2024698054999998</v>
      </c>
      <c r="AE11" s="252">
        <v>5.5556168054999997</v>
      </c>
      <c r="AF11" s="252">
        <v>5.4728548054999999</v>
      </c>
      <c r="AG11" s="252">
        <v>5.6328118055000003</v>
      </c>
      <c r="AH11" s="252">
        <v>5.5902818055000001</v>
      </c>
      <c r="AI11" s="252">
        <v>5.7058108054999996</v>
      </c>
      <c r="AJ11" s="252">
        <v>5.4842968054999996</v>
      </c>
      <c r="AK11" s="252">
        <v>5.3594558054999997</v>
      </c>
      <c r="AL11" s="252">
        <v>5.1121658055000001</v>
      </c>
      <c r="AM11" s="252">
        <v>4.9688948054999997</v>
      </c>
      <c r="AN11" s="252">
        <v>4.9478948054999998</v>
      </c>
      <c r="AO11" s="252">
        <v>4.8188948055000003</v>
      </c>
      <c r="AP11" s="252">
        <v>5.0988948054999996</v>
      </c>
      <c r="AQ11" s="252">
        <v>5.4528948054999997</v>
      </c>
      <c r="AR11" s="252">
        <v>5.6428948055000001</v>
      </c>
      <c r="AS11" s="252">
        <v>5.7178948055000003</v>
      </c>
      <c r="AT11" s="252">
        <v>5.5918948055</v>
      </c>
      <c r="AU11" s="252">
        <v>5.7968948055</v>
      </c>
      <c r="AV11" s="252">
        <v>5.5908948054999996</v>
      </c>
      <c r="AW11" s="252">
        <v>5.3008948054999996</v>
      </c>
      <c r="AX11" s="252">
        <v>5.0398948055000004</v>
      </c>
      <c r="AY11" s="252">
        <v>4.8898948055</v>
      </c>
      <c r="AZ11" s="252">
        <v>4.8218948055000004</v>
      </c>
      <c r="BA11" s="252">
        <v>4.851117715</v>
      </c>
      <c r="BB11" s="252">
        <v>5.4251209468999999</v>
      </c>
      <c r="BC11" s="252">
        <v>5.5666311396000001</v>
      </c>
      <c r="BD11" s="409">
        <v>5.7563697841000003</v>
      </c>
      <c r="BE11" s="409">
        <v>5.8419943132999999</v>
      </c>
      <c r="BF11" s="409">
        <v>5.7339662516000001</v>
      </c>
      <c r="BG11" s="409">
        <v>5.9244199330000002</v>
      </c>
      <c r="BH11" s="409">
        <v>5.7133395477000004</v>
      </c>
      <c r="BI11" s="409">
        <v>5.4255136930000001</v>
      </c>
      <c r="BJ11" s="409">
        <v>5.2027177504999997</v>
      </c>
      <c r="BK11" s="409">
        <v>5.0235489863999998</v>
      </c>
      <c r="BL11" s="409">
        <v>4.9260057545000002</v>
      </c>
      <c r="BM11" s="409">
        <v>5.0385702546999998</v>
      </c>
      <c r="BN11" s="409">
        <v>5.5420382755000004</v>
      </c>
      <c r="BO11" s="409">
        <v>5.6972435437</v>
      </c>
      <c r="BP11" s="409">
        <v>5.8903596556000002</v>
      </c>
      <c r="BQ11" s="409">
        <v>5.9670394739999999</v>
      </c>
      <c r="BR11" s="409">
        <v>5.8494945416000004</v>
      </c>
      <c r="BS11" s="409">
        <v>6.0593333063000001</v>
      </c>
      <c r="BT11" s="409">
        <v>5.8416936747000001</v>
      </c>
      <c r="BU11" s="409">
        <v>5.5570279413000003</v>
      </c>
      <c r="BV11" s="409">
        <v>5.3313195026000004</v>
      </c>
    </row>
    <row r="12" spans="1:74" ht="11.1" customHeight="1" x14ac:dyDescent="0.2">
      <c r="A12" s="162" t="s">
        <v>265</v>
      </c>
      <c r="B12" s="173" t="s">
        <v>359</v>
      </c>
      <c r="C12" s="252">
        <v>0.70273391613000002</v>
      </c>
      <c r="D12" s="252">
        <v>0.70419141928999995</v>
      </c>
      <c r="E12" s="252">
        <v>0.69369665225999999</v>
      </c>
      <c r="F12" s="252">
        <v>0.68198243000000003</v>
      </c>
      <c r="G12" s="252">
        <v>0.71514619677000002</v>
      </c>
      <c r="H12" s="252">
        <v>0.72609709066999994</v>
      </c>
      <c r="I12" s="252">
        <v>0.72428668257999995</v>
      </c>
      <c r="J12" s="252">
        <v>0.72947885612999996</v>
      </c>
      <c r="K12" s="252">
        <v>0.74607421666999996</v>
      </c>
      <c r="L12" s="252">
        <v>0.74864181097000004</v>
      </c>
      <c r="M12" s="252">
        <v>0.73086793133000005</v>
      </c>
      <c r="N12" s="252">
        <v>0.70862953871000001</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0.70338000000000001</v>
      </c>
      <c r="AW12" s="252">
        <v>0.70438000000000001</v>
      </c>
      <c r="AX12" s="252">
        <v>0.68837999999999999</v>
      </c>
      <c r="AY12" s="252">
        <v>0.66337999999999997</v>
      </c>
      <c r="AZ12" s="252">
        <v>0.66337999999999997</v>
      </c>
      <c r="BA12" s="252">
        <v>0.66390634820000005</v>
      </c>
      <c r="BB12" s="252">
        <v>0.68262681301000006</v>
      </c>
      <c r="BC12" s="252">
        <v>0.67008157007000002</v>
      </c>
      <c r="BD12" s="409">
        <v>0.66421241606000003</v>
      </c>
      <c r="BE12" s="409">
        <v>0.67203506840000005</v>
      </c>
      <c r="BF12" s="409">
        <v>0.65665614194999999</v>
      </c>
      <c r="BG12" s="409">
        <v>0.67331842555999999</v>
      </c>
      <c r="BH12" s="409">
        <v>0.69519281355999996</v>
      </c>
      <c r="BI12" s="409">
        <v>0.69592061612</v>
      </c>
      <c r="BJ12" s="409">
        <v>0.68077512438999999</v>
      </c>
      <c r="BK12" s="409">
        <v>0.66951467446000001</v>
      </c>
      <c r="BL12" s="409">
        <v>0.63923883692000005</v>
      </c>
      <c r="BM12" s="409">
        <v>0.65730812634000002</v>
      </c>
      <c r="BN12" s="409">
        <v>0.67523049444000005</v>
      </c>
      <c r="BO12" s="409">
        <v>0.66252470473000002</v>
      </c>
      <c r="BP12" s="409">
        <v>0.65683417636999997</v>
      </c>
      <c r="BQ12" s="409">
        <v>0.66477398282</v>
      </c>
      <c r="BR12" s="409">
        <v>0.65047216797999996</v>
      </c>
      <c r="BS12" s="409">
        <v>0.66653280141000004</v>
      </c>
      <c r="BT12" s="409">
        <v>0.68757035124999999</v>
      </c>
      <c r="BU12" s="409">
        <v>0.68807200748999997</v>
      </c>
      <c r="BV12" s="409">
        <v>0.67346190008999995</v>
      </c>
    </row>
    <row r="13" spans="1:74" ht="11.1" customHeight="1" x14ac:dyDescent="0.2">
      <c r="A13" s="162" t="s">
        <v>266</v>
      </c>
      <c r="B13" s="173" t="s">
        <v>360</v>
      </c>
      <c r="C13" s="252">
        <v>2.3283934271</v>
      </c>
      <c r="D13" s="252">
        <v>2.3706317378000001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2.927216</v>
      </c>
      <c r="AZ13" s="252">
        <v>2.9302160000000002</v>
      </c>
      <c r="BA13" s="252">
        <v>2.9732354892999999</v>
      </c>
      <c r="BB13" s="252">
        <v>3.4374747632</v>
      </c>
      <c r="BC13" s="252">
        <v>3.6123857748999999</v>
      </c>
      <c r="BD13" s="409">
        <v>3.7922926689000001</v>
      </c>
      <c r="BE13" s="409">
        <v>3.8719984326999999</v>
      </c>
      <c r="BF13" s="409">
        <v>3.7634079695999998</v>
      </c>
      <c r="BG13" s="409">
        <v>3.9663323420999999</v>
      </c>
      <c r="BH13" s="409">
        <v>3.7194265392000001</v>
      </c>
      <c r="BI13" s="409">
        <v>3.4302118358999998</v>
      </c>
      <c r="BJ13" s="409">
        <v>3.1923873146999999</v>
      </c>
      <c r="BK13" s="409">
        <v>3.0482530102999998</v>
      </c>
      <c r="BL13" s="409">
        <v>3.0493153961999999</v>
      </c>
      <c r="BM13" s="409">
        <v>3.0818165146999998</v>
      </c>
      <c r="BN13" s="409">
        <v>3.5602475869000001</v>
      </c>
      <c r="BO13" s="409">
        <v>3.7486254513000001</v>
      </c>
      <c r="BP13" s="409">
        <v>3.9317690442000002</v>
      </c>
      <c r="BQ13" s="409">
        <v>4.0025373670000004</v>
      </c>
      <c r="BR13" s="409">
        <v>3.8833007959999999</v>
      </c>
      <c r="BS13" s="409">
        <v>4.1060317964999999</v>
      </c>
      <c r="BT13" s="409">
        <v>3.8532683110999999</v>
      </c>
      <c r="BU13" s="409">
        <v>3.5676707100999998</v>
      </c>
      <c r="BV13" s="409">
        <v>3.3267272161000001</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0.87195100000000003</v>
      </c>
      <c r="AX14" s="252">
        <v>0.85395100000000002</v>
      </c>
      <c r="AY14" s="252">
        <v>0.87895100000000004</v>
      </c>
      <c r="AZ14" s="252">
        <v>0.84895100000000001</v>
      </c>
      <c r="BA14" s="252">
        <v>0.79472617469999995</v>
      </c>
      <c r="BB14" s="252">
        <v>0.87842377436999997</v>
      </c>
      <c r="BC14" s="252">
        <v>0.87253478080000002</v>
      </c>
      <c r="BD14" s="409">
        <v>0.87710635840999995</v>
      </c>
      <c r="BE14" s="409">
        <v>0.87647213363999998</v>
      </c>
      <c r="BF14" s="409">
        <v>0.87851801152999998</v>
      </c>
      <c r="BG14" s="409">
        <v>0.87081576770000002</v>
      </c>
      <c r="BH14" s="409">
        <v>0.88388203758999995</v>
      </c>
      <c r="BI14" s="409">
        <v>0.87118336002999996</v>
      </c>
      <c r="BJ14" s="409">
        <v>0.89036760121000003</v>
      </c>
      <c r="BK14" s="409">
        <v>0.87450950257000004</v>
      </c>
      <c r="BL14" s="409">
        <v>0.84394208563999995</v>
      </c>
      <c r="BM14" s="409">
        <v>0.87258353159000002</v>
      </c>
      <c r="BN14" s="409">
        <v>0.87252978895</v>
      </c>
      <c r="BO14" s="409">
        <v>0.86670107377000005</v>
      </c>
      <c r="BP14" s="409">
        <v>0.87125358051000001</v>
      </c>
      <c r="BQ14" s="409">
        <v>0.87063231195000002</v>
      </c>
      <c r="BR14" s="409">
        <v>0.87266193404000003</v>
      </c>
      <c r="BS14" s="409">
        <v>0.86501628746000003</v>
      </c>
      <c r="BT14" s="409">
        <v>0.87798887359</v>
      </c>
      <c r="BU14" s="409">
        <v>0.86537695217999999</v>
      </c>
      <c r="BV14" s="409">
        <v>0.88443286781999997</v>
      </c>
    </row>
    <row r="15" spans="1:74" ht="11.1" customHeight="1" x14ac:dyDescent="0.2">
      <c r="A15" s="162" t="s">
        <v>268</v>
      </c>
      <c r="B15" s="173" t="s">
        <v>362</v>
      </c>
      <c r="C15" s="252">
        <v>0.44525790959</v>
      </c>
      <c r="D15" s="252">
        <v>0.47632190958999998</v>
      </c>
      <c r="E15" s="252">
        <v>0.48093090959000001</v>
      </c>
      <c r="F15" s="252">
        <v>0.47365990958999998</v>
      </c>
      <c r="G15" s="252">
        <v>0.47017090959000002</v>
      </c>
      <c r="H15" s="252">
        <v>0.46247690958999998</v>
      </c>
      <c r="I15" s="252">
        <v>0.47414890959</v>
      </c>
      <c r="J15" s="252">
        <v>0.46215390959000002</v>
      </c>
      <c r="K15" s="252">
        <v>0.46679390959</v>
      </c>
      <c r="L15" s="252">
        <v>0.47150890959000002</v>
      </c>
      <c r="M15" s="252">
        <v>0.46499390958999998</v>
      </c>
      <c r="N15" s="252">
        <v>0.46839990959</v>
      </c>
      <c r="O15" s="252">
        <v>0.46155080547999999</v>
      </c>
      <c r="P15" s="252">
        <v>0.45589180548000002</v>
      </c>
      <c r="Q15" s="252">
        <v>0.45413780547999999</v>
      </c>
      <c r="R15" s="252">
        <v>0.43274080547999999</v>
      </c>
      <c r="S15" s="252">
        <v>0.41806680548000003</v>
      </c>
      <c r="T15" s="252">
        <v>0.44614180547999999</v>
      </c>
      <c r="U15" s="252">
        <v>0.44526780548</v>
      </c>
      <c r="V15" s="252">
        <v>0.43414080548</v>
      </c>
      <c r="W15" s="252">
        <v>0.43542780547999999</v>
      </c>
      <c r="X15" s="252">
        <v>0.44902280548000001</v>
      </c>
      <c r="Y15" s="252">
        <v>0.45161680547999999</v>
      </c>
      <c r="Z15" s="252">
        <v>0.45358480548000002</v>
      </c>
      <c r="AA15" s="252">
        <v>0.40529080548000002</v>
      </c>
      <c r="AB15" s="252">
        <v>0.42432380547999998</v>
      </c>
      <c r="AC15" s="252">
        <v>0.42526180547999998</v>
      </c>
      <c r="AD15" s="252">
        <v>0.42592280548</v>
      </c>
      <c r="AE15" s="252">
        <v>0.43106980548000001</v>
      </c>
      <c r="AF15" s="252">
        <v>0.40830780548000001</v>
      </c>
      <c r="AG15" s="252">
        <v>0.41726480548</v>
      </c>
      <c r="AH15" s="252">
        <v>0.42073480547999997</v>
      </c>
      <c r="AI15" s="252">
        <v>0.41226380548000002</v>
      </c>
      <c r="AJ15" s="252">
        <v>0.41174980548000001</v>
      </c>
      <c r="AK15" s="252">
        <v>0.41790880547999998</v>
      </c>
      <c r="AL15" s="252">
        <v>0.42761880547999997</v>
      </c>
      <c r="AM15" s="252">
        <v>0.42034780548</v>
      </c>
      <c r="AN15" s="252">
        <v>0.42434780548000001</v>
      </c>
      <c r="AO15" s="252">
        <v>0.41234780548</v>
      </c>
      <c r="AP15" s="252">
        <v>0.41134780548</v>
      </c>
      <c r="AQ15" s="252">
        <v>0.40834780547999999</v>
      </c>
      <c r="AR15" s="252">
        <v>0.41934780548</v>
      </c>
      <c r="AS15" s="252">
        <v>0.41734780548</v>
      </c>
      <c r="AT15" s="252">
        <v>0.42834780548000001</v>
      </c>
      <c r="AU15" s="252">
        <v>0.40534780547999999</v>
      </c>
      <c r="AV15" s="252">
        <v>0.40634780547999999</v>
      </c>
      <c r="AW15" s="252">
        <v>0.41734780548</v>
      </c>
      <c r="AX15" s="252">
        <v>0.42934780548000001</v>
      </c>
      <c r="AY15" s="252">
        <v>0.42034780548</v>
      </c>
      <c r="AZ15" s="252">
        <v>0.37934780548000002</v>
      </c>
      <c r="BA15" s="252">
        <v>0.41924970284000002</v>
      </c>
      <c r="BB15" s="252">
        <v>0.42659559630999999</v>
      </c>
      <c r="BC15" s="252">
        <v>0.41162901384</v>
      </c>
      <c r="BD15" s="409">
        <v>0.42275834070000001</v>
      </c>
      <c r="BE15" s="409">
        <v>0.42148867863</v>
      </c>
      <c r="BF15" s="409">
        <v>0.43538412848000002</v>
      </c>
      <c r="BG15" s="409">
        <v>0.41395339764</v>
      </c>
      <c r="BH15" s="409">
        <v>0.41483815743000002</v>
      </c>
      <c r="BI15" s="409">
        <v>0.42819788103</v>
      </c>
      <c r="BJ15" s="409">
        <v>0.43918771017000002</v>
      </c>
      <c r="BK15" s="409">
        <v>0.43127179906000002</v>
      </c>
      <c r="BL15" s="409">
        <v>0.39350943568000002</v>
      </c>
      <c r="BM15" s="409">
        <v>0.42686208210999999</v>
      </c>
      <c r="BN15" s="409">
        <v>0.43403040516000002</v>
      </c>
      <c r="BO15" s="409">
        <v>0.41939231382999997</v>
      </c>
      <c r="BP15" s="409">
        <v>0.43050285455999998</v>
      </c>
      <c r="BQ15" s="409">
        <v>0.42909581222999998</v>
      </c>
      <c r="BR15" s="409">
        <v>0.44305964356999999</v>
      </c>
      <c r="BS15" s="409">
        <v>0.42175242091999998</v>
      </c>
      <c r="BT15" s="409">
        <v>0.4228661387</v>
      </c>
      <c r="BU15" s="409">
        <v>0.43590827156</v>
      </c>
      <c r="BV15" s="409">
        <v>0.44669751863000001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3.9724566253</v>
      </c>
      <c r="D17" s="252">
        <v>4.0840726253000001</v>
      </c>
      <c r="E17" s="252">
        <v>4.0676796253000003</v>
      </c>
      <c r="F17" s="252">
        <v>3.9681746253000001</v>
      </c>
      <c r="G17" s="252">
        <v>3.7311286252999998</v>
      </c>
      <c r="H17" s="252">
        <v>3.6499136253</v>
      </c>
      <c r="I17" s="252">
        <v>3.8042546253</v>
      </c>
      <c r="J17" s="252">
        <v>3.4955856252999999</v>
      </c>
      <c r="K17" s="252">
        <v>3.7209966253000002</v>
      </c>
      <c r="L17" s="252">
        <v>3.9463226253000001</v>
      </c>
      <c r="M17" s="252">
        <v>3.9832916253000001</v>
      </c>
      <c r="N17" s="252">
        <v>4.0551276252999999</v>
      </c>
      <c r="O17" s="252">
        <v>3.9922911348999999</v>
      </c>
      <c r="P17" s="252">
        <v>3.9236461348999998</v>
      </c>
      <c r="Q17" s="252">
        <v>4.0086421348999997</v>
      </c>
      <c r="R17" s="252">
        <v>4.0719001348999999</v>
      </c>
      <c r="S17" s="252">
        <v>4.1262861349</v>
      </c>
      <c r="T17" s="252">
        <v>4.0172171349000001</v>
      </c>
      <c r="U17" s="252">
        <v>3.9907341348999998</v>
      </c>
      <c r="V17" s="252">
        <v>3.8999111349</v>
      </c>
      <c r="W17" s="252">
        <v>3.8979401348999998</v>
      </c>
      <c r="X17" s="252">
        <v>4.1231531348999999</v>
      </c>
      <c r="Y17" s="252">
        <v>4.1748501348999998</v>
      </c>
      <c r="Z17" s="252">
        <v>4.2240551349000004</v>
      </c>
      <c r="AA17" s="252">
        <v>4.2264048509999999</v>
      </c>
      <c r="AB17" s="252">
        <v>4.2177741511000004</v>
      </c>
      <c r="AC17" s="252">
        <v>4.1846161705</v>
      </c>
      <c r="AD17" s="252">
        <v>4.1455560873000001</v>
      </c>
      <c r="AE17" s="252">
        <v>4.0753490818999998</v>
      </c>
      <c r="AF17" s="252">
        <v>3.8208101340999998</v>
      </c>
      <c r="AG17" s="252">
        <v>4.2187177868000001</v>
      </c>
      <c r="AH17" s="252">
        <v>3.9187980767999999</v>
      </c>
      <c r="AI17" s="252">
        <v>3.5781869812</v>
      </c>
      <c r="AJ17" s="252">
        <v>4.0704348775000003</v>
      </c>
      <c r="AK17" s="252">
        <v>4.2996024342999997</v>
      </c>
      <c r="AL17" s="252">
        <v>4.2017264098</v>
      </c>
      <c r="AM17" s="252">
        <v>4.1743971349000004</v>
      </c>
      <c r="AN17" s="252">
        <v>4.2043971348999998</v>
      </c>
      <c r="AO17" s="252">
        <v>4.2613971349000002</v>
      </c>
      <c r="AP17" s="252">
        <v>4.1973971349000001</v>
      </c>
      <c r="AQ17" s="252">
        <v>4.0283971348999996</v>
      </c>
      <c r="AR17" s="252">
        <v>3.9233971349000001</v>
      </c>
      <c r="AS17" s="252">
        <v>4.0583971348999999</v>
      </c>
      <c r="AT17" s="252">
        <v>3.8853971348999998</v>
      </c>
      <c r="AU17" s="252">
        <v>3.8233971349</v>
      </c>
      <c r="AV17" s="252">
        <v>4.0583971348999999</v>
      </c>
      <c r="AW17" s="252">
        <v>4.0083971349</v>
      </c>
      <c r="AX17" s="252">
        <v>3.8093971349000002</v>
      </c>
      <c r="AY17" s="252">
        <v>4.2153971348999999</v>
      </c>
      <c r="AZ17" s="252">
        <v>4.0503971348999999</v>
      </c>
      <c r="BA17" s="252">
        <v>3.9602508405000001</v>
      </c>
      <c r="BB17" s="252">
        <v>3.9333434588</v>
      </c>
      <c r="BC17" s="252">
        <v>3.9741312728999998</v>
      </c>
      <c r="BD17" s="409">
        <v>3.9756536844000001</v>
      </c>
      <c r="BE17" s="409">
        <v>4.0287476057999996</v>
      </c>
      <c r="BF17" s="409">
        <v>3.7664458482000001</v>
      </c>
      <c r="BG17" s="409">
        <v>3.7825925508</v>
      </c>
      <c r="BH17" s="409">
        <v>4.0292425230999998</v>
      </c>
      <c r="BI17" s="409">
        <v>4.0327156038999998</v>
      </c>
      <c r="BJ17" s="409">
        <v>4.0376404199999998</v>
      </c>
      <c r="BK17" s="409">
        <v>4.0266652402999998</v>
      </c>
      <c r="BL17" s="409">
        <v>4.0306836734999996</v>
      </c>
      <c r="BM17" s="409">
        <v>4.0209377305</v>
      </c>
      <c r="BN17" s="409">
        <v>4.0102606990999998</v>
      </c>
      <c r="BO17" s="409">
        <v>4.0011395333999999</v>
      </c>
      <c r="BP17" s="409">
        <v>3.9536633565999999</v>
      </c>
      <c r="BQ17" s="409">
        <v>4.0161950770999999</v>
      </c>
      <c r="BR17" s="409">
        <v>3.8249471543000002</v>
      </c>
      <c r="BS17" s="409">
        <v>3.7855437335</v>
      </c>
      <c r="BT17" s="409">
        <v>4.0251824929</v>
      </c>
      <c r="BU17" s="409">
        <v>4.0104262626000002</v>
      </c>
      <c r="BV17" s="409">
        <v>4.0002978388999999</v>
      </c>
    </row>
    <row r="18" spans="1:74" ht="11.1" customHeight="1" x14ac:dyDescent="0.2">
      <c r="A18" s="162" t="s">
        <v>269</v>
      </c>
      <c r="B18" s="173" t="s">
        <v>363</v>
      </c>
      <c r="C18" s="252">
        <v>1.9742995862999999</v>
      </c>
      <c r="D18" s="252">
        <v>1.9602995862999999</v>
      </c>
      <c r="E18" s="252">
        <v>1.9632995863</v>
      </c>
      <c r="F18" s="252">
        <v>1.9522995862999999</v>
      </c>
      <c r="G18" s="252">
        <v>1.6522995863000001</v>
      </c>
      <c r="H18" s="252">
        <v>1.7832995863000001</v>
      </c>
      <c r="I18" s="252">
        <v>1.9232995863</v>
      </c>
      <c r="J18" s="252">
        <v>1.8492995862999999</v>
      </c>
      <c r="K18" s="252">
        <v>1.8032995863000001</v>
      </c>
      <c r="L18" s="252">
        <v>1.9552995863</v>
      </c>
      <c r="M18" s="252">
        <v>1.9602995862999999</v>
      </c>
      <c r="N18" s="252">
        <v>1.9902995862999999</v>
      </c>
      <c r="O18" s="252">
        <v>1.9318426603000001</v>
      </c>
      <c r="P18" s="252">
        <v>1.9318426603000001</v>
      </c>
      <c r="Q18" s="252">
        <v>1.9548426603</v>
      </c>
      <c r="R18" s="252">
        <v>1.9518426603000001</v>
      </c>
      <c r="S18" s="252">
        <v>1.9088426602999999</v>
      </c>
      <c r="T18" s="252">
        <v>1.9588426603</v>
      </c>
      <c r="U18" s="252">
        <v>1.9628426603</v>
      </c>
      <c r="V18" s="252">
        <v>1.9318426603000001</v>
      </c>
      <c r="W18" s="252">
        <v>1.8718426603</v>
      </c>
      <c r="X18" s="252">
        <v>2.0328426603</v>
      </c>
      <c r="Y18" s="252">
        <v>1.9958426602999999</v>
      </c>
      <c r="Z18" s="252">
        <v>2.0568426603000001</v>
      </c>
      <c r="AA18" s="252">
        <v>2.0428426602999998</v>
      </c>
      <c r="AB18" s="252">
        <v>2.0728426603000001</v>
      </c>
      <c r="AC18" s="252">
        <v>2.0178426602999999</v>
      </c>
      <c r="AD18" s="252">
        <v>2.0428426602999998</v>
      </c>
      <c r="AE18" s="252">
        <v>1.9708426603</v>
      </c>
      <c r="AF18" s="252">
        <v>1.8238426603</v>
      </c>
      <c r="AG18" s="252">
        <v>2.1398426602999998</v>
      </c>
      <c r="AH18" s="252">
        <v>1.9448426603</v>
      </c>
      <c r="AI18" s="252">
        <v>1.6218426603</v>
      </c>
      <c r="AJ18" s="252">
        <v>2.1248426603000001</v>
      </c>
      <c r="AK18" s="252">
        <v>2.1648426603000002</v>
      </c>
      <c r="AL18" s="252">
        <v>2.0738426603</v>
      </c>
      <c r="AM18" s="252">
        <v>2.0388426602999998</v>
      </c>
      <c r="AN18" s="252">
        <v>2.0748426602999999</v>
      </c>
      <c r="AO18" s="252">
        <v>2.1348426602999999</v>
      </c>
      <c r="AP18" s="252">
        <v>2.1248426603000001</v>
      </c>
      <c r="AQ18" s="252">
        <v>1.9938426602999999</v>
      </c>
      <c r="AR18" s="252">
        <v>1.8928426602999999</v>
      </c>
      <c r="AS18" s="252">
        <v>2.0088426603</v>
      </c>
      <c r="AT18" s="252">
        <v>1.9338426603000001</v>
      </c>
      <c r="AU18" s="252">
        <v>1.7838426602999999</v>
      </c>
      <c r="AV18" s="252">
        <v>1.9478426603000001</v>
      </c>
      <c r="AW18" s="252">
        <v>1.8758426603</v>
      </c>
      <c r="AX18" s="252">
        <v>1.9398426603000001</v>
      </c>
      <c r="AY18" s="252">
        <v>2.0358426603000002</v>
      </c>
      <c r="AZ18" s="252">
        <v>1.9568426603</v>
      </c>
      <c r="BA18" s="252">
        <v>1.9120821086999999</v>
      </c>
      <c r="BB18" s="252">
        <v>1.8783513146999999</v>
      </c>
      <c r="BC18" s="252">
        <v>1.9046251755000001</v>
      </c>
      <c r="BD18" s="409">
        <v>1.8489732339</v>
      </c>
      <c r="BE18" s="409">
        <v>1.9067804279</v>
      </c>
      <c r="BF18" s="409">
        <v>1.9047360879999999</v>
      </c>
      <c r="BG18" s="409">
        <v>1.8066799009000001</v>
      </c>
      <c r="BH18" s="409">
        <v>1.9047511697999999</v>
      </c>
      <c r="BI18" s="409">
        <v>1.9028681671000001</v>
      </c>
      <c r="BJ18" s="409">
        <v>1.9011621449</v>
      </c>
      <c r="BK18" s="409">
        <v>1.8970156037999999</v>
      </c>
      <c r="BL18" s="409">
        <v>1.8933758033999999</v>
      </c>
      <c r="BM18" s="409">
        <v>1.8893808133000001</v>
      </c>
      <c r="BN18" s="409">
        <v>1.8894748754999999</v>
      </c>
      <c r="BO18" s="409">
        <v>1.8904747279</v>
      </c>
      <c r="BP18" s="409">
        <v>1.8312420679000001</v>
      </c>
      <c r="BQ18" s="409">
        <v>1.8878268113000001</v>
      </c>
      <c r="BR18" s="409">
        <v>1.8845337006</v>
      </c>
      <c r="BS18" s="409">
        <v>1.7812183581000001</v>
      </c>
      <c r="BT18" s="409">
        <v>1.8788784569000001</v>
      </c>
      <c r="BU18" s="409">
        <v>1.8765661739999999</v>
      </c>
      <c r="BV18" s="409">
        <v>1.8753001811000001</v>
      </c>
    </row>
    <row r="19" spans="1:74" ht="11.1" customHeight="1" x14ac:dyDescent="0.2">
      <c r="A19" s="162" t="s">
        <v>1262</v>
      </c>
      <c r="B19" s="173" t="s">
        <v>1263</v>
      </c>
      <c r="C19" s="252">
        <v>0.94449696233000002</v>
      </c>
      <c r="D19" s="252">
        <v>1.0567319623</v>
      </c>
      <c r="E19" s="252">
        <v>1.0281559623000001</v>
      </c>
      <c r="F19" s="252">
        <v>0.94703296233000001</v>
      </c>
      <c r="G19" s="252">
        <v>0.98911296233000001</v>
      </c>
      <c r="H19" s="252">
        <v>0.86029696232999997</v>
      </c>
      <c r="I19" s="252">
        <v>0.81862396233000001</v>
      </c>
      <c r="J19" s="252">
        <v>0.56387796232999998</v>
      </c>
      <c r="K19" s="252">
        <v>0.84071296233000004</v>
      </c>
      <c r="L19" s="252">
        <v>0.89283596232999995</v>
      </c>
      <c r="M19" s="252">
        <v>0.91533096233</v>
      </c>
      <c r="N19" s="252">
        <v>0.96395196233000002</v>
      </c>
      <c r="O19" s="252">
        <v>0.98750640478999996</v>
      </c>
      <c r="P19" s="252">
        <v>0.91904340479000002</v>
      </c>
      <c r="Q19" s="252">
        <v>0.97072740478999997</v>
      </c>
      <c r="R19" s="252">
        <v>1.0356814048</v>
      </c>
      <c r="S19" s="252">
        <v>1.1397834048</v>
      </c>
      <c r="T19" s="252">
        <v>0.98911440479000001</v>
      </c>
      <c r="U19" s="252">
        <v>0.95674440479</v>
      </c>
      <c r="V19" s="252">
        <v>0.88699940478999995</v>
      </c>
      <c r="W19" s="252">
        <v>0.95191940479000003</v>
      </c>
      <c r="X19" s="252">
        <v>1.0107684048000001</v>
      </c>
      <c r="Y19" s="252">
        <v>1.0977854048</v>
      </c>
      <c r="Z19" s="252">
        <v>1.1040094048</v>
      </c>
      <c r="AA19" s="252">
        <v>1.1297991209</v>
      </c>
      <c r="AB19" s="252">
        <v>1.1431684209999999</v>
      </c>
      <c r="AC19" s="252">
        <v>1.1130104404000001</v>
      </c>
      <c r="AD19" s="252">
        <v>1.1179503572</v>
      </c>
      <c r="AE19" s="252">
        <v>1.1227433518000001</v>
      </c>
      <c r="AF19" s="252">
        <v>1.0192044039999999</v>
      </c>
      <c r="AG19" s="252">
        <v>1.1141120567</v>
      </c>
      <c r="AH19" s="252">
        <v>0.96019234666999997</v>
      </c>
      <c r="AI19" s="252">
        <v>0.94258125110000002</v>
      </c>
      <c r="AJ19" s="252">
        <v>0.89682914735999997</v>
      </c>
      <c r="AK19" s="252">
        <v>1.0889967041999999</v>
      </c>
      <c r="AL19" s="252">
        <v>1.0971206795999999</v>
      </c>
      <c r="AM19" s="252">
        <v>1.1057914047999999</v>
      </c>
      <c r="AN19" s="252">
        <v>1.0877914047999999</v>
      </c>
      <c r="AO19" s="252">
        <v>1.0897914047999999</v>
      </c>
      <c r="AP19" s="252">
        <v>1.0557914048000001</v>
      </c>
      <c r="AQ19" s="252">
        <v>1.0817914047999999</v>
      </c>
      <c r="AR19" s="252">
        <v>1.0787914048</v>
      </c>
      <c r="AS19" s="252">
        <v>1.0567914048</v>
      </c>
      <c r="AT19" s="252">
        <v>0.94779140479000001</v>
      </c>
      <c r="AU19" s="252">
        <v>1.0087914048</v>
      </c>
      <c r="AV19" s="252">
        <v>1.0917914047999999</v>
      </c>
      <c r="AW19" s="252">
        <v>1.1137914047999999</v>
      </c>
      <c r="AX19" s="252">
        <v>0.85579140479000004</v>
      </c>
      <c r="AY19" s="252">
        <v>1.1597914048</v>
      </c>
      <c r="AZ19" s="252">
        <v>1.0797914047999999</v>
      </c>
      <c r="BA19" s="252">
        <v>1.0590106159999999</v>
      </c>
      <c r="BB19" s="252">
        <v>1.0757542549000001</v>
      </c>
      <c r="BC19" s="252">
        <v>1.1002933193</v>
      </c>
      <c r="BD19" s="409">
        <v>1.1509777402000001</v>
      </c>
      <c r="BE19" s="409">
        <v>1.1470916289999999</v>
      </c>
      <c r="BF19" s="409">
        <v>0.90109493000999996</v>
      </c>
      <c r="BG19" s="409">
        <v>0.99641287654999999</v>
      </c>
      <c r="BH19" s="409">
        <v>1.1429681023</v>
      </c>
      <c r="BI19" s="409">
        <v>1.1471732954</v>
      </c>
      <c r="BJ19" s="409">
        <v>1.1517429884999999</v>
      </c>
      <c r="BK19" s="409">
        <v>1.1520240325</v>
      </c>
      <c r="BL19" s="409">
        <v>1.1533838474</v>
      </c>
      <c r="BM19" s="409">
        <v>1.1515704085</v>
      </c>
      <c r="BN19" s="409">
        <v>1.1516435564</v>
      </c>
      <c r="BO19" s="409">
        <v>1.1504977519999999</v>
      </c>
      <c r="BP19" s="409">
        <v>1.1549934261999999</v>
      </c>
      <c r="BQ19" s="409">
        <v>1.1612077418</v>
      </c>
      <c r="BR19" s="409">
        <v>0.98564561274999996</v>
      </c>
      <c r="BS19" s="409">
        <v>1.0323438247000001</v>
      </c>
      <c r="BT19" s="409">
        <v>1.1723304431999999</v>
      </c>
      <c r="BU19" s="409">
        <v>1.1588260036</v>
      </c>
      <c r="BV19" s="409">
        <v>1.1475677066000001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13.848309</v>
      </c>
      <c r="I21" s="252">
        <v>13.825581</v>
      </c>
      <c r="J21" s="252">
        <v>13.915139999999999</v>
      </c>
      <c r="K21" s="252">
        <v>13.79387</v>
      </c>
      <c r="L21" s="252">
        <v>13.86734</v>
      </c>
      <c r="M21" s="252">
        <v>13.961658999999999</v>
      </c>
      <c r="N21" s="252">
        <v>14.123135</v>
      </c>
      <c r="O21" s="252">
        <v>14.172548000000001</v>
      </c>
      <c r="P21" s="252">
        <v>14.090426000000001</v>
      </c>
      <c r="Q21" s="252">
        <v>14.273539</v>
      </c>
      <c r="R21" s="252">
        <v>13.963346</v>
      </c>
      <c r="S21" s="252">
        <v>14.128092000000001</v>
      </c>
      <c r="T21" s="252">
        <v>13.938679</v>
      </c>
      <c r="U21" s="252">
        <v>14.061621000000001</v>
      </c>
      <c r="V21" s="252">
        <v>14.027115</v>
      </c>
      <c r="W21" s="252">
        <v>13.936457000000001</v>
      </c>
      <c r="X21" s="252">
        <v>14.055749</v>
      </c>
      <c r="Y21" s="252">
        <v>14.195058</v>
      </c>
      <c r="Z21" s="252">
        <v>14.249176</v>
      </c>
      <c r="AA21" s="252">
        <v>14.310528</v>
      </c>
      <c r="AB21" s="252">
        <v>14.327527999999999</v>
      </c>
      <c r="AC21" s="252">
        <v>14.370528</v>
      </c>
      <c r="AD21" s="252">
        <v>14.123528</v>
      </c>
      <c r="AE21" s="252">
        <v>14.016527999999999</v>
      </c>
      <c r="AF21" s="252">
        <v>14.158528</v>
      </c>
      <c r="AG21" s="252">
        <v>13.931528</v>
      </c>
      <c r="AH21" s="252">
        <v>13.608528</v>
      </c>
      <c r="AI21" s="252">
        <v>14.215528000000001</v>
      </c>
      <c r="AJ21" s="252">
        <v>14.510528000000001</v>
      </c>
      <c r="AK21" s="252">
        <v>14.491528000000001</v>
      </c>
      <c r="AL21" s="252">
        <v>14.560528</v>
      </c>
      <c r="AM21" s="252">
        <v>14.459528000000001</v>
      </c>
      <c r="AN21" s="252">
        <v>14.449528000000001</v>
      </c>
      <c r="AO21" s="252">
        <v>14.383528</v>
      </c>
      <c r="AP21" s="252">
        <v>14.351528</v>
      </c>
      <c r="AQ21" s="252">
        <v>14.263528000000001</v>
      </c>
      <c r="AR21" s="252">
        <v>14.295527999999999</v>
      </c>
      <c r="AS21" s="252">
        <v>14.311527999999999</v>
      </c>
      <c r="AT21" s="252">
        <v>14.125527999999999</v>
      </c>
      <c r="AU21" s="252">
        <v>14.229528</v>
      </c>
      <c r="AV21" s="252">
        <v>14.223528</v>
      </c>
      <c r="AW21" s="252">
        <v>14.359527999999999</v>
      </c>
      <c r="AX21" s="252">
        <v>14.387528</v>
      </c>
      <c r="AY21" s="252">
        <v>14.256527999999999</v>
      </c>
      <c r="AZ21" s="252">
        <v>14.268528</v>
      </c>
      <c r="BA21" s="252">
        <v>14.454658051999999</v>
      </c>
      <c r="BB21" s="252">
        <v>14.400204719</v>
      </c>
      <c r="BC21" s="252">
        <v>14.466466666000001</v>
      </c>
      <c r="BD21" s="409">
        <v>14.491641144999999</v>
      </c>
      <c r="BE21" s="409">
        <v>14.374968236000001</v>
      </c>
      <c r="BF21" s="409">
        <v>14.286681253999999</v>
      </c>
      <c r="BG21" s="409">
        <v>14.486821103</v>
      </c>
      <c r="BH21" s="409">
        <v>14.49098263</v>
      </c>
      <c r="BI21" s="409">
        <v>14.500441143</v>
      </c>
      <c r="BJ21" s="409">
        <v>14.538249451</v>
      </c>
      <c r="BK21" s="409">
        <v>14.517829898</v>
      </c>
      <c r="BL21" s="409">
        <v>14.520210474000001</v>
      </c>
      <c r="BM21" s="409">
        <v>14.51950104</v>
      </c>
      <c r="BN21" s="409">
        <v>14.530505056999999</v>
      </c>
      <c r="BO21" s="409">
        <v>14.393425052</v>
      </c>
      <c r="BP21" s="409">
        <v>14.339996225</v>
      </c>
      <c r="BQ21" s="409">
        <v>14.486920577999999</v>
      </c>
      <c r="BR21" s="409">
        <v>14.386146059</v>
      </c>
      <c r="BS21" s="409">
        <v>14.450991341</v>
      </c>
      <c r="BT21" s="409">
        <v>14.473106613000001</v>
      </c>
      <c r="BU21" s="409">
        <v>14.534948518</v>
      </c>
      <c r="BV21" s="409">
        <v>14.568757374</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0.819052</v>
      </c>
      <c r="AZ22" s="252">
        <v>0.80205199999999999</v>
      </c>
      <c r="BA22" s="252">
        <v>0.81460125577999998</v>
      </c>
      <c r="BB22" s="252">
        <v>0.81300151698000001</v>
      </c>
      <c r="BC22" s="252">
        <v>0.80939652997</v>
      </c>
      <c r="BD22" s="409">
        <v>0.80592653472999998</v>
      </c>
      <c r="BE22" s="409">
        <v>0.80223708234000002</v>
      </c>
      <c r="BF22" s="409">
        <v>0.79871894124999998</v>
      </c>
      <c r="BG22" s="409">
        <v>0.76516748201999996</v>
      </c>
      <c r="BH22" s="409">
        <v>0.76416862785999995</v>
      </c>
      <c r="BI22" s="409">
        <v>0.76317159621999997</v>
      </c>
      <c r="BJ22" s="409">
        <v>0.79225852748000003</v>
      </c>
      <c r="BK22" s="409">
        <v>0.79119943627</v>
      </c>
      <c r="BL22" s="409">
        <v>0.79038951589999995</v>
      </c>
      <c r="BM22" s="409">
        <v>0.78936732300000001</v>
      </c>
      <c r="BN22" s="409">
        <v>0.78839757232999996</v>
      </c>
      <c r="BO22" s="409">
        <v>0.78751718159999995</v>
      </c>
      <c r="BP22" s="409">
        <v>0.78676356845999995</v>
      </c>
      <c r="BQ22" s="409">
        <v>0.78578587685000001</v>
      </c>
      <c r="BR22" s="409">
        <v>0.78496737893000001</v>
      </c>
      <c r="BS22" s="409">
        <v>0.75411951046000003</v>
      </c>
      <c r="BT22" s="409">
        <v>0.75331792330000003</v>
      </c>
      <c r="BU22" s="409">
        <v>0.75251726530999996</v>
      </c>
      <c r="BV22" s="409">
        <v>0.78180726845000004</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1.844133</v>
      </c>
      <c r="AZ23" s="252">
        <v>1.870133</v>
      </c>
      <c r="BA23" s="252">
        <v>1.9933530015000001</v>
      </c>
      <c r="BB23" s="252">
        <v>1.9447765797000001</v>
      </c>
      <c r="BC23" s="252">
        <v>2.0090906080000002</v>
      </c>
      <c r="BD23" s="409">
        <v>2.0324016349999998</v>
      </c>
      <c r="BE23" s="409">
        <v>2.0206291436999999</v>
      </c>
      <c r="BF23" s="409">
        <v>1.9541032022</v>
      </c>
      <c r="BG23" s="409">
        <v>2.0675841400000001</v>
      </c>
      <c r="BH23" s="409">
        <v>2.0759227692</v>
      </c>
      <c r="BI23" s="409">
        <v>2.0840380401999998</v>
      </c>
      <c r="BJ23" s="409">
        <v>2.0921892305999998</v>
      </c>
      <c r="BK23" s="409">
        <v>2.0934330264000001</v>
      </c>
      <c r="BL23" s="409">
        <v>2.0912475026999999</v>
      </c>
      <c r="BM23" s="409">
        <v>2.0892001011999999</v>
      </c>
      <c r="BN23" s="409">
        <v>2.0866928580000002</v>
      </c>
      <c r="BO23" s="409">
        <v>1.9445732314999999</v>
      </c>
      <c r="BP23" s="409">
        <v>1.9123139967</v>
      </c>
      <c r="BQ23" s="409">
        <v>2.0499749274000001</v>
      </c>
      <c r="BR23" s="409">
        <v>1.9478821819000001</v>
      </c>
      <c r="BS23" s="409">
        <v>2.0758043381000002</v>
      </c>
      <c r="BT23" s="409">
        <v>2.0835868673000002</v>
      </c>
      <c r="BU23" s="409">
        <v>2.0911514816999999</v>
      </c>
      <c r="BV23" s="409">
        <v>2.0987613366</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11.150185</v>
      </c>
      <c r="AW24" s="252">
        <v>11.163185</v>
      </c>
      <c r="AX24" s="252">
        <v>11.173185</v>
      </c>
      <c r="AY24" s="252">
        <v>11.170185</v>
      </c>
      <c r="AZ24" s="252">
        <v>11.172185000000001</v>
      </c>
      <c r="BA24" s="252">
        <v>11.186208786</v>
      </c>
      <c r="BB24" s="252">
        <v>11.182357548000001</v>
      </c>
      <c r="BC24" s="252">
        <v>11.186391657</v>
      </c>
      <c r="BD24" s="409">
        <v>11.192078649000001</v>
      </c>
      <c r="BE24" s="409">
        <v>11.090518614</v>
      </c>
      <c r="BF24" s="409">
        <v>11.073317841</v>
      </c>
      <c r="BG24" s="409">
        <v>11.194126749</v>
      </c>
      <c r="BH24" s="409">
        <v>11.193231301000001</v>
      </c>
      <c r="BI24" s="409">
        <v>11.194464126</v>
      </c>
      <c r="BJ24" s="409">
        <v>11.196094664</v>
      </c>
      <c r="BK24" s="409">
        <v>11.189971212</v>
      </c>
      <c r="BL24" s="409">
        <v>11.193965627000001</v>
      </c>
      <c r="BM24" s="409">
        <v>11.198918951</v>
      </c>
      <c r="BN24" s="409">
        <v>11.213795056</v>
      </c>
      <c r="BO24" s="409">
        <v>11.218082739</v>
      </c>
      <c r="BP24" s="409">
        <v>11.197928471000001</v>
      </c>
      <c r="BQ24" s="409">
        <v>11.207741688</v>
      </c>
      <c r="BR24" s="409">
        <v>11.210871654</v>
      </c>
      <c r="BS24" s="409">
        <v>11.179184823</v>
      </c>
      <c r="BT24" s="409">
        <v>11.196561513000001</v>
      </c>
      <c r="BU24" s="409">
        <v>11.250494677000001</v>
      </c>
      <c r="BV24" s="409">
        <v>11.248412015</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0.26867799999999997</v>
      </c>
      <c r="BA25" s="252">
        <v>0.28576850979000001</v>
      </c>
      <c r="BB25" s="252">
        <v>0.28575859691</v>
      </c>
      <c r="BC25" s="252">
        <v>0.28575586311000001</v>
      </c>
      <c r="BD25" s="409">
        <v>0.28578691915999999</v>
      </c>
      <c r="BE25" s="409">
        <v>0.28577883040000002</v>
      </c>
      <c r="BF25" s="409">
        <v>0.28578572109</v>
      </c>
      <c r="BG25" s="409">
        <v>0.28577860666999999</v>
      </c>
      <c r="BH25" s="409">
        <v>0.28578133570000003</v>
      </c>
      <c r="BI25" s="409">
        <v>0.28578007</v>
      </c>
      <c r="BJ25" s="409">
        <v>0.28579728343999999</v>
      </c>
      <c r="BK25" s="409">
        <v>0.27724586963999998</v>
      </c>
      <c r="BL25" s="409">
        <v>0.27729385065000001</v>
      </c>
      <c r="BM25" s="409">
        <v>0.27727234924999999</v>
      </c>
      <c r="BN25" s="409">
        <v>0.27725719547</v>
      </c>
      <c r="BO25" s="409">
        <v>0.27725985386000002</v>
      </c>
      <c r="BP25" s="409">
        <v>0.27729433842000001</v>
      </c>
      <c r="BQ25" s="409">
        <v>0.27728870772000003</v>
      </c>
      <c r="BR25" s="409">
        <v>0.27729500466000001</v>
      </c>
      <c r="BS25" s="409">
        <v>0.27728869615000001</v>
      </c>
      <c r="BT25" s="409">
        <v>0.27729078015000003</v>
      </c>
      <c r="BU25" s="409">
        <v>0.27728892142</v>
      </c>
      <c r="BV25" s="409">
        <v>0.27730769607</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0.15448000000000001</v>
      </c>
      <c r="AZ26" s="252">
        <v>0.15548000000000001</v>
      </c>
      <c r="BA26" s="252">
        <v>0.17472649840000001</v>
      </c>
      <c r="BB26" s="252">
        <v>0.17431047794000001</v>
      </c>
      <c r="BC26" s="252">
        <v>0.17583200769999999</v>
      </c>
      <c r="BD26" s="409">
        <v>0.17544740666</v>
      </c>
      <c r="BE26" s="409">
        <v>0.17580456557999999</v>
      </c>
      <c r="BF26" s="409">
        <v>0.17475554764000001</v>
      </c>
      <c r="BG26" s="409">
        <v>0.17416412527</v>
      </c>
      <c r="BH26" s="409">
        <v>0.17187859551000001</v>
      </c>
      <c r="BI26" s="409">
        <v>0.17298731006000001</v>
      </c>
      <c r="BJ26" s="409">
        <v>0.17190974552999999</v>
      </c>
      <c r="BK26" s="409">
        <v>0.16598035353999999</v>
      </c>
      <c r="BL26" s="409">
        <v>0.16731397854999999</v>
      </c>
      <c r="BM26" s="409">
        <v>0.16474231547000001</v>
      </c>
      <c r="BN26" s="409">
        <v>0.16436237468000001</v>
      </c>
      <c r="BO26" s="409">
        <v>0.16599204633</v>
      </c>
      <c r="BP26" s="409">
        <v>0.16569585027</v>
      </c>
      <c r="BQ26" s="409">
        <v>0.16612937759999999</v>
      </c>
      <c r="BR26" s="409">
        <v>0.1651298397</v>
      </c>
      <c r="BS26" s="409">
        <v>0.16459397351999999</v>
      </c>
      <c r="BT26" s="409">
        <v>0.16234952958000001</v>
      </c>
      <c r="BU26" s="409">
        <v>0.16349617277</v>
      </c>
      <c r="BV26" s="409">
        <v>0.16246905724999999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1.1904136685</v>
      </c>
      <c r="D28" s="252">
        <v>1.1895776684999999</v>
      </c>
      <c r="E28" s="252">
        <v>1.1792646684999999</v>
      </c>
      <c r="F28" s="252">
        <v>1.1560126685000001</v>
      </c>
      <c r="G28" s="252">
        <v>1.1656406685</v>
      </c>
      <c r="H28" s="252">
        <v>1.1925106685</v>
      </c>
      <c r="I28" s="252">
        <v>1.1955196685</v>
      </c>
      <c r="J28" s="252">
        <v>1.1911916684999999</v>
      </c>
      <c r="K28" s="252">
        <v>1.1929596684999999</v>
      </c>
      <c r="L28" s="252">
        <v>1.1692976685000001</v>
      </c>
      <c r="M28" s="252">
        <v>1.1532426684999999</v>
      </c>
      <c r="N28" s="252">
        <v>1.1508396685</v>
      </c>
      <c r="O28" s="252">
        <v>1.1875266411000001</v>
      </c>
      <c r="P28" s="252">
        <v>1.1847766411</v>
      </c>
      <c r="Q28" s="252">
        <v>1.1828426410999999</v>
      </c>
      <c r="R28" s="252">
        <v>1.1505166411000001</v>
      </c>
      <c r="S28" s="252">
        <v>1.1172046411000001</v>
      </c>
      <c r="T28" s="252">
        <v>1.1349406411</v>
      </c>
      <c r="U28" s="252">
        <v>1.1382986411</v>
      </c>
      <c r="V28" s="252">
        <v>1.1270306411</v>
      </c>
      <c r="W28" s="252">
        <v>1.1227106411000001</v>
      </c>
      <c r="X28" s="252">
        <v>1.1172166411</v>
      </c>
      <c r="Y28" s="252">
        <v>1.1329246411</v>
      </c>
      <c r="Z28" s="252">
        <v>1.1441216410999999</v>
      </c>
      <c r="AA28" s="252">
        <v>1.1416246410999999</v>
      </c>
      <c r="AB28" s="252">
        <v>1.1482166411000001</v>
      </c>
      <c r="AC28" s="252">
        <v>1.1422166411000001</v>
      </c>
      <c r="AD28" s="252">
        <v>1.1292166411</v>
      </c>
      <c r="AE28" s="252">
        <v>1.1352166411</v>
      </c>
      <c r="AF28" s="252">
        <v>1.1482166411000001</v>
      </c>
      <c r="AG28" s="252">
        <v>1.1462166411000001</v>
      </c>
      <c r="AH28" s="252">
        <v>1.1482166411000001</v>
      </c>
      <c r="AI28" s="252">
        <v>1.1332166411</v>
      </c>
      <c r="AJ28" s="252">
        <v>1.1422166411000001</v>
      </c>
      <c r="AK28" s="252">
        <v>1.1452166411</v>
      </c>
      <c r="AL28" s="252">
        <v>1.1252166411</v>
      </c>
      <c r="AM28" s="252">
        <v>1.0712166410999999</v>
      </c>
      <c r="AN28" s="252">
        <v>1.0752166410999999</v>
      </c>
      <c r="AO28" s="252">
        <v>1.0732166410999999</v>
      </c>
      <c r="AP28" s="252">
        <v>1.0732166410999999</v>
      </c>
      <c r="AQ28" s="252">
        <v>1.0762166411</v>
      </c>
      <c r="AR28" s="252">
        <v>1.0742166411</v>
      </c>
      <c r="AS28" s="252">
        <v>1.0722166411</v>
      </c>
      <c r="AT28" s="252">
        <v>1.0702166411</v>
      </c>
      <c r="AU28" s="252">
        <v>1.0772166410999999</v>
      </c>
      <c r="AV28" s="252">
        <v>1.0832166410999999</v>
      </c>
      <c r="AW28" s="252">
        <v>1.0692166410999999</v>
      </c>
      <c r="AX28" s="252">
        <v>1.0912166410999999</v>
      </c>
      <c r="AY28" s="252">
        <v>1.0692166410999999</v>
      </c>
      <c r="AZ28" s="252">
        <v>1.0802166411</v>
      </c>
      <c r="BA28" s="252">
        <v>1.1008027972000001</v>
      </c>
      <c r="BB28" s="252">
        <v>1.0938982473000001</v>
      </c>
      <c r="BC28" s="252">
        <v>1.0873293097000001</v>
      </c>
      <c r="BD28" s="409">
        <v>1.0812486031999999</v>
      </c>
      <c r="BE28" s="409">
        <v>1.0748734118000001</v>
      </c>
      <c r="BF28" s="409">
        <v>1.0689087625</v>
      </c>
      <c r="BG28" s="409">
        <v>1.0626432969999999</v>
      </c>
      <c r="BH28" s="409">
        <v>1.0559778056</v>
      </c>
      <c r="BI28" s="409">
        <v>1.0499052525000001</v>
      </c>
      <c r="BJ28" s="409">
        <v>1.0437244589000001</v>
      </c>
      <c r="BK28" s="409">
        <v>1.0606960122</v>
      </c>
      <c r="BL28" s="409">
        <v>1.0540976253000001</v>
      </c>
      <c r="BM28" s="409">
        <v>1.0470695781999999</v>
      </c>
      <c r="BN28" s="409">
        <v>1.0401296556999999</v>
      </c>
      <c r="BO28" s="409">
        <v>1.0335740092000001</v>
      </c>
      <c r="BP28" s="409">
        <v>1.0274974450000001</v>
      </c>
      <c r="BQ28" s="409">
        <v>1.0211238090999999</v>
      </c>
      <c r="BR28" s="409">
        <v>1.0153795225</v>
      </c>
      <c r="BS28" s="409">
        <v>1.0093380332999999</v>
      </c>
      <c r="BT28" s="409">
        <v>1.0031479632</v>
      </c>
      <c r="BU28" s="409">
        <v>0.99728748648999999</v>
      </c>
      <c r="BV28" s="409">
        <v>0.99532599337000005</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0.97628499999999996</v>
      </c>
      <c r="BA29" s="252">
        <v>0.98464651506</v>
      </c>
      <c r="BB29" s="252">
        <v>0.97857020854999999</v>
      </c>
      <c r="BC29" s="252">
        <v>0.97253968364999999</v>
      </c>
      <c r="BD29" s="409">
        <v>0.96651875198000003</v>
      </c>
      <c r="BE29" s="409">
        <v>0.96048195229</v>
      </c>
      <c r="BF29" s="409">
        <v>0.95444895187000001</v>
      </c>
      <c r="BG29" s="409">
        <v>0.94847142768000003</v>
      </c>
      <c r="BH29" s="409">
        <v>0.94244586527999996</v>
      </c>
      <c r="BI29" s="409">
        <v>0.93641815238000004</v>
      </c>
      <c r="BJ29" s="409">
        <v>0.93051415951000005</v>
      </c>
      <c r="BK29" s="409">
        <v>0.92451871262999996</v>
      </c>
      <c r="BL29" s="409">
        <v>0.91846254613</v>
      </c>
      <c r="BM29" s="409">
        <v>0.91241495028999997</v>
      </c>
      <c r="BN29" s="409">
        <v>0.90634265533000002</v>
      </c>
      <c r="BO29" s="409">
        <v>0.90032397184000001</v>
      </c>
      <c r="BP29" s="409">
        <v>0.89431307712999997</v>
      </c>
      <c r="BQ29" s="409">
        <v>0.88828528226000003</v>
      </c>
      <c r="BR29" s="409">
        <v>0.88225867189999996</v>
      </c>
      <c r="BS29" s="409">
        <v>0.87628834275</v>
      </c>
      <c r="BT29" s="409">
        <v>0.87026860780000004</v>
      </c>
      <c r="BU29" s="409">
        <v>0.8642465157</v>
      </c>
      <c r="BV29" s="409">
        <v>0.86234955648</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410"/>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9.5618706075999995</v>
      </c>
      <c r="D31" s="252">
        <v>9.6850462646000004</v>
      </c>
      <c r="E31" s="252">
        <v>9.5742099430999996</v>
      </c>
      <c r="F31" s="252">
        <v>9.5405629639999994</v>
      </c>
      <c r="G31" s="252">
        <v>9.5830687792999996</v>
      </c>
      <c r="H31" s="252">
        <v>9.7356885880000004</v>
      </c>
      <c r="I31" s="252">
        <v>9.4535704811999999</v>
      </c>
      <c r="J31" s="252">
        <v>9.4748649533999991</v>
      </c>
      <c r="K31" s="252">
        <v>9.5866063320000006</v>
      </c>
      <c r="L31" s="252">
        <v>9.6538468515000009</v>
      </c>
      <c r="M31" s="252">
        <v>9.8765845586999994</v>
      </c>
      <c r="N31" s="252">
        <v>9.8714337108999999</v>
      </c>
      <c r="O31" s="252">
        <v>9.7431871698000005</v>
      </c>
      <c r="P31" s="252">
        <v>9.6946791805999997</v>
      </c>
      <c r="Q31" s="252">
        <v>9.6911063982000005</v>
      </c>
      <c r="R31" s="252">
        <v>9.7468935145</v>
      </c>
      <c r="S31" s="252">
        <v>9.6960799478999995</v>
      </c>
      <c r="T31" s="252">
        <v>9.9201401491999999</v>
      </c>
      <c r="U31" s="252">
        <v>9.7535158176000003</v>
      </c>
      <c r="V31" s="252">
        <v>9.6962536317999994</v>
      </c>
      <c r="W31" s="252">
        <v>9.8510623198000005</v>
      </c>
      <c r="X31" s="252">
        <v>9.7256880330000008</v>
      </c>
      <c r="Y31" s="252">
        <v>9.8641130692000001</v>
      </c>
      <c r="Z31" s="252">
        <v>9.8157760692</v>
      </c>
      <c r="AA31" s="252">
        <v>9.7540848548000003</v>
      </c>
      <c r="AB31" s="252">
        <v>9.7420848547999999</v>
      </c>
      <c r="AC31" s="252">
        <v>9.6360848548</v>
      </c>
      <c r="AD31" s="252">
        <v>9.5170848548000002</v>
      </c>
      <c r="AE31" s="252">
        <v>9.4290848547999992</v>
      </c>
      <c r="AF31" s="252">
        <v>9.5660848547999997</v>
      </c>
      <c r="AG31" s="252">
        <v>9.4790848548</v>
      </c>
      <c r="AH31" s="252">
        <v>9.3240848548000006</v>
      </c>
      <c r="AI31" s="252">
        <v>9.3430848548000007</v>
      </c>
      <c r="AJ31" s="252">
        <v>9.2810848547999996</v>
      </c>
      <c r="AK31" s="252">
        <v>9.3940848548000009</v>
      </c>
      <c r="AL31" s="252">
        <v>9.3830848547999999</v>
      </c>
      <c r="AM31" s="252">
        <v>9.3020848548000004</v>
      </c>
      <c r="AN31" s="252">
        <v>9.3700848548</v>
      </c>
      <c r="AO31" s="252">
        <v>9.3520848547999993</v>
      </c>
      <c r="AP31" s="252">
        <v>9.2290848548</v>
      </c>
      <c r="AQ31" s="252">
        <v>9.2000848548</v>
      </c>
      <c r="AR31" s="252">
        <v>9.3850848548000005</v>
      </c>
      <c r="AS31" s="252">
        <v>9.2700848548000003</v>
      </c>
      <c r="AT31" s="252">
        <v>9.1370848547999994</v>
      </c>
      <c r="AU31" s="252">
        <v>9.1290848548000003</v>
      </c>
      <c r="AV31" s="252">
        <v>9.1660848547999993</v>
      </c>
      <c r="AW31" s="252">
        <v>9.2290848548</v>
      </c>
      <c r="AX31" s="252">
        <v>9.1200848548</v>
      </c>
      <c r="AY31" s="252">
        <v>9.2120848548000005</v>
      </c>
      <c r="AZ31" s="252">
        <v>9.2660848548000008</v>
      </c>
      <c r="BA31" s="252">
        <v>9.3283467003999991</v>
      </c>
      <c r="BB31" s="252">
        <v>9.2544739937999996</v>
      </c>
      <c r="BC31" s="252">
        <v>9.2837169753000008</v>
      </c>
      <c r="BD31" s="409">
        <v>9.3485625284000005</v>
      </c>
      <c r="BE31" s="409">
        <v>9.2726414220999995</v>
      </c>
      <c r="BF31" s="409">
        <v>9.3004673173000008</v>
      </c>
      <c r="BG31" s="409">
        <v>9.3150834807000003</v>
      </c>
      <c r="BH31" s="409">
        <v>9.3435530772999993</v>
      </c>
      <c r="BI31" s="409">
        <v>9.3563324958000003</v>
      </c>
      <c r="BJ31" s="409">
        <v>9.3199163769000002</v>
      </c>
      <c r="BK31" s="409">
        <v>9.3046172058999996</v>
      </c>
      <c r="BL31" s="409">
        <v>9.3153850871999992</v>
      </c>
      <c r="BM31" s="409">
        <v>9.2997564384999993</v>
      </c>
      <c r="BN31" s="409">
        <v>9.2839822753999997</v>
      </c>
      <c r="BO31" s="409">
        <v>9.3367806306999999</v>
      </c>
      <c r="BP31" s="409">
        <v>9.3824974704000006</v>
      </c>
      <c r="BQ31" s="409">
        <v>9.3144671112000008</v>
      </c>
      <c r="BR31" s="409">
        <v>9.3450737545999996</v>
      </c>
      <c r="BS31" s="409">
        <v>9.3554102328000006</v>
      </c>
      <c r="BT31" s="409">
        <v>9.3738011981000007</v>
      </c>
      <c r="BU31" s="409">
        <v>9.3788072561</v>
      </c>
      <c r="BV31" s="409">
        <v>9.3388299002000004</v>
      </c>
    </row>
    <row r="32" spans="1:74" ht="11.1" customHeight="1" x14ac:dyDescent="0.2">
      <c r="A32" s="162" t="s">
        <v>274</v>
      </c>
      <c r="B32" s="173" t="s">
        <v>351</v>
      </c>
      <c r="C32" s="252">
        <v>0.43538127602999999</v>
      </c>
      <c r="D32" s="252">
        <v>0.46838127603000002</v>
      </c>
      <c r="E32" s="252">
        <v>0.44838127603</v>
      </c>
      <c r="F32" s="252">
        <v>0.45638127603</v>
      </c>
      <c r="G32" s="252">
        <v>0.45138127603</v>
      </c>
      <c r="H32" s="252">
        <v>0.49338127602999998</v>
      </c>
      <c r="I32" s="252">
        <v>0.47938127603000003</v>
      </c>
      <c r="J32" s="252">
        <v>0.48038127603000003</v>
      </c>
      <c r="K32" s="252">
        <v>0.47538127603000002</v>
      </c>
      <c r="L32" s="252">
        <v>0.46538127603000001</v>
      </c>
      <c r="M32" s="252">
        <v>0.45038127603</v>
      </c>
      <c r="N32" s="252">
        <v>0.44838127603</v>
      </c>
      <c r="O32" s="252">
        <v>0.42216627329</v>
      </c>
      <c r="P32" s="252">
        <v>0.39016627328999998</v>
      </c>
      <c r="Q32" s="252">
        <v>0.31716627329000002</v>
      </c>
      <c r="R32" s="252">
        <v>0.38816627328999997</v>
      </c>
      <c r="S32" s="252">
        <v>0.33816627328999999</v>
      </c>
      <c r="T32" s="252">
        <v>0.43216627329000001</v>
      </c>
      <c r="U32" s="252">
        <v>0.45816627328999998</v>
      </c>
      <c r="V32" s="252">
        <v>0.45216627328999998</v>
      </c>
      <c r="W32" s="252">
        <v>0.42616627329000001</v>
      </c>
      <c r="X32" s="252">
        <v>0.40916627328999999</v>
      </c>
      <c r="Y32" s="252">
        <v>0.42916627329000001</v>
      </c>
      <c r="Z32" s="252">
        <v>0.42216627329</v>
      </c>
      <c r="AA32" s="252">
        <v>0.39900000000000002</v>
      </c>
      <c r="AB32" s="252">
        <v>0.39300000000000002</v>
      </c>
      <c r="AC32" s="252">
        <v>0.38200000000000001</v>
      </c>
      <c r="AD32" s="252">
        <v>0.373</v>
      </c>
      <c r="AE32" s="252">
        <v>0.35799999999999998</v>
      </c>
      <c r="AF32" s="252">
        <v>0.38300000000000001</v>
      </c>
      <c r="AG32" s="252">
        <v>0.40799999999999997</v>
      </c>
      <c r="AH32" s="252">
        <v>0.41</v>
      </c>
      <c r="AI32" s="252">
        <v>0.39700000000000002</v>
      </c>
      <c r="AJ32" s="252">
        <v>0.39200000000000002</v>
      </c>
      <c r="AK32" s="252">
        <v>0.38200000000000001</v>
      </c>
      <c r="AL32" s="252">
        <v>0.35099999999999998</v>
      </c>
      <c r="AM32" s="252">
        <v>0.34399999999999997</v>
      </c>
      <c r="AN32" s="252">
        <v>0.34100000000000003</v>
      </c>
      <c r="AO32" s="252">
        <v>0.35799999999999998</v>
      </c>
      <c r="AP32" s="252">
        <v>0.34300000000000003</v>
      </c>
      <c r="AQ32" s="252">
        <v>0.36599999999999999</v>
      </c>
      <c r="AR32" s="252">
        <v>0.36799999999999999</v>
      </c>
      <c r="AS32" s="252">
        <v>0.378</v>
      </c>
      <c r="AT32" s="252">
        <v>0.38</v>
      </c>
      <c r="AU32" s="252">
        <v>0.34599999999999997</v>
      </c>
      <c r="AV32" s="252">
        <v>0.36099999999999999</v>
      </c>
      <c r="AW32" s="252">
        <v>0.34899999999999998</v>
      </c>
      <c r="AX32" s="252">
        <v>0.33600000000000002</v>
      </c>
      <c r="AY32" s="252">
        <v>0.378</v>
      </c>
      <c r="AZ32" s="252">
        <v>0.36</v>
      </c>
      <c r="BA32" s="252">
        <v>0.38867896629999998</v>
      </c>
      <c r="BB32" s="252">
        <v>0.38155057329999997</v>
      </c>
      <c r="BC32" s="252">
        <v>0.38159039071</v>
      </c>
      <c r="BD32" s="409">
        <v>0.38223353863999998</v>
      </c>
      <c r="BE32" s="409">
        <v>0.38017608031</v>
      </c>
      <c r="BF32" s="409">
        <v>0.38038569165000002</v>
      </c>
      <c r="BG32" s="409">
        <v>0.38034419320000001</v>
      </c>
      <c r="BH32" s="409">
        <v>0.38547797836999997</v>
      </c>
      <c r="BI32" s="409">
        <v>0.39053966024999998</v>
      </c>
      <c r="BJ32" s="409">
        <v>0.39293105363000003</v>
      </c>
      <c r="BK32" s="409">
        <v>0.39965936603000002</v>
      </c>
      <c r="BL32" s="409">
        <v>0.40560443651</v>
      </c>
      <c r="BM32" s="409">
        <v>0.41030652913999999</v>
      </c>
      <c r="BN32" s="409">
        <v>0.41512138470999999</v>
      </c>
      <c r="BO32" s="409">
        <v>0.42025398972</v>
      </c>
      <c r="BP32" s="409">
        <v>0.42595491072000002</v>
      </c>
      <c r="BQ32" s="409">
        <v>0.43093796542000001</v>
      </c>
      <c r="BR32" s="409">
        <v>0.43613361638999998</v>
      </c>
      <c r="BS32" s="409">
        <v>0.44110326725999999</v>
      </c>
      <c r="BT32" s="409">
        <v>0.44622234451999998</v>
      </c>
      <c r="BU32" s="409">
        <v>0.44927032975999998</v>
      </c>
      <c r="BV32" s="409">
        <v>0.45468662039000002</v>
      </c>
    </row>
    <row r="33" spans="1:74" ht="11.1" customHeight="1" x14ac:dyDescent="0.2">
      <c r="A33" s="162" t="s">
        <v>275</v>
      </c>
      <c r="B33" s="173" t="s">
        <v>352</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4.7309999999999999</v>
      </c>
      <c r="AY33" s="252">
        <v>4.7300000000000004</v>
      </c>
      <c r="AZ33" s="252">
        <v>4.7919999999999998</v>
      </c>
      <c r="BA33" s="252">
        <v>4.7668681476000003</v>
      </c>
      <c r="BB33" s="252">
        <v>4.7829186538000004</v>
      </c>
      <c r="BC33" s="252">
        <v>4.7790419532000001</v>
      </c>
      <c r="BD33" s="409">
        <v>4.8143525664000002</v>
      </c>
      <c r="BE33" s="409">
        <v>4.7527579069000003</v>
      </c>
      <c r="BF33" s="409">
        <v>4.7886168502000004</v>
      </c>
      <c r="BG33" s="409">
        <v>4.8072419866000002</v>
      </c>
      <c r="BH33" s="409">
        <v>4.8288381802</v>
      </c>
      <c r="BI33" s="409">
        <v>4.8430627832999997</v>
      </c>
      <c r="BJ33" s="409">
        <v>4.8037655096999998</v>
      </c>
      <c r="BK33" s="409">
        <v>4.7752774745000002</v>
      </c>
      <c r="BL33" s="409">
        <v>4.7710122540000004</v>
      </c>
      <c r="BM33" s="409">
        <v>4.7659116601999996</v>
      </c>
      <c r="BN33" s="409">
        <v>4.7722852789000001</v>
      </c>
      <c r="BO33" s="409">
        <v>4.7939494623999996</v>
      </c>
      <c r="BP33" s="409">
        <v>4.8296441755000004</v>
      </c>
      <c r="BQ33" s="409">
        <v>4.7701836232000003</v>
      </c>
      <c r="BR33" s="409">
        <v>4.8055790949999997</v>
      </c>
      <c r="BS33" s="409">
        <v>4.8241704690000002</v>
      </c>
      <c r="BT33" s="409">
        <v>4.8454365088999998</v>
      </c>
      <c r="BU33" s="409">
        <v>4.8604007692</v>
      </c>
      <c r="BV33" s="409">
        <v>4.8218871353999999</v>
      </c>
    </row>
    <row r="34" spans="1:74" ht="11.1" customHeight="1" x14ac:dyDescent="0.2">
      <c r="A34" s="162" t="s">
        <v>276</v>
      </c>
      <c r="B34" s="173" t="s">
        <v>353</v>
      </c>
      <c r="C34" s="252">
        <v>1.0333212316</v>
      </c>
      <c r="D34" s="252">
        <v>1.0356898886000001</v>
      </c>
      <c r="E34" s="252">
        <v>1.0055955671000001</v>
      </c>
      <c r="F34" s="252">
        <v>1.013725588</v>
      </c>
      <c r="G34" s="252">
        <v>1.0078584032</v>
      </c>
      <c r="H34" s="252">
        <v>1.0258882119999999</v>
      </c>
      <c r="I34" s="252">
        <v>1.0006311052000001</v>
      </c>
      <c r="J34" s="252">
        <v>0.97124157741999995</v>
      </c>
      <c r="K34" s="252">
        <v>0.99860595600000002</v>
      </c>
      <c r="L34" s="252">
        <v>1.0196744755</v>
      </c>
      <c r="M34" s="252">
        <v>1.0290641827</v>
      </c>
      <c r="N34" s="252">
        <v>1.0179193348</v>
      </c>
      <c r="O34" s="252">
        <v>1.0103626005999999</v>
      </c>
      <c r="P34" s="252">
        <v>1.0029996113999999</v>
      </c>
      <c r="Q34" s="252">
        <v>1.0205338289999999</v>
      </c>
      <c r="R34" s="252">
        <v>0.99127994532999997</v>
      </c>
      <c r="S34" s="252">
        <v>1.0065203787000001</v>
      </c>
      <c r="T34" s="252">
        <v>1.0032865799999999</v>
      </c>
      <c r="U34" s="252">
        <v>0.98185924839000005</v>
      </c>
      <c r="V34" s="252">
        <v>1.0265130626000001</v>
      </c>
      <c r="W34" s="252">
        <v>1.0076957506999999</v>
      </c>
      <c r="X34" s="252">
        <v>1.0195764639</v>
      </c>
      <c r="Y34" s="252">
        <v>1.0233625</v>
      </c>
      <c r="Z34" s="252">
        <v>1.0002804999999999</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0.98699999999999999</v>
      </c>
      <c r="AZ34" s="252">
        <v>1.0029999999999999</v>
      </c>
      <c r="BA34" s="252">
        <v>1.0034715702999999</v>
      </c>
      <c r="BB34" s="252">
        <v>0.99376678406999996</v>
      </c>
      <c r="BC34" s="252">
        <v>1.0180048554000001</v>
      </c>
      <c r="BD34" s="409">
        <v>1.0165936015000001</v>
      </c>
      <c r="BE34" s="409">
        <v>1.0137369718</v>
      </c>
      <c r="BF34" s="409">
        <v>1.0105776872000001</v>
      </c>
      <c r="BG34" s="409">
        <v>1.0086374831</v>
      </c>
      <c r="BH34" s="409">
        <v>1.0050136301999999</v>
      </c>
      <c r="BI34" s="409">
        <v>1.0003818879999999</v>
      </c>
      <c r="BJ34" s="409">
        <v>1.0008822945</v>
      </c>
      <c r="BK34" s="409">
        <v>1.0003508828000001</v>
      </c>
      <c r="BL34" s="409">
        <v>1.0093598258000001</v>
      </c>
      <c r="BM34" s="409">
        <v>1.0063725299999999</v>
      </c>
      <c r="BN34" s="409">
        <v>0.99254756918999998</v>
      </c>
      <c r="BO34" s="409">
        <v>1.0227432481000001</v>
      </c>
      <c r="BP34" s="409">
        <v>1.0214848379999999</v>
      </c>
      <c r="BQ34" s="409">
        <v>1.0196983045000001</v>
      </c>
      <c r="BR34" s="409">
        <v>1.0163791465000001</v>
      </c>
      <c r="BS34" s="409">
        <v>1.0143655928999999</v>
      </c>
      <c r="BT34" s="409">
        <v>1.0105725811999999</v>
      </c>
      <c r="BU34" s="409">
        <v>1.0057759657000001</v>
      </c>
      <c r="BV34" s="409">
        <v>1.0062590619</v>
      </c>
    </row>
    <row r="35" spans="1:74" ht="11.1" customHeight="1" x14ac:dyDescent="0.2">
      <c r="A35" s="162" t="s">
        <v>1256</v>
      </c>
      <c r="B35" s="173" t="s">
        <v>1255</v>
      </c>
      <c r="C35" s="252">
        <v>0.90208109999999997</v>
      </c>
      <c r="D35" s="252">
        <v>0.90208109999999997</v>
      </c>
      <c r="E35" s="252">
        <v>0.90208109999999997</v>
      </c>
      <c r="F35" s="252">
        <v>0.90208109999999997</v>
      </c>
      <c r="G35" s="252">
        <v>0.90208109999999997</v>
      </c>
      <c r="H35" s="252">
        <v>0.90208109999999997</v>
      </c>
      <c r="I35" s="252">
        <v>0.90208109999999997</v>
      </c>
      <c r="J35" s="252">
        <v>0.90208109999999997</v>
      </c>
      <c r="K35" s="252">
        <v>0.90208109999999997</v>
      </c>
      <c r="L35" s="252">
        <v>0.90208109999999997</v>
      </c>
      <c r="M35" s="252">
        <v>0.90208109999999997</v>
      </c>
      <c r="N35" s="252">
        <v>0.90208109999999997</v>
      </c>
      <c r="O35" s="252">
        <v>0.84971819999999998</v>
      </c>
      <c r="P35" s="252">
        <v>0.84571819999999998</v>
      </c>
      <c r="Q35" s="252">
        <v>0.84571819999999998</v>
      </c>
      <c r="R35" s="252">
        <v>0.86671819999999999</v>
      </c>
      <c r="S35" s="252">
        <v>0.8727182</v>
      </c>
      <c r="T35" s="252">
        <v>0.88071820000000001</v>
      </c>
      <c r="U35" s="252">
        <v>0.8787182</v>
      </c>
      <c r="V35" s="252">
        <v>0.86071819999999999</v>
      </c>
      <c r="W35" s="252">
        <v>0.87971820000000001</v>
      </c>
      <c r="X35" s="252">
        <v>0.87971820000000001</v>
      </c>
      <c r="Y35" s="252">
        <v>0.8727182</v>
      </c>
      <c r="Z35" s="252">
        <v>0.8757182</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0.90438399999999997</v>
      </c>
      <c r="AR35" s="252">
        <v>0.91438399999999997</v>
      </c>
      <c r="AS35" s="252">
        <v>0.91038399999999997</v>
      </c>
      <c r="AT35" s="252">
        <v>0.91838399999999998</v>
      </c>
      <c r="AU35" s="252">
        <v>0.90238399999999996</v>
      </c>
      <c r="AV35" s="252">
        <v>0.89938399999999996</v>
      </c>
      <c r="AW35" s="252">
        <v>0.90138399999999996</v>
      </c>
      <c r="AX35" s="252">
        <v>0.90138399999999996</v>
      </c>
      <c r="AY35" s="252">
        <v>0.90838399999999997</v>
      </c>
      <c r="AZ35" s="252">
        <v>0.90638399999999997</v>
      </c>
      <c r="BA35" s="252">
        <v>0.93641094419000004</v>
      </c>
      <c r="BB35" s="252">
        <v>0.91220577662000002</v>
      </c>
      <c r="BC35" s="252">
        <v>0.91143071298</v>
      </c>
      <c r="BD35" s="409">
        <v>0.91096543657999995</v>
      </c>
      <c r="BE35" s="409">
        <v>0.91014127839000003</v>
      </c>
      <c r="BF35" s="409">
        <v>0.90945445264000002</v>
      </c>
      <c r="BG35" s="409">
        <v>0.90863922719000001</v>
      </c>
      <c r="BH35" s="409">
        <v>0.91291424710000002</v>
      </c>
      <c r="BI35" s="409">
        <v>0.91215264314</v>
      </c>
      <c r="BJ35" s="409">
        <v>0.90956045692999998</v>
      </c>
      <c r="BK35" s="409">
        <v>0.90854053905999999</v>
      </c>
      <c r="BL35" s="409">
        <v>0.90623043171999995</v>
      </c>
      <c r="BM35" s="409">
        <v>0.90328330563000003</v>
      </c>
      <c r="BN35" s="409">
        <v>0.90039437491999996</v>
      </c>
      <c r="BO35" s="409">
        <v>0.89766874717</v>
      </c>
      <c r="BP35" s="409">
        <v>0.89523490363000002</v>
      </c>
      <c r="BQ35" s="409">
        <v>0.89243328100999997</v>
      </c>
      <c r="BR35" s="409">
        <v>0.88974101171999997</v>
      </c>
      <c r="BS35" s="409">
        <v>0.88493317497000001</v>
      </c>
      <c r="BT35" s="409">
        <v>0.88020228112999999</v>
      </c>
      <c r="BU35" s="409">
        <v>0.87543524021999997</v>
      </c>
      <c r="BV35" s="409">
        <v>0.87085736730999996</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0.755</v>
      </c>
      <c r="AS36" s="252">
        <v>0.73199999999999998</v>
      </c>
      <c r="AT36" s="252">
        <v>0.69299999999999995</v>
      </c>
      <c r="AU36" s="252">
        <v>0.71699999999999997</v>
      </c>
      <c r="AV36" s="252">
        <v>0.71699999999999997</v>
      </c>
      <c r="AW36" s="252">
        <v>0.73499999999999999</v>
      </c>
      <c r="AX36" s="252">
        <v>0.71499999999999997</v>
      </c>
      <c r="AY36" s="252">
        <v>0.75600000000000001</v>
      </c>
      <c r="AZ36" s="252">
        <v>0.74</v>
      </c>
      <c r="BA36" s="252">
        <v>0.74125652072000003</v>
      </c>
      <c r="BB36" s="252">
        <v>0.71573322980999998</v>
      </c>
      <c r="BC36" s="252">
        <v>0.72908053401999995</v>
      </c>
      <c r="BD36" s="409">
        <v>0.73208285335000001</v>
      </c>
      <c r="BE36" s="409">
        <v>0.72982560795999996</v>
      </c>
      <c r="BF36" s="409">
        <v>0.72647150984999997</v>
      </c>
      <c r="BG36" s="409">
        <v>0.72890249137999996</v>
      </c>
      <c r="BH36" s="409">
        <v>0.72964914025000005</v>
      </c>
      <c r="BI36" s="409">
        <v>0.73039670932</v>
      </c>
      <c r="BJ36" s="409">
        <v>0.72991742583999997</v>
      </c>
      <c r="BK36" s="409">
        <v>0.73517728579999997</v>
      </c>
      <c r="BL36" s="409">
        <v>0.73243570084999998</v>
      </c>
      <c r="BM36" s="409">
        <v>0.72921085789999995</v>
      </c>
      <c r="BN36" s="409">
        <v>0.72553709101999997</v>
      </c>
      <c r="BO36" s="409">
        <v>0.72159460610000004</v>
      </c>
      <c r="BP36" s="409">
        <v>0.71802877627999995</v>
      </c>
      <c r="BQ36" s="409">
        <v>0.71398221261000006</v>
      </c>
      <c r="BR36" s="409">
        <v>0.71007528739000003</v>
      </c>
      <c r="BS36" s="409">
        <v>0.70601566512000002</v>
      </c>
      <c r="BT36" s="409">
        <v>0.70305369032999998</v>
      </c>
      <c r="BU36" s="409">
        <v>0.70004240920000005</v>
      </c>
      <c r="BV36" s="409">
        <v>0.69227481003000002</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0.26616899999999999</v>
      </c>
      <c r="AY37" s="252">
        <v>0.26516899999999999</v>
      </c>
      <c r="AZ37" s="252">
        <v>0.28616900000000001</v>
      </c>
      <c r="BA37" s="252">
        <v>0.26639014022000002</v>
      </c>
      <c r="BB37" s="252">
        <v>0.25836250084000001</v>
      </c>
      <c r="BC37" s="252">
        <v>0.25335693429</v>
      </c>
      <c r="BD37" s="409">
        <v>0.27095541438999998</v>
      </c>
      <c r="BE37" s="409">
        <v>0.26926660331000002</v>
      </c>
      <c r="BF37" s="409">
        <v>0.26762389552999999</v>
      </c>
      <c r="BG37" s="409">
        <v>0.26593800603000001</v>
      </c>
      <c r="BH37" s="409">
        <v>0.26428239981000001</v>
      </c>
      <c r="BI37" s="409">
        <v>0.26261444954000002</v>
      </c>
      <c r="BJ37" s="409">
        <v>0.26100338547000002</v>
      </c>
      <c r="BK37" s="409">
        <v>0.26433580798</v>
      </c>
      <c r="BL37" s="409">
        <v>0.26439288329999999</v>
      </c>
      <c r="BM37" s="409">
        <v>0.26247806499999998</v>
      </c>
      <c r="BN37" s="409">
        <v>0.26209512686999997</v>
      </c>
      <c r="BO37" s="409">
        <v>0.26240541634999998</v>
      </c>
      <c r="BP37" s="409">
        <v>0.26325530358999999</v>
      </c>
      <c r="BQ37" s="409">
        <v>0.26258497702</v>
      </c>
      <c r="BR37" s="409">
        <v>0.26203559193999998</v>
      </c>
      <c r="BS37" s="409">
        <v>0.26153859588</v>
      </c>
      <c r="BT37" s="409">
        <v>0.26316627755999999</v>
      </c>
      <c r="BU37" s="409">
        <v>0.26305554488999999</v>
      </c>
      <c r="BV37" s="409">
        <v>0.26313825144000003</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410"/>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1.8410593900000001</v>
      </c>
      <c r="D39" s="252">
        <v>1.83309039</v>
      </c>
      <c r="E39" s="252">
        <v>1.8376843899999999</v>
      </c>
      <c r="F39" s="252">
        <v>1.8258143899999999</v>
      </c>
      <c r="G39" s="252">
        <v>1.83083939</v>
      </c>
      <c r="H39" s="252">
        <v>1.82688139</v>
      </c>
      <c r="I39" s="252">
        <v>1.8336233900000001</v>
      </c>
      <c r="J39" s="252">
        <v>1.82339439</v>
      </c>
      <c r="K39" s="252">
        <v>1.82932439</v>
      </c>
      <c r="L39" s="252">
        <v>1.8463943899999999</v>
      </c>
      <c r="M39" s="252">
        <v>1.8673943900000001</v>
      </c>
      <c r="N39" s="252">
        <v>1.8523943899999999</v>
      </c>
      <c r="O39" s="252">
        <v>1.8043723899999999</v>
      </c>
      <c r="P39" s="252">
        <v>1.8133723900000001</v>
      </c>
      <c r="Q39" s="252">
        <v>1.8273723900000001</v>
      </c>
      <c r="R39" s="252">
        <v>1.82437239</v>
      </c>
      <c r="S39" s="252">
        <v>1.7983723899999999</v>
      </c>
      <c r="T39" s="252">
        <v>1.8253723900000001</v>
      </c>
      <c r="U39" s="252">
        <v>1.7863723899999999</v>
      </c>
      <c r="V39" s="252">
        <v>1.8193723900000001</v>
      </c>
      <c r="W39" s="252">
        <v>1.8143723899999999</v>
      </c>
      <c r="X39" s="252">
        <v>1.8123723899999999</v>
      </c>
      <c r="Y39" s="252">
        <v>1.80337239</v>
      </c>
      <c r="Z39" s="252">
        <v>1.80137239</v>
      </c>
      <c r="AA39" s="252">
        <v>1.83599439</v>
      </c>
      <c r="AB39" s="252">
        <v>1.81999439</v>
      </c>
      <c r="AC39" s="252">
        <v>1.75299439</v>
      </c>
      <c r="AD39" s="252">
        <v>1.7899943899999999</v>
      </c>
      <c r="AE39" s="252">
        <v>1.8129943900000001</v>
      </c>
      <c r="AF39" s="252">
        <v>1.80799439</v>
      </c>
      <c r="AG39" s="252">
        <v>1.8089943900000001</v>
      </c>
      <c r="AH39" s="252">
        <v>1.81199439</v>
      </c>
      <c r="AI39" s="252">
        <v>1.8369943900000001</v>
      </c>
      <c r="AJ39" s="252">
        <v>1.8289943900000001</v>
      </c>
      <c r="AK39" s="252">
        <v>1.8169943900000001</v>
      </c>
      <c r="AL39" s="252">
        <v>1.80799439</v>
      </c>
      <c r="AM39" s="252">
        <v>1.86999439</v>
      </c>
      <c r="AN39" s="252">
        <v>1.8629943899999999</v>
      </c>
      <c r="AO39" s="252">
        <v>1.8509943900000001</v>
      </c>
      <c r="AP39" s="252">
        <v>1.85799439</v>
      </c>
      <c r="AQ39" s="252">
        <v>1.8549943900000001</v>
      </c>
      <c r="AR39" s="252">
        <v>1.85799439</v>
      </c>
      <c r="AS39" s="252">
        <v>1.8989943899999999</v>
      </c>
      <c r="AT39" s="252">
        <v>1.9069943899999999</v>
      </c>
      <c r="AU39" s="252">
        <v>1.9169943899999999</v>
      </c>
      <c r="AV39" s="252">
        <v>1.91199439</v>
      </c>
      <c r="AW39" s="252">
        <v>1.90199439</v>
      </c>
      <c r="AX39" s="252">
        <v>1.90199439</v>
      </c>
      <c r="AY39" s="252">
        <v>1.86199439</v>
      </c>
      <c r="AZ39" s="252">
        <v>1.8169943900000001</v>
      </c>
      <c r="BA39" s="252">
        <v>1.8395306983999999</v>
      </c>
      <c r="BB39" s="252">
        <v>1.8508013910000001</v>
      </c>
      <c r="BC39" s="252">
        <v>1.8506799736999999</v>
      </c>
      <c r="BD39" s="409">
        <v>1.8509670724</v>
      </c>
      <c r="BE39" s="409">
        <v>1.8511551568</v>
      </c>
      <c r="BF39" s="409">
        <v>1.8513551138</v>
      </c>
      <c r="BG39" s="409">
        <v>1.851319672</v>
      </c>
      <c r="BH39" s="409">
        <v>1.8513686068999999</v>
      </c>
      <c r="BI39" s="409">
        <v>1.8511011556000001</v>
      </c>
      <c r="BJ39" s="409">
        <v>1.8515714094</v>
      </c>
      <c r="BK39" s="409">
        <v>1.8291717082000001</v>
      </c>
      <c r="BL39" s="409">
        <v>1.8295444721</v>
      </c>
      <c r="BM39" s="409">
        <v>1.8293932217</v>
      </c>
      <c r="BN39" s="409">
        <v>1.8296848583</v>
      </c>
      <c r="BO39" s="409">
        <v>1.8296362639999999</v>
      </c>
      <c r="BP39" s="409">
        <v>1.8299212762999999</v>
      </c>
      <c r="BQ39" s="409">
        <v>1.830084799</v>
      </c>
      <c r="BR39" s="409">
        <v>1.8302408659</v>
      </c>
      <c r="BS39" s="409">
        <v>1.8301718211</v>
      </c>
      <c r="BT39" s="409">
        <v>1.8301784301999999</v>
      </c>
      <c r="BU39" s="409">
        <v>1.8298699129</v>
      </c>
      <c r="BV39" s="409">
        <v>1.830314335</v>
      </c>
    </row>
    <row r="40" spans="1:74" ht="11.1" customHeight="1" x14ac:dyDescent="0.2">
      <c r="A40" s="162" t="s">
        <v>279</v>
      </c>
      <c r="B40" s="173" t="s">
        <v>507</v>
      </c>
      <c r="C40" s="252">
        <v>0.70508499999999996</v>
      </c>
      <c r="D40" s="252">
        <v>0.69808499999999996</v>
      </c>
      <c r="E40" s="252">
        <v>0.69808499999999996</v>
      </c>
      <c r="F40" s="252">
        <v>0.68908499999999995</v>
      </c>
      <c r="G40" s="252">
        <v>0.70008499999999996</v>
      </c>
      <c r="H40" s="252">
        <v>0.69408499999999995</v>
      </c>
      <c r="I40" s="252">
        <v>0.70208499999999996</v>
      </c>
      <c r="J40" s="252">
        <v>0.69308499999999995</v>
      </c>
      <c r="K40" s="252">
        <v>0.70308499999999996</v>
      </c>
      <c r="L40" s="252">
        <v>0.70908499999999997</v>
      </c>
      <c r="M40" s="252">
        <v>0.73208499999999999</v>
      </c>
      <c r="N40" s="252">
        <v>0.71608499999999997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0.65208500000000003</v>
      </c>
      <c r="AX40" s="252">
        <v>0.65208500000000003</v>
      </c>
      <c r="AY40" s="252">
        <v>0.628085</v>
      </c>
      <c r="AZ40" s="252">
        <v>0.628085</v>
      </c>
      <c r="BA40" s="252">
        <v>0.62918085871999996</v>
      </c>
      <c r="BB40" s="252">
        <v>0.62920989435999997</v>
      </c>
      <c r="BC40" s="252">
        <v>0.62921790188000004</v>
      </c>
      <c r="BD40" s="409">
        <v>0.62912693617000004</v>
      </c>
      <c r="BE40" s="409">
        <v>0.62915062880999995</v>
      </c>
      <c r="BF40" s="409">
        <v>0.62913044540999996</v>
      </c>
      <c r="BG40" s="409">
        <v>0.62915128413999999</v>
      </c>
      <c r="BH40" s="409">
        <v>0.62914329058999996</v>
      </c>
      <c r="BI40" s="409">
        <v>0.62914699790999995</v>
      </c>
      <c r="BJ40" s="409">
        <v>0.62909657832999999</v>
      </c>
      <c r="BK40" s="409">
        <v>0.58436884406</v>
      </c>
      <c r="BL40" s="409">
        <v>0.58422830373000001</v>
      </c>
      <c r="BM40" s="409">
        <v>0.5842912831</v>
      </c>
      <c r="BN40" s="409">
        <v>0.58433566976999995</v>
      </c>
      <c r="BO40" s="409">
        <v>0.58432788312999995</v>
      </c>
      <c r="BP40" s="409">
        <v>0.58422687501000004</v>
      </c>
      <c r="BQ40" s="409">
        <v>0.58424336779999997</v>
      </c>
      <c r="BR40" s="409">
        <v>0.58422492355</v>
      </c>
      <c r="BS40" s="409">
        <v>0.58424340168</v>
      </c>
      <c r="BT40" s="409">
        <v>0.58423729749999997</v>
      </c>
      <c r="BU40" s="409">
        <v>0.58424274186000003</v>
      </c>
      <c r="BV40" s="409">
        <v>0.58418774935999995</v>
      </c>
    </row>
    <row r="41" spans="1:74" ht="11.1" customHeight="1" x14ac:dyDescent="0.2">
      <c r="A41" s="162" t="s">
        <v>1265</v>
      </c>
      <c r="B41" s="173" t="s">
        <v>1264</v>
      </c>
      <c r="C41" s="252">
        <v>0.15004013841</v>
      </c>
      <c r="D41" s="252">
        <v>0.1513462069</v>
      </c>
      <c r="E41" s="252">
        <v>0.15029052632000001</v>
      </c>
      <c r="F41" s="252">
        <v>0.14944680851</v>
      </c>
      <c r="G41" s="252">
        <v>0.14900571429000001</v>
      </c>
      <c r="H41" s="252">
        <v>0.14774782609000001</v>
      </c>
      <c r="I41" s="252">
        <v>0.14689230769</v>
      </c>
      <c r="J41" s="252">
        <v>0.14645092251</v>
      </c>
      <c r="K41" s="252">
        <v>0.14615447761</v>
      </c>
      <c r="L41" s="252">
        <v>0.14585132075000001</v>
      </c>
      <c r="M41" s="252">
        <v>0.14554122137</v>
      </c>
      <c r="N41" s="252">
        <v>0.14466538462</v>
      </c>
      <c r="O41" s="252">
        <v>0.15430240148999999</v>
      </c>
      <c r="P41" s="252">
        <v>0.15405484961999999</v>
      </c>
      <c r="Q41" s="252">
        <v>0.15480688973000001</v>
      </c>
      <c r="R41" s="252">
        <v>0.15455944615</v>
      </c>
      <c r="S41" s="252">
        <v>0.14555136187000001</v>
      </c>
      <c r="T41" s="252">
        <v>0.15465590513999999</v>
      </c>
      <c r="U41" s="252">
        <v>0.15483492430000001</v>
      </c>
      <c r="V41" s="252">
        <v>0.15165245967999999</v>
      </c>
      <c r="W41" s="252">
        <v>0.15183102439000001</v>
      </c>
      <c r="X41" s="252">
        <v>0.15157068312999999</v>
      </c>
      <c r="Y41" s="252">
        <v>0.15193690376999999</v>
      </c>
      <c r="Z41" s="252">
        <v>0.15212464979000001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v>
      </c>
      <c r="BA41" s="252">
        <v>0.1204658</v>
      </c>
      <c r="BB41" s="252">
        <v>0.1204658</v>
      </c>
      <c r="BC41" s="252">
        <v>0.1204658</v>
      </c>
      <c r="BD41" s="409">
        <v>0.1204658</v>
      </c>
      <c r="BE41" s="409">
        <v>0.1204658</v>
      </c>
      <c r="BF41" s="409">
        <v>0.1204658</v>
      </c>
      <c r="BG41" s="409">
        <v>0.1204658</v>
      </c>
      <c r="BH41" s="409">
        <v>0.1204658</v>
      </c>
      <c r="BI41" s="409">
        <v>0.1204658</v>
      </c>
      <c r="BJ41" s="409">
        <v>0.1204658</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410"/>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55.302629705999998</v>
      </c>
      <c r="D43" s="252">
        <v>55.702523190999997</v>
      </c>
      <c r="E43" s="252">
        <v>55.663934738000002</v>
      </c>
      <c r="F43" s="252">
        <v>56.233946019999998</v>
      </c>
      <c r="G43" s="252">
        <v>56.240322151000001</v>
      </c>
      <c r="H43" s="252">
        <v>57.093994305000002</v>
      </c>
      <c r="I43" s="252">
        <v>56.993622176999999</v>
      </c>
      <c r="J43" s="252">
        <v>57.102486468000002</v>
      </c>
      <c r="K43" s="252">
        <v>57.347787175000001</v>
      </c>
      <c r="L43" s="252">
        <v>58.212038063000001</v>
      </c>
      <c r="M43" s="252">
        <v>58.266863450000002</v>
      </c>
      <c r="N43" s="252">
        <v>58.667235101999999</v>
      </c>
      <c r="O43" s="252">
        <v>58.001898423</v>
      </c>
      <c r="P43" s="252">
        <v>58.071946189000002</v>
      </c>
      <c r="Q43" s="252">
        <v>58.274886684000002</v>
      </c>
      <c r="R43" s="252">
        <v>58.120799380999998</v>
      </c>
      <c r="S43" s="252">
        <v>58.042587103999999</v>
      </c>
      <c r="T43" s="252">
        <v>58.339331682000001</v>
      </c>
      <c r="U43" s="252">
        <v>58.740860361000003</v>
      </c>
      <c r="V43" s="252">
        <v>58.968100917000001</v>
      </c>
      <c r="W43" s="252">
        <v>58.324836853000001</v>
      </c>
      <c r="X43" s="252">
        <v>58.775572189000002</v>
      </c>
      <c r="Y43" s="252">
        <v>58.996849601999998</v>
      </c>
      <c r="Z43" s="252">
        <v>58.966409966999997</v>
      </c>
      <c r="AA43" s="252">
        <v>58.506134891999999</v>
      </c>
      <c r="AB43" s="252">
        <v>58.143338860999997</v>
      </c>
      <c r="AC43" s="252">
        <v>58.042842630999999</v>
      </c>
      <c r="AD43" s="252">
        <v>57.632036085000003</v>
      </c>
      <c r="AE43" s="252">
        <v>57.273411510000003</v>
      </c>
      <c r="AF43" s="252">
        <v>57.344704465</v>
      </c>
      <c r="AG43" s="252">
        <v>58.208789666000001</v>
      </c>
      <c r="AH43" s="252">
        <v>57.321508084999998</v>
      </c>
      <c r="AI43" s="252">
        <v>57.482179645999999</v>
      </c>
      <c r="AJ43" s="252">
        <v>58.315593112000002</v>
      </c>
      <c r="AK43" s="252">
        <v>59.013189099000002</v>
      </c>
      <c r="AL43" s="252">
        <v>58.173456127999998</v>
      </c>
      <c r="AM43" s="252">
        <v>58.006379627000001</v>
      </c>
      <c r="AN43" s="252">
        <v>58.483716608999998</v>
      </c>
      <c r="AO43" s="252">
        <v>58.298640466000002</v>
      </c>
      <c r="AP43" s="252">
        <v>57.872740798999999</v>
      </c>
      <c r="AQ43" s="252">
        <v>58.255901465999997</v>
      </c>
      <c r="AR43" s="252">
        <v>58.940541133000004</v>
      </c>
      <c r="AS43" s="252">
        <v>59.055519175999997</v>
      </c>
      <c r="AT43" s="252">
        <v>58.562869724000002</v>
      </c>
      <c r="AU43" s="252">
        <v>58.511570798999998</v>
      </c>
      <c r="AV43" s="252">
        <v>59.315081917999997</v>
      </c>
      <c r="AW43" s="252">
        <v>60.072383465999998</v>
      </c>
      <c r="AX43" s="252">
        <v>59.377298402000001</v>
      </c>
      <c r="AY43" s="252">
        <v>59.270887465999998</v>
      </c>
      <c r="AZ43" s="252">
        <v>59.172452180000001</v>
      </c>
      <c r="BA43" s="252">
        <v>59.752835611999998</v>
      </c>
      <c r="BB43" s="252">
        <v>60.660401962999998</v>
      </c>
      <c r="BC43" s="252">
        <v>61.318326593000002</v>
      </c>
      <c r="BD43" s="409">
        <v>61.8130022</v>
      </c>
      <c r="BE43" s="409">
        <v>61.814660752999998</v>
      </c>
      <c r="BF43" s="409">
        <v>61.582929679000003</v>
      </c>
      <c r="BG43" s="409">
        <v>62.099472222999999</v>
      </c>
      <c r="BH43" s="409">
        <v>62.430123746</v>
      </c>
      <c r="BI43" s="409">
        <v>62.536749217000001</v>
      </c>
      <c r="BJ43" s="409">
        <v>62.312270529999999</v>
      </c>
      <c r="BK43" s="409">
        <v>62.102241614999997</v>
      </c>
      <c r="BL43" s="409">
        <v>62.117685694999999</v>
      </c>
      <c r="BM43" s="409">
        <v>62.376911073000002</v>
      </c>
      <c r="BN43" s="409">
        <v>62.924918294999998</v>
      </c>
      <c r="BO43" s="409">
        <v>63.020180783000001</v>
      </c>
      <c r="BP43" s="409">
        <v>63.147128191999997</v>
      </c>
      <c r="BQ43" s="409">
        <v>63.382302148000001</v>
      </c>
      <c r="BR43" s="409">
        <v>63.069372964999999</v>
      </c>
      <c r="BS43" s="409">
        <v>63.320590711999998</v>
      </c>
      <c r="BT43" s="409">
        <v>63.583962485999997</v>
      </c>
      <c r="BU43" s="409">
        <v>63.580778492</v>
      </c>
      <c r="BV43" s="409">
        <v>63.343814850000001</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6.7631969999999999</v>
      </c>
      <c r="AW45" s="252">
        <v>6.8061970000000001</v>
      </c>
      <c r="AX45" s="252">
        <v>6.8501969999999996</v>
      </c>
      <c r="AY45" s="252">
        <v>6.883197</v>
      </c>
      <c r="AZ45" s="252">
        <v>6.8881969999999999</v>
      </c>
      <c r="BA45" s="252">
        <v>6.9158372801999999</v>
      </c>
      <c r="BB45" s="252">
        <v>6.9287198708000002</v>
      </c>
      <c r="BC45" s="252">
        <v>6.9416416839000004</v>
      </c>
      <c r="BD45" s="409">
        <v>6.9552777909000003</v>
      </c>
      <c r="BE45" s="409">
        <v>6.9684675654000001</v>
      </c>
      <c r="BF45" s="409">
        <v>6.9816677982000002</v>
      </c>
      <c r="BG45" s="409">
        <v>6.9946529595999998</v>
      </c>
      <c r="BH45" s="409">
        <v>7.0074476910000003</v>
      </c>
      <c r="BI45" s="409">
        <v>7.0208774512999996</v>
      </c>
      <c r="BJ45" s="409">
        <v>7.0345417389999998</v>
      </c>
      <c r="BK45" s="409">
        <v>7.0275928358000002</v>
      </c>
      <c r="BL45" s="409">
        <v>7.0531650413999998</v>
      </c>
      <c r="BM45" s="409">
        <v>7.0778569020999997</v>
      </c>
      <c r="BN45" s="409">
        <v>7.0976635026999997</v>
      </c>
      <c r="BO45" s="409">
        <v>7.1176351313000001</v>
      </c>
      <c r="BP45" s="409">
        <v>7.1382960940000002</v>
      </c>
      <c r="BQ45" s="409">
        <v>7.1584977563000001</v>
      </c>
      <c r="BR45" s="409">
        <v>7.1786720715000003</v>
      </c>
      <c r="BS45" s="409">
        <v>7.2286469087</v>
      </c>
      <c r="BT45" s="409">
        <v>7.248412847</v>
      </c>
      <c r="BU45" s="409">
        <v>7.2688134200999999</v>
      </c>
      <c r="BV45" s="409">
        <v>7.2894733738999999</v>
      </c>
    </row>
    <row r="46" spans="1:74" ht="11.1" customHeight="1" x14ac:dyDescent="0.2">
      <c r="A46" s="162" t="s">
        <v>511</v>
      </c>
      <c r="B46" s="172" t="s">
        <v>519</v>
      </c>
      <c r="C46" s="252">
        <v>61.719826705999999</v>
      </c>
      <c r="D46" s="252">
        <v>62.120720190999997</v>
      </c>
      <c r="E46" s="252">
        <v>62.081131738000003</v>
      </c>
      <c r="F46" s="252">
        <v>62.625143020000003</v>
      </c>
      <c r="G46" s="252">
        <v>62.625519150999999</v>
      </c>
      <c r="H46" s="252">
        <v>63.447191304999997</v>
      </c>
      <c r="I46" s="252">
        <v>63.358819177000001</v>
      </c>
      <c r="J46" s="252">
        <v>63.486683468000003</v>
      </c>
      <c r="K46" s="252">
        <v>63.825984175000002</v>
      </c>
      <c r="L46" s="252">
        <v>64.727235062999995</v>
      </c>
      <c r="M46" s="252">
        <v>64.761060450000002</v>
      </c>
      <c r="N46" s="252">
        <v>65.144432101999996</v>
      </c>
      <c r="O46" s="252">
        <v>64.624095423</v>
      </c>
      <c r="P46" s="252">
        <v>64.671143189000006</v>
      </c>
      <c r="Q46" s="252">
        <v>64.817083683999996</v>
      </c>
      <c r="R46" s="252">
        <v>64.691996380999996</v>
      </c>
      <c r="S46" s="252">
        <v>64.607784104000004</v>
      </c>
      <c r="T46" s="252">
        <v>64.901528682000006</v>
      </c>
      <c r="U46" s="252">
        <v>65.231057360999998</v>
      </c>
      <c r="V46" s="252">
        <v>65.467297916999996</v>
      </c>
      <c r="W46" s="252">
        <v>64.939033852999998</v>
      </c>
      <c r="X46" s="252">
        <v>65.337769188999999</v>
      </c>
      <c r="Y46" s="252">
        <v>65.559046601999995</v>
      </c>
      <c r="Z46" s="252">
        <v>65.558606967000003</v>
      </c>
      <c r="AA46" s="252">
        <v>65.040331891999998</v>
      </c>
      <c r="AB46" s="252">
        <v>64.631535861000003</v>
      </c>
      <c r="AC46" s="252">
        <v>64.588039631000001</v>
      </c>
      <c r="AD46" s="252">
        <v>64.201233084999998</v>
      </c>
      <c r="AE46" s="252">
        <v>63.77160851</v>
      </c>
      <c r="AF46" s="252">
        <v>63.876901465000003</v>
      </c>
      <c r="AG46" s="252">
        <v>64.777986666000004</v>
      </c>
      <c r="AH46" s="252">
        <v>63.933705085</v>
      </c>
      <c r="AI46" s="252">
        <v>64.077376646000005</v>
      </c>
      <c r="AJ46" s="252">
        <v>64.908790112000005</v>
      </c>
      <c r="AK46" s="252">
        <v>65.638386099000002</v>
      </c>
      <c r="AL46" s="252">
        <v>64.649653127999997</v>
      </c>
      <c r="AM46" s="252">
        <v>64.660576626999998</v>
      </c>
      <c r="AN46" s="252">
        <v>65.120913608999999</v>
      </c>
      <c r="AO46" s="252">
        <v>65.296837465999999</v>
      </c>
      <c r="AP46" s="252">
        <v>64.881937798999999</v>
      </c>
      <c r="AQ46" s="252">
        <v>65.266098466000003</v>
      </c>
      <c r="AR46" s="252">
        <v>65.921738133000005</v>
      </c>
      <c r="AS46" s="252">
        <v>65.855716176000001</v>
      </c>
      <c r="AT46" s="252">
        <v>65.368066724000002</v>
      </c>
      <c r="AU46" s="252">
        <v>65.274767799000003</v>
      </c>
      <c r="AV46" s="252">
        <v>66.078278917999995</v>
      </c>
      <c r="AW46" s="252">
        <v>66.878580466000003</v>
      </c>
      <c r="AX46" s="252">
        <v>66.227495402000002</v>
      </c>
      <c r="AY46" s="252">
        <v>66.154084466</v>
      </c>
      <c r="AZ46" s="252">
        <v>66.060649179999999</v>
      </c>
      <c r="BA46" s="252">
        <v>66.668672892999993</v>
      </c>
      <c r="BB46" s="252">
        <v>67.589121832999993</v>
      </c>
      <c r="BC46" s="252">
        <v>68.259968276999999</v>
      </c>
      <c r="BD46" s="409">
        <v>68.768279991</v>
      </c>
      <c r="BE46" s="409">
        <v>68.783128317999996</v>
      </c>
      <c r="BF46" s="409">
        <v>68.564597477000007</v>
      </c>
      <c r="BG46" s="409">
        <v>69.094125183000003</v>
      </c>
      <c r="BH46" s="409">
        <v>69.437571437000003</v>
      </c>
      <c r="BI46" s="409">
        <v>69.557626667999997</v>
      </c>
      <c r="BJ46" s="409">
        <v>69.346812268999997</v>
      </c>
      <c r="BK46" s="409">
        <v>69.129834450999994</v>
      </c>
      <c r="BL46" s="409">
        <v>69.170850736000006</v>
      </c>
      <c r="BM46" s="409">
        <v>69.454767974999996</v>
      </c>
      <c r="BN46" s="409">
        <v>70.022581798000004</v>
      </c>
      <c r="BO46" s="409">
        <v>70.137815914000001</v>
      </c>
      <c r="BP46" s="409">
        <v>70.285424285999994</v>
      </c>
      <c r="BQ46" s="409">
        <v>70.540799903999996</v>
      </c>
      <c r="BR46" s="409">
        <v>70.248045035999994</v>
      </c>
      <c r="BS46" s="409">
        <v>70.549237621000003</v>
      </c>
      <c r="BT46" s="409">
        <v>70.832375333000002</v>
      </c>
      <c r="BU46" s="409">
        <v>70.849591911999994</v>
      </c>
      <c r="BV46" s="409">
        <v>70.633288223999998</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0.52077419354999999</v>
      </c>
      <c r="AZ48" s="253">
        <v>0.55012499999999998</v>
      </c>
      <c r="BA48" s="253">
        <v>0.58350000000000002</v>
      </c>
      <c r="BB48" s="253">
        <v>0.29549999999999998</v>
      </c>
      <c r="BC48" s="253">
        <v>0.29549999999999998</v>
      </c>
      <c r="BD48" s="632" t="s">
        <v>1370</v>
      </c>
      <c r="BE48" s="632" t="s">
        <v>1370</v>
      </c>
      <c r="BF48" s="632" t="s">
        <v>1370</v>
      </c>
      <c r="BG48" s="632" t="s">
        <v>1370</v>
      </c>
      <c r="BH48" s="632" t="s">
        <v>1370</v>
      </c>
      <c r="BI48" s="632" t="s">
        <v>1370</v>
      </c>
      <c r="BJ48" s="632" t="s">
        <v>1370</v>
      </c>
      <c r="BK48" s="632" t="s">
        <v>1370</v>
      </c>
      <c r="BL48" s="632" t="s">
        <v>1370</v>
      </c>
      <c r="BM48" s="632" t="s">
        <v>1370</v>
      </c>
      <c r="BN48" s="632" t="s">
        <v>1370</v>
      </c>
      <c r="BO48" s="632" t="s">
        <v>1370</v>
      </c>
      <c r="BP48" s="632" t="s">
        <v>1370</v>
      </c>
      <c r="BQ48" s="632" t="s">
        <v>1370</v>
      </c>
      <c r="BR48" s="632" t="s">
        <v>1370</v>
      </c>
      <c r="BS48" s="632" t="s">
        <v>1370</v>
      </c>
      <c r="BT48" s="632" t="s">
        <v>1370</v>
      </c>
      <c r="BU48" s="632" t="s">
        <v>1370</v>
      </c>
      <c r="BV48" s="632"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781" t="s">
        <v>1016</v>
      </c>
      <c r="C51" s="782"/>
      <c r="D51" s="782"/>
      <c r="E51" s="782"/>
      <c r="F51" s="782"/>
      <c r="G51" s="782"/>
      <c r="H51" s="782"/>
      <c r="I51" s="782"/>
      <c r="J51" s="782"/>
      <c r="K51" s="782"/>
      <c r="L51" s="782"/>
      <c r="M51" s="782"/>
      <c r="N51" s="782"/>
      <c r="O51" s="782"/>
      <c r="P51" s="782"/>
      <c r="Q51" s="782"/>
    </row>
    <row r="52" spans="1:74" ht="12" customHeight="1" x14ac:dyDescent="0.2">
      <c r="B52" s="814" t="s">
        <v>1347</v>
      </c>
      <c r="C52" s="804"/>
      <c r="D52" s="804"/>
      <c r="E52" s="804"/>
      <c r="F52" s="804"/>
      <c r="G52" s="804"/>
      <c r="H52" s="804"/>
      <c r="I52" s="804"/>
      <c r="J52" s="804"/>
      <c r="K52" s="804"/>
      <c r="L52" s="804"/>
      <c r="M52" s="804"/>
      <c r="N52" s="804"/>
      <c r="O52" s="804"/>
      <c r="P52" s="804"/>
      <c r="Q52" s="800"/>
    </row>
    <row r="53" spans="1:74" s="440" customFormat="1" ht="12" customHeight="1" x14ac:dyDescent="0.2">
      <c r="A53" s="441"/>
      <c r="B53" s="803" t="s">
        <v>1041</v>
      </c>
      <c r="C53" s="804"/>
      <c r="D53" s="804"/>
      <c r="E53" s="804"/>
      <c r="F53" s="804"/>
      <c r="G53" s="804"/>
      <c r="H53" s="804"/>
      <c r="I53" s="804"/>
      <c r="J53" s="804"/>
      <c r="K53" s="804"/>
      <c r="L53" s="804"/>
      <c r="M53" s="804"/>
      <c r="N53" s="804"/>
      <c r="O53" s="804"/>
      <c r="P53" s="804"/>
      <c r="Q53" s="800"/>
      <c r="AY53" s="536"/>
      <c r="AZ53" s="536"/>
      <c r="BA53" s="536"/>
      <c r="BB53" s="536"/>
      <c r="BC53" s="536"/>
      <c r="BD53" s="650"/>
      <c r="BE53" s="650"/>
      <c r="BF53" s="650"/>
      <c r="BG53" s="536"/>
      <c r="BH53" s="536"/>
      <c r="BI53" s="536"/>
      <c r="BJ53" s="536"/>
    </row>
    <row r="54" spans="1:74" s="440" customFormat="1" ht="12" customHeight="1" x14ac:dyDescent="0.2">
      <c r="A54" s="441"/>
      <c r="B54" s="814" t="s">
        <v>999</v>
      </c>
      <c r="C54" s="814"/>
      <c r="D54" s="814"/>
      <c r="E54" s="814"/>
      <c r="F54" s="814"/>
      <c r="G54" s="814"/>
      <c r="H54" s="814"/>
      <c r="I54" s="814"/>
      <c r="J54" s="814"/>
      <c r="K54" s="814"/>
      <c r="L54" s="814"/>
      <c r="M54" s="814"/>
      <c r="N54" s="814"/>
      <c r="O54" s="814"/>
      <c r="P54" s="814"/>
      <c r="Q54" s="800"/>
      <c r="AY54" s="536"/>
      <c r="AZ54" s="536"/>
      <c r="BA54" s="536"/>
      <c r="BB54" s="536"/>
      <c r="BC54" s="536"/>
      <c r="BD54" s="650"/>
      <c r="BE54" s="650"/>
      <c r="BF54" s="650"/>
      <c r="BG54" s="536"/>
      <c r="BH54" s="536"/>
      <c r="BI54" s="536"/>
      <c r="BJ54" s="536"/>
    </row>
    <row r="55" spans="1:74" s="440" customFormat="1" ht="12" customHeight="1" x14ac:dyDescent="0.2">
      <c r="A55" s="441"/>
      <c r="B55" s="814" t="s">
        <v>1075</v>
      </c>
      <c r="C55" s="800"/>
      <c r="D55" s="800"/>
      <c r="E55" s="800"/>
      <c r="F55" s="800"/>
      <c r="G55" s="800"/>
      <c r="H55" s="800"/>
      <c r="I55" s="800"/>
      <c r="J55" s="800"/>
      <c r="K55" s="800"/>
      <c r="L55" s="800"/>
      <c r="M55" s="800"/>
      <c r="N55" s="800"/>
      <c r="O55" s="800"/>
      <c r="P55" s="800"/>
      <c r="Q55" s="800"/>
      <c r="AY55" s="536"/>
      <c r="AZ55" s="536"/>
      <c r="BA55" s="536"/>
      <c r="BB55" s="536"/>
      <c r="BC55" s="536"/>
      <c r="BD55" s="650"/>
      <c r="BE55" s="650"/>
      <c r="BF55" s="650"/>
      <c r="BG55" s="536"/>
      <c r="BH55" s="536"/>
      <c r="BI55" s="536"/>
      <c r="BJ55" s="536"/>
    </row>
    <row r="56" spans="1:74" s="440" customFormat="1" ht="12.75" x14ac:dyDescent="0.2">
      <c r="A56" s="441"/>
      <c r="B56" s="817" t="s">
        <v>1064</v>
      </c>
      <c r="C56" s="800"/>
      <c r="D56" s="800"/>
      <c r="E56" s="800"/>
      <c r="F56" s="800"/>
      <c r="G56" s="800"/>
      <c r="H56" s="800"/>
      <c r="I56" s="800"/>
      <c r="J56" s="800"/>
      <c r="K56" s="800"/>
      <c r="L56" s="800"/>
      <c r="M56" s="800"/>
      <c r="N56" s="800"/>
      <c r="O56" s="800"/>
      <c r="P56" s="800"/>
      <c r="Q56" s="800"/>
      <c r="AY56" s="536"/>
      <c r="AZ56" s="536"/>
      <c r="BA56" s="536"/>
      <c r="BB56" s="536"/>
      <c r="BC56" s="536"/>
      <c r="BD56" s="650"/>
      <c r="BE56" s="650"/>
      <c r="BF56" s="650"/>
      <c r="BG56" s="536"/>
      <c r="BH56" s="536"/>
      <c r="BI56" s="536"/>
      <c r="BJ56" s="536"/>
    </row>
    <row r="57" spans="1:74" s="440" customFormat="1" ht="12" customHeight="1" x14ac:dyDescent="0.2">
      <c r="A57" s="441"/>
      <c r="B57" s="798" t="s">
        <v>1045</v>
      </c>
      <c r="C57" s="799"/>
      <c r="D57" s="799"/>
      <c r="E57" s="799"/>
      <c r="F57" s="799"/>
      <c r="G57" s="799"/>
      <c r="H57" s="799"/>
      <c r="I57" s="799"/>
      <c r="J57" s="799"/>
      <c r="K57" s="799"/>
      <c r="L57" s="799"/>
      <c r="M57" s="799"/>
      <c r="N57" s="799"/>
      <c r="O57" s="799"/>
      <c r="P57" s="799"/>
      <c r="Q57" s="800"/>
      <c r="AY57" s="536"/>
      <c r="AZ57" s="536"/>
      <c r="BA57" s="536"/>
      <c r="BB57" s="536"/>
      <c r="BC57" s="536"/>
      <c r="BD57" s="650"/>
      <c r="BE57" s="650"/>
      <c r="BF57" s="650"/>
      <c r="BG57" s="536"/>
      <c r="BH57" s="536"/>
      <c r="BI57" s="536"/>
      <c r="BJ57" s="536"/>
    </row>
    <row r="58" spans="1:74" s="440" customFormat="1" ht="12" customHeight="1" x14ac:dyDescent="0.2">
      <c r="A58" s="436"/>
      <c r="B58" s="812" t="s">
        <v>1147</v>
      </c>
      <c r="C58" s="800"/>
      <c r="D58" s="800"/>
      <c r="E58" s="800"/>
      <c r="F58" s="800"/>
      <c r="G58" s="800"/>
      <c r="H58" s="800"/>
      <c r="I58" s="800"/>
      <c r="J58" s="800"/>
      <c r="K58" s="800"/>
      <c r="L58" s="800"/>
      <c r="M58" s="800"/>
      <c r="N58" s="800"/>
      <c r="O58" s="800"/>
      <c r="P58" s="800"/>
      <c r="Q58" s="800"/>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B56:Q56"/>
    <mergeCell ref="B57:Q57"/>
    <mergeCell ref="B58:Q58"/>
    <mergeCell ref="B51:Q51"/>
    <mergeCell ref="B53:Q53"/>
    <mergeCell ref="B54:Q54"/>
    <mergeCell ref="B55:Q55"/>
    <mergeCell ref="B52:Q5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BG41" sqref="BG41"/>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1" t="s">
        <v>995</v>
      </c>
      <c r="B1" s="816" t="s">
        <v>882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0.99</v>
      </c>
      <c r="BC6" s="252">
        <v>1.02</v>
      </c>
      <c r="BD6" s="252" t="s">
        <v>1371</v>
      </c>
      <c r="BE6" s="252" t="s">
        <v>1371</v>
      </c>
      <c r="BF6" s="252" t="s">
        <v>1371</v>
      </c>
      <c r="BG6" s="252" t="s">
        <v>1371</v>
      </c>
      <c r="BH6" s="252" t="s">
        <v>1371</v>
      </c>
      <c r="BI6" s="252" t="s">
        <v>1371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v>1.57</v>
      </c>
      <c r="BD7" s="252" t="s">
        <v>1371</v>
      </c>
      <c r="BE7" s="252" t="s">
        <v>1371</v>
      </c>
      <c r="BF7" s="252" t="s">
        <v>1371</v>
      </c>
      <c r="BG7" s="252" t="s">
        <v>1371</v>
      </c>
      <c r="BH7" s="252" t="s">
        <v>1371</v>
      </c>
      <c r="BI7" s="252" t="s">
        <v>1371</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0.55830999000000003</v>
      </c>
      <c r="J8" s="252">
        <v>0.558334</v>
      </c>
      <c r="K8" s="252">
        <v>0.55085899999999999</v>
      </c>
      <c r="L8" s="252">
        <v>0.55718500000000004</v>
      </c>
      <c r="M8" s="252">
        <v>0.56281678999999996</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0.52600000000000002</v>
      </c>
      <c r="AW8" s="252">
        <v>0.52100000000000002</v>
      </c>
      <c r="AX8" s="252">
        <v>0.52</v>
      </c>
      <c r="AY8" s="252">
        <v>0.51300000000000001</v>
      </c>
      <c r="AZ8" s="252">
        <v>0.51300000000000001</v>
      </c>
      <c r="BA8" s="252">
        <v>0.52</v>
      </c>
      <c r="BB8" s="252">
        <v>0.52500000000000002</v>
      </c>
      <c r="BC8" s="252">
        <v>0.52</v>
      </c>
      <c r="BD8" s="252" t="s">
        <v>1371</v>
      </c>
      <c r="BE8" s="252" t="s">
        <v>1371</v>
      </c>
      <c r="BF8" s="252" t="s">
        <v>1371</v>
      </c>
      <c r="BG8" s="252" t="s">
        <v>1371</v>
      </c>
      <c r="BH8" s="252" t="s">
        <v>1371</v>
      </c>
      <c r="BI8" s="252" t="s">
        <v>1371</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1349</v>
      </c>
      <c r="B9" s="173" t="s">
        <v>1350</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v>0.13500000000000001</v>
      </c>
      <c r="AZ9" s="252">
        <v>0.13500000000000001</v>
      </c>
      <c r="BA9" s="252">
        <v>0.13500000000000001</v>
      </c>
      <c r="BB9" s="252">
        <v>0.13500000000000001</v>
      </c>
      <c r="BC9" s="252">
        <v>0.13500000000000001</v>
      </c>
      <c r="BD9" s="252" t="s">
        <v>1371</v>
      </c>
      <c r="BE9" s="252" t="s">
        <v>1371</v>
      </c>
      <c r="BF9" s="252" t="s">
        <v>1371</v>
      </c>
      <c r="BG9" s="252" t="s">
        <v>1371</v>
      </c>
      <c r="BH9" s="252" t="s">
        <v>1371</v>
      </c>
      <c r="BI9" s="252" t="s">
        <v>1371</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1248</v>
      </c>
      <c r="B10" s="173" t="s">
        <v>1249</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v>0.2</v>
      </c>
      <c r="AZ10" s="252">
        <v>0.2</v>
      </c>
      <c r="BA10" s="252">
        <v>0.2</v>
      </c>
      <c r="BB10" s="252">
        <v>0.19</v>
      </c>
      <c r="BC10" s="252">
        <v>0.2</v>
      </c>
      <c r="BD10" s="252" t="s">
        <v>1371</v>
      </c>
      <c r="BE10" s="252" t="s">
        <v>1371</v>
      </c>
      <c r="BF10" s="252" t="s">
        <v>1371</v>
      </c>
      <c r="BG10" s="252" t="s">
        <v>1371</v>
      </c>
      <c r="BH10" s="252" t="s">
        <v>1371</v>
      </c>
      <c r="BI10" s="252" t="s">
        <v>1371</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1238</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v>3.84</v>
      </c>
      <c r="AZ11" s="252">
        <v>3.835</v>
      </c>
      <c r="BA11" s="252">
        <v>3.8149999999999999</v>
      </c>
      <c r="BB11" s="252">
        <v>3.8250000000000002</v>
      </c>
      <c r="BC11" s="252">
        <v>3.8050000000000002</v>
      </c>
      <c r="BD11" s="252" t="s">
        <v>1371</v>
      </c>
      <c r="BE11" s="252" t="s">
        <v>1371</v>
      </c>
      <c r="BF11" s="252" t="s">
        <v>1371</v>
      </c>
      <c r="BG11" s="252" t="s">
        <v>1371</v>
      </c>
      <c r="BH11" s="252" t="s">
        <v>1371</v>
      </c>
      <c r="BI11" s="252" t="s">
        <v>1371</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v>4.43</v>
      </c>
      <c r="AZ12" s="252">
        <v>4.47</v>
      </c>
      <c r="BA12" s="252">
        <v>4.4800000000000004</v>
      </c>
      <c r="BB12" s="252">
        <v>4.4400000000000004</v>
      </c>
      <c r="BC12" s="252">
        <v>4.49</v>
      </c>
      <c r="BD12" s="252" t="s">
        <v>1371</v>
      </c>
      <c r="BE12" s="252" t="s">
        <v>1371</v>
      </c>
      <c r="BF12" s="252" t="s">
        <v>1371</v>
      </c>
      <c r="BG12" s="252" t="s">
        <v>1371</v>
      </c>
      <c r="BH12" s="252" t="s">
        <v>1371</v>
      </c>
      <c r="BI12" s="252" t="s">
        <v>1371</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v>2.71</v>
      </c>
      <c r="AZ13" s="252">
        <v>2.71</v>
      </c>
      <c r="BA13" s="252">
        <v>2.72</v>
      </c>
      <c r="BB13" s="252">
        <v>2.71</v>
      </c>
      <c r="BC13" s="252">
        <v>2.71</v>
      </c>
      <c r="BD13" s="252" t="s">
        <v>1371</v>
      </c>
      <c r="BE13" s="252" t="s">
        <v>1371</v>
      </c>
      <c r="BF13" s="252" t="s">
        <v>1371</v>
      </c>
      <c r="BG13" s="252" t="s">
        <v>1371</v>
      </c>
      <c r="BH13" s="252" t="s">
        <v>1371</v>
      </c>
      <c r="BI13" s="252" t="s">
        <v>1371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0.98</v>
      </c>
      <c r="AX14" s="252">
        <v>0.92</v>
      </c>
      <c r="AY14" s="252">
        <v>1.0149999999999999</v>
      </c>
      <c r="AZ14" s="252">
        <v>0.99</v>
      </c>
      <c r="BA14" s="252">
        <v>0.98499999999999999</v>
      </c>
      <c r="BB14" s="252">
        <v>1.0049999999999999</v>
      </c>
      <c r="BC14" s="252">
        <v>0.99</v>
      </c>
      <c r="BD14" s="252" t="s">
        <v>1371</v>
      </c>
      <c r="BE14" s="252" t="s">
        <v>1371</v>
      </c>
      <c r="BF14" s="252" t="s">
        <v>1371</v>
      </c>
      <c r="BG14" s="252" t="s">
        <v>1371</v>
      </c>
      <c r="BH14" s="252" t="s">
        <v>1371</v>
      </c>
      <c r="BI14" s="252" t="s">
        <v>1371</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1.655</v>
      </c>
      <c r="AT15" s="252">
        <v>1.68</v>
      </c>
      <c r="AU15" s="252">
        <v>1.7050000000000001</v>
      </c>
      <c r="AV15" s="252">
        <v>1.69</v>
      </c>
      <c r="AW15" s="252">
        <v>1.73</v>
      </c>
      <c r="AX15" s="252">
        <v>1.7549999999999999</v>
      </c>
      <c r="AY15" s="252">
        <v>1.75</v>
      </c>
      <c r="AZ15" s="252">
        <v>1.72</v>
      </c>
      <c r="BA15" s="252">
        <v>1.69</v>
      </c>
      <c r="BB15" s="252">
        <v>1.67</v>
      </c>
      <c r="BC15" s="252">
        <v>1.49</v>
      </c>
      <c r="BD15" s="252" t="s">
        <v>1371</v>
      </c>
      <c r="BE15" s="252" t="s">
        <v>1371</v>
      </c>
      <c r="BF15" s="252" t="s">
        <v>1371</v>
      </c>
      <c r="BG15" s="252" t="s">
        <v>1371</v>
      </c>
      <c r="BH15" s="252" t="s">
        <v>1371</v>
      </c>
      <c r="BI15" s="252" t="s">
        <v>1371</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v>0.61</v>
      </c>
      <c r="AZ16" s="252">
        <v>0.61</v>
      </c>
      <c r="BA16" s="252">
        <v>0.62</v>
      </c>
      <c r="BB16" s="252">
        <v>0.61</v>
      </c>
      <c r="BC16" s="252">
        <v>0.61</v>
      </c>
      <c r="BD16" s="252" t="s">
        <v>1371</v>
      </c>
      <c r="BE16" s="252" t="s">
        <v>1371</v>
      </c>
      <c r="BF16" s="252" t="s">
        <v>1371</v>
      </c>
      <c r="BG16" s="252" t="s">
        <v>1371</v>
      </c>
      <c r="BH16" s="252" t="s">
        <v>1371</v>
      </c>
      <c r="BI16" s="252" t="s">
        <v>1371</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10.130000000000001</v>
      </c>
      <c r="AX17" s="252">
        <v>10.06</v>
      </c>
      <c r="AY17" s="252">
        <v>10.16</v>
      </c>
      <c r="AZ17" s="252">
        <v>10.1</v>
      </c>
      <c r="BA17" s="252">
        <v>10.050000000000001</v>
      </c>
      <c r="BB17" s="252">
        <v>10.06</v>
      </c>
      <c r="BC17" s="252">
        <v>10.119999999999999</v>
      </c>
      <c r="BD17" s="252" t="s">
        <v>1371</v>
      </c>
      <c r="BE17" s="252" t="s">
        <v>1371</v>
      </c>
      <c r="BF17" s="252" t="s">
        <v>1371</v>
      </c>
      <c r="BG17" s="252" t="s">
        <v>1371</v>
      </c>
      <c r="BH17" s="252" t="s">
        <v>1371</v>
      </c>
      <c r="BI17" s="252" t="s">
        <v>1371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v>2.91</v>
      </c>
      <c r="AZ18" s="252">
        <v>2.87</v>
      </c>
      <c r="BA18" s="252">
        <v>2.85</v>
      </c>
      <c r="BB18" s="252">
        <v>2.86</v>
      </c>
      <c r="BC18" s="252">
        <v>2.84</v>
      </c>
      <c r="BD18" s="252" t="s">
        <v>1371</v>
      </c>
      <c r="BE18" s="252" t="s">
        <v>1371</v>
      </c>
      <c r="BF18" s="252" t="s">
        <v>1371</v>
      </c>
      <c r="BG18" s="252" t="s">
        <v>1371</v>
      </c>
      <c r="BH18" s="252" t="s">
        <v>1371</v>
      </c>
      <c r="BI18" s="252" t="s">
        <v>1371</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1.9550000000000001</v>
      </c>
      <c r="AU19" s="252">
        <v>1.94</v>
      </c>
      <c r="AV19" s="252">
        <v>1.89</v>
      </c>
      <c r="AW19" s="252">
        <v>1.82</v>
      </c>
      <c r="AX19" s="252">
        <v>1.64</v>
      </c>
      <c r="AY19" s="252">
        <v>1.605</v>
      </c>
      <c r="AZ19" s="252">
        <v>1.59</v>
      </c>
      <c r="BA19" s="252">
        <v>1.51</v>
      </c>
      <c r="BB19" s="252">
        <v>1.47</v>
      </c>
      <c r="BC19" s="252">
        <v>1.425</v>
      </c>
      <c r="BD19" s="252" t="s">
        <v>1371</v>
      </c>
      <c r="BE19" s="252" t="s">
        <v>1371</v>
      </c>
      <c r="BF19" s="252" t="s">
        <v>1371</v>
      </c>
      <c r="BG19" s="252" t="s">
        <v>1371</v>
      </c>
      <c r="BH19" s="252" t="s">
        <v>1371</v>
      </c>
      <c r="BI19" s="252" t="s">
        <v>1371</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30.36830999</v>
      </c>
      <c r="J20" s="252">
        <v>30.654333999999999</v>
      </c>
      <c r="K20" s="252">
        <v>30.872858999999998</v>
      </c>
      <c r="L20" s="252">
        <v>31.180185000000002</v>
      </c>
      <c r="M20" s="252">
        <v>30.627816790000001</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32.930999999999997</v>
      </c>
      <c r="AT20" s="252">
        <v>32.801000000000002</v>
      </c>
      <c r="AU20" s="252">
        <v>32.939</v>
      </c>
      <c r="AV20" s="252">
        <v>32.706000000000003</v>
      </c>
      <c r="AW20" s="252">
        <v>32.430999999999997</v>
      </c>
      <c r="AX20" s="252">
        <v>32.295000000000002</v>
      </c>
      <c r="AY20" s="252">
        <v>32.527999999999999</v>
      </c>
      <c r="AZ20" s="252">
        <v>32.372999999999998</v>
      </c>
      <c r="BA20" s="252">
        <v>32.134999999999998</v>
      </c>
      <c r="BB20" s="252">
        <v>32.055</v>
      </c>
      <c r="BC20" s="252">
        <v>31.925000000000001</v>
      </c>
      <c r="BD20" s="409">
        <v>31.731249999999999</v>
      </c>
      <c r="BE20" s="409">
        <v>31.974855000000002</v>
      </c>
      <c r="BF20" s="409">
        <v>31.897594999999999</v>
      </c>
      <c r="BG20" s="409">
        <v>31.964507000000001</v>
      </c>
      <c r="BH20" s="409">
        <v>32.026136000000001</v>
      </c>
      <c r="BI20" s="409">
        <v>31.902573</v>
      </c>
      <c r="BJ20" s="409">
        <v>31.743385</v>
      </c>
      <c r="BK20" s="409">
        <v>31.669013</v>
      </c>
      <c r="BL20" s="409">
        <v>31.736917999999999</v>
      </c>
      <c r="BM20" s="409">
        <v>31.899276</v>
      </c>
      <c r="BN20" s="409">
        <v>31.938687000000002</v>
      </c>
      <c r="BO20" s="409">
        <v>31.940930000000002</v>
      </c>
      <c r="BP20" s="409">
        <v>32.025765999999997</v>
      </c>
      <c r="BQ20" s="409">
        <v>32.252274</v>
      </c>
      <c r="BR20" s="409">
        <v>32.153143999999998</v>
      </c>
      <c r="BS20" s="409">
        <v>32.165765999999998</v>
      </c>
      <c r="BT20" s="409">
        <v>32.285939999999997</v>
      </c>
      <c r="BU20" s="409">
        <v>32.323886000000002</v>
      </c>
      <c r="BV20" s="409">
        <v>32.247933000000003</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1225</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6.7631969999999999</v>
      </c>
      <c r="AW22" s="252">
        <v>6.8061970000000001</v>
      </c>
      <c r="AX22" s="252">
        <v>6.8501969999999996</v>
      </c>
      <c r="AY22" s="252">
        <v>6.883197</v>
      </c>
      <c r="AZ22" s="252">
        <v>6.8881969999999999</v>
      </c>
      <c r="BA22" s="252">
        <v>6.9158372801999999</v>
      </c>
      <c r="BB22" s="252">
        <v>6.9287198708000002</v>
      </c>
      <c r="BC22" s="252">
        <v>6.9416416839000004</v>
      </c>
      <c r="BD22" s="409">
        <v>6.9552777909000003</v>
      </c>
      <c r="BE22" s="409">
        <v>6.9684675654000001</v>
      </c>
      <c r="BF22" s="409">
        <v>6.9816677982000002</v>
      </c>
      <c r="BG22" s="409">
        <v>6.9946529595999998</v>
      </c>
      <c r="BH22" s="409">
        <v>7.0074476910000003</v>
      </c>
      <c r="BI22" s="409">
        <v>7.0208774512999996</v>
      </c>
      <c r="BJ22" s="409">
        <v>7.0345417389999998</v>
      </c>
      <c r="BK22" s="409">
        <v>7.0275928358000002</v>
      </c>
      <c r="BL22" s="409">
        <v>7.0531650413999998</v>
      </c>
      <c r="BM22" s="409">
        <v>7.0778569020999997</v>
      </c>
      <c r="BN22" s="409">
        <v>7.0976635026999997</v>
      </c>
      <c r="BO22" s="409">
        <v>7.1176351313000001</v>
      </c>
      <c r="BP22" s="409">
        <v>7.1382960940000002</v>
      </c>
      <c r="BQ22" s="409">
        <v>7.1584977563000001</v>
      </c>
      <c r="BR22" s="409">
        <v>7.1786720715000003</v>
      </c>
      <c r="BS22" s="409">
        <v>7.2286469087</v>
      </c>
      <c r="BT22" s="409">
        <v>7.248412847</v>
      </c>
      <c r="BU22" s="409">
        <v>7.2688134200999999</v>
      </c>
      <c r="BV22" s="409">
        <v>7.2894733738999999</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223"/>
      <c r="BC23" s="223"/>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36.733506990000002</v>
      </c>
      <c r="J24" s="252">
        <v>37.038530999999999</v>
      </c>
      <c r="K24" s="252">
        <v>37.351056</v>
      </c>
      <c r="L24" s="252">
        <v>37.695382000000002</v>
      </c>
      <c r="M24" s="252">
        <v>37.122013789999997</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39.731197000000002</v>
      </c>
      <c r="AT24" s="252">
        <v>39.606197000000002</v>
      </c>
      <c r="AU24" s="252">
        <v>39.702196999999998</v>
      </c>
      <c r="AV24" s="252">
        <v>39.469197000000001</v>
      </c>
      <c r="AW24" s="252">
        <v>39.237197000000002</v>
      </c>
      <c r="AX24" s="252">
        <v>39.145197000000003</v>
      </c>
      <c r="AY24" s="252">
        <v>39.411197000000001</v>
      </c>
      <c r="AZ24" s="252">
        <v>39.261197000000003</v>
      </c>
      <c r="BA24" s="252">
        <v>39.050837280000003</v>
      </c>
      <c r="BB24" s="252">
        <v>38.983719870999998</v>
      </c>
      <c r="BC24" s="252">
        <v>38.866641684000001</v>
      </c>
      <c r="BD24" s="409">
        <v>38.686527791000003</v>
      </c>
      <c r="BE24" s="409">
        <v>38.943322565000003</v>
      </c>
      <c r="BF24" s="409">
        <v>38.879262797999999</v>
      </c>
      <c r="BG24" s="409">
        <v>38.959159960000001</v>
      </c>
      <c r="BH24" s="409">
        <v>39.033583690999997</v>
      </c>
      <c r="BI24" s="409">
        <v>38.923450451000001</v>
      </c>
      <c r="BJ24" s="409">
        <v>38.777926739000002</v>
      </c>
      <c r="BK24" s="409">
        <v>38.696605836000003</v>
      </c>
      <c r="BL24" s="409">
        <v>38.790083041000003</v>
      </c>
      <c r="BM24" s="409">
        <v>38.977132902000001</v>
      </c>
      <c r="BN24" s="409">
        <v>39.036350503000001</v>
      </c>
      <c r="BO24" s="409">
        <v>39.058565131000002</v>
      </c>
      <c r="BP24" s="409">
        <v>39.164062094000002</v>
      </c>
      <c r="BQ24" s="409">
        <v>39.410771756000003</v>
      </c>
      <c r="BR24" s="409">
        <v>39.331816070999999</v>
      </c>
      <c r="BS24" s="409">
        <v>39.394412909000003</v>
      </c>
      <c r="BT24" s="409">
        <v>39.534352847000001</v>
      </c>
      <c r="BU24" s="409">
        <v>39.592699420000002</v>
      </c>
      <c r="BV24" s="409">
        <v>39.537406374</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5.6849999999999996</v>
      </c>
      <c r="AT27" s="252">
        <v>5.6</v>
      </c>
      <c r="AU27" s="252">
        <v>5.64</v>
      </c>
      <c r="AV27" s="252">
        <v>5.64</v>
      </c>
      <c r="AW27" s="252">
        <v>5.61</v>
      </c>
      <c r="AX27" s="252">
        <v>5.6550000000000002</v>
      </c>
      <c r="AY27" s="252">
        <v>5.75</v>
      </c>
      <c r="AZ27" s="252">
        <v>5.6749999999999998</v>
      </c>
      <c r="BA27" s="252">
        <v>5.57</v>
      </c>
      <c r="BB27" s="252">
        <v>5.5549999999999997</v>
      </c>
      <c r="BC27" s="252">
        <v>5.4050000000000002</v>
      </c>
      <c r="BD27" s="493">
        <v>5.42</v>
      </c>
      <c r="BE27" s="493">
        <v>5.44</v>
      </c>
      <c r="BF27" s="493">
        <v>5.4850000000000003</v>
      </c>
      <c r="BG27" s="493">
        <v>5.51</v>
      </c>
      <c r="BH27" s="493">
        <v>5.5049999999999999</v>
      </c>
      <c r="BI27" s="493">
        <v>5.51</v>
      </c>
      <c r="BJ27" s="493">
        <v>5.51</v>
      </c>
      <c r="BK27" s="493">
        <v>5.486713</v>
      </c>
      <c r="BL27" s="493">
        <v>5.4984380000000002</v>
      </c>
      <c r="BM27" s="493">
        <v>5.5001759999999997</v>
      </c>
      <c r="BN27" s="493">
        <v>5.5069270000000001</v>
      </c>
      <c r="BO27" s="493">
        <v>5.5086899999999996</v>
      </c>
      <c r="BP27" s="493">
        <v>5.5254659999999998</v>
      </c>
      <c r="BQ27" s="493">
        <v>5.5422539999999998</v>
      </c>
      <c r="BR27" s="493">
        <v>5.5590539999999997</v>
      </c>
      <c r="BS27" s="493">
        <v>5.5858660000000002</v>
      </c>
      <c r="BT27" s="493">
        <v>5.6126899999999997</v>
      </c>
      <c r="BU27" s="493">
        <v>5.639526</v>
      </c>
      <c r="BV27" s="493">
        <v>5.6513730000000004</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252">
        <v>26.49</v>
      </c>
      <c r="AZ28" s="252">
        <v>26.524999999999999</v>
      </c>
      <c r="BA28" s="252">
        <v>26.515000000000001</v>
      </c>
      <c r="BB28" s="252">
        <v>26.484999999999999</v>
      </c>
      <c r="BC28" s="252">
        <v>26.515000000000001</v>
      </c>
      <c r="BD28" s="493">
        <v>26.44</v>
      </c>
      <c r="BE28" s="493">
        <v>26.565000000000001</v>
      </c>
      <c r="BF28" s="493">
        <v>26.574999999999999</v>
      </c>
      <c r="BG28" s="493">
        <v>26.66</v>
      </c>
      <c r="BH28" s="493">
        <v>26.664999999999999</v>
      </c>
      <c r="BI28" s="493">
        <v>26.475000000000001</v>
      </c>
      <c r="BJ28" s="493">
        <v>26.49</v>
      </c>
      <c r="BK28" s="493">
        <v>26.154</v>
      </c>
      <c r="BL28" s="493">
        <v>26.048999999999999</v>
      </c>
      <c r="BM28" s="493">
        <v>25.963999999999999</v>
      </c>
      <c r="BN28" s="493">
        <v>26.009</v>
      </c>
      <c r="BO28" s="493">
        <v>26.053999999999998</v>
      </c>
      <c r="BP28" s="493">
        <v>26.079000000000001</v>
      </c>
      <c r="BQ28" s="493">
        <v>26.074000000000002</v>
      </c>
      <c r="BR28" s="493">
        <v>26.068999999999999</v>
      </c>
      <c r="BS28" s="493">
        <v>26.084</v>
      </c>
      <c r="BT28" s="493">
        <v>26.103999999999999</v>
      </c>
      <c r="BU28" s="493">
        <v>26.114000000000001</v>
      </c>
      <c r="BV28" s="493">
        <v>26.123999999999999</v>
      </c>
    </row>
    <row r="29" spans="1:74" ht="11.1" customHeight="1" x14ac:dyDescent="0.2">
      <c r="A29" s="162" t="s">
        <v>1251</v>
      </c>
      <c r="B29" s="173" t="s">
        <v>1257</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2.4910000000000001</v>
      </c>
      <c r="AU29" s="252">
        <v>2.4689999999999999</v>
      </c>
      <c r="AV29" s="252">
        <v>2.4159999999999999</v>
      </c>
      <c r="AW29" s="252">
        <v>2.3410000000000002</v>
      </c>
      <c r="AX29" s="252">
        <v>2.16</v>
      </c>
      <c r="AY29" s="252">
        <v>2.12</v>
      </c>
      <c r="AZ29" s="252">
        <v>2.11</v>
      </c>
      <c r="BA29" s="252">
        <v>2.0299999999999998</v>
      </c>
      <c r="BB29" s="252">
        <v>1.9950000000000001</v>
      </c>
      <c r="BC29" s="252">
        <v>1.9450000000000001</v>
      </c>
      <c r="BD29" s="493">
        <v>1.6612499999999999</v>
      </c>
      <c r="BE29" s="493">
        <v>1.6598550000000001</v>
      </c>
      <c r="BF29" s="493">
        <v>1.6275949999999999</v>
      </c>
      <c r="BG29" s="493">
        <v>1.5845070000000001</v>
      </c>
      <c r="BH29" s="493">
        <v>1.546136</v>
      </c>
      <c r="BI29" s="493">
        <v>1.507773</v>
      </c>
      <c r="BJ29" s="493">
        <v>1.466585</v>
      </c>
      <c r="BK29" s="493">
        <v>1.4547000000000001</v>
      </c>
      <c r="BL29" s="493">
        <v>1.5175000000000001</v>
      </c>
      <c r="BM29" s="493">
        <v>1.504</v>
      </c>
      <c r="BN29" s="493">
        <v>1.4904999999999999</v>
      </c>
      <c r="BO29" s="493">
        <v>1.4770000000000001</v>
      </c>
      <c r="BP29" s="493">
        <v>1.4635</v>
      </c>
      <c r="BQ29" s="493">
        <v>1.4950000000000001</v>
      </c>
      <c r="BR29" s="493">
        <v>1.48075</v>
      </c>
      <c r="BS29" s="493">
        <v>1.4664999999999999</v>
      </c>
      <c r="BT29" s="493">
        <v>1.45225</v>
      </c>
      <c r="BU29" s="493">
        <v>1.4450000000000001</v>
      </c>
      <c r="BV29" s="493">
        <v>1.4450000000000001</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34.896000000000001</v>
      </c>
      <c r="AT30" s="252">
        <v>34.801000000000002</v>
      </c>
      <c r="AU30" s="252">
        <v>34.829000000000001</v>
      </c>
      <c r="AV30" s="252">
        <v>34.786000000000001</v>
      </c>
      <c r="AW30" s="252">
        <v>34.551000000000002</v>
      </c>
      <c r="AX30" s="252">
        <v>34.405000000000001</v>
      </c>
      <c r="AY30" s="252">
        <v>34.36</v>
      </c>
      <c r="AZ30" s="252">
        <v>34.31</v>
      </c>
      <c r="BA30" s="252">
        <v>34.115000000000002</v>
      </c>
      <c r="BB30" s="252">
        <v>34.034999999999997</v>
      </c>
      <c r="BC30" s="252">
        <v>33.865000000000002</v>
      </c>
      <c r="BD30" s="409">
        <v>33.521250000000002</v>
      </c>
      <c r="BE30" s="409">
        <v>33.664855000000003</v>
      </c>
      <c r="BF30" s="409">
        <v>33.687595000000002</v>
      </c>
      <c r="BG30" s="409">
        <v>33.754506999999997</v>
      </c>
      <c r="BH30" s="409">
        <v>33.716135999999999</v>
      </c>
      <c r="BI30" s="409">
        <v>33.492773</v>
      </c>
      <c r="BJ30" s="409">
        <v>33.466585000000002</v>
      </c>
      <c r="BK30" s="409">
        <v>33.095413000000001</v>
      </c>
      <c r="BL30" s="409">
        <v>33.064937999999998</v>
      </c>
      <c r="BM30" s="409">
        <v>32.968176</v>
      </c>
      <c r="BN30" s="409">
        <v>33.006427000000002</v>
      </c>
      <c r="BO30" s="409">
        <v>33.03969</v>
      </c>
      <c r="BP30" s="409">
        <v>33.067965999999998</v>
      </c>
      <c r="BQ30" s="409">
        <v>33.111254000000002</v>
      </c>
      <c r="BR30" s="409">
        <v>33.108803999999999</v>
      </c>
      <c r="BS30" s="409">
        <v>33.136366000000002</v>
      </c>
      <c r="BT30" s="409">
        <v>33.168939999999999</v>
      </c>
      <c r="BU30" s="409">
        <v>33.198526000000001</v>
      </c>
      <c r="BV30" s="409">
        <v>33.220373000000002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252">
        <v>0</v>
      </c>
      <c r="BC33" s="252">
        <v>0</v>
      </c>
      <c r="BD33" s="493">
        <v>0</v>
      </c>
      <c r="BE33" s="493">
        <v>0</v>
      </c>
      <c r="BF33" s="493">
        <v>0</v>
      </c>
      <c r="BG33" s="493">
        <v>0</v>
      </c>
      <c r="BH33" s="493">
        <v>0</v>
      </c>
      <c r="BI33" s="493">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2.12</v>
      </c>
      <c r="AX34" s="252">
        <v>2.11</v>
      </c>
      <c r="AY34" s="252">
        <v>1.83</v>
      </c>
      <c r="AZ34" s="252">
        <v>1.93</v>
      </c>
      <c r="BA34" s="252">
        <v>1.98</v>
      </c>
      <c r="BB34" s="252">
        <v>1.98</v>
      </c>
      <c r="BC34" s="252">
        <v>1.94</v>
      </c>
      <c r="BD34" s="493">
        <v>1.79</v>
      </c>
      <c r="BE34" s="493">
        <v>1.69</v>
      </c>
      <c r="BF34" s="493">
        <v>1.79</v>
      </c>
      <c r="BG34" s="493">
        <v>1.79</v>
      </c>
      <c r="BH34" s="493">
        <v>1.69</v>
      </c>
      <c r="BI34" s="493">
        <v>1.5902000000000001</v>
      </c>
      <c r="BJ34" s="493">
        <v>1.7232000000000001</v>
      </c>
      <c r="BK34" s="493">
        <v>1.4263999999999999</v>
      </c>
      <c r="BL34" s="493">
        <v>1.32802</v>
      </c>
      <c r="BM34" s="493">
        <v>1.0689</v>
      </c>
      <c r="BN34" s="493">
        <v>1.0677399999999999</v>
      </c>
      <c r="BO34" s="493">
        <v>1.09876</v>
      </c>
      <c r="BP34" s="493">
        <v>1.0422</v>
      </c>
      <c r="BQ34" s="493">
        <v>0.85897999999999997</v>
      </c>
      <c r="BR34" s="493">
        <v>0.95565999999999995</v>
      </c>
      <c r="BS34" s="493">
        <v>0.97060000000000002</v>
      </c>
      <c r="BT34" s="493">
        <v>0.88300000000000001</v>
      </c>
      <c r="BU34" s="493">
        <v>0.87463999999999997</v>
      </c>
      <c r="BV34" s="493">
        <v>0.97243999999999997</v>
      </c>
    </row>
    <row r="35" spans="1:74" ht="11.1" customHeight="1" x14ac:dyDescent="0.2">
      <c r="A35" s="162" t="s">
        <v>1252</v>
      </c>
      <c r="B35" s="173" t="s">
        <v>1257</v>
      </c>
      <c r="C35" s="252">
        <v>0</v>
      </c>
      <c r="D35" s="252">
        <v>0</v>
      </c>
      <c r="E35" s="252">
        <v>0</v>
      </c>
      <c r="F35" s="252">
        <v>0</v>
      </c>
      <c r="G35" s="252">
        <v>0</v>
      </c>
      <c r="H35" s="252">
        <v>0</v>
      </c>
      <c r="I35" s="252">
        <v>1.0000000049999999E-8</v>
      </c>
      <c r="J35" s="252">
        <v>0</v>
      </c>
      <c r="K35" s="252">
        <v>0</v>
      </c>
      <c r="L35" s="252">
        <v>1.1102230246E-16</v>
      </c>
      <c r="M35" s="252">
        <v>2.1000000006E-7</v>
      </c>
      <c r="N35" s="252">
        <v>0</v>
      </c>
      <c r="O35" s="252">
        <v>7.9999999999000006E-6</v>
      </c>
      <c r="P35" s="252">
        <v>0</v>
      </c>
      <c r="Q35" s="252">
        <v>2.0000000001000002E-6</v>
      </c>
      <c r="R35" s="252">
        <v>0</v>
      </c>
      <c r="S35" s="252">
        <v>0</v>
      </c>
      <c r="T35" s="252">
        <v>6.9999999999999999E-6</v>
      </c>
      <c r="U35" s="252">
        <v>0</v>
      </c>
      <c r="V35" s="252">
        <v>1.1102230246E-16</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252">
        <v>2E-3</v>
      </c>
      <c r="AZ35" s="252">
        <v>7.0000000000000001E-3</v>
      </c>
      <c r="BA35" s="252">
        <v>0</v>
      </c>
      <c r="BB35" s="252">
        <v>0</v>
      </c>
      <c r="BC35" s="252">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2.00044501</v>
      </c>
      <c r="J36" s="252">
        <v>2.1</v>
      </c>
      <c r="K36" s="252">
        <v>2.2003599999999999</v>
      </c>
      <c r="L36" s="252">
        <v>2.0249999999999999</v>
      </c>
      <c r="M36" s="252">
        <v>2.05002021</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v>
      </c>
      <c r="AW36" s="252">
        <v>2.12</v>
      </c>
      <c r="AX36" s="252">
        <v>2.11</v>
      </c>
      <c r="AY36" s="252">
        <v>1.8320000000000001</v>
      </c>
      <c r="AZ36" s="252">
        <v>1.9370000000000001</v>
      </c>
      <c r="BA36" s="252">
        <v>1.98</v>
      </c>
      <c r="BB36" s="252">
        <v>1.98</v>
      </c>
      <c r="BC36" s="252">
        <v>1.94</v>
      </c>
      <c r="BD36" s="409">
        <v>1.79</v>
      </c>
      <c r="BE36" s="409">
        <v>1.69</v>
      </c>
      <c r="BF36" s="409">
        <v>1.79</v>
      </c>
      <c r="BG36" s="409">
        <v>1.79</v>
      </c>
      <c r="BH36" s="409">
        <v>1.69</v>
      </c>
      <c r="BI36" s="409">
        <v>1.5902000000000001</v>
      </c>
      <c r="BJ36" s="409">
        <v>1.7232000000000001</v>
      </c>
      <c r="BK36" s="409">
        <v>1.4263999999999999</v>
      </c>
      <c r="BL36" s="409">
        <v>1.32802</v>
      </c>
      <c r="BM36" s="409">
        <v>1.0689</v>
      </c>
      <c r="BN36" s="409">
        <v>1.0677399999999999</v>
      </c>
      <c r="BO36" s="409">
        <v>1.09876</v>
      </c>
      <c r="BP36" s="409">
        <v>1.0422</v>
      </c>
      <c r="BQ36" s="409">
        <v>0.85897999999999997</v>
      </c>
      <c r="BR36" s="409">
        <v>0.95565999999999995</v>
      </c>
      <c r="BS36" s="409">
        <v>0.97060000000000002</v>
      </c>
      <c r="BT36" s="409">
        <v>0.88300000000000001</v>
      </c>
      <c r="BU36" s="409">
        <v>0.87463999999999997</v>
      </c>
      <c r="BV36" s="409">
        <v>0.97243999999999997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1.2050000000000001</v>
      </c>
      <c r="AX38" s="253">
        <v>1.19</v>
      </c>
      <c r="AY38" s="253">
        <v>1.155</v>
      </c>
      <c r="AZ38" s="253">
        <v>1.23</v>
      </c>
      <c r="BA38" s="253">
        <v>1.2350000000000001</v>
      </c>
      <c r="BB38" s="253">
        <v>1.2350000000000001</v>
      </c>
      <c r="BC38" s="253">
        <v>1.39</v>
      </c>
      <c r="BD38" s="632" t="s">
        <v>1370</v>
      </c>
      <c r="BE38" s="632" t="s">
        <v>1370</v>
      </c>
      <c r="BF38" s="632" t="s">
        <v>1370</v>
      </c>
      <c r="BG38" s="632" t="s">
        <v>1370</v>
      </c>
      <c r="BH38" s="632" t="s">
        <v>1370</v>
      </c>
      <c r="BI38" s="632" t="s">
        <v>1370</v>
      </c>
      <c r="BJ38" s="632" t="s">
        <v>1370</v>
      </c>
      <c r="BK38" s="632" t="s">
        <v>1370</v>
      </c>
      <c r="BL38" s="632" t="s">
        <v>1370</v>
      </c>
      <c r="BM38" s="632" t="s">
        <v>1370</v>
      </c>
      <c r="BN38" s="632" t="s">
        <v>1370</v>
      </c>
      <c r="BO38" s="632" t="s">
        <v>1370</v>
      </c>
      <c r="BP38" s="632" t="s">
        <v>1370</v>
      </c>
      <c r="BQ38" s="632" t="s">
        <v>1370</v>
      </c>
      <c r="BR38" s="632" t="s">
        <v>1370</v>
      </c>
      <c r="BS38" s="632" t="s">
        <v>1370</v>
      </c>
      <c r="BT38" s="632" t="s">
        <v>1370</v>
      </c>
      <c r="BU38" s="632" t="s">
        <v>1370</v>
      </c>
      <c r="BV38" s="632"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8" t="s">
        <v>1100</v>
      </c>
      <c r="C40" s="782"/>
      <c r="D40" s="782"/>
      <c r="E40" s="782"/>
      <c r="F40" s="782"/>
      <c r="G40" s="782"/>
      <c r="H40" s="782"/>
      <c r="I40" s="782"/>
      <c r="J40" s="782"/>
      <c r="K40" s="782"/>
      <c r="L40" s="782"/>
      <c r="M40" s="782"/>
      <c r="N40" s="782"/>
      <c r="O40" s="782"/>
      <c r="P40" s="782"/>
      <c r="Q40" s="782"/>
    </row>
    <row r="41" spans="1:74" ht="24" customHeight="1" x14ac:dyDescent="0.2">
      <c r="B41" s="814" t="s">
        <v>1348</v>
      </c>
      <c r="C41" s="804"/>
      <c r="D41" s="804"/>
      <c r="E41" s="804"/>
      <c r="F41" s="804"/>
      <c r="G41" s="804"/>
      <c r="H41" s="804"/>
      <c r="I41" s="804"/>
      <c r="J41" s="804"/>
      <c r="K41" s="804"/>
      <c r="L41" s="804"/>
      <c r="M41" s="804"/>
      <c r="N41" s="804"/>
      <c r="O41" s="804"/>
      <c r="P41" s="804"/>
      <c r="Q41" s="800"/>
    </row>
    <row r="42" spans="1:74" ht="13.15" customHeight="1" x14ac:dyDescent="0.2">
      <c r="B42" s="819" t="s">
        <v>1250</v>
      </c>
      <c r="C42" s="800"/>
      <c r="D42" s="800"/>
      <c r="E42" s="800"/>
      <c r="F42" s="800"/>
      <c r="G42" s="800"/>
      <c r="H42" s="800"/>
      <c r="I42" s="800"/>
      <c r="J42" s="800"/>
      <c r="K42" s="800"/>
      <c r="L42" s="800"/>
      <c r="M42" s="800"/>
      <c r="N42" s="800"/>
      <c r="O42" s="800"/>
      <c r="P42" s="800"/>
      <c r="Q42" s="800"/>
    </row>
    <row r="43" spans="1:74" s="440" customFormat="1" ht="12" customHeight="1" x14ac:dyDescent="0.2">
      <c r="A43" s="441"/>
      <c r="B43" s="803" t="s">
        <v>1041</v>
      </c>
      <c r="C43" s="804"/>
      <c r="D43" s="804"/>
      <c r="E43" s="804"/>
      <c r="F43" s="804"/>
      <c r="G43" s="804"/>
      <c r="H43" s="804"/>
      <c r="I43" s="804"/>
      <c r="J43" s="804"/>
      <c r="K43" s="804"/>
      <c r="L43" s="804"/>
      <c r="M43" s="804"/>
      <c r="N43" s="804"/>
      <c r="O43" s="804"/>
      <c r="P43" s="804"/>
      <c r="Q43" s="800"/>
      <c r="AY43" s="536"/>
      <c r="AZ43" s="536"/>
      <c r="BA43" s="536"/>
      <c r="BB43" s="536"/>
      <c r="BC43" s="536"/>
      <c r="BD43" s="650"/>
      <c r="BE43" s="650"/>
      <c r="BF43" s="650"/>
      <c r="BG43" s="536"/>
      <c r="BH43" s="536"/>
      <c r="BI43" s="536"/>
      <c r="BJ43" s="536"/>
    </row>
    <row r="44" spans="1:74" s="440" customFormat="1" ht="14.1" customHeight="1" x14ac:dyDescent="0.2">
      <c r="A44" s="441"/>
      <c r="B44" s="817" t="s">
        <v>1064</v>
      </c>
      <c r="C44" s="800"/>
      <c r="D44" s="800"/>
      <c r="E44" s="800"/>
      <c r="F44" s="800"/>
      <c r="G44" s="800"/>
      <c r="H44" s="800"/>
      <c r="I44" s="800"/>
      <c r="J44" s="800"/>
      <c r="K44" s="800"/>
      <c r="L44" s="800"/>
      <c r="M44" s="800"/>
      <c r="N44" s="800"/>
      <c r="O44" s="800"/>
      <c r="P44" s="800"/>
      <c r="Q44" s="800"/>
      <c r="AY44" s="536"/>
      <c r="AZ44" s="536"/>
      <c r="BA44" s="536"/>
      <c r="BB44" s="536"/>
      <c r="BC44" s="536"/>
      <c r="BD44" s="650"/>
      <c r="BE44" s="650"/>
      <c r="BF44" s="650"/>
      <c r="BG44" s="536"/>
      <c r="BH44" s="536"/>
      <c r="BI44" s="536"/>
      <c r="BJ44" s="536"/>
    </row>
    <row r="45" spans="1:74" s="440" customFormat="1" ht="12" customHeight="1" x14ac:dyDescent="0.2">
      <c r="A45" s="441"/>
      <c r="B45" s="798" t="s">
        <v>1045</v>
      </c>
      <c r="C45" s="799"/>
      <c r="D45" s="799"/>
      <c r="E45" s="799"/>
      <c r="F45" s="799"/>
      <c r="G45" s="799"/>
      <c r="H45" s="799"/>
      <c r="I45" s="799"/>
      <c r="J45" s="799"/>
      <c r="K45" s="799"/>
      <c r="L45" s="799"/>
      <c r="M45" s="799"/>
      <c r="N45" s="799"/>
      <c r="O45" s="799"/>
      <c r="P45" s="799"/>
      <c r="Q45" s="800"/>
      <c r="AY45" s="536"/>
      <c r="AZ45" s="536"/>
      <c r="BA45" s="536"/>
      <c r="BB45" s="536"/>
      <c r="BC45" s="536"/>
      <c r="BD45" s="650"/>
      <c r="BE45" s="650"/>
      <c r="BF45" s="650"/>
      <c r="BG45" s="536"/>
      <c r="BH45" s="536"/>
      <c r="BI45" s="536"/>
      <c r="BJ45" s="536"/>
    </row>
    <row r="46" spans="1:74" s="440" customFormat="1" ht="12" customHeight="1" x14ac:dyDescent="0.2">
      <c r="A46" s="436"/>
      <c r="B46" s="812" t="s">
        <v>1147</v>
      </c>
      <c r="C46" s="800"/>
      <c r="D46" s="800"/>
      <c r="E46" s="800"/>
      <c r="F46" s="800"/>
      <c r="G46" s="800"/>
      <c r="H46" s="800"/>
      <c r="I46" s="800"/>
      <c r="J46" s="800"/>
      <c r="K46" s="800"/>
      <c r="L46" s="800"/>
      <c r="M46" s="800"/>
      <c r="N46" s="800"/>
      <c r="O46" s="800"/>
      <c r="P46" s="800"/>
      <c r="Q46" s="800"/>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E29" sqref="BE29"/>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91" t="s">
        <v>995</v>
      </c>
      <c r="B1" s="820" t="s">
        <v>1150</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820"/>
      <c r="AN1" s="820"/>
      <c r="AO1" s="820"/>
      <c r="AP1" s="820"/>
      <c r="AQ1" s="820"/>
      <c r="AR1" s="820"/>
      <c r="AS1" s="820"/>
      <c r="AT1" s="820"/>
      <c r="AU1" s="820"/>
      <c r="AV1" s="820"/>
      <c r="AW1" s="820"/>
      <c r="AX1" s="820"/>
      <c r="AY1" s="820"/>
      <c r="AZ1" s="820"/>
      <c r="BA1" s="820"/>
      <c r="BB1" s="820"/>
      <c r="BC1" s="820"/>
      <c r="BD1" s="820"/>
      <c r="BE1" s="820"/>
      <c r="BF1" s="820"/>
      <c r="BG1" s="820"/>
      <c r="BH1" s="820"/>
      <c r="BI1" s="820"/>
      <c r="BJ1" s="820"/>
      <c r="BK1" s="820"/>
      <c r="BL1" s="820"/>
      <c r="BM1" s="820"/>
      <c r="BN1" s="820"/>
      <c r="BO1" s="820"/>
      <c r="BP1" s="820"/>
      <c r="BQ1" s="820"/>
      <c r="BR1" s="820"/>
      <c r="BS1" s="820"/>
      <c r="BT1" s="820"/>
      <c r="BU1" s="820"/>
      <c r="BV1" s="820"/>
    </row>
    <row r="2" spans="1:74" ht="12.75" customHeight="1" x14ac:dyDescent="0.2">
      <c r="A2" s="792"/>
      <c r="B2" s="541" t="str">
        <f>"U.S. Energy Information Administration  |  Short-Term Energy Outlook  - "&amp;Dates!D1</f>
        <v>U.S. Energy Information Administration  |  Short-Term Energy Outlook  - June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23.476165808000001</v>
      </c>
      <c r="D6" s="252">
        <v>23.464285808</v>
      </c>
      <c r="E6" s="252">
        <v>22.823582808000001</v>
      </c>
      <c r="F6" s="252">
        <v>23.142083807999999</v>
      </c>
      <c r="G6" s="252">
        <v>22.937665807999998</v>
      </c>
      <c r="H6" s="252">
        <v>23.274409808000001</v>
      </c>
      <c r="I6" s="252">
        <v>23.818062808000001</v>
      </c>
      <c r="J6" s="252">
        <v>23.734853808</v>
      </c>
      <c r="K6" s="252">
        <v>23.702677808000001</v>
      </c>
      <c r="L6" s="252">
        <v>24.181906808000001</v>
      </c>
      <c r="M6" s="252">
        <v>23.715531808000001</v>
      </c>
      <c r="N6" s="252">
        <v>23.992964808</v>
      </c>
      <c r="O6" s="252">
        <v>23.608232999999998</v>
      </c>
      <c r="P6" s="252">
        <v>24.121314000000002</v>
      </c>
      <c r="Q6" s="252">
        <v>23.585833999999998</v>
      </c>
      <c r="R6" s="252">
        <v>23.46313</v>
      </c>
      <c r="S6" s="252">
        <v>23.569813</v>
      </c>
      <c r="T6" s="252">
        <v>24.22898</v>
      </c>
      <c r="U6" s="252">
        <v>24.666239000000001</v>
      </c>
      <c r="V6" s="252">
        <v>24.398388000000001</v>
      </c>
      <c r="W6" s="252">
        <v>23.924430999999998</v>
      </c>
      <c r="X6" s="252">
        <v>23.947603999999998</v>
      </c>
      <c r="Y6" s="252">
        <v>23.480333000000002</v>
      </c>
      <c r="Z6" s="252">
        <v>24.062055000000001</v>
      </c>
      <c r="AA6" s="252">
        <v>23.470913819</v>
      </c>
      <c r="AB6" s="252">
        <v>24.248718819</v>
      </c>
      <c r="AC6" s="252">
        <v>24.116317818999999</v>
      </c>
      <c r="AD6" s="252">
        <v>23.589343819</v>
      </c>
      <c r="AE6" s="252">
        <v>23.641271819</v>
      </c>
      <c r="AF6" s="252">
        <v>24.322286818999999</v>
      </c>
      <c r="AG6" s="252">
        <v>24.191773819000002</v>
      </c>
      <c r="AH6" s="252">
        <v>24.863900819000001</v>
      </c>
      <c r="AI6" s="252">
        <v>24.191941819</v>
      </c>
      <c r="AJ6" s="252">
        <v>23.974221819</v>
      </c>
      <c r="AK6" s="252">
        <v>24.048982818999999</v>
      </c>
      <c r="AL6" s="252">
        <v>24.579071818999999</v>
      </c>
      <c r="AM6" s="252">
        <v>23.491904438999999</v>
      </c>
      <c r="AN6" s="252">
        <v>23.494954439000001</v>
      </c>
      <c r="AO6" s="252">
        <v>24.416214439000001</v>
      </c>
      <c r="AP6" s="252">
        <v>23.651228439</v>
      </c>
      <c r="AQ6" s="252">
        <v>24.459354438999998</v>
      </c>
      <c r="AR6" s="252">
        <v>24.944818438999999</v>
      </c>
      <c r="AS6" s="252">
        <v>24.410081438999999</v>
      </c>
      <c r="AT6" s="252">
        <v>24.627959439000001</v>
      </c>
      <c r="AU6" s="252">
        <v>23.941141438999999</v>
      </c>
      <c r="AV6" s="252">
        <v>24.155399439</v>
      </c>
      <c r="AW6" s="252">
        <v>24.735120438999999</v>
      </c>
      <c r="AX6" s="252">
        <v>24.430413438999999</v>
      </c>
      <c r="AY6" s="252">
        <v>24.678334341999999</v>
      </c>
      <c r="AZ6" s="252">
        <v>23.895758342000001</v>
      </c>
      <c r="BA6" s="252">
        <v>24.845416398000001</v>
      </c>
      <c r="BB6" s="252">
        <v>24.598112497999999</v>
      </c>
      <c r="BC6" s="252">
        <v>24.467529205000002</v>
      </c>
      <c r="BD6" s="409">
        <v>24.840981127999999</v>
      </c>
      <c r="BE6" s="409">
        <v>24.763952957000001</v>
      </c>
      <c r="BF6" s="409">
        <v>25.109583366999999</v>
      </c>
      <c r="BG6" s="409">
        <v>24.594056089999999</v>
      </c>
      <c r="BH6" s="409">
        <v>24.862177302999999</v>
      </c>
      <c r="BI6" s="409">
        <v>24.736309148</v>
      </c>
      <c r="BJ6" s="409">
        <v>25.114243299000002</v>
      </c>
      <c r="BK6" s="409">
        <v>24.504703200000002</v>
      </c>
      <c r="BL6" s="409">
        <v>24.701900040999998</v>
      </c>
      <c r="BM6" s="409">
        <v>24.858342478000001</v>
      </c>
      <c r="BN6" s="409">
        <v>24.395233739999998</v>
      </c>
      <c r="BO6" s="409">
        <v>24.638101915</v>
      </c>
      <c r="BP6" s="409">
        <v>25.181713641000002</v>
      </c>
      <c r="BQ6" s="409">
        <v>25.220712406000001</v>
      </c>
      <c r="BR6" s="409">
        <v>25.520481668999999</v>
      </c>
      <c r="BS6" s="409">
        <v>25.040296729000001</v>
      </c>
      <c r="BT6" s="409">
        <v>25.257625567000002</v>
      </c>
      <c r="BU6" s="409">
        <v>25.087598512</v>
      </c>
      <c r="BV6" s="409">
        <v>25.566690867999998</v>
      </c>
    </row>
    <row r="7" spans="1:74" ht="11.1" customHeight="1" x14ac:dyDescent="0.2">
      <c r="A7" s="162" t="s">
        <v>295</v>
      </c>
      <c r="B7" s="173" t="s">
        <v>356</v>
      </c>
      <c r="C7" s="252">
        <v>2.383</v>
      </c>
      <c r="D7" s="252">
        <v>2.4929999999999999</v>
      </c>
      <c r="E7" s="252">
        <v>2.3079999999999998</v>
      </c>
      <c r="F7" s="252">
        <v>2.2269999999999999</v>
      </c>
      <c r="G7" s="252">
        <v>2.298</v>
      </c>
      <c r="H7" s="252">
        <v>2.3769999999999998</v>
      </c>
      <c r="I7" s="252">
        <v>2.4489999999999998</v>
      </c>
      <c r="J7" s="252">
        <v>2.363</v>
      </c>
      <c r="K7" s="252">
        <v>2.4569999999999999</v>
      </c>
      <c r="L7" s="252">
        <v>2.4060000000000001</v>
      </c>
      <c r="M7" s="252">
        <v>2.3460000000000001</v>
      </c>
      <c r="N7" s="252">
        <v>2.4039999999999999</v>
      </c>
      <c r="O7" s="252">
        <v>2.41</v>
      </c>
      <c r="P7" s="252">
        <v>2.492</v>
      </c>
      <c r="Q7" s="252">
        <v>2.306</v>
      </c>
      <c r="R7" s="252">
        <v>2.2480000000000002</v>
      </c>
      <c r="S7" s="252">
        <v>2.2890000000000001</v>
      </c>
      <c r="T7" s="252">
        <v>2.359</v>
      </c>
      <c r="U7" s="252">
        <v>2.4079999999999999</v>
      </c>
      <c r="V7" s="252">
        <v>2.4239999999999999</v>
      </c>
      <c r="W7" s="252">
        <v>2.4260000000000002</v>
      </c>
      <c r="X7" s="252">
        <v>2.4089999999999998</v>
      </c>
      <c r="Y7" s="252">
        <v>2.371</v>
      </c>
      <c r="Z7" s="252">
        <v>2.335</v>
      </c>
      <c r="AA7" s="252">
        <v>2.371</v>
      </c>
      <c r="AB7" s="252">
        <v>2.3279999999999998</v>
      </c>
      <c r="AC7" s="252">
        <v>2.3039999999999998</v>
      </c>
      <c r="AD7" s="252">
        <v>2.258</v>
      </c>
      <c r="AE7" s="252">
        <v>2.3039999999999998</v>
      </c>
      <c r="AF7" s="252">
        <v>2.3889999999999998</v>
      </c>
      <c r="AG7" s="252">
        <v>2.4009999999999998</v>
      </c>
      <c r="AH7" s="252">
        <v>2.532</v>
      </c>
      <c r="AI7" s="252">
        <v>2.4550000000000001</v>
      </c>
      <c r="AJ7" s="252">
        <v>2.347</v>
      </c>
      <c r="AK7" s="252">
        <v>2.3860000000000001</v>
      </c>
      <c r="AL7" s="252">
        <v>2.4670000000000001</v>
      </c>
      <c r="AM7" s="252">
        <v>2.3504</v>
      </c>
      <c r="AN7" s="252">
        <v>2.3245</v>
      </c>
      <c r="AO7" s="252">
        <v>2.3759000000000001</v>
      </c>
      <c r="AP7" s="252">
        <v>2.1593</v>
      </c>
      <c r="AQ7" s="252">
        <v>2.4125999999999999</v>
      </c>
      <c r="AR7" s="252">
        <v>2.4371</v>
      </c>
      <c r="AS7" s="252">
        <v>2.4647000000000001</v>
      </c>
      <c r="AT7" s="252">
        <v>2.5608</v>
      </c>
      <c r="AU7" s="252">
        <v>2.4754</v>
      </c>
      <c r="AV7" s="252">
        <v>2.4817999999999998</v>
      </c>
      <c r="AW7" s="252">
        <v>2.5630999999999999</v>
      </c>
      <c r="AX7" s="252">
        <v>2.4523000000000001</v>
      </c>
      <c r="AY7" s="252">
        <v>2.3374999999999999</v>
      </c>
      <c r="AZ7" s="252">
        <v>2.3290000000000002</v>
      </c>
      <c r="BA7" s="252">
        <v>2.3783314820000001</v>
      </c>
      <c r="BB7" s="252">
        <v>2.249023072</v>
      </c>
      <c r="BC7" s="252">
        <v>2.3282644879999999</v>
      </c>
      <c r="BD7" s="409">
        <v>2.4190415879999998</v>
      </c>
      <c r="BE7" s="409">
        <v>2.4314680439999998</v>
      </c>
      <c r="BF7" s="409">
        <v>2.471462662</v>
      </c>
      <c r="BG7" s="409">
        <v>2.4326661970000001</v>
      </c>
      <c r="BH7" s="409">
        <v>2.4095675280000002</v>
      </c>
      <c r="BI7" s="409">
        <v>2.4492397220000002</v>
      </c>
      <c r="BJ7" s="409">
        <v>2.4194097029999999</v>
      </c>
      <c r="BK7" s="409">
        <v>2.352753689</v>
      </c>
      <c r="BL7" s="409">
        <v>2.4587718270000001</v>
      </c>
      <c r="BM7" s="409">
        <v>2.3783314820000001</v>
      </c>
      <c r="BN7" s="409">
        <v>2.249023072</v>
      </c>
      <c r="BO7" s="409">
        <v>2.3282644879999999</v>
      </c>
      <c r="BP7" s="409">
        <v>2.4190415879999998</v>
      </c>
      <c r="BQ7" s="409">
        <v>2.4314680439999998</v>
      </c>
      <c r="BR7" s="409">
        <v>2.471462662</v>
      </c>
      <c r="BS7" s="409">
        <v>2.4326661970000001</v>
      </c>
      <c r="BT7" s="409">
        <v>2.4095675280000002</v>
      </c>
      <c r="BU7" s="409">
        <v>2.4492397220000002</v>
      </c>
      <c r="BV7" s="409">
        <v>2.4194097029999999</v>
      </c>
    </row>
    <row r="8" spans="1:74" ht="11.1" customHeight="1" x14ac:dyDescent="0.2">
      <c r="A8" s="162" t="s">
        <v>735</v>
      </c>
      <c r="B8" s="173" t="s">
        <v>357</v>
      </c>
      <c r="C8" s="252">
        <v>1.99</v>
      </c>
      <c r="D8" s="252">
        <v>2.0470000000000002</v>
      </c>
      <c r="E8" s="252">
        <v>2.0510000000000002</v>
      </c>
      <c r="F8" s="252">
        <v>2.069</v>
      </c>
      <c r="G8" s="252">
        <v>2.0579999999999998</v>
      </c>
      <c r="H8" s="252">
        <v>2.0190000000000001</v>
      </c>
      <c r="I8" s="252">
        <v>2.1040000000000001</v>
      </c>
      <c r="J8" s="252">
        <v>1.986</v>
      </c>
      <c r="K8" s="252">
        <v>1.998</v>
      </c>
      <c r="L8" s="252">
        <v>2.0590000000000002</v>
      </c>
      <c r="M8" s="252">
        <v>1.9890000000000001</v>
      </c>
      <c r="N8" s="252">
        <v>2.1040000000000001</v>
      </c>
      <c r="O8" s="252">
        <v>1.9279999999999999</v>
      </c>
      <c r="P8" s="252">
        <v>1.956</v>
      </c>
      <c r="Q8" s="252">
        <v>1.931</v>
      </c>
      <c r="R8" s="252">
        <v>1.9550000000000001</v>
      </c>
      <c r="S8" s="252">
        <v>1.956</v>
      </c>
      <c r="T8" s="252">
        <v>2.008</v>
      </c>
      <c r="U8" s="252">
        <v>2.1150000000000002</v>
      </c>
      <c r="V8" s="252">
        <v>2.0259999999999998</v>
      </c>
      <c r="W8" s="252">
        <v>2.0569999999999999</v>
      </c>
      <c r="X8" s="252">
        <v>2.0390000000000001</v>
      </c>
      <c r="Y8" s="252">
        <v>1.9730000000000001</v>
      </c>
      <c r="Z8" s="252">
        <v>2.129</v>
      </c>
      <c r="AA8" s="252">
        <v>2.0270000000000001</v>
      </c>
      <c r="AB8" s="252">
        <v>2.0640000000000001</v>
      </c>
      <c r="AC8" s="252">
        <v>2.0739999999999998</v>
      </c>
      <c r="AD8" s="252">
        <v>1.9810000000000001</v>
      </c>
      <c r="AE8" s="252">
        <v>1.9990000000000001</v>
      </c>
      <c r="AF8" s="252">
        <v>2.077</v>
      </c>
      <c r="AG8" s="252">
        <v>2.0049999999999999</v>
      </c>
      <c r="AH8" s="252">
        <v>2.0470000000000002</v>
      </c>
      <c r="AI8" s="252">
        <v>1.97</v>
      </c>
      <c r="AJ8" s="252">
        <v>1.9670000000000001</v>
      </c>
      <c r="AK8" s="252">
        <v>1.994</v>
      </c>
      <c r="AL8" s="252">
        <v>2.1179999999999999</v>
      </c>
      <c r="AM8" s="252">
        <v>1.8872</v>
      </c>
      <c r="AN8" s="252">
        <v>2.0009999999999999</v>
      </c>
      <c r="AO8" s="252">
        <v>1.9826999999999999</v>
      </c>
      <c r="AP8" s="252">
        <v>1.9251</v>
      </c>
      <c r="AQ8" s="252">
        <v>1.9971000000000001</v>
      </c>
      <c r="AR8" s="252">
        <v>2.0032000000000001</v>
      </c>
      <c r="AS8" s="252">
        <v>1.9149</v>
      </c>
      <c r="AT8" s="252">
        <v>1.8959999999999999</v>
      </c>
      <c r="AU8" s="252">
        <v>1.8747</v>
      </c>
      <c r="AV8" s="252">
        <v>1.8568</v>
      </c>
      <c r="AW8" s="252">
        <v>1.8834</v>
      </c>
      <c r="AX8" s="252">
        <v>1.8857999999999999</v>
      </c>
      <c r="AY8" s="252">
        <v>1.8688</v>
      </c>
      <c r="AZ8" s="252">
        <v>1.9366000000000001</v>
      </c>
      <c r="BA8" s="252">
        <v>1.883372574</v>
      </c>
      <c r="BB8" s="252">
        <v>1.8923389370000001</v>
      </c>
      <c r="BC8" s="252">
        <v>1.8865280520000001</v>
      </c>
      <c r="BD8" s="409">
        <v>1.930104198</v>
      </c>
      <c r="BE8" s="409">
        <v>1.9308395709999999</v>
      </c>
      <c r="BF8" s="409">
        <v>1.9307953630000001</v>
      </c>
      <c r="BG8" s="409">
        <v>1.8466545510000001</v>
      </c>
      <c r="BH8" s="409">
        <v>1.9232944329999999</v>
      </c>
      <c r="BI8" s="409">
        <v>1.886434084</v>
      </c>
      <c r="BJ8" s="409">
        <v>1.9972482540000001</v>
      </c>
      <c r="BK8" s="409">
        <v>1.8781241689999999</v>
      </c>
      <c r="BL8" s="409">
        <v>1.9321628719999999</v>
      </c>
      <c r="BM8" s="409">
        <v>1.9125456540000001</v>
      </c>
      <c r="BN8" s="409">
        <v>1.9176453259999999</v>
      </c>
      <c r="BO8" s="409">
        <v>1.908252085</v>
      </c>
      <c r="BP8" s="409">
        <v>1.949206711</v>
      </c>
      <c r="BQ8" s="409">
        <v>1.9473090200000001</v>
      </c>
      <c r="BR8" s="409">
        <v>1.9450636649999999</v>
      </c>
      <c r="BS8" s="409">
        <v>1.8582751900000001</v>
      </c>
      <c r="BT8" s="409">
        <v>1.9344026969999999</v>
      </c>
      <c r="BU8" s="409">
        <v>1.8962734480000001</v>
      </c>
      <c r="BV8" s="409">
        <v>2.0078158230000001</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19.062795999999999</v>
      </c>
      <c r="AB9" s="252">
        <v>19.846601</v>
      </c>
      <c r="AC9" s="252">
        <v>19.728200000000001</v>
      </c>
      <c r="AD9" s="252">
        <v>19.340226000000001</v>
      </c>
      <c r="AE9" s="252">
        <v>19.328154000000001</v>
      </c>
      <c r="AF9" s="252">
        <v>19.846169</v>
      </c>
      <c r="AG9" s="252">
        <v>19.775656000000001</v>
      </c>
      <c r="AH9" s="252">
        <v>20.274782999999999</v>
      </c>
      <c r="AI9" s="252">
        <v>19.756824000000002</v>
      </c>
      <c r="AJ9" s="252">
        <v>19.650103999999999</v>
      </c>
      <c r="AK9" s="252">
        <v>19.658864999999999</v>
      </c>
      <c r="AL9" s="252">
        <v>19.983954000000001</v>
      </c>
      <c r="AM9" s="252">
        <v>19.243893</v>
      </c>
      <c r="AN9" s="252">
        <v>19.159043</v>
      </c>
      <c r="AO9" s="252">
        <v>20.047203</v>
      </c>
      <c r="AP9" s="252">
        <v>19.556417</v>
      </c>
      <c r="AQ9" s="252">
        <v>20.039242999999999</v>
      </c>
      <c r="AR9" s="252">
        <v>20.494107</v>
      </c>
      <c r="AS9" s="252">
        <v>20.02007</v>
      </c>
      <c r="AT9" s="252">
        <v>20.160748000000002</v>
      </c>
      <c r="AU9" s="252">
        <v>19.580629999999999</v>
      </c>
      <c r="AV9" s="252">
        <v>19.806387999999998</v>
      </c>
      <c r="AW9" s="252">
        <v>20.278209</v>
      </c>
      <c r="AX9" s="252">
        <v>20.081901999999999</v>
      </c>
      <c r="AY9" s="252">
        <v>20.461319</v>
      </c>
      <c r="AZ9" s="252">
        <v>19.619443</v>
      </c>
      <c r="BA9" s="252">
        <v>20.572997000000001</v>
      </c>
      <c r="BB9" s="252">
        <v>20.446035147</v>
      </c>
      <c r="BC9" s="252">
        <v>20.242021322999999</v>
      </c>
      <c r="BD9" s="409">
        <v>20.481120000000001</v>
      </c>
      <c r="BE9" s="409">
        <v>20.390930000000001</v>
      </c>
      <c r="BF9" s="409">
        <v>20.69661</v>
      </c>
      <c r="BG9" s="409">
        <v>20.304020000000001</v>
      </c>
      <c r="BH9" s="409">
        <v>20.518599999999999</v>
      </c>
      <c r="BI9" s="409">
        <v>20.38992</v>
      </c>
      <c r="BJ9" s="409">
        <v>20.686869999999999</v>
      </c>
      <c r="BK9" s="409">
        <v>20.263110000000001</v>
      </c>
      <c r="BL9" s="409">
        <v>20.300249999999998</v>
      </c>
      <c r="BM9" s="409">
        <v>20.556750000000001</v>
      </c>
      <c r="BN9" s="409">
        <v>20.217849999999999</v>
      </c>
      <c r="BO9" s="409">
        <v>20.39087</v>
      </c>
      <c r="BP9" s="409">
        <v>20.80275</v>
      </c>
      <c r="BQ9" s="409">
        <v>20.831219999999998</v>
      </c>
      <c r="BR9" s="409">
        <v>21.093240000000002</v>
      </c>
      <c r="BS9" s="409">
        <v>20.73864</v>
      </c>
      <c r="BT9" s="409">
        <v>20.902940000000001</v>
      </c>
      <c r="BU9" s="409">
        <v>20.731369999999998</v>
      </c>
      <c r="BV9" s="409">
        <v>21.12875</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6.8683968431000002</v>
      </c>
      <c r="D11" s="252">
        <v>7.2167962191999999</v>
      </c>
      <c r="E11" s="252">
        <v>7.1334669557000003</v>
      </c>
      <c r="F11" s="252">
        <v>7.3392827517999999</v>
      </c>
      <c r="G11" s="252">
        <v>7.1529091545999997</v>
      </c>
      <c r="H11" s="252">
        <v>7.1913865437000002</v>
      </c>
      <c r="I11" s="252">
        <v>7.2904310776000001</v>
      </c>
      <c r="J11" s="252">
        <v>7.3095910546000002</v>
      </c>
      <c r="K11" s="252">
        <v>7.4301539491000002</v>
      </c>
      <c r="L11" s="252">
        <v>7.3191787069999998</v>
      </c>
      <c r="M11" s="252">
        <v>7.1061171025999998</v>
      </c>
      <c r="N11" s="252">
        <v>7.4114383917</v>
      </c>
      <c r="O11" s="252">
        <v>6.8493521687000003</v>
      </c>
      <c r="P11" s="252">
        <v>7.0101114662999997</v>
      </c>
      <c r="Q11" s="252">
        <v>7.1096325628999999</v>
      </c>
      <c r="R11" s="252">
        <v>7.1864725044000002</v>
      </c>
      <c r="S11" s="252">
        <v>6.9099947246999998</v>
      </c>
      <c r="T11" s="252">
        <v>7.1460081927000001</v>
      </c>
      <c r="U11" s="252">
        <v>7.1517486727000001</v>
      </c>
      <c r="V11" s="252">
        <v>7.0456959941999999</v>
      </c>
      <c r="W11" s="252">
        <v>7.1432968701000004</v>
      </c>
      <c r="X11" s="252">
        <v>7.1341125195000004</v>
      </c>
      <c r="Y11" s="252">
        <v>6.9502715449999997</v>
      </c>
      <c r="Z11" s="252">
        <v>7.0797457371999997</v>
      </c>
      <c r="AA11" s="252">
        <v>6.7841452200000001</v>
      </c>
      <c r="AB11" s="252">
        <v>7.0569536700000004</v>
      </c>
      <c r="AC11" s="252">
        <v>6.9969250670000003</v>
      </c>
      <c r="AD11" s="252">
        <v>7.0794416470000003</v>
      </c>
      <c r="AE11" s="252">
        <v>6.9611788160000003</v>
      </c>
      <c r="AF11" s="252">
        <v>7.1245116450000001</v>
      </c>
      <c r="AG11" s="252">
        <v>7.085802749</v>
      </c>
      <c r="AH11" s="252">
        <v>7.1230921399999998</v>
      </c>
      <c r="AI11" s="252">
        <v>7.1262503639999997</v>
      </c>
      <c r="AJ11" s="252">
        <v>6.9700247900000001</v>
      </c>
      <c r="AK11" s="252">
        <v>6.9745081200000003</v>
      </c>
      <c r="AL11" s="252">
        <v>7.1676837349999998</v>
      </c>
      <c r="AM11" s="252">
        <v>6.8288786249999998</v>
      </c>
      <c r="AN11" s="252">
        <v>7.0613041110000001</v>
      </c>
      <c r="AO11" s="252">
        <v>7.0506830540000003</v>
      </c>
      <c r="AP11" s="252">
        <v>7.026793627</v>
      </c>
      <c r="AQ11" s="252">
        <v>6.979554448</v>
      </c>
      <c r="AR11" s="252">
        <v>7.1166504350000004</v>
      </c>
      <c r="AS11" s="252">
        <v>7.1082464820000002</v>
      </c>
      <c r="AT11" s="252">
        <v>7.1557420460000003</v>
      </c>
      <c r="AU11" s="252">
        <v>7.0908283860000001</v>
      </c>
      <c r="AV11" s="252">
        <v>7.0644411119999999</v>
      </c>
      <c r="AW11" s="252">
        <v>6.9975772479999998</v>
      </c>
      <c r="AX11" s="252">
        <v>7.0843650729999998</v>
      </c>
      <c r="AY11" s="252">
        <v>6.6928261210000004</v>
      </c>
      <c r="AZ11" s="252">
        <v>6.9039981929999996</v>
      </c>
      <c r="BA11" s="252">
        <v>6.8940072739999998</v>
      </c>
      <c r="BB11" s="252">
        <v>6.9822548580000001</v>
      </c>
      <c r="BC11" s="252">
        <v>6.9178613709999999</v>
      </c>
      <c r="BD11" s="409">
        <v>7.0669866409999997</v>
      </c>
      <c r="BE11" s="409">
        <v>7.0697614609999997</v>
      </c>
      <c r="BF11" s="409">
        <v>7.1257178870000004</v>
      </c>
      <c r="BG11" s="409">
        <v>7.114528279</v>
      </c>
      <c r="BH11" s="409">
        <v>7.1053125000000001</v>
      </c>
      <c r="BI11" s="409">
        <v>7.0541551570000003</v>
      </c>
      <c r="BJ11" s="409">
        <v>7.1554708739999997</v>
      </c>
      <c r="BK11" s="409">
        <v>6.7685147969999999</v>
      </c>
      <c r="BL11" s="409">
        <v>7.0446993219999996</v>
      </c>
      <c r="BM11" s="409">
        <v>7.0278274029999999</v>
      </c>
      <c r="BN11" s="409">
        <v>7.1263492609999997</v>
      </c>
      <c r="BO11" s="409">
        <v>7.0647435349999999</v>
      </c>
      <c r="BP11" s="409">
        <v>7.2180487229999999</v>
      </c>
      <c r="BQ11" s="409">
        <v>7.227851062</v>
      </c>
      <c r="BR11" s="409">
        <v>7.2943781510000001</v>
      </c>
      <c r="BS11" s="409">
        <v>7.2831780400000001</v>
      </c>
      <c r="BT11" s="409">
        <v>7.2789175479999999</v>
      </c>
      <c r="BU11" s="409">
        <v>7.2313645229999999</v>
      </c>
      <c r="BV11" s="409">
        <v>7.3335195940000002</v>
      </c>
    </row>
    <row r="12" spans="1:74" ht="11.1" customHeight="1" x14ac:dyDescent="0.2">
      <c r="A12" s="162" t="s">
        <v>737</v>
      </c>
      <c r="B12" s="173" t="s">
        <v>360</v>
      </c>
      <c r="C12" s="252">
        <v>2.9412579450999998</v>
      </c>
      <c r="D12" s="252">
        <v>3.1365373222000001</v>
      </c>
      <c r="E12" s="252">
        <v>3.0999016512000002</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2.9761947615</v>
      </c>
      <c r="P12" s="252">
        <v>3.0597182256000002</v>
      </c>
      <c r="Q12" s="252">
        <v>3.1564680683000002</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2.896216269</v>
      </c>
      <c r="AN12" s="252">
        <v>3.0650333270000001</v>
      </c>
      <c r="AO12" s="252">
        <v>3.09086302</v>
      </c>
      <c r="AP12" s="252">
        <v>3.0172082769999999</v>
      </c>
      <c r="AQ12" s="252">
        <v>2.9843549399999998</v>
      </c>
      <c r="AR12" s="252">
        <v>3.0412122240000001</v>
      </c>
      <c r="AS12" s="252">
        <v>3.0358917550000002</v>
      </c>
      <c r="AT12" s="252">
        <v>3.1162884160000002</v>
      </c>
      <c r="AU12" s="252">
        <v>3.1249299530000001</v>
      </c>
      <c r="AV12" s="252">
        <v>3.147256719</v>
      </c>
      <c r="AW12" s="252">
        <v>3.081795375</v>
      </c>
      <c r="AX12" s="252">
        <v>3.0821834610000001</v>
      </c>
      <c r="AY12" s="252">
        <v>2.8912129700000002</v>
      </c>
      <c r="AZ12" s="252">
        <v>3.0538691830000002</v>
      </c>
      <c r="BA12" s="252">
        <v>3.0708634309999998</v>
      </c>
      <c r="BB12" s="252">
        <v>3.0767233799999998</v>
      </c>
      <c r="BC12" s="252">
        <v>3.0451434129999999</v>
      </c>
      <c r="BD12" s="409">
        <v>3.1059518210000001</v>
      </c>
      <c r="BE12" s="409">
        <v>3.1037666019999999</v>
      </c>
      <c r="BF12" s="409">
        <v>3.1898844089999998</v>
      </c>
      <c r="BG12" s="409">
        <v>3.2032109270000002</v>
      </c>
      <c r="BH12" s="409">
        <v>3.231151745</v>
      </c>
      <c r="BI12" s="409">
        <v>3.1698995089999999</v>
      </c>
      <c r="BJ12" s="409">
        <v>3.176625617</v>
      </c>
      <c r="BK12" s="409">
        <v>2.9856826920000001</v>
      </c>
      <c r="BL12" s="409">
        <v>3.1612583870000002</v>
      </c>
      <c r="BM12" s="409">
        <v>3.1846358170000002</v>
      </c>
      <c r="BN12" s="409">
        <v>3.1958540950000001</v>
      </c>
      <c r="BO12" s="409">
        <v>3.1675298920000001</v>
      </c>
      <c r="BP12" s="409">
        <v>3.234810414</v>
      </c>
      <c r="BQ12" s="409">
        <v>3.2359478369999999</v>
      </c>
      <c r="BR12" s="409">
        <v>3.3284372659999999</v>
      </c>
      <c r="BS12" s="409">
        <v>3.3445845360000002</v>
      </c>
      <c r="BT12" s="409">
        <v>3.3753761419999999</v>
      </c>
      <c r="BU12" s="409">
        <v>3.3127518610000002</v>
      </c>
      <c r="BV12" s="409">
        <v>3.320322225</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13.255061940999999</v>
      </c>
      <c r="D14" s="252">
        <v>13.984040194</v>
      </c>
      <c r="E14" s="252">
        <v>13.923539008000001</v>
      </c>
      <c r="F14" s="252">
        <v>14.144900888</v>
      </c>
      <c r="G14" s="252">
        <v>13.879046912</v>
      </c>
      <c r="H14" s="252">
        <v>14.337691767000001</v>
      </c>
      <c r="I14" s="252">
        <v>14.725528191</v>
      </c>
      <c r="J14" s="252">
        <v>14.272293471999999</v>
      </c>
      <c r="K14" s="252">
        <v>14.775418386</v>
      </c>
      <c r="L14" s="252">
        <v>14.683077347999999</v>
      </c>
      <c r="M14" s="252">
        <v>13.766650307000001</v>
      </c>
      <c r="N14" s="252">
        <v>14.057558178000001</v>
      </c>
      <c r="O14" s="252">
        <v>13.685627668</v>
      </c>
      <c r="P14" s="252">
        <v>14.578533401</v>
      </c>
      <c r="Q14" s="252">
        <v>14.214548586999999</v>
      </c>
      <c r="R14" s="252">
        <v>14.391421576000001</v>
      </c>
      <c r="S14" s="252">
        <v>13.792453825000001</v>
      </c>
      <c r="T14" s="252">
        <v>14.728095044</v>
      </c>
      <c r="U14" s="252">
        <v>14.912489232</v>
      </c>
      <c r="V14" s="252">
        <v>14.713376429</v>
      </c>
      <c r="W14" s="252">
        <v>15.161280938000001</v>
      </c>
      <c r="X14" s="252">
        <v>14.616471635</v>
      </c>
      <c r="Y14" s="252">
        <v>14.242443802</v>
      </c>
      <c r="Z14" s="252">
        <v>14.603801139</v>
      </c>
      <c r="AA14" s="252">
        <v>13.584044112000001</v>
      </c>
      <c r="AB14" s="252">
        <v>14.55851358</v>
      </c>
      <c r="AC14" s="252">
        <v>14.608605906999999</v>
      </c>
      <c r="AD14" s="252">
        <v>14.683475575999999</v>
      </c>
      <c r="AE14" s="252">
        <v>14.300417571000001</v>
      </c>
      <c r="AF14" s="252">
        <v>14.733674572</v>
      </c>
      <c r="AG14" s="252">
        <v>14.751564151</v>
      </c>
      <c r="AH14" s="252">
        <v>15.280423232</v>
      </c>
      <c r="AI14" s="252">
        <v>15.253128722</v>
      </c>
      <c r="AJ14" s="252">
        <v>14.995313372</v>
      </c>
      <c r="AK14" s="252">
        <v>14.779446653000001</v>
      </c>
      <c r="AL14" s="252">
        <v>14.765809721</v>
      </c>
      <c r="AM14" s="252">
        <v>14.184237469999999</v>
      </c>
      <c r="AN14" s="252">
        <v>14.586275583000001</v>
      </c>
      <c r="AO14" s="252">
        <v>14.798477645</v>
      </c>
      <c r="AP14" s="252">
        <v>14.522920333</v>
      </c>
      <c r="AQ14" s="252">
        <v>14.899649833</v>
      </c>
      <c r="AR14" s="252">
        <v>15.416259030000001</v>
      </c>
      <c r="AS14" s="252">
        <v>15.317517133999999</v>
      </c>
      <c r="AT14" s="252">
        <v>15.252287319000001</v>
      </c>
      <c r="AU14" s="252">
        <v>15.683362335</v>
      </c>
      <c r="AV14" s="252">
        <v>15.212558187000001</v>
      </c>
      <c r="AW14" s="252">
        <v>15.267814376</v>
      </c>
      <c r="AX14" s="252">
        <v>14.876743189999999</v>
      </c>
      <c r="AY14" s="252">
        <v>14.04356752</v>
      </c>
      <c r="AZ14" s="252">
        <v>15.301168269</v>
      </c>
      <c r="BA14" s="252">
        <v>14.905958205999999</v>
      </c>
      <c r="BB14" s="252">
        <v>15.011100502</v>
      </c>
      <c r="BC14" s="252">
        <v>14.780606176999999</v>
      </c>
      <c r="BD14" s="409">
        <v>15.310804536999999</v>
      </c>
      <c r="BE14" s="409">
        <v>15.474758745999999</v>
      </c>
      <c r="BF14" s="409">
        <v>15.295408383</v>
      </c>
      <c r="BG14" s="409">
        <v>15.776787448</v>
      </c>
      <c r="BH14" s="409">
        <v>15.553300519</v>
      </c>
      <c r="BI14" s="409">
        <v>15.172951088</v>
      </c>
      <c r="BJ14" s="409">
        <v>14.92848554</v>
      </c>
      <c r="BK14" s="409">
        <v>14.28684033</v>
      </c>
      <c r="BL14" s="409">
        <v>15.236420275</v>
      </c>
      <c r="BM14" s="409">
        <v>14.986870394</v>
      </c>
      <c r="BN14" s="409">
        <v>15.017665249</v>
      </c>
      <c r="BO14" s="409">
        <v>14.791932262</v>
      </c>
      <c r="BP14" s="409">
        <v>15.329100724</v>
      </c>
      <c r="BQ14" s="409">
        <v>15.539458659999999</v>
      </c>
      <c r="BR14" s="409">
        <v>15.361696482999999</v>
      </c>
      <c r="BS14" s="409">
        <v>15.847530182</v>
      </c>
      <c r="BT14" s="409">
        <v>15.612053152</v>
      </c>
      <c r="BU14" s="409">
        <v>15.227314156</v>
      </c>
      <c r="BV14" s="409">
        <v>14.978828317</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4.3630664393999998</v>
      </c>
      <c r="D16" s="252">
        <v>4.5999357217999997</v>
      </c>
      <c r="E16" s="252">
        <v>4.5206549527000002</v>
      </c>
      <c r="F16" s="252">
        <v>4.3990231681000003</v>
      </c>
      <c r="G16" s="252">
        <v>4.8304547378000002</v>
      </c>
      <c r="H16" s="252">
        <v>4.9312079896999998</v>
      </c>
      <c r="I16" s="252">
        <v>4.9223317492999996</v>
      </c>
      <c r="J16" s="252">
        <v>5.0961347458999997</v>
      </c>
      <c r="K16" s="252">
        <v>5.0188523525999997</v>
      </c>
      <c r="L16" s="252">
        <v>4.8696179193000004</v>
      </c>
      <c r="M16" s="252">
        <v>4.8999772475999999</v>
      </c>
      <c r="N16" s="252">
        <v>4.9111468443000001</v>
      </c>
      <c r="O16" s="252">
        <v>4.2576838247</v>
      </c>
      <c r="P16" s="252">
        <v>4.5488037621000004</v>
      </c>
      <c r="Q16" s="252">
        <v>4.3132113214999999</v>
      </c>
      <c r="R16" s="252">
        <v>4.5538626919</v>
      </c>
      <c r="S16" s="252">
        <v>4.6690668809</v>
      </c>
      <c r="T16" s="252">
        <v>4.8162681177</v>
      </c>
      <c r="U16" s="252">
        <v>4.8868714834000002</v>
      </c>
      <c r="V16" s="252">
        <v>4.9544703866999997</v>
      </c>
      <c r="W16" s="252">
        <v>4.6896163625999998</v>
      </c>
      <c r="X16" s="252">
        <v>4.7017875384999996</v>
      </c>
      <c r="Y16" s="252">
        <v>4.7389235225000004</v>
      </c>
      <c r="Z16" s="252">
        <v>4.8056625582999999</v>
      </c>
      <c r="AA16" s="252">
        <v>4.660147254</v>
      </c>
      <c r="AB16" s="252">
        <v>4.8781997700000002</v>
      </c>
      <c r="AC16" s="252">
        <v>4.7099726129999997</v>
      </c>
      <c r="AD16" s="252">
        <v>4.5110535169999997</v>
      </c>
      <c r="AE16" s="252">
        <v>4.5617413300000003</v>
      </c>
      <c r="AF16" s="252">
        <v>4.7936772579999998</v>
      </c>
      <c r="AG16" s="252">
        <v>4.9740481860000001</v>
      </c>
      <c r="AH16" s="252">
        <v>5.1136888960000002</v>
      </c>
      <c r="AI16" s="252">
        <v>4.8831435519999999</v>
      </c>
      <c r="AJ16" s="252">
        <v>4.9079134270000004</v>
      </c>
      <c r="AK16" s="252">
        <v>4.9648151110000001</v>
      </c>
      <c r="AL16" s="252">
        <v>5.0439183649999997</v>
      </c>
      <c r="AM16" s="252">
        <v>4.873109736</v>
      </c>
      <c r="AN16" s="252">
        <v>4.8472727149999999</v>
      </c>
      <c r="AO16" s="252">
        <v>4.6769535720000004</v>
      </c>
      <c r="AP16" s="252">
        <v>4.5943858239999997</v>
      </c>
      <c r="AQ16" s="252">
        <v>4.784099543</v>
      </c>
      <c r="AR16" s="252">
        <v>4.9866881100000002</v>
      </c>
      <c r="AS16" s="252">
        <v>5.0456524079999996</v>
      </c>
      <c r="AT16" s="252">
        <v>5.1588753049999996</v>
      </c>
      <c r="AU16" s="252">
        <v>4.9658370639999996</v>
      </c>
      <c r="AV16" s="252">
        <v>4.885954656</v>
      </c>
      <c r="AW16" s="252">
        <v>4.9414378030000004</v>
      </c>
      <c r="AX16" s="252">
        <v>4.9616010350000002</v>
      </c>
      <c r="AY16" s="252">
        <v>4.7870010709999997</v>
      </c>
      <c r="AZ16" s="252">
        <v>4.9388563879999996</v>
      </c>
      <c r="BA16" s="252">
        <v>4.7715233369999996</v>
      </c>
      <c r="BB16" s="252">
        <v>4.6872975099999996</v>
      </c>
      <c r="BC16" s="252">
        <v>4.879216596</v>
      </c>
      <c r="BD16" s="409">
        <v>5.0833148189999999</v>
      </c>
      <c r="BE16" s="409">
        <v>5.1469065719999998</v>
      </c>
      <c r="BF16" s="409">
        <v>5.25695348</v>
      </c>
      <c r="BG16" s="409">
        <v>5.0690341730000004</v>
      </c>
      <c r="BH16" s="409">
        <v>4.9875004799999996</v>
      </c>
      <c r="BI16" s="409">
        <v>5.0474366489999998</v>
      </c>
      <c r="BJ16" s="409">
        <v>5.0655261149999999</v>
      </c>
      <c r="BK16" s="409">
        <v>4.8482581009999999</v>
      </c>
      <c r="BL16" s="409">
        <v>5.0021470309999998</v>
      </c>
      <c r="BM16" s="409">
        <v>4.8259957499999997</v>
      </c>
      <c r="BN16" s="409">
        <v>4.7405438059999998</v>
      </c>
      <c r="BO16" s="409">
        <v>4.9351147490000002</v>
      </c>
      <c r="BP16" s="409">
        <v>5.1419419299999998</v>
      </c>
      <c r="BQ16" s="409">
        <v>5.2057967569999999</v>
      </c>
      <c r="BR16" s="409">
        <v>5.3173888050000002</v>
      </c>
      <c r="BS16" s="409">
        <v>5.126870233</v>
      </c>
      <c r="BT16" s="409">
        <v>5.0442850100000003</v>
      </c>
      <c r="BU16" s="409">
        <v>5.1049961560000003</v>
      </c>
      <c r="BV16" s="409">
        <v>5.12321779</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3.1932551948999999</v>
      </c>
      <c r="P17" s="252">
        <v>3.4550840583000002</v>
      </c>
      <c r="Q17" s="252">
        <v>3.2272478454</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252">
        <v>3.5663761969999999</v>
      </c>
      <c r="BB17" s="252">
        <v>3.4763625579999999</v>
      </c>
      <c r="BC17" s="252">
        <v>3.67990825</v>
      </c>
      <c r="BD17" s="409">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8.2380386082000001</v>
      </c>
      <c r="D19" s="252">
        <v>8.3764520392000001</v>
      </c>
      <c r="E19" s="252">
        <v>8.0661345200000003</v>
      </c>
      <c r="F19" s="252">
        <v>8.3393532095000005</v>
      </c>
      <c r="G19" s="252">
        <v>8.4869278063000007</v>
      </c>
      <c r="H19" s="252">
        <v>9.0380057979000004</v>
      </c>
      <c r="I19" s="252">
        <v>8.7739940146999995</v>
      </c>
      <c r="J19" s="252">
        <v>9.0097170293000008</v>
      </c>
      <c r="K19" s="252">
        <v>8.6846809466000003</v>
      </c>
      <c r="L19" s="252">
        <v>8.4888688110999997</v>
      </c>
      <c r="M19" s="252">
        <v>8.1373985541000007</v>
      </c>
      <c r="N19" s="252">
        <v>8.2281438428999998</v>
      </c>
      <c r="O19" s="252">
        <v>7.8292947991000004</v>
      </c>
      <c r="P19" s="252">
        <v>8.0034381281999991</v>
      </c>
      <c r="Q19" s="252">
        <v>7.9724895312999999</v>
      </c>
      <c r="R19" s="252">
        <v>8.0056915521000001</v>
      </c>
      <c r="S19" s="252">
        <v>8.8218712990999997</v>
      </c>
      <c r="T19" s="252">
        <v>9.1639670303000003</v>
      </c>
      <c r="U19" s="252">
        <v>8.7746031726999991</v>
      </c>
      <c r="V19" s="252">
        <v>9.0389099663000003</v>
      </c>
      <c r="W19" s="252">
        <v>9.1109979383000006</v>
      </c>
      <c r="X19" s="252">
        <v>8.7652335469999993</v>
      </c>
      <c r="Y19" s="252">
        <v>8.4275053337999992</v>
      </c>
      <c r="Z19" s="252">
        <v>8.2562066127999998</v>
      </c>
      <c r="AA19" s="252">
        <v>8.1030123194999994</v>
      </c>
      <c r="AB19" s="252">
        <v>7.9830935168000003</v>
      </c>
      <c r="AC19" s="252">
        <v>8.2518601477000004</v>
      </c>
      <c r="AD19" s="252">
        <v>8.1542788831999999</v>
      </c>
      <c r="AE19" s="252">
        <v>8.7664379641999997</v>
      </c>
      <c r="AF19" s="252">
        <v>8.9878826886999992</v>
      </c>
      <c r="AG19" s="252">
        <v>8.9622795607000008</v>
      </c>
      <c r="AH19" s="252">
        <v>9.1848401742999997</v>
      </c>
      <c r="AI19" s="252">
        <v>8.6390801070999999</v>
      </c>
      <c r="AJ19" s="252">
        <v>8.5516496111000002</v>
      </c>
      <c r="AK19" s="252">
        <v>8.1495743929</v>
      </c>
      <c r="AL19" s="252">
        <v>8.2034798430000002</v>
      </c>
      <c r="AM19" s="252">
        <v>8.2010502337000002</v>
      </c>
      <c r="AN19" s="252">
        <v>8.1879930501999993</v>
      </c>
      <c r="AO19" s="252">
        <v>8.2239113472999996</v>
      </c>
      <c r="AP19" s="252">
        <v>8.2942111378999996</v>
      </c>
      <c r="AQ19" s="252">
        <v>8.7798637780999993</v>
      </c>
      <c r="AR19" s="252">
        <v>9.1309221908999998</v>
      </c>
      <c r="AS19" s="252">
        <v>9.1250651951999995</v>
      </c>
      <c r="AT19" s="252">
        <v>9.1396449230000005</v>
      </c>
      <c r="AU19" s="252">
        <v>8.9393843130999997</v>
      </c>
      <c r="AV19" s="252">
        <v>8.7080589804000006</v>
      </c>
      <c r="AW19" s="252">
        <v>8.3400073305000006</v>
      </c>
      <c r="AX19" s="252">
        <v>8.3026002900000009</v>
      </c>
      <c r="AY19" s="252">
        <v>8.3085055000000008</v>
      </c>
      <c r="AZ19" s="252">
        <v>8.3210623228999996</v>
      </c>
      <c r="BA19" s="252">
        <v>8.3647571973999995</v>
      </c>
      <c r="BB19" s="252">
        <v>8.4442735154000008</v>
      </c>
      <c r="BC19" s="252">
        <v>8.9425487150999992</v>
      </c>
      <c r="BD19" s="409">
        <v>9.3018146473000005</v>
      </c>
      <c r="BE19" s="409">
        <v>9.2909747110000005</v>
      </c>
      <c r="BF19" s="409">
        <v>9.3309836362999992</v>
      </c>
      <c r="BG19" s="409">
        <v>9.1119828158999994</v>
      </c>
      <c r="BH19" s="409">
        <v>8.8819430347000008</v>
      </c>
      <c r="BI19" s="409">
        <v>8.5224908552999992</v>
      </c>
      <c r="BJ19" s="409">
        <v>8.4955256772999999</v>
      </c>
      <c r="BK19" s="409">
        <v>8.4636060958999995</v>
      </c>
      <c r="BL19" s="409">
        <v>8.4720851512999999</v>
      </c>
      <c r="BM19" s="409">
        <v>8.5015191493</v>
      </c>
      <c r="BN19" s="409">
        <v>8.5841914729000006</v>
      </c>
      <c r="BO19" s="409">
        <v>9.0923691010999992</v>
      </c>
      <c r="BP19" s="409">
        <v>9.4580009269000005</v>
      </c>
      <c r="BQ19" s="409">
        <v>9.4466215302999998</v>
      </c>
      <c r="BR19" s="409">
        <v>9.4881665311999992</v>
      </c>
      <c r="BS19" s="409">
        <v>9.2649729603999997</v>
      </c>
      <c r="BT19" s="409">
        <v>9.0342041168999998</v>
      </c>
      <c r="BU19" s="409">
        <v>8.6691566230999992</v>
      </c>
      <c r="BV19" s="409">
        <v>8.6422275187000004</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32.018156963999999</v>
      </c>
      <c r="D21" s="252">
        <v>32.342270044000003</v>
      </c>
      <c r="E21" s="252">
        <v>31.871442350999999</v>
      </c>
      <c r="F21" s="252">
        <v>31.194835348000002</v>
      </c>
      <c r="G21" s="252">
        <v>31.012890792</v>
      </c>
      <c r="H21" s="252">
        <v>31.230621671000002</v>
      </c>
      <c r="I21" s="252">
        <v>30.431622185999998</v>
      </c>
      <c r="J21" s="252">
        <v>30.517413938000001</v>
      </c>
      <c r="K21" s="252">
        <v>31.150438996999998</v>
      </c>
      <c r="L21" s="252">
        <v>30.937196536999998</v>
      </c>
      <c r="M21" s="252">
        <v>32.045551095999997</v>
      </c>
      <c r="N21" s="252">
        <v>33.051997372000002</v>
      </c>
      <c r="O21" s="252">
        <v>31.861834428000002</v>
      </c>
      <c r="P21" s="252">
        <v>33.706413411</v>
      </c>
      <c r="Q21" s="252">
        <v>32.731497715000003</v>
      </c>
      <c r="R21" s="252">
        <v>33.060639737000002</v>
      </c>
      <c r="S21" s="252">
        <v>31.942837165</v>
      </c>
      <c r="T21" s="252">
        <v>32.407140642999998</v>
      </c>
      <c r="U21" s="252">
        <v>32.108227765000002</v>
      </c>
      <c r="V21" s="252">
        <v>32.842495479999997</v>
      </c>
      <c r="W21" s="252">
        <v>32.352662686000002</v>
      </c>
      <c r="X21" s="252">
        <v>32.740815886999997</v>
      </c>
      <c r="Y21" s="252">
        <v>32.655391381000001</v>
      </c>
      <c r="Z21" s="252">
        <v>33.933433448999999</v>
      </c>
      <c r="AA21" s="252">
        <v>33.521829877999998</v>
      </c>
      <c r="AB21" s="252">
        <v>34.750848712</v>
      </c>
      <c r="AC21" s="252">
        <v>34.006670847000002</v>
      </c>
      <c r="AD21" s="252">
        <v>33.982838717999996</v>
      </c>
      <c r="AE21" s="252">
        <v>33.251810611000003</v>
      </c>
      <c r="AF21" s="252">
        <v>33.265878239999999</v>
      </c>
      <c r="AG21" s="252">
        <v>32.314496018</v>
      </c>
      <c r="AH21" s="252">
        <v>33.496559038999997</v>
      </c>
      <c r="AI21" s="252">
        <v>32.620228011999998</v>
      </c>
      <c r="AJ21" s="252">
        <v>33.242256787000002</v>
      </c>
      <c r="AK21" s="252">
        <v>34.065508665000003</v>
      </c>
      <c r="AL21" s="252">
        <v>34.321074037000002</v>
      </c>
      <c r="AM21" s="252">
        <v>34.192677342000003</v>
      </c>
      <c r="AN21" s="252">
        <v>35.562002114000002</v>
      </c>
      <c r="AO21" s="252">
        <v>34.803686317999997</v>
      </c>
      <c r="AP21" s="252">
        <v>34.381507444999997</v>
      </c>
      <c r="AQ21" s="252">
        <v>34.072392149000002</v>
      </c>
      <c r="AR21" s="252">
        <v>34.048416320999998</v>
      </c>
      <c r="AS21" s="252">
        <v>33.504126808999999</v>
      </c>
      <c r="AT21" s="252">
        <v>33.771037341000003</v>
      </c>
      <c r="AU21" s="252">
        <v>33.910755782000003</v>
      </c>
      <c r="AV21" s="252">
        <v>34.093960248999998</v>
      </c>
      <c r="AW21" s="252">
        <v>35.106719665</v>
      </c>
      <c r="AX21" s="252">
        <v>35.411861332000001</v>
      </c>
      <c r="AY21" s="252">
        <v>35.681007465999997</v>
      </c>
      <c r="AZ21" s="252">
        <v>36.694688542999998</v>
      </c>
      <c r="BA21" s="252">
        <v>35.714961156000001</v>
      </c>
      <c r="BB21" s="252">
        <v>35.209851362000002</v>
      </c>
      <c r="BC21" s="252">
        <v>34.821826833999999</v>
      </c>
      <c r="BD21" s="409">
        <v>34.946872857999999</v>
      </c>
      <c r="BE21" s="409">
        <v>34.473637883999999</v>
      </c>
      <c r="BF21" s="409">
        <v>34.513049137000003</v>
      </c>
      <c r="BG21" s="409">
        <v>34.488635272000003</v>
      </c>
      <c r="BH21" s="409">
        <v>34.808350343000001</v>
      </c>
      <c r="BI21" s="409">
        <v>35.546377976000002</v>
      </c>
      <c r="BJ21" s="409">
        <v>36.391744889000002</v>
      </c>
      <c r="BK21" s="409">
        <v>36.541129447000003</v>
      </c>
      <c r="BL21" s="409">
        <v>37.709885667000002</v>
      </c>
      <c r="BM21" s="409">
        <v>36.723745659999999</v>
      </c>
      <c r="BN21" s="409">
        <v>36.181500796999998</v>
      </c>
      <c r="BO21" s="409">
        <v>35.710398947000002</v>
      </c>
      <c r="BP21" s="409">
        <v>35.838202850999998</v>
      </c>
      <c r="BQ21" s="409">
        <v>35.336116001000001</v>
      </c>
      <c r="BR21" s="409">
        <v>35.366638655999999</v>
      </c>
      <c r="BS21" s="409">
        <v>35.351002625</v>
      </c>
      <c r="BT21" s="409">
        <v>35.685507420999997</v>
      </c>
      <c r="BU21" s="409">
        <v>36.436085167999998</v>
      </c>
      <c r="BV21" s="409">
        <v>37.277421207000003</v>
      </c>
    </row>
    <row r="22" spans="1:74" ht="11.1" customHeight="1" x14ac:dyDescent="0.2">
      <c r="A22" s="162" t="s">
        <v>302</v>
      </c>
      <c r="B22" s="173" t="s">
        <v>352</v>
      </c>
      <c r="C22" s="252">
        <v>11.623785781</v>
      </c>
      <c r="D22" s="252">
        <v>11.263847753</v>
      </c>
      <c r="E22" s="252">
        <v>11.329143857</v>
      </c>
      <c r="F22" s="252">
        <v>11.652505067</v>
      </c>
      <c r="G22" s="252">
        <v>11.341640448</v>
      </c>
      <c r="H22" s="252">
        <v>11.804290815</v>
      </c>
      <c r="I22" s="252">
        <v>11.149859699</v>
      </c>
      <c r="J22" s="252">
        <v>11.369024065</v>
      </c>
      <c r="K22" s="252">
        <v>12.030067925000001</v>
      </c>
      <c r="L22" s="252">
        <v>11.908566943</v>
      </c>
      <c r="M22" s="252">
        <v>12.02705516</v>
      </c>
      <c r="N22" s="252">
        <v>12.142556645999999</v>
      </c>
      <c r="O22" s="252">
        <v>11.518283798000001</v>
      </c>
      <c r="P22" s="252">
        <v>12.23604772</v>
      </c>
      <c r="Q22" s="252">
        <v>12.186341888999999</v>
      </c>
      <c r="R22" s="252">
        <v>12.661300341</v>
      </c>
      <c r="S22" s="252">
        <v>12.319134617</v>
      </c>
      <c r="T22" s="252">
        <v>12.43620941</v>
      </c>
      <c r="U22" s="252">
        <v>12.293168913000001</v>
      </c>
      <c r="V22" s="252">
        <v>12.820769377</v>
      </c>
      <c r="W22" s="252">
        <v>12.615266733</v>
      </c>
      <c r="X22" s="252">
        <v>12.656758426</v>
      </c>
      <c r="Y22" s="252">
        <v>12.285539816</v>
      </c>
      <c r="Z22" s="252">
        <v>12.486208023</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13.352728282999999</v>
      </c>
      <c r="AN22" s="252">
        <v>13.730626688999999</v>
      </c>
      <c r="AO22" s="252">
        <v>13.384020116</v>
      </c>
      <c r="AP22" s="252">
        <v>13.405911119000001</v>
      </c>
      <c r="AQ22" s="252">
        <v>13.105083992999999</v>
      </c>
      <c r="AR22" s="252">
        <v>13.363873641</v>
      </c>
      <c r="AS22" s="252">
        <v>12.945025104000001</v>
      </c>
      <c r="AT22" s="252">
        <v>12.948946135</v>
      </c>
      <c r="AU22" s="252">
        <v>13.125881053000001</v>
      </c>
      <c r="AV22" s="252">
        <v>13.180564603000001</v>
      </c>
      <c r="AW22" s="252">
        <v>13.290703507</v>
      </c>
      <c r="AX22" s="252">
        <v>13.336901865</v>
      </c>
      <c r="AY22" s="252">
        <v>13.866090695</v>
      </c>
      <c r="AZ22" s="252">
        <v>14.239270386999999</v>
      </c>
      <c r="BA22" s="252">
        <v>13.865162733</v>
      </c>
      <c r="BB22" s="252">
        <v>13.872244004000001</v>
      </c>
      <c r="BC22" s="252">
        <v>13.546864886</v>
      </c>
      <c r="BD22" s="409">
        <v>13.799996721999999</v>
      </c>
      <c r="BE22" s="409">
        <v>13.35422908</v>
      </c>
      <c r="BF22" s="409">
        <v>13.345683768000001</v>
      </c>
      <c r="BG22" s="409">
        <v>13.516499211999999</v>
      </c>
      <c r="BH22" s="409">
        <v>13.561827237999999</v>
      </c>
      <c r="BI22" s="409">
        <v>13.665142089</v>
      </c>
      <c r="BJ22" s="409">
        <v>13.703172837</v>
      </c>
      <c r="BK22" s="409">
        <v>14.312031182</v>
      </c>
      <c r="BL22" s="409">
        <v>14.688423115000001</v>
      </c>
      <c r="BM22" s="409">
        <v>14.295864870000001</v>
      </c>
      <c r="BN22" s="409">
        <v>14.296639473000001</v>
      </c>
      <c r="BO22" s="409">
        <v>13.955718192999999</v>
      </c>
      <c r="BP22" s="409">
        <v>14.211363137999999</v>
      </c>
      <c r="BQ22" s="409">
        <v>13.747895371</v>
      </c>
      <c r="BR22" s="409">
        <v>13.735472501</v>
      </c>
      <c r="BS22" s="409">
        <v>13.908507966</v>
      </c>
      <c r="BT22" s="409">
        <v>13.953020987</v>
      </c>
      <c r="BU22" s="409">
        <v>14.057982308</v>
      </c>
      <c r="BV22" s="409">
        <v>14.096428065</v>
      </c>
    </row>
    <row r="23" spans="1:74" ht="11.1" customHeight="1" x14ac:dyDescent="0.2">
      <c r="A23" s="162" t="s">
        <v>297</v>
      </c>
      <c r="B23" s="173" t="s">
        <v>743</v>
      </c>
      <c r="C23" s="252">
        <v>4.9960000000000004</v>
      </c>
      <c r="D23" s="252">
        <v>5.242</v>
      </c>
      <c r="E23" s="252">
        <v>4.8319999999999999</v>
      </c>
      <c r="F23" s="252">
        <v>3.9940000000000002</v>
      </c>
      <c r="G23" s="252">
        <v>3.726</v>
      </c>
      <c r="H23" s="252">
        <v>3.7120000000000002</v>
      </c>
      <c r="I23" s="252">
        <v>3.8639999999999999</v>
      </c>
      <c r="J23" s="252">
        <v>3.8359999999999999</v>
      </c>
      <c r="K23" s="252">
        <v>3.7309999999999999</v>
      </c>
      <c r="L23" s="252">
        <v>3.8860000000000001</v>
      </c>
      <c r="M23" s="252">
        <v>4.234</v>
      </c>
      <c r="N23" s="252">
        <v>4.976</v>
      </c>
      <c r="O23" s="252">
        <v>4.5220000000000002</v>
      </c>
      <c r="P23" s="252">
        <v>5.0339999999999998</v>
      </c>
      <c r="Q23" s="252">
        <v>4.5049999999999999</v>
      </c>
      <c r="R23" s="252">
        <v>4.1630000000000003</v>
      </c>
      <c r="S23" s="252">
        <v>3.5979999999999999</v>
      </c>
      <c r="T23" s="252">
        <v>3.677</v>
      </c>
      <c r="U23" s="252">
        <v>3.8</v>
      </c>
      <c r="V23" s="252">
        <v>3.9180000000000001</v>
      </c>
      <c r="W23" s="252">
        <v>3.859</v>
      </c>
      <c r="X23" s="252">
        <v>3.8359999999999999</v>
      </c>
      <c r="Y23" s="252">
        <v>3.9780000000000002</v>
      </c>
      <c r="Z23" s="252">
        <v>4.6159999999999997</v>
      </c>
      <c r="AA23" s="252">
        <v>4.3449999999999998</v>
      </c>
      <c r="AB23" s="252">
        <v>4.6289999999999996</v>
      </c>
      <c r="AC23" s="252">
        <v>4.3559999999999999</v>
      </c>
      <c r="AD23" s="252">
        <v>3.9729999999999999</v>
      </c>
      <c r="AE23" s="252">
        <v>3.5790000000000002</v>
      </c>
      <c r="AF23" s="252">
        <v>3.5609999999999999</v>
      </c>
      <c r="AG23" s="252">
        <v>3.7789999999999999</v>
      </c>
      <c r="AH23" s="252">
        <v>3.86</v>
      </c>
      <c r="AI23" s="252">
        <v>3.7229999999999999</v>
      </c>
      <c r="AJ23" s="252">
        <v>3.7770000000000001</v>
      </c>
      <c r="AK23" s="252">
        <v>4.1580000000000004</v>
      </c>
      <c r="AL23" s="252">
        <v>4.5960000000000001</v>
      </c>
      <c r="AM23" s="252">
        <v>4.1764000000000001</v>
      </c>
      <c r="AN23" s="252">
        <v>4.5648999999999997</v>
      </c>
      <c r="AO23" s="252">
        <v>4.2789000000000001</v>
      </c>
      <c r="AP23" s="252">
        <v>3.8411</v>
      </c>
      <c r="AQ23" s="252">
        <v>3.5533999999999999</v>
      </c>
      <c r="AR23" s="252">
        <v>3.5238999999999998</v>
      </c>
      <c r="AS23" s="252">
        <v>3.6360999999999999</v>
      </c>
      <c r="AT23" s="252">
        <v>3.7465000000000002</v>
      </c>
      <c r="AU23" s="252">
        <v>3.6789999999999998</v>
      </c>
      <c r="AV23" s="252">
        <v>3.6488</v>
      </c>
      <c r="AW23" s="252">
        <v>4.1483999999999996</v>
      </c>
      <c r="AX23" s="252">
        <v>4.5502000000000002</v>
      </c>
      <c r="AY23" s="252">
        <v>4.3101000000000003</v>
      </c>
      <c r="AZ23" s="252">
        <v>4.6143000000000001</v>
      </c>
      <c r="BA23" s="252">
        <v>4.1761225120000001</v>
      </c>
      <c r="BB23" s="252">
        <v>3.7040336389999999</v>
      </c>
      <c r="BC23" s="252">
        <v>3.4201206129999999</v>
      </c>
      <c r="BD23" s="409">
        <v>3.381002053</v>
      </c>
      <c r="BE23" s="409">
        <v>3.6024722210000002</v>
      </c>
      <c r="BF23" s="409">
        <v>3.696960502</v>
      </c>
      <c r="BG23" s="409">
        <v>3.5587696549999999</v>
      </c>
      <c r="BH23" s="409">
        <v>3.609419859</v>
      </c>
      <c r="BI23" s="409">
        <v>3.8486893219999998</v>
      </c>
      <c r="BJ23" s="409">
        <v>4.4797461099999998</v>
      </c>
      <c r="BK23" s="409">
        <v>4.2343634730000002</v>
      </c>
      <c r="BL23" s="409">
        <v>4.4904950550000002</v>
      </c>
      <c r="BM23" s="409">
        <v>4.104875807</v>
      </c>
      <c r="BN23" s="409">
        <v>3.6461554660000002</v>
      </c>
      <c r="BO23" s="409">
        <v>3.3723634109999998</v>
      </c>
      <c r="BP23" s="409">
        <v>3.3393831469999999</v>
      </c>
      <c r="BQ23" s="409">
        <v>3.5628038659999999</v>
      </c>
      <c r="BR23" s="409">
        <v>3.66008705</v>
      </c>
      <c r="BS23" s="409">
        <v>3.5269077969999998</v>
      </c>
      <c r="BT23" s="409">
        <v>3.5793133990000001</v>
      </c>
      <c r="BU23" s="409">
        <v>3.8170849470000001</v>
      </c>
      <c r="BV23" s="409">
        <v>4.4407526319999997</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3.9399574746999999</v>
      </c>
      <c r="P24" s="252">
        <v>4.1545515704999998</v>
      </c>
      <c r="Q24" s="252">
        <v>4.1092059692999996</v>
      </c>
      <c r="R24" s="252">
        <v>4.1663994434999996</v>
      </c>
      <c r="S24" s="252">
        <v>4.2297905660000001</v>
      </c>
      <c r="T24" s="252">
        <v>4.1784526334000001</v>
      </c>
      <c r="U24" s="252">
        <v>4.0560772105999998</v>
      </c>
      <c r="V24" s="252">
        <v>4.0140506482999996</v>
      </c>
      <c r="W24" s="252">
        <v>4.0579703208</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4.6758475099999997</v>
      </c>
      <c r="AZ24" s="252">
        <v>4.8056378219999996</v>
      </c>
      <c r="BA24" s="252">
        <v>4.8433344570000001</v>
      </c>
      <c r="BB24" s="252">
        <v>4.8235885569999999</v>
      </c>
      <c r="BC24" s="252">
        <v>5.0298659900000002</v>
      </c>
      <c r="BD24" s="409">
        <v>4.9425114780000001</v>
      </c>
      <c r="BE24" s="409">
        <v>4.7204065770000003</v>
      </c>
      <c r="BF24" s="409">
        <v>4.606886233</v>
      </c>
      <c r="BG24" s="409">
        <v>4.6382171879999996</v>
      </c>
      <c r="BH24" s="409">
        <v>4.833888634</v>
      </c>
      <c r="BI24" s="409">
        <v>4.9831643010000004</v>
      </c>
      <c r="BJ24" s="409">
        <v>5.0455672189999996</v>
      </c>
      <c r="BK24" s="409">
        <v>5.0282750849999998</v>
      </c>
      <c r="BL24" s="409">
        <v>5.2818795490000001</v>
      </c>
      <c r="BM24" s="409">
        <v>5.2974273390000004</v>
      </c>
      <c r="BN24" s="409">
        <v>5.2277304109999996</v>
      </c>
      <c r="BO24" s="409">
        <v>5.3519924100000003</v>
      </c>
      <c r="BP24" s="409">
        <v>5.2567730240000001</v>
      </c>
      <c r="BQ24" s="409">
        <v>5.0185377879999997</v>
      </c>
      <c r="BR24" s="409">
        <v>4.8961394189999998</v>
      </c>
      <c r="BS24" s="409">
        <v>4.9281574350000001</v>
      </c>
      <c r="BT24" s="409">
        <v>5.1353238799999996</v>
      </c>
      <c r="BU24" s="409">
        <v>5.2934635669999999</v>
      </c>
      <c r="BV24" s="409">
        <v>5.3595182589999997</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3.9409913255000002</v>
      </c>
      <c r="D26" s="252">
        <v>4.0230061467000002</v>
      </c>
      <c r="E26" s="252">
        <v>3.9992055328</v>
      </c>
      <c r="F26" s="252">
        <v>3.9807540496999998</v>
      </c>
      <c r="G26" s="252">
        <v>3.9509588104</v>
      </c>
      <c r="H26" s="252">
        <v>3.9906739592</v>
      </c>
      <c r="I26" s="252">
        <v>3.8768604665000002</v>
      </c>
      <c r="J26" s="252">
        <v>3.7561475258999999</v>
      </c>
      <c r="K26" s="252">
        <v>3.8373291997000001</v>
      </c>
      <c r="L26" s="252">
        <v>3.8017857004</v>
      </c>
      <c r="M26" s="252">
        <v>3.9751723747000001</v>
      </c>
      <c r="N26" s="252">
        <v>3.9586234126000002</v>
      </c>
      <c r="O26" s="252">
        <v>4.0511010812999997</v>
      </c>
      <c r="P26" s="252">
        <v>4.0522179198000003</v>
      </c>
      <c r="Q26" s="252">
        <v>4.0443938410999998</v>
      </c>
      <c r="R26" s="252">
        <v>4.0483949281999996</v>
      </c>
      <c r="S26" s="252">
        <v>4.0200204770000001</v>
      </c>
      <c r="T26" s="252">
        <v>3.9829485456999998</v>
      </c>
      <c r="U26" s="252">
        <v>3.9868602129999999</v>
      </c>
      <c r="V26" s="252">
        <v>3.8965466511</v>
      </c>
      <c r="W26" s="252">
        <v>4.0059987553000003</v>
      </c>
      <c r="X26" s="252">
        <v>4.0566376224000003</v>
      </c>
      <c r="Y26" s="252">
        <v>4.1084407798999996</v>
      </c>
      <c r="Z26" s="252">
        <v>4.1433306939000003</v>
      </c>
      <c r="AA26" s="252">
        <v>4.2086913299999997</v>
      </c>
      <c r="AB26" s="252">
        <v>4.2119901679999998</v>
      </c>
      <c r="AC26" s="252">
        <v>4.2075269469999999</v>
      </c>
      <c r="AD26" s="252">
        <v>4.1354487400000002</v>
      </c>
      <c r="AE26" s="252">
        <v>4.1607399579999997</v>
      </c>
      <c r="AF26" s="252">
        <v>4.1615123880000002</v>
      </c>
      <c r="AG26" s="252">
        <v>3.9852822649999999</v>
      </c>
      <c r="AH26" s="252">
        <v>4.0303602109999996</v>
      </c>
      <c r="AI26" s="252">
        <v>4.1009319270000004</v>
      </c>
      <c r="AJ26" s="252">
        <v>4.1265381229999996</v>
      </c>
      <c r="AK26" s="252">
        <v>4.1555799179999999</v>
      </c>
      <c r="AL26" s="252">
        <v>4.0699314739999997</v>
      </c>
      <c r="AM26" s="252">
        <v>4.3296848929999996</v>
      </c>
      <c r="AN26" s="252">
        <v>4.3680299109999998</v>
      </c>
      <c r="AO26" s="252">
        <v>4.3339647030000004</v>
      </c>
      <c r="AP26" s="252">
        <v>4.3098440910000004</v>
      </c>
      <c r="AQ26" s="252">
        <v>4.2629675599999999</v>
      </c>
      <c r="AR26" s="252">
        <v>4.334563985</v>
      </c>
      <c r="AS26" s="252">
        <v>4.1831277829999998</v>
      </c>
      <c r="AT26" s="252">
        <v>4.1670680600000001</v>
      </c>
      <c r="AU26" s="252">
        <v>4.2153609159999998</v>
      </c>
      <c r="AV26" s="252">
        <v>4.3165702330000002</v>
      </c>
      <c r="AW26" s="252">
        <v>4.3493468770000003</v>
      </c>
      <c r="AX26" s="252">
        <v>4.275462729</v>
      </c>
      <c r="AY26" s="252">
        <v>4.4039144209999996</v>
      </c>
      <c r="AZ26" s="252">
        <v>4.4514402640000004</v>
      </c>
      <c r="BA26" s="252">
        <v>4.4231819400000001</v>
      </c>
      <c r="BB26" s="252">
        <v>4.405133309</v>
      </c>
      <c r="BC26" s="252">
        <v>4.3679892970000003</v>
      </c>
      <c r="BD26" s="409">
        <v>4.4494671549999998</v>
      </c>
      <c r="BE26" s="409">
        <v>4.3055243699999997</v>
      </c>
      <c r="BF26" s="409">
        <v>4.2982320090000004</v>
      </c>
      <c r="BG26" s="409">
        <v>4.3573618740000004</v>
      </c>
      <c r="BH26" s="409">
        <v>4.4739672070000003</v>
      </c>
      <c r="BI26" s="409">
        <v>4.518547506</v>
      </c>
      <c r="BJ26" s="409">
        <v>4.4575199950000002</v>
      </c>
      <c r="BK26" s="409">
        <v>4.4675028069999998</v>
      </c>
      <c r="BL26" s="409">
        <v>4.529398638</v>
      </c>
      <c r="BM26" s="409">
        <v>4.5103288299999997</v>
      </c>
      <c r="BN26" s="409">
        <v>4.4997777389999998</v>
      </c>
      <c r="BO26" s="409">
        <v>4.4686209469999998</v>
      </c>
      <c r="BP26" s="409">
        <v>4.5581543529999999</v>
      </c>
      <c r="BQ26" s="409">
        <v>4.4181435540000003</v>
      </c>
      <c r="BR26" s="409">
        <v>4.4155139099999996</v>
      </c>
      <c r="BS26" s="409">
        <v>4.4801704009999996</v>
      </c>
      <c r="BT26" s="409">
        <v>4.603736799</v>
      </c>
      <c r="BU26" s="409">
        <v>4.6507267739999998</v>
      </c>
      <c r="BV26" s="409">
        <v>4.5872114870000003</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45.416878523000001</v>
      </c>
      <c r="D28" s="252">
        <v>46.487998523000002</v>
      </c>
      <c r="E28" s="252">
        <v>45.267295523000001</v>
      </c>
      <c r="F28" s="252">
        <v>44.941796523000001</v>
      </c>
      <c r="G28" s="252">
        <v>44.188378522999997</v>
      </c>
      <c r="H28" s="252">
        <v>44.977122522999998</v>
      </c>
      <c r="I28" s="252">
        <v>46.040775523000001</v>
      </c>
      <c r="J28" s="252">
        <v>45.506566522999996</v>
      </c>
      <c r="K28" s="252">
        <v>45.789390523000002</v>
      </c>
      <c r="L28" s="252">
        <v>46.282619523000001</v>
      </c>
      <c r="M28" s="252">
        <v>45.417244523000001</v>
      </c>
      <c r="N28" s="252">
        <v>46.930677523</v>
      </c>
      <c r="O28" s="252">
        <v>45.626407899999997</v>
      </c>
      <c r="P28" s="252">
        <v>47.7414889</v>
      </c>
      <c r="Q28" s="252">
        <v>46.113008899999997</v>
      </c>
      <c r="R28" s="252">
        <v>45.767304899999999</v>
      </c>
      <c r="S28" s="252">
        <v>44.512987899999999</v>
      </c>
      <c r="T28" s="252">
        <v>46.2951549</v>
      </c>
      <c r="U28" s="252">
        <v>47.0544139</v>
      </c>
      <c r="V28" s="252">
        <v>46.803562900000003</v>
      </c>
      <c r="W28" s="252">
        <v>46.652605899999998</v>
      </c>
      <c r="X28" s="252">
        <v>46.161778900000002</v>
      </c>
      <c r="Y28" s="252">
        <v>45.613507900000002</v>
      </c>
      <c r="Z28" s="252">
        <v>47.283229900000002</v>
      </c>
      <c r="AA28" s="252">
        <v>45.326054712000001</v>
      </c>
      <c r="AB28" s="252">
        <v>47.571859711999998</v>
      </c>
      <c r="AC28" s="252">
        <v>46.915458712000003</v>
      </c>
      <c r="AD28" s="252">
        <v>46.089484712000001</v>
      </c>
      <c r="AE28" s="252">
        <v>45.373412711999997</v>
      </c>
      <c r="AF28" s="252">
        <v>46.446427712000002</v>
      </c>
      <c r="AG28" s="252">
        <v>46.448914711999997</v>
      </c>
      <c r="AH28" s="252">
        <v>47.996041712</v>
      </c>
      <c r="AI28" s="252">
        <v>47.091082712000002</v>
      </c>
      <c r="AJ28" s="252">
        <v>46.513362712000003</v>
      </c>
      <c r="AK28" s="252">
        <v>47.108123712000001</v>
      </c>
      <c r="AL28" s="252">
        <v>48.113212711999999</v>
      </c>
      <c r="AM28" s="252">
        <v>45.778086436000002</v>
      </c>
      <c r="AN28" s="252">
        <v>46.805936436000003</v>
      </c>
      <c r="AO28" s="252">
        <v>47.551296436000001</v>
      </c>
      <c r="AP28" s="252">
        <v>45.868210435999998</v>
      </c>
      <c r="AQ28" s="252">
        <v>46.915436436</v>
      </c>
      <c r="AR28" s="252">
        <v>47.860700436000002</v>
      </c>
      <c r="AS28" s="252">
        <v>47.382463436000002</v>
      </c>
      <c r="AT28" s="252">
        <v>47.645941436000001</v>
      </c>
      <c r="AU28" s="252">
        <v>47.296823435999997</v>
      </c>
      <c r="AV28" s="252">
        <v>46.922581436000002</v>
      </c>
      <c r="AW28" s="252">
        <v>48.282202435999999</v>
      </c>
      <c r="AX28" s="252">
        <v>47.981095435999997</v>
      </c>
      <c r="AY28" s="252">
        <v>47.104600245</v>
      </c>
      <c r="AZ28" s="252">
        <v>47.957324245000002</v>
      </c>
      <c r="BA28" s="252">
        <v>47.919328557</v>
      </c>
      <c r="BB28" s="252">
        <v>47.224162558000003</v>
      </c>
      <c r="BC28" s="252">
        <v>46.580816317999997</v>
      </c>
      <c r="BD28" s="409">
        <v>47.517487312999997</v>
      </c>
      <c r="BE28" s="409">
        <v>47.802300666999997</v>
      </c>
      <c r="BF28" s="409">
        <v>48.156468386999997</v>
      </c>
      <c r="BG28" s="409">
        <v>47.898229565000001</v>
      </c>
      <c r="BH28" s="409">
        <v>47.995407692000001</v>
      </c>
      <c r="BI28" s="409">
        <v>47.956957177</v>
      </c>
      <c r="BJ28" s="409">
        <v>48.808487831000001</v>
      </c>
      <c r="BK28" s="409">
        <v>47.123937324000003</v>
      </c>
      <c r="BL28" s="409">
        <v>48.713335135999998</v>
      </c>
      <c r="BM28" s="409">
        <v>48.016373708000003</v>
      </c>
      <c r="BN28" s="409">
        <v>47.044406891000001</v>
      </c>
      <c r="BO28" s="409">
        <v>46.78910157</v>
      </c>
      <c r="BP28" s="409">
        <v>47.903409664999998</v>
      </c>
      <c r="BQ28" s="409">
        <v>48.352727735999999</v>
      </c>
      <c r="BR28" s="409">
        <v>48.669325346000001</v>
      </c>
      <c r="BS28" s="409">
        <v>48.449247518999996</v>
      </c>
      <c r="BT28" s="409">
        <v>48.486691514</v>
      </c>
      <c r="BU28" s="409">
        <v>48.403665842000002</v>
      </c>
      <c r="BV28" s="409">
        <v>49.343289063999997</v>
      </c>
    </row>
    <row r="29" spans="1:74" ht="11.1" customHeight="1" x14ac:dyDescent="0.2">
      <c r="A29" s="162" t="s">
        <v>305</v>
      </c>
      <c r="B29" s="172" t="s">
        <v>669</v>
      </c>
      <c r="C29" s="252">
        <v>46.756705052000001</v>
      </c>
      <c r="D29" s="252">
        <v>47.532493295999998</v>
      </c>
      <c r="E29" s="252">
        <v>47.084436252000003</v>
      </c>
      <c r="F29" s="252">
        <v>47.612142347000002</v>
      </c>
      <c r="G29" s="252">
        <v>48.076181145</v>
      </c>
      <c r="H29" s="252">
        <v>49.030580659000002</v>
      </c>
      <c r="I29" s="252">
        <v>47.811760616000001</v>
      </c>
      <c r="J29" s="252">
        <v>48.203290697</v>
      </c>
      <c r="K29" s="252">
        <v>48.823866762999998</v>
      </c>
      <c r="L29" s="252">
        <v>48.012717954000003</v>
      </c>
      <c r="M29" s="252">
        <v>48.242859613</v>
      </c>
      <c r="N29" s="252">
        <v>48.694900973000003</v>
      </c>
      <c r="O29" s="252">
        <v>46.530393969999999</v>
      </c>
      <c r="P29" s="252">
        <v>48.293018089</v>
      </c>
      <c r="Q29" s="252">
        <v>47.872273559</v>
      </c>
      <c r="R29" s="252">
        <v>48.955982988999999</v>
      </c>
      <c r="S29" s="252">
        <v>49.226744371999999</v>
      </c>
      <c r="T29" s="252">
        <v>50.191927573000001</v>
      </c>
      <c r="U29" s="252">
        <v>49.446300538000003</v>
      </c>
      <c r="V29" s="252">
        <v>50.099994907000003</v>
      </c>
      <c r="W29" s="252">
        <v>49.749353550000002</v>
      </c>
      <c r="X29" s="252">
        <v>49.814558749</v>
      </c>
      <c r="Y29" s="252">
        <v>49.003476364000001</v>
      </c>
      <c r="Z29" s="252">
        <v>49.614680190000001</v>
      </c>
      <c r="AA29" s="252">
        <v>49.020495359999998</v>
      </c>
      <c r="AB29" s="252">
        <v>50.130224663</v>
      </c>
      <c r="AC29" s="252">
        <v>49.996186774999998</v>
      </c>
      <c r="AD29" s="252">
        <v>50.060162327999997</v>
      </c>
      <c r="AE29" s="252">
        <v>50.283951496999997</v>
      </c>
      <c r="AF29" s="252">
        <v>50.956762038999997</v>
      </c>
      <c r="AG29" s="252">
        <v>49.830098177000004</v>
      </c>
      <c r="AH29" s="252">
        <v>51.110588939000003</v>
      </c>
      <c r="AI29" s="252">
        <v>49.737387931000001</v>
      </c>
      <c r="AJ29" s="252">
        <v>50.268321356999998</v>
      </c>
      <c r="AK29" s="252">
        <v>50.044058106999998</v>
      </c>
      <c r="AL29" s="252">
        <v>50.051522421999998</v>
      </c>
      <c r="AM29" s="252">
        <v>50.337315830999998</v>
      </c>
      <c r="AN29" s="252">
        <v>51.315755015999997</v>
      </c>
      <c r="AO29" s="252">
        <v>50.766454168999999</v>
      </c>
      <c r="AP29" s="252">
        <v>50.926539988000002</v>
      </c>
      <c r="AQ29" s="252">
        <v>51.336304841999997</v>
      </c>
      <c r="AR29" s="252">
        <v>52.131477601999997</v>
      </c>
      <c r="AS29" s="252">
        <v>51.325213341999998</v>
      </c>
      <c r="AT29" s="252">
        <v>51.640532526000001</v>
      </c>
      <c r="AU29" s="252">
        <v>51.463706328000001</v>
      </c>
      <c r="AV29" s="252">
        <v>51.528220947999998</v>
      </c>
      <c r="AW29" s="252">
        <v>51.469680830999998</v>
      </c>
      <c r="AX29" s="252">
        <v>51.375811179999999</v>
      </c>
      <c r="AY29" s="252">
        <v>51.504511323000003</v>
      </c>
      <c r="AZ29" s="252">
        <v>52.563603204000003</v>
      </c>
      <c r="BA29" s="252">
        <v>52.014432079000002</v>
      </c>
      <c r="BB29" s="252">
        <v>52.127816123000002</v>
      </c>
      <c r="BC29" s="252">
        <v>52.610717004000001</v>
      </c>
      <c r="BD29" s="409">
        <v>53.496709600000003</v>
      </c>
      <c r="BE29" s="409">
        <v>52.737171160999999</v>
      </c>
      <c r="BF29" s="409">
        <v>52.787414640000001</v>
      </c>
      <c r="BG29" s="409">
        <v>52.628111515000001</v>
      </c>
      <c r="BH29" s="409">
        <v>52.691098822000001</v>
      </c>
      <c r="BI29" s="409">
        <v>52.655266329</v>
      </c>
      <c r="BJ29" s="409">
        <v>52.813983684999997</v>
      </c>
      <c r="BK29" s="409">
        <v>52.770649743</v>
      </c>
      <c r="BL29" s="409">
        <v>53.997233278000003</v>
      </c>
      <c r="BM29" s="409">
        <v>53.432288245999999</v>
      </c>
      <c r="BN29" s="409">
        <v>53.514887463000001</v>
      </c>
      <c r="BO29" s="409">
        <v>53.926212175000003</v>
      </c>
      <c r="BP29" s="409">
        <v>54.835785772999998</v>
      </c>
      <c r="BQ29" s="409">
        <v>54.056004522999999</v>
      </c>
      <c r="BR29" s="409">
        <v>54.108971148999998</v>
      </c>
      <c r="BS29" s="409">
        <v>53.958805941000001</v>
      </c>
      <c r="BT29" s="409">
        <v>54.043670388999999</v>
      </c>
      <c r="BU29" s="409">
        <v>54.017608359</v>
      </c>
      <c r="BV29" s="409">
        <v>54.179860007000002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92.173583574999995</v>
      </c>
      <c r="D31" s="252">
        <v>94.020491817999996</v>
      </c>
      <c r="E31" s="252">
        <v>92.351731775000005</v>
      </c>
      <c r="F31" s="252">
        <v>92.553938869000007</v>
      </c>
      <c r="G31" s="252">
        <v>92.264559668000004</v>
      </c>
      <c r="H31" s="252">
        <v>94.007703182</v>
      </c>
      <c r="I31" s="252">
        <v>93.852536138000005</v>
      </c>
      <c r="J31" s="252">
        <v>93.709857219</v>
      </c>
      <c r="K31" s="252">
        <v>94.613257285000003</v>
      </c>
      <c r="L31" s="252">
        <v>94.295337476</v>
      </c>
      <c r="M31" s="252">
        <v>93.660104136000001</v>
      </c>
      <c r="N31" s="252">
        <v>95.625578494999999</v>
      </c>
      <c r="O31" s="252">
        <v>92.156801869999995</v>
      </c>
      <c r="P31" s="252">
        <v>96.034506988999993</v>
      </c>
      <c r="Q31" s="252">
        <v>93.985282459000004</v>
      </c>
      <c r="R31" s="252">
        <v>94.723287889000005</v>
      </c>
      <c r="S31" s="252">
        <v>93.739732271999998</v>
      </c>
      <c r="T31" s="252">
        <v>96.487082473000001</v>
      </c>
      <c r="U31" s="252">
        <v>96.500714438000003</v>
      </c>
      <c r="V31" s="252">
        <v>96.903557806999999</v>
      </c>
      <c r="W31" s="252">
        <v>96.401959450000007</v>
      </c>
      <c r="X31" s="252">
        <v>95.976337649000001</v>
      </c>
      <c r="Y31" s="252">
        <v>94.616984263999996</v>
      </c>
      <c r="Z31" s="252">
        <v>96.897910089999996</v>
      </c>
      <c r="AA31" s="252">
        <v>94.346550071999999</v>
      </c>
      <c r="AB31" s="252">
        <v>97.702084374999998</v>
      </c>
      <c r="AC31" s="252">
        <v>96.911645487000001</v>
      </c>
      <c r="AD31" s="252">
        <v>96.149647040000005</v>
      </c>
      <c r="AE31" s="252">
        <v>95.657364208999994</v>
      </c>
      <c r="AF31" s="252">
        <v>97.403189750999999</v>
      </c>
      <c r="AG31" s="252">
        <v>96.279012889000001</v>
      </c>
      <c r="AH31" s="252">
        <v>99.106630651000003</v>
      </c>
      <c r="AI31" s="252">
        <v>96.828470643000003</v>
      </c>
      <c r="AJ31" s="252">
        <v>96.781684068999994</v>
      </c>
      <c r="AK31" s="252">
        <v>97.152181819000006</v>
      </c>
      <c r="AL31" s="252">
        <v>98.164735133999997</v>
      </c>
      <c r="AM31" s="252">
        <v>96.115402266999993</v>
      </c>
      <c r="AN31" s="252">
        <v>98.121691451999993</v>
      </c>
      <c r="AO31" s="252">
        <v>98.317750605000001</v>
      </c>
      <c r="AP31" s="252">
        <v>96.794750424</v>
      </c>
      <c r="AQ31" s="252">
        <v>98.251741277999997</v>
      </c>
      <c r="AR31" s="252">
        <v>99.992178038000006</v>
      </c>
      <c r="AS31" s="252">
        <v>98.707676778000007</v>
      </c>
      <c r="AT31" s="252">
        <v>99.286473962000002</v>
      </c>
      <c r="AU31" s="252">
        <v>98.760529763999997</v>
      </c>
      <c r="AV31" s="252">
        <v>98.450802383999999</v>
      </c>
      <c r="AW31" s="252">
        <v>99.751883266999997</v>
      </c>
      <c r="AX31" s="252">
        <v>99.356906616000003</v>
      </c>
      <c r="AY31" s="252">
        <v>98.609111568000003</v>
      </c>
      <c r="AZ31" s="252">
        <v>100.52092745</v>
      </c>
      <c r="BA31" s="252">
        <v>99.933760636000002</v>
      </c>
      <c r="BB31" s="252">
        <v>99.351978681000006</v>
      </c>
      <c r="BC31" s="252">
        <v>99.191533321999998</v>
      </c>
      <c r="BD31" s="409">
        <v>101.01419691</v>
      </c>
      <c r="BE31" s="409">
        <v>100.53947183</v>
      </c>
      <c r="BF31" s="409">
        <v>100.94388302999999</v>
      </c>
      <c r="BG31" s="409">
        <v>100.52634107999999</v>
      </c>
      <c r="BH31" s="409">
        <v>100.68650651</v>
      </c>
      <c r="BI31" s="409">
        <v>100.61222351000001</v>
      </c>
      <c r="BJ31" s="409">
        <v>101.62247152</v>
      </c>
      <c r="BK31" s="409">
        <v>99.894587067000003</v>
      </c>
      <c r="BL31" s="409">
        <v>102.71056840999999</v>
      </c>
      <c r="BM31" s="409">
        <v>101.44866195</v>
      </c>
      <c r="BN31" s="409">
        <v>100.55929435</v>
      </c>
      <c r="BO31" s="409">
        <v>100.71531374</v>
      </c>
      <c r="BP31" s="409">
        <v>102.73919544</v>
      </c>
      <c r="BQ31" s="409">
        <v>102.40873225999999</v>
      </c>
      <c r="BR31" s="409">
        <v>102.77829649</v>
      </c>
      <c r="BS31" s="409">
        <v>102.40805346</v>
      </c>
      <c r="BT31" s="409">
        <v>102.5303619</v>
      </c>
      <c r="BU31" s="409">
        <v>102.4212742</v>
      </c>
      <c r="BV31" s="409">
        <v>103.52314907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1364</v>
      </c>
      <c r="C34" s="252">
        <v>96.766474879</v>
      </c>
      <c r="D34" s="252">
        <v>97.001899414999997</v>
      </c>
      <c r="E34" s="252">
        <v>97.226232613999997</v>
      </c>
      <c r="F34" s="252">
        <v>97.398879886000003</v>
      </c>
      <c r="G34" s="252">
        <v>97.631476355999993</v>
      </c>
      <c r="H34" s="252">
        <v>97.883427432999994</v>
      </c>
      <c r="I34" s="252">
        <v>98.185403149999999</v>
      </c>
      <c r="J34" s="252">
        <v>98.453060918000006</v>
      </c>
      <c r="K34" s="252">
        <v>98.717070770000007</v>
      </c>
      <c r="L34" s="252">
        <v>98.974645344999999</v>
      </c>
      <c r="M34" s="252">
        <v>99.233449884999999</v>
      </c>
      <c r="N34" s="252">
        <v>99.490697029000003</v>
      </c>
      <c r="O34" s="252">
        <v>99.781824610000001</v>
      </c>
      <c r="P34" s="252">
        <v>100.00937859</v>
      </c>
      <c r="Q34" s="252">
        <v>100.2087968</v>
      </c>
      <c r="R34" s="252">
        <v>100.32169113</v>
      </c>
      <c r="S34" s="252">
        <v>100.50862889</v>
      </c>
      <c r="T34" s="252">
        <v>100.71122196</v>
      </c>
      <c r="U34" s="252">
        <v>100.95937178</v>
      </c>
      <c r="V34" s="252">
        <v>101.17084939</v>
      </c>
      <c r="W34" s="252">
        <v>101.37555623999999</v>
      </c>
      <c r="X34" s="252">
        <v>101.61099547000001</v>
      </c>
      <c r="Y34" s="252">
        <v>101.77403341</v>
      </c>
      <c r="Z34" s="252">
        <v>101.90217321999999</v>
      </c>
      <c r="AA34" s="252">
        <v>101.77003813</v>
      </c>
      <c r="AB34" s="252">
        <v>101.99741425000001</v>
      </c>
      <c r="AC34" s="252">
        <v>102.35892481</v>
      </c>
      <c r="AD34" s="252">
        <v>103.16644931</v>
      </c>
      <c r="AE34" s="252">
        <v>103.56231913000001</v>
      </c>
      <c r="AF34" s="252">
        <v>103.85841377</v>
      </c>
      <c r="AG34" s="252">
        <v>103.87772344</v>
      </c>
      <c r="AH34" s="252">
        <v>104.10702507000001</v>
      </c>
      <c r="AI34" s="252">
        <v>104.36930888000001</v>
      </c>
      <c r="AJ34" s="252">
        <v>104.73457697000001</v>
      </c>
      <c r="AK34" s="252">
        <v>105.01032355</v>
      </c>
      <c r="AL34" s="252">
        <v>105.26655072</v>
      </c>
      <c r="AM34" s="252">
        <v>105.46435843</v>
      </c>
      <c r="AN34" s="252">
        <v>105.71072184000001</v>
      </c>
      <c r="AO34" s="252">
        <v>105.9667409</v>
      </c>
      <c r="AP34" s="252">
        <v>106.23971238999999</v>
      </c>
      <c r="AQ34" s="252">
        <v>106.50957013</v>
      </c>
      <c r="AR34" s="252">
        <v>106.78361092999999</v>
      </c>
      <c r="AS34" s="252">
        <v>107.06142878</v>
      </c>
      <c r="AT34" s="252">
        <v>107.34414017</v>
      </c>
      <c r="AU34" s="252">
        <v>107.63133911</v>
      </c>
      <c r="AV34" s="252">
        <v>107.9102778</v>
      </c>
      <c r="AW34" s="252">
        <v>108.21601267</v>
      </c>
      <c r="AX34" s="252">
        <v>108.53579594</v>
      </c>
      <c r="AY34" s="252">
        <v>108.91882052</v>
      </c>
      <c r="AZ34" s="252">
        <v>109.22980588</v>
      </c>
      <c r="BA34" s="252">
        <v>109.51794494000001</v>
      </c>
      <c r="BB34" s="252">
        <v>109.75293384</v>
      </c>
      <c r="BC34" s="252">
        <v>110.01810819000001</v>
      </c>
      <c r="BD34" s="409">
        <v>110.28316415</v>
      </c>
      <c r="BE34" s="409">
        <v>110.52900520999999</v>
      </c>
      <c r="BF34" s="409">
        <v>110.80814674</v>
      </c>
      <c r="BG34" s="409">
        <v>111.10149225000001</v>
      </c>
      <c r="BH34" s="409">
        <v>111.41761477</v>
      </c>
      <c r="BI34" s="409">
        <v>111.73293844</v>
      </c>
      <c r="BJ34" s="409">
        <v>112.0560363</v>
      </c>
      <c r="BK34" s="409">
        <v>112.43121732</v>
      </c>
      <c r="BL34" s="409">
        <v>112.73663182</v>
      </c>
      <c r="BM34" s="409">
        <v>113.01658877</v>
      </c>
      <c r="BN34" s="409">
        <v>113.2287293</v>
      </c>
      <c r="BO34" s="409">
        <v>113.48954032</v>
      </c>
      <c r="BP34" s="409">
        <v>113.75666296</v>
      </c>
      <c r="BQ34" s="409">
        <v>114.03498378</v>
      </c>
      <c r="BR34" s="409">
        <v>114.31106473</v>
      </c>
      <c r="BS34" s="409">
        <v>114.58979235</v>
      </c>
      <c r="BT34" s="409">
        <v>114.97518071</v>
      </c>
      <c r="BU34" s="409">
        <v>115.18119118</v>
      </c>
      <c r="BV34" s="409">
        <v>115.31183781999999</v>
      </c>
    </row>
    <row r="35" spans="1:74" ht="11.1" customHeight="1" x14ac:dyDescent="0.2">
      <c r="A35" s="162" t="s">
        <v>747</v>
      </c>
      <c r="B35" s="173" t="s">
        <v>1035</v>
      </c>
      <c r="C35" s="484">
        <v>3.0805536352999998</v>
      </c>
      <c r="D35" s="484">
        <v>3.0862857644999999</v>
      </c>
      <c r="E35" s="484">
        <v>3.1027339128000002</v>
      </c>
      <c r="F35" s="484">
        <v>3.1577451925000002</v>
      </c>
      <c r="G35" s="484">
        <v>3.1745272519999999</v>
      </c>
      <c r="H35" s="484">
        <v>3.1810740394999999</v>
      </c>
      <c r="I35" s="484">
        <v>3.1729434785000001</v>
      </c>
      <c r="J35" s="484">
        <v>3.1626394170999999</v>
      </c>
      <c r="K35" s="484">
        <v>3.1456921037000001</v>
      </c>
      <c r="L35" s="484">
        <v>3.1021413017000001</v>
      </c>
      <c r="M35" s="484">
        <v>3.0871099703999998</v>
      </c>
      <c r="N35" s="484">
        <v>3.0804449012999999</v>
      </c>
      <c r="O35" s="484">
        <v>3.1161099277000002</v>
      </c>
      <c r="P35" s="484">
        <v>3.1004332832000001</v>
      </c>
      <c r="Q35" s="484">
        <v>3.0676537663999999</v>
      </c>
      <c r="R35" s="484">
        <v>3.0008674147000001</v>
      </c>
      <c r="S35" s="484">
        <v>2.9469517832999998</v>
      </c>
      <c r="T35" s="484">
        <v>2.8889410576999999</v>
      </c>
      <c r="U35" s="484">
        <v>2.8252352581000002</v>
      </c>
      <c r="V35" s="484">
        <v>2.7604915961000001</v>
      </c>
      <c r="W35" s="484">
        <v>2.6930352021999999</v>
      </c>
      <c r="X35" s="484">
        <v>2.6636621093000001</v>
      </c>
      <c r="Y35" s="484">
        <v>2.5602088135000001</v>
      </c>
      <c r="Z35" s="484">
        <v>2.4238207864999999</v>
      </c>
      <c r="AA35" s="484">
        <v>1.9925607999999999</v>
      </c>
      <c r="AB35" s="484">
        <v>1.9878492281</v>
      </c>
      <c r="AC35" s="484">
        <v>2.1456479645000002</v>
      </c>
      <c r="AD35" s="484">
        <v>2.8356361814</v>
      </c>
      <c r="AE35" s="484">
        <v>3.0382368888000002</v>
      </c>
      <c r="AF35" s="484">
        <v>3.1249663685</v>
      </c>
      <c r="AG35" s="484">
        <v>2.8906198666999998</v>
      </c>
      <c r="AH35" s="484">
        <v>2.9021953457</v>
      </c>
      <c r="AI35" s="484">
        <v>2.9531306732</v>
      </c>
      <c r="AJ35" s="484">
        <v>3.0740585519999999</v>
      </c>
      <c r="AK35" s="484">
        <v>3.1798780316999999</v>
      </c>
      <c r="AL35" s="484">
        <v>3.3015758045000001</v>
      </c>
      <c r="AM35" s="484">
        <v>3.6300667328</v>
      </c>
      <c r="AN35" s="484">
        <v>3.6405899316000001</v>
      </c>
      <c r="AO35" s="484">
        <v>3.5246717330999999</v>
      </c>
      <c r="AP35" s="484">
        <v>2.9789365636</v>
      </c>
      <c r="AQ35" s="484">
        <v>2.8458719624</v>
      </c>
      <c r="AR35" s="484">
        <v>2.8165240061999999</v>
      </c>
      <c r="AS35" s="484">
        <v>3.0648586047999999</v>
      </c>
      <c r="AT35" s="484">
        <v>3.1094108175000001</v>
      </c>
      <c r="AU35" s="484">
        <v>3.1254688389999998</v>
      </c>
      <c r="AV35" s="484">
        <v>3.032141744</v>
      </c>
      <c r="AW35" s="484">
        <v>3.0527371186000001</v>
      </c>
      <c r="AX35" s="484">
        <v>3.1056828556</v>
      </c>
      <c r="AY35" s="484">
        <v>3.2754782231999999</v>
      </c>
      <c r="AZ35" s="484">
        <v>3.3289755091000002</v>
      </c>
      <c r="BA35" s="484">
        <v>3.3512439987999998</v>
      </c>
      <c r="BB35" s="484">
        <v>3.3068815528000002</v>
      </c>
      <c r="BC35" s="484">
        <v>3.2941059264999999</v>
      </c>
      <c r="BD35" s="485">
        <v>3.2772381386</v>
      </c>
      <c r="BE35" s="485">
        <v>3.2388661982000002</v>
      </c>
      <c r="BF35" s="485">
        <v>3.2270104006000002</v>
      </c>
      <c r="BG35" s="485">
        <v>3.224110343</v>
      </c>
      <c r="BH35" s="485">
        <v>3.2502344088999999</v>
      </c>
      <c r="BI35" s="485">
        <v>3.2499125458</v>
      </c>
      <c r="BJ35" s="485">
        <v>3.2433911132</v>
      </c>
      <c r="BK35" s="485">
        <v>3.2247840901</v>
      </c>
      <c r="BL35" s="485">
        <v>3.2105027609999999</v>
      </c>
      <c r="BM35" s="485">
        <v>3.1945849873999999</v>
      </c>
      <c r="BN35" s="485">
        <v>3.1669271540000001</v>
      </c>
      <c r="BO35" s="485">
        <v>3.1553279601000002</v>
      </c>
      <c r="BP35" s="485">
        <v>3.1496183813999998</v>
      </c>
      <c r="BQ35" s="485">
        <v>3.1719986706999999</v>
      </c>
      <c r="BR35" s="485">
        <v>3.1612458906000001</v>
      </c>
      <c r="BS35" s="485">
        <v>3.1397419036000001</v>
      </c>
      <c r="BT35" s="485">
        <v>3.1930013382000002</v>
      </c>
      <c r="BU35" s="485">
        <v>3.0861559595000001</v>
      </c>
      <c r="BV35" s="485">
        <v>2.9055119437000001</v>
      </c>
    </row>
    <row r="36" spans="1:74" ht="11.1" customHeight="1" x14ac:dyDescent="0.2">
      <c r="A36" s="162" t="s">
        <v>1036</v>
      </c>
      <c r="B36" s="173" t="s">
        <v>1365</v>
      </c>
      <c r="C36" s="252">
        <v>97.169958762999997</v>
      </c>
      <c r="D36" s="252">
        <v>97.339471341000007</v>
      </c>
      <c r="E36" s="252">
        <v>97.476599355999994</v>
      </c>
      <c r="F36" s="252">
        <v>97.481255801000003</v>
      </c>
      <c r="G36" s="252">
        <v>97.628679949000002</v>
      </c>
      <c r="H36" s="252">
        <v>97.818784792000002</v>
      </c>
      <c r="I36" s="252">
        <v>98.121998133999995</v>
      </c>
      <c r="J36" s="252">
        <v>98.344643512999994</v>
      </c>
      <c r="K36" s="252">
        <v>98.557148734999998</v>
      </c>
      <c r="L36" s="252">
        <v>98.680134898000006</v>
      </c>
      <c r="M36" s="252">
        <v>98.931893978999994</v>
      </c>
      <c r="N36" s="252">
        <v>99.233047076999995</v>
      </c>
      <c r="O36" s="252">
        <v>99.759001541999993</v>
      </c>
      <c r="P36" s="252">
        <v>100.02738716</v>
      </c>
      <c r="Q36" s="252">
        <v>100.21361129</v>
      </c>
      <c r="R36" s="252">
        <v>100.19655372</v>
      </c>
      <c r="S36" s="252">
        <v>100.30929501999999</v>
      </c>
      <c r="T36" s="252">
        <v>100.43071498</v>
      </c>
      <c r="U36" s="252">
        <v>100.57865232</v>
      </c>
      <c r="V36" s="252">
        <v>100.70405057000001</v>
      </c>
      <c r="W36" s="252">
        <v>100.82474845</v>
      </c>
      <c r="X36" s="252">
        <v>101.01559933</v>
      </c>
      <c r="Y36" s="252">
        <v>101.07075642</v>
      </c>
      <c r="Z36" s="252">
        <v>101.06507311</v>
      </c>
      <c r="AA36" s="252">
        <v>100.67790771</v>
      </c>
      <c r="AB36" s="252">
        <v>100.79102484000001</v>
      </c>
      <c r="AC36" s="252">
        <v>101.08378282</v>
      </c>
      <c r="AD36" s="252">
        <v>101.95253728</v>
      </c>
      <c r="AE36" s="252">
        <v>102.30731025999999</v>
      </c>
      <c r="AF36" s="252">
        <v>102.54445737</v>
      </c>
      <c r="AG36" s="252">
        <v>102.45082315000001</v>
      </c>
      <c r="AH36" s="252">
        <v>102.61258515999999</v>
      </c>
      <c r="AI36" s="252">
        <v>102.81658792</v>
      </c>
      <c r="AJ36" s="252">
        <v>103.15375112</v>
      </c>
      <c r="AK36" s="252">
        <v>103.37404562</v>
      </c>
      <c r="AL36" s="252">
        <v>103.56839109000001</v>
      </c>
      <c r="AM36" s="252">
        <v>103.68975476</v>
      </c>
      <c r="AN36" s="252">
        <v>103.86747681</v>
      </c>
      <c r="AO36" s="252">
        <v>104.05452443999999</v>
      </c>
      <c r="AP36" s="252">
        <v>104.25853563</v>
      </c>
      <c r="AQ36" s="252">
        <v>104.45850596</v>
      </c>
      <c r="AR36" s="252">
        <v>104.6620734</v>
      </c>
      <c r="AS36" s="252">
        <v>104.86225929</v>
      </c>
      <c r="AT36" s="252">
        <v>105.07825493999999</v>
      </c>
      <c r="AU36" s="252">
        <v>105.30308169</v>
      </c>
      <c r="AV36" s="252">
        <v>105.54250974</v>
      </c>
      <c r="AW36" s="252">
        <v>105.78067104</v>
      </c>
      <c r="AX36" s="252">
        <v>106.02333579</v>
      </c>
      <c r="AY36" s="252">
        <v>106.30313021000001</v>
      </c>
      <c r="AZ36" s="252">
        <v>106.5303322</v>
      </c>
      <c r="BA36" s="252">
        <v>106.73756797999999</v>
      </c>
      <c r="BB36" s="252">
        <v>106.90639280000001</v>
      </c>
      <c r="BC36" s="252">
        <v>107.08752972000001</v>
      </c>
      <c r="BD36" s="409">
        <v>107.26253398</v>
      </c>
      <c r="BE36" s="409">
        <v>107.40079844</v>
      </c>
      <c r="BF36" s="409">
        <v>107.58649275000001</v>
      </c>
      <c r="BG36" s="409">
        <v>107.78900976</v>
      </c>
      <c r="BH36" s="409">
        <v>108.02269608</v>
      </c>
      <c r="BI36" s="409">
        <v>108.24809854999999</v>
      </c>
      <c r="BJ36" s="409">
        <v>108.47956378000001</v>
      </c>
      <c r="BK36" s="409">
        <v>108.77229955</v>
      </c>
      <c r="BL36" s="409">
        <v>108.97448444</v>
      </c>
      <c r="BM36" s="409">
        <v>109.14132624</v>
      </c>
      <c r="BN36" s="409">
        <v>109.2165864</v>
      </c>
      <c r="BO36" s="409">
        <v>109.35492092</v>
      </c>
      <c r="BP36" s="409">
        <v>109.50009126</v>
      </c>
      <c r="BQ36" s="409">
        <v>109.66652972999999</v>
      </c>
      <c r="BR36" s="409">
        <v>109.81454746</v>
      </c>
      <c r="BS36" s="409">
        <v>109.95857676</v>
      </c>
      <c r="BT36" s="409">
        <v>110.20513687</v>
      </c>
      <c r="BU36" s="409">
        <v>110.2612999</v>
      </c>
      <c r="BV36" s="409">
        <v>110.23358507</v>
      </c>
    </row>
    <row r="37" spans="1:74" ht="11.1" customHeight="1" x14ac:dyDescent="0.2">
      <c r="A37" s="162" t="s">
        <v>1037</v>
      </c>
      <c r="B37" s="173" t="s">
        <v>1035</v>
      </c>
      <c r="C37" s="484">
        <v>2.0668927545</v>
      </c>
      <c r="D37" s="484">
        <v>2.0810434073000001</v>
      </c>
      <c r="E37" s="484">
        <v>2.1149717175</v>
      </c>
      <c r="F37" s="484">
        <v>2.2015593846999999</v>
      </c>
      <c r="G37" s="484">
        <v>2.2504222550000001</v>
      </c>
      <c r="H37" s="484">
        <v>2.2943420229</v>
      </c>
      <c r="I37" s="484">
        <v>2.3537319731999999</v>
      </c>
      <c r="J37" s="484">
        <v>2.3723008029999999</v>
      </c>
      <c r="K37" s="484">
        <v>2.3706854406</v>
      </c>
      <c r="L37" s="484">
        <v>2.2464025626000002</v>
      </c>
      <c r="M37" s="484">
        <v>2.281843582</v>
      </c>
      <c r="N37" s="484">
        <v>2.3737883015999999</v>
      </c>
      <c r="O37" s="484">
        <v>2.6644477489999998</v>
      </c>
      <c r="P37" s="484">
        <v>2.7613832157</v>
      </c>
      <c r="Q37" s="484">
        <v>2.8078656363999999</v>
      </c>
      <c r="R37" s="484">
        <v>2.7854564396999999</v>
      </c>
      <c r="S37" s="484">
        <v>2.7457249943000002</v>
      </c>
      <c r="T37" s="484">
        <v>2.6701723916</v>
      </c>
      <c r="U37" s="484">
        <v>2.5036732147</v>
      </c>
      <c r="V37" s="484">
        <v>2.3991210622999999</v>
      </c>
      <c r="W37" s="484">
        <v>2.3007967870999999</v>
      </c>
      <c r="X37" s="484">
        <v>2.3667017008000002</v>
      </c>
      <c r="Y37" s="484">
        <v>2.1619544100999999</v>
      </c>
      <c r="Z37" s="484">
        <v>1.8461854059</v>
      </c>
      <c r="AA37" s="484">
        <v>0.92112606515999995</v>
      </c>
      <c r="AB37" s="484">
        <v>0.76342859325000001</v>
      </c>
      <c r="AC37" s="484">
        <v>0.86831670799000005</v>
      </c>
      <c r="AD37" s="484">
        <v>1.7525388786</v>
      </c>
      <c r="AE37" s="484">
        <v>1.9918545320000001</v>
      </c>
      <c r="AF37" s="484">
        <v>2.1046772359000001</v>
      </c>
      <c r="AG37" s="484">
        <v>1.8613998017</v>
      </c>
      <c r="AH37" s="484">
        <v>1.895191487</v>
      </c>
      <c r="AI37" s="484">
        <v>1.9755461899</v>
      </c>
      <c r="AJ37" s="484">
        <v>2.1166550575</v>
      </c>
      <c r="AK37" s="484">
        <v>2.2788878537000001</v>
      </c>
      <c r="AL37" s="484">
        <v>2.4769367964</v>
      </c>
      <c r="AM37" s="484">
        <v>2.9915669858</v>
      </c>
      <c r="AN37" s="484">
        <v>3.0523074568999999</v>
      </c>
      <c r="AO37" s="484">
        <v>2.9388904285000002</v>
      </c>
      <c r="AP37" s="484">
        <v>2.2618351802999999</v>
      </c>
      <c r="AQ37" s="484">
        <v>2.1026803482999998</v>
      </c>
      <c r="AR37" s="484">
        <v>2.0650711723000001</v>
      </c>
      <c r="AS37" s="484">
        <v>2.3537498932999998</v>
      </c>
      <c r="AT37" s="484">
        <v>2.4028921748999998</v>
      </c>
      <c r="AU37" s="484">
        <v>2.4183780248</v>
      </c>
      <c r="AV37" s="484">
        <v>2.3157263725999999</v>
      </c>
      <c r="AW37" s="484">
        <v>2.3280751080000002</v>
      </c>
      <c r="AX37" s="484">
        <v>2.3703609465</v>
      </c>
      <c r="AY37" s="484">
        <v>2.5203796233000002</v>
      </c>
      <c r="AZ37" s="484">
        <v>2.5637047060999998</v>
      </c>
      <c r="BA37" s="484">
        <v>2.5784977147000001</v>
      </c>
      <c r="BB37" s="484">
        <v>2.5397030118999999</v>
      </c>
      <c r="BC37" s="484">
        <v>2.5168115600999998</v>
      </c>
      <c r="BD37" s="485">
        <v>2.4846255095999998</v>
      </c>
      <c r="BE37" s="485">
        <v>2.4208320146000002</v>
      </c>
      <c r="BF37" s="485">
        <v>2.3870189006999998</v>
      </c>
      <c r="BG37" s="485">
        <v>2.3607362968999999</v>
      </c>
      <c r="BH37" s="485">
        <v>2.3499406510999998</v>
      </c>
      <c r="BI37" s="485">
        <v>2.3325882588</v>
      </c>
      <c r="BJ37" s="485">
        <v>2.3166861992999999</v>
      </c>
      <c r="BK37" s="485">
        <v>2.3227625943999999</v>
      </c>
      <c r="BL37" s="485">
        <v>2.2943251871000001</v>
      </c>
      <c r="BM37" s="485">
        <v>2.2520264487000001</v>
      </c>
      <c r="BN37" s="485">
        <v>2.1609499100999998</v>
      </c>
      <c r="BO37" s="485">
        <v>2.1173251568999998</v>
      </c>
      <c r="BP37" s="485">
        <v>2.0860567066</v>
      </c>
      <c r="BQ37" s="485">
        <v>2.1096037732999999</v>
      </c>
      <c r="BR37" s="485">
        <v>2.0709427889000001</v>
      </c>
      <c r="BS37" s="485">
        <v>2.0127905483999999</v>
      </c>
      <c r="BT37" s="485">
        <v>2.0203539340000001</v>
      </c>
      <c r="BU37" s="485">
        <v>1.8598029627999999</v>
      </c>
      <c r="BV37" s="485">
        <v>1.6169140376</v>
      </c>
    </row>
    <row r="38" spans="1:74" ht="11.1" customHeight="1" x14ac:dyDescent="0.2">
      <c r="A38" s="162" t="s">
        <v>1038</v>
      </c>
      <c r="B38" s="173" t="s">
        <v>1366</v>
      </c>
      <c r="C38" s="252">
        <v>96.388467711000004</v>
      </c>
      <c r="D38" s="252">
        <v>96.685526813999999</v>
      </c>
      <c r="E38" s="252">
        <v>96.991513698999995</v>
      </c>
      <c r="F38" s="252">
        <v>97.321600201999999</v>
      </c>
      <c r="G38" s="252">
        <v>97.634063771000001</v>
      </c>
      <c r="H38" s="252">
        <v>97.944076241999994</v>
      </c>
      <c r="I38" s="252">
        <v>98.245017388999997</v>
      </c>
      <c r="J38" s="252">
        <v>98.555092837999993</v>
      </c>
      <c r="K38" s="252">
        <v>98.867682361999996</v>
      </c>
      <c r="L38" s="252">
        <v>99.252293979000001</v>
      </c>
      <c r="M38" s="252">
        <v>99.517780638000005</v>
      </c>
      <c r="N38" s="252">
        <v>99.733650358000006</v>
      </c>
      <c r="O38" s="252">
        <v>99.803367093999995</v>
      </c>
      <c r="P38" s="252">
        <v>99.992404969000006</v>
      </c>
      <c r="Q38" s="252">
        <v>100.20422794</v>
      </c>
      <c r="R38" s="252">
        <v>100.43941418</v>
      </c>
      <c r="S38" s="252">
        <v>100.6963737</v>
      </c>
      <c r="T38" s="252">
        <v>100.97568468</v>
      </c>
      <c r="U38" s="252">
        <v>101.31862285</v>
      </c>
      <c r="V38" s="252">
        <v>101.61167995</v>
      </c>
      <c r="W38" s="252">
        <v>101.89613171000001</v>
      </c>
      <c r="X38" s="252">
        <v>102.17367572000001</v>
      </c>
      <c r="Y38" s="252">
        <v>102.43964361</v>
      </c>
      <c r="Z38" s="252">
        <v>102.69573296</v>
      </c>
      <c r="AA38" s="252">
        <v>102.80799906</v>
      </c>
      <c r="AB38" s="252">
        <v>103.14478988</v>
      </c>
      <c r="AC38" s="252">
        <v>103.5721607</v>
      </c>
      <c r="AD38" s="252">
        <v>104.32091226999999</v>
      </c>
      <c r="AE38" s="252">
        <v>104.75634254000001</v>
      </c>
      <c r="AF38" s="252">
        <v>105.10925227</v>
      </c>
      <c r="AG38" s="252">
        <v>105.23749152000001</v>
      </c>
      <c r="AH38" s="252">
        <v>105.53197258</v>
      </c>
      <c r="AI38" s="252">
        <v>105.85054553000001</v>
      </c>
      <c r="AJ38" s="252">
        <v>106.24296809000001</v>
      </c>
      <c r="AK38" s="252">
        <v>106.57240652</v>
      </c>
      <c r="AL38" s="252">
        <v>106.88861854</v>
      </c>
      <c r="AM38" s="252">
        <v>107.16056977</v>
      </c>
      <c r="AN38" s="252">
        <v>107.47360475000001</v>
      </c>
      <c r="AO38" s="252">
        <v>107.79668911</v>
      </c>
      <c r="AP38" s="252">
        <v>108.13678179</v>
      </c>
      <c r="AQ38" s="252">
        <v>108.47474569000001</v>
      </c>
      <c r="AR38" s="252">
        <v>108.81753974999999</v>
      </c>
      <c r="AS38" s="252">
        <v>109.17121478</v>
      </c>
      <c r="AT38" s="252">
        <v>109.51913107</v>
      </c>
      <c r="AU38" s="252">
        <v>109.86733941999999</v>
      </c>
      <c r="AV38" s="252">
        <v>110.18489340000001</v>
      </c>
      <c r="AW38" s="252">
        <v>110.55689572</v>
      </c>
      <c r="AX38" s="252">
        <v>110.95239993</v>
      </c>
      <c r="AY38" s="252">
        <v>111.43684091</v>
      </c>
      <c r="AZ38" s="252">
        <v>111.83027276</v>
      </c>
      <c r="BA38" s="252">
        <v>112.19813037</v>
      </c>
      <c r="BB38" s="252">
        <v>112.49837203</v>
      </c>
      <c r="BC38" s="252">
        <v>112.8466124</v>
      </c>
      <c r="BD38" s="409">
        <v>113.20080978</v>
      </c>
      <c r="BE38" s="409">
        <v>113.55329134</v>
      </c>
      <c r="BF38" s="409">
        <v>113.92515736999999</v>
      </c>
      <c r="BG38" s="409">
        <v>114.30873502999999</v>
      </c>
      <c r="BH38" s="409">
        <v>114.70684636</v>
      </c>
      <c r="BI38" s="409">
        <v>115.11173078</v>
      </c>
      <c r="BJ38" s="409">
        <v>115.52621032</v>
      </c>
      <c r="BK38" s="409">
        <v>115.98351055000001</v>
      </c>
      <c r="BL38" s="409">
        <v>116.39226115</v>
      </c>
      <c r="BM38" s="409">
        <v>116.7856877</v>
      </c>
      <c r="BN38" s="409">
        <v>117.13535679</v>
      </c>
      <c r="BO38" s="409">
        <v>117.51946028</v>
      </c>
      <c r="BP38" s="409">
        <v>117.90956477</v>
      </c>
      <c r="BQ38" s="409">
        <v>118.30080649</v>
      </c>
      <c r="BR38" s="409">
        <v>118.70656080000001</v>
      </c>
      <c r="BS38" s="409">
        <v>119.12196393000001</v>
      </c>
      <c r="BT38" s="409">
        <v>119.64803833000001</v>
      </c>
      <c r="BU38" s="409">
        <v>120.00697228</v>
      </c>
      <c r="BV38" s="409">
        <v>120.29978821</v>
      </c>
    </row>
    <row r="39" spans="1:74" ht="11.1" customHeight="1" x14ac:dyDescent="0.2">
      <c r="A39" s="162" t="s">
        <v>1039</v>
      </c>
      <c r="B39" s="173" t="s">
        <v>1035</v>
      </c>
      <c r="C39" s="484">
        <v>4.0429153001999998</v>
      </c>
      <c r="D39" s="484">
        <v>4.0404978083999996</v>
      </c>
      <c r="E39" s="484">
        <v>4.0400947917999996</v>
      </c>
      <c r="F39" s="484">
        <v>4.0649628094999999</v>
      </c>
      <c r="G39" s="484">
        <v>4.0510553370000002</v>
      </c>
      <c r="H39" s="484">
        <v>4.0218818275999997</v>
      </c>
      <c r="I39" s="484">
        <v>3.9491251197000001</v>
      </c>
      <c r="J39" s="484">
        <v>3.9113237227000002</v>
      </c>
      <c r="K39" s="484">
        <v>3.8798114088000002</v>
      </c>
      <c r="L39" s="484">
        <v>3.9132027232</v>
      </c>
      <c r="M39" s="484">
        <v>3.8500066648</v>
      </c>
      <c r="N39" s="484">
        <v>3.7494478213</v>
      </c>
      <c r="O39" s="484">
        <v>3.5428505756000002</v>
      </c>
      <c r="P39" s="484">
        <v>3.4202411295999999</v>
      </c>
      <c r="Q39" s="484">
        <v>3.3123663258999998</v>
      </c>
      <c r="R39" s="484">
        <v>3.2036197235000001</v>
      </c>
      <c r="S39" s="484">
        <v>3.1365179462000001</v>
      </c>
      <c r="T39" s="484">
        <v>3.0952443025999998</v>
      </c>
      <c r="U39" s="484">
        <v>3.1285102722999998</v>
      </c>
      <c r="V39" s="484">
        <v>3.1013994536</v>
      </c>
      <c r="W39" s="484">
        <v>3.0631337508000001</v>
      </c>
      <c r="X39" s="484">
        <v>2.9433896477000001</v>
      </c>
      <c r="Y39" s="484">
        <v>2.9360210352</v>
      </c>
      <c r="Z39" s="484">
        <v>2.9699931711000001</v>
      </c>
      <c r="AA39" s="484">
        <v>3.0105517035</v>
      </c>
      <c r="AB39" s="484">
        <v>3.152624356</v>
      </c>
      <c r="AC39" s="484">
        <v>3.3610685262</v>
      </c>
      <c r="AD39" s="484">
        <v>3.8645168528</v>
      </c>
      <c r="AE39" s="484">
        <v>4.0318918069</v>
      </c>
      <c r="AF39" s="484">
        <v>4.0936266962000003</v>
      </c>
      <c r="AG39" s="484">
        <v>3.867866104</v>
      </c>
      <c r="AH39" s="484">
        <v>3.8581122101999998</v>
      </c>
      <c r="AI39" s="484">
        <v>3.8808282046999998</v>
      </c>
      <c r="AJ39" s="484">
        <v>3.9827209299000002</v>
      </c>
      <c r="AK39" s="484">
        <v>4.0343394048999999</v>
      </c>
      <c r="AL39" s="484">
        <v>4.0828235544</v>
      </c>
      <c r="AM39" s="484">
        <v>4.2336887647000001</v>
      </c>
      <c r="AN39" s="484">
        <v>4.1968332814</v>
      </c>
      <c r="AO39" s="484">
        <v>4.0788261803000001</v>
      </c>
      <c r="AP39" s="484">
        <v>3.6578184005000001</v>
      </c>
      <c r="AQ39" s="484">
        <v>3.5495732837</v>
      </c>
      <c r="AR39" s="484">
        <v>3.5280314588000001</v>
      </c>
      <c r="AS39" s="484">
        <v>3.7379485187000001</v>
      </c>
      <c r="AT39" s="484">
        <v>3.778152145</v>
      </c>
      <c r="AU39" s="484">
        <v>3.7947786414000002</v>
      </c>
      <c r="AV39" s="484">
        <v>3.7102929059999998</v>
      </c>
      <c r="AW39" s="484">
        <v>3.7387625266</v>
      </c>
      <c r="AX39" s="484">
        <v>3.8018841013000002</v>
      </c>
      <c r="AY39" s="484">
        <v>3.9905266909999999</v>
      </c>
      <c r="AZ39" s="484">
        <v>4.0537097661999999</v>
      </c>
      <c r="BA39" s="484">
        <v>4.0830950317000001</v>
      </c>
      <c r="BB39" s="484">
        <v>4.0334011849999998</v>
      </c>
      <c r="BC39" s="484">
        <v>4.0303083249</v>
      </c>
      <c r="BD39" s="485">
        <v>4.0280914581999996</v>
      </c>
      <c r="BE39" s="485">
        <v>4.0139487063999999</v>
      </c>
      <c r="BF39" s="485">
        <v>4.023065431</v>
      </c>
      <c r="BG39" s="485">
        <v>4.0425076603000001</v>
      </c>
      <c r="BH39" s="485">
        <v>4.1039681740000002</v>
      </c>
      <c r="BI39" s="485">
        <v>4.1199013707000001</v>
      </c>
      <c r="BJ39" s="485">
        <v>4.1223176718000003</v>
      </c>
      <c r="BK39" s="485">
        <v>4.0800417577000001</v>
      </c>
      <c r="BL39" s="485">
        <v>4.0793859093</v>
      </c>
      <c r="BM39" s="485">
        <v>4.0888001589999998</v>
      </c>
      <c r="BN39" s="485">
        <v>4.1218238723000002</v>
      </c>
      <c r="BO39" s="485">
        <v>4.1408844980000001</v>
      </c>
      <c r="BP39" s="485">
        <v>4.1596477964999998</v>
      </c>
      <c r="BQ39" s="485">
        <v>4.1808696995999997</v>
      </c>
      <c r="BR39" s="485">
        <v>4.1969689067999996</v>
      </c>
      <c r="BS39" s="485">
        <v>4.2107271133999999</v>
      </c>
      <c r="BT39" s="485">
        <v>4.3076696197000004</v>
      </c>
      <c r="BU39" s="485">
        <v>4.2526000290999999</v>
      </c>
      <c r="BV39" s="485">
        <v>4.1320301935000003</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1367</v>
      </c>
      <c r="C42" s="252">
        <v>93.755818899999994</v>
      </c>
      <c r="D42" s="252">
        <v>93.895623176000001</v>
      </c>
      <c r="E42" s="252">
        <v>93.887671851999997</v>
      </c>
      <c r="F42" s="252">
        <v>93.384782870999999</v>
      </c>
      <c r="G42" s="252">
        <v>93.341706895000002</v>
      </c>
      <c r="H42" s="252">
        <v>93.411261863999997</v>
      </c>
      <c r="I42" s="252">
        <v>93.38716617</v>
      </c>
      <c r="J42" s="252">
        <v>93.836694238999996</v>
      </c>
      <c r="K42" s="252">
        <v>94.553564460000004</v>
      </c>
      <c r="L42" s="252">
        <v>95.869208227000001</v>
      </c>
      <c r="M42" s="252">
        <v>96.872189208999998</v>
      </c>
      <c r="N42" s="252">
        <v>97.893938797000004</v>
      </c>
      <c r="O42" s="252">
        <v>99.387527145000007</v>
      </c>
      <c r="P42" s="252">
        <v>100.10701134</v>
      </c>
      <c r="Q42" s="252">
        <v>100.50546152</v>
      </c>
      <c r="R42" s="252">
        <v>99.803768164000005</v>
      </c>
      <c r="S42" s="252">
        <v>100.14448249</v>
      </c>
      <c r="T42" s="252">
        <v>100.74849496</v>
      </c>
      <c r="U42" s="252">
        <v>102.20061552</v>
      </c>
      <c r="V42" s="252">
        <v>102.89261682999999</v>
      </c>
      <c r="W42" s="252">
        <v>103.40930882000001</v>
      </c>
      <c r="X42" s="252">
        <v>103.47798299</v>
      </c>
      <c r="Y42" s="252">
        <v>103.84858773000001</v>
      </c>
      <c r="Z42" s="252">
        <v>104.24841454</v>
      </c>
      <c r="AA42" s="252">
        <v>105.1956318</v>
      </c>
      <c r="AB42" s="252">
        <v>105.26527643</v>
      </c>
      <c r="AC42" s="252">
        <v>104.97551683</v>
      </c>
      <c r="AD42" s="252">
        <v>103.58007495</v>
      </c>
      <c r="AE42" s="252">
        <v>103.1312154</v>
      </c>
      <c r="AF42" s="252">
        <v>102.88266016</v>
      </c>
      <c r="AG42" s="252">
        <v>102.80875632</v>
      </c>
      <c r="AH42" s="252">
        <v>102.98004933999999</v>
      </c>
      <c r="AI42" s="252">
        <v>103.37088633</v>
      </c>
      <c r="AJ42" s="252">
        <v>104.53521901000001</v>
      </c>
      <c r="AK42" s="252">
        <v>104.94968014</v>
      </c>
      <c r="AL42" s="252">
        <v>105.16822146</v>
      </c>
      <c r="AM42" s="252">
        <v>105.15142826</v>
      </c>
      <c r="AN42" s="252">
        <v>105.00769096000001</v>
      </c>
      <c r="AO42" s="252">
        <v>104.69759487</v>
      </c>
      <c r="AP42" s="252">
        <v>104.01221743000001</v>
      </c>
      <c r="AQ42" s="252">
        <v>103.52609565</v>
      </c>
      <c r="AR42" s="252">
        <v>103.03030699</v>
      </c>
      <c r="AS42" s="252">
        <v>102.23170583</v>
      </c>
      <c r="AT42" s="252">
        <v>101.93644260000001</v>
      </c>
      <c r="AU42" s="252">
        <v>101.85137171</v>
      </c>
      <c r="AV42" s="252">
        <v>102.55883785</v>
      </c>
      <c r="AW42" s="252">
        <v>102.45739306999999</v>
      </c>
      <c r="AX42" s="252">
        <v>102.12938207000001</v>
      </c>
      <c r="AY42" s="252">
        <v>100.88568798</v>
      </c>
      <c r="AZ42" s="252">
        <v>100.62138220999999</v>
      </c>
      <c r="BA42" s="252">
        <v>100.64734787</v>
      </c>
      <c r="BB42" s="252">
        <v>101.47772663000001</v>
      </c>
      <c r="BC42" s="252">
        <v>101.69862893</v>
      </c>
      <c r="BD42" s="409">
        <v>101.82419643</v>
      </c>
      <c r="BE42" s="409">
        <v>101.89147699</v>
      </c>
      <c r="BF42" s="409">
        <v>101.79858897</v>
      </c>
      <c r="BG42" s="409">
        <v>101.58258023</v>
      </c>
      <c r="BH42" s="409">
        <v>101.00512248</v>
      </c>
      <c r="BI42" s="409">
        <v>100.72161855</v>
      </c>
      <c r="BJ42" s="409">
        <v>100.49374013000001</v>
      </c>
      <c r="BK42" s="409">
        <v>100.35157069</v>
      </c>
      <c r="BL42" s="409">
        <v>100.21238071000001</v>
      </c>
      <c r="BM42" s="409">
        <v>100.10625365</v>
      </c>
      <c r="BN42" s="409">
        <v>100.07442288999999</v>
      </c>
      <c r="BO42" s="409">
        <v>100.00349663999999</v>
      </c>
      <c r="BP42" s="409">
        <v>99.934708270000002</v>
      </c>
      <c r="BQ42" s="409">
        <v>99.876080789</v>
      </c>
      <c r="BR42" s="409">
        <v>99.805550939</v>
      </c>
      <c r="BS42" s="409">
        <v>99.731141723999997</v>
      </c>
      <c r="BT42" s="409">
        <v>99.632004586999997</v>
      </c>
      <c r="BU42" s="409">
        <v>99.565473056000002</v>
      </c>
      <c r="BV42" s="409">
        <v>99.510698574000003</v>
      </c>
    </row>
    <row r="43" spans="1:74" ht="11.1" customHeight="1" x14ac:dyDescent="0.2">
      <c r="A43" s="162" t="s">
        <v>1070</v>
      </c>
      <c r="B43" s="477" t="s">
        <v>12</v>
      </c>
      <c r="C43" s="478">
        <v>2.2564661548</v>
      </c>
      <c r="D43" s="478">
        <v>2.387575826</v>
      </c>
      <c r="E43" s="478">
        <v>2.2624163516000002</v>
      </c>
      <c r="F43" s="478">
        <v>1.4780364345000001</v>
      </c>
      <c r="G43" s="478">
        <v>1.1488618607000001</v>
      </c>
      <c r="H43" s="478">
        <v>0.87008289500000002</v>
      </c>
      <c r="I43" s="478">
        <v>5.8012458030999997E-2</v>
      </c>
      <c r="J43" s="478">
        <v>0.31834044622000002</v>
      </c>
      <c r="K43" s="478">
        <v>1.062361742</v>
      </c>
      <c r="L43" s="478">
        <v>3.1436452166</v>
      </c>
      <c r="M43" s="478">
        <v>4.2382218021</v>
      </c>
      <c r="N43" s="478">
        <v>5.1827493922999999</v>
      </c>
      <c r="O43" s="478">
        <v>6.0067826301</v>
      </c>
      <c r="P43" s="478">
        <v>6.6152052136000004</v>
      </c>
      <c r="Q43" s="478">
        <v>7.0486247420000003</v>
      </c>
      <c r="R43" s="478">
        <v>6.8736951516999998</v>
      </c>
      <c r="S43" s="478">
        <v>7.2880342777999996</v>
      </c>
      <c r="T43" s="478">
        <v>7.8547628509000003</v>
      </c>
      <c r="U43" s="478">
        <v>9.4375380618999998</v>
      </c>
      <c r="V43" s="478">
        <v>9.6507263617000003</v>
      </c>
      <c r="W43" s="478">
        <v>9.3658493023999991</v>
      </c>
      <c r="X43" s="478">
        <v>7.9366200113999996</v>
      </c>
      <c r="Y43" s="478">
        <v>7.2016525909000002</v>
      </c>
      <c r="Z43" s="478">
        <v>6.4911840477</v>
      </c>
      <c r="AA43" s="478">
        <v>5.8438969389000004</v>
      </c>
      <c r="AB43" s="478">
        <v>5.1527510695999998</v>
      </c>
      <c r="AC43" s="478">
        <v>4.4475745307999999</v>
      </c>
      <c r="AD43" s="478">
        <v>3.7837316687000002</v>
      </c>
      <c r="AE43" s="478">
        <v>2.9824238354000001</v>
      </c>
      <c r="AF43" s="478">
        <v>2.1183097580000001</v>
      </c>
      <c r="AG43" s="478">
        <v>0.59504611690999998</v>
      </c>
      <c r="AH43" s="478">
        <v>8.4974524258000006E-2</v>
      </c>
      <c r="AI43" s="478">
        <v>-3.7155735010000003E-2</v>
      </c>
      <c r="AJ43" s="478">
        <v>1.0217014126999999</v>
      </c>
      <c r="AK43" s="478">
        <v>1.0602863611</v>
      </c>
      <c r="AL43" s="478">
        <v>0.88232222053999998</v>
      </c>
      <c r="AM43" s="478">
        <v>-4.2020320262999997E-2</v>
      </c>
      <c r="AN43" s="478">
        <v>-0.24470127317000001</v>
      </c>
      <c r="AO43" s="478">
        <v>-0.26474931564999998</v>
      </c>
      <c r="AP43" s="478">
        <v>0.41720618900000001</v>
      </c>
      <c r="AQ43" s="478">
        <v>0.38289110347999999</v>
      </c>
      <c r="AR43" s="478">
        <v>0.14350992739000001</v>
      </c>
      <c r="AS43" s="478">
        <v>-0.56128535203999996</v>
      </c>
      <c r="AT43" s="478">
        <v>-1.0134067143000001</v>
      </c>
      <c r="AU43" s="478">
        <v>-1.4699638131999999</v>
      </c>
      <c r="AV43" s="478">
        <v>-1.8906366424000001</v>
      </c>
      <c r="AW43" s="478">
        <v>-2.3747448069999999</v>
      </c>
      <c r="AX43" s="478">
        <v>-2.8895034585000001</v>
      </c>
      <c r="AY43" s="478">
        <v>-4.0567592348000003</v>
      </c>
      <c r="AZ43" s="478">
        <v>-4.1771309432999999</v>
      </c>
      <c r="BA43" s="478">
        <v>-3.8685196141999998</v>
      </c>
      <c r="BB43" s="478">
        <v>-2.4367241247</v>
      </c>
      <c r="BC43" s="478">
        <v>-1.7652232595999999</v>
      </c>
      <c r="BD43" s="479">
        <v>-1.1706366796000001</v>
      </c>
      <c r="BE43" s="479">
        <v>-0.33280168301000002</v>
      </c>
      <c r="BF43" s="479">
        <v>-0.13523489209</v>
      </c>
      <c r="BG43" s="479">
        <v>-0.26390560215999997</v>
      </c>
      <c r="BH43" s="479">
        <v>-1.5149502508999999</v>
      </c>
      <c r="BI43" s="479">
        <v>-1.6941427705000001</v>
      </c>
      <c r="BJ43" s="479">
        <v>-1.6015390497999999</v>
      </c>
      <c r="BK43" s="479">
        <v>-0.52942821435999998</v>
      </c>
      <c r="BL43" s="479">
        <v>-0.40647573485999999</v>
      </c>
      <c r="BM43" s="479">
        <v>-0.53761399358999995</v>
      </c>
      <c r="BN43" s="479">
        <v>-1.3828687238999999</v>
      </c>
      <c r="BO43" s="479">
        <v>-1.6668192207999999</v>
      </c>
      <c r="BP43" s="479">
        <v>-1.8556376791</v>
      </c>
      <c r="BQ43" s="479">
        <v>-1.9779831054999999</v>
      </c>
      <c r="BR43" s="479">
        <v>-1.9578248054</v>
      </c>
      <c r="BS43" s="479">
        <v>-1.8225944862000001</v>
      </c>
      <c r="BT43" s="479">
        <v>-1.3594537181999999</v>
      </c>
      <c r="BU43" s="479">
        <v>-1.1478623051000001</v>
      </c>
      <c r="BV43" s="479">
        <v>-0.97821173271999995</v>
      </c>
    </row>
    <row r="44" spans="1:74" ht="11.1" customHeight="1" x14ac:dyDescent="0.2"/>
    <row r="45" spans="1:74" ht="12.75" x14ac:dyDescent="0.2">
      <c r="B45" s="781" t="s">
        <v>1016</v>
      </c>
      <c r="C45" s="782"/>
      <c r="D45" s="782"/>
      <c r="E45" s="782"/>
      <c r="F45" s="782"/>
      <c r="G45" s="782"/>
      <c r="H45" s="782"/>
      <c r="I45" s="782"/>
      <c r="J45" s="782"/>
      <c r="K45" s="782"/>
      <c r="L45" s="782"/>
      <c r="M45" s="782"/>
      <c r="N45" s="782"/>
      <c r="O45" s="782"/>
      <c r="P45" s="782"/>
      <c r="Q45" s="782"/>
    </row>
    <row r="46" spans="1:74" ht="12.75" customHeight="1" x14ac:dyDescent="0.2">
      <c r="B46" s="814" t="s">
        <v>809</v>
      </c>
      <c r="C46" s="804"/>
      <c r="D46" s="804"/>
      <c r="E46" s="804"/>
      <c r="F46" s="804"/>
      <c r="G46" s="804"/>
      <c r="H46" s="804"/>
      <c r="I46" s="804"/>
      <c r="J46" s="804"/>
      <c r="K46" s="804"/>
      <c r="L46" s="804"/>
      <c r="M46" s="804"/>
      <c r="N46" s="804"/>
      <c r="O46" s="804"/>
      <c r="P46" s="804"/>
      <c r="Q46" s="800"/>
    </row>
    <row r="47" spans="1:74" ht="12.75" customHeight="1" x14ac:dyDescent="0.2">
      <c r="B47" s="814" t="s">
        <v>1253</v>
      </c>
      <c r="C47" s="800"/>
      <c r="D47" s="800"/>
      <c r="E47" s="800"/>
      <c r="F47" s="800"/>
      <c r="G47" s="800"/>
      <c r="H47" s="800"/>
      <c r="I47" s="800"/>
      <c r="J47" s="800"/>
      <c r="K47" s="800"/>
      <c r="L47" s="800"/>
      <c r="M47" s="800"/>
      <c r="N47" s="800"/>
      <c r="O47" s="800"/>
      <c r="P47" s="800"/>
      <c r="Q47" s="800"/>
    </row>
    <row r="48" spans="1:74" ht="12.75" customHeight="1" x14ac:dyDescent="0.2">
      <c r="B48" s="814" t="s">
        <v>1254</v>
      </c>
      <c r="C48" s="800"/>
      <c r="D48" s="800"/>
      <c r="E48" s="800"/>
      <c r="F48" s="800"/>
      <c r="G48" s="800"/>
      <c r="H48" s="800"/>
      <c r="I48" s="800"/>
      <c r="J48" s="800"/>
      <c r="K48" s="800"/>
      <c r="L48" s="800"/>
      <c r="M48" s="800"/>
      <c r="N48" s="800"/>
      <c r="O48" s="800"/>
      <c r="P48" s="800"/>
      <c r="Q48" s="800"/>
    </row>
    <row r="49" spans="2:17" ht="23.85" customHeight="1" x14ac:dyDescent="0.2">
      <c r="B49" s="815" t="s">
        <v>1363</v>
      </c>
      <c r="C49" s="815"/>
      <c r="D49" s="815"/>
      <c r="E49" s="815"/>
      <c r="F49" s="815"/>
      <c r="G49" s="815"/>
      <c r="H49" s="815"/>
      <c r="I49" s="815"/>
      <c r="J49" s="815"/>
      <c r="K49" s="815"/>
      <c r="L49" s="815"/>
      <c r="M49" s="815"/>
      <c r="N49" s="815"/>
      <c r="O49" s="815"/>
      <c r="P49" s="815"/>
      <c r="Q49" s="815"/>
    </row>
    <row r="50" spans="2:17" ht="12.75" x14ac:dyDescent="0.2">
      <c r="B50" s="803" t="s">
        <v>1041</v>
      </c>
      <c r="C50" s="804"/>
      <c r="D50" s="804"/>
      <c r="E50" s="804"/>
      <c r="F50" s="804"/>
      <c r="G50" s="804"/>
      <c r="H50" s="804"/>
      <c r="I50" s="804"/>
      <c r="J50" s="804"/>
      <c r="K50" s="804"/>
      <c r="L50" s="804"/>
      <c r="M50" s="804"/>
      <c r="N50" s="804"/>
      <c r="O50" s="804"/>
      <c r="P50" s="804"/>
      <c r="Q50" s="800"/>
    </row>
    <row r="51" spans="2:17" ht="14.85" customHeight="1" x14ac:dyDescent="0.2">
      <c r="B51" s="817" t="s">
        <v>1064</v>
      </c>
      <c r="C51" s="800"/>
      <c r="D51" s="800"/>
      <c r="E51" s="800"/>
      <c r="F51" s="800"/>
      <c r="G51" s="800"/>
      <c r="H51" s="800"/>
      <c r="I51" s="800"/>
      <c r="J51" s="800"/>
      <c r="K51" s="800"/>
      <c r="L51" s="800"/>
      <c r="M51" s="800"/>
      <c r="N51" s="800"/>
      <c r="O51" s="800"/>
      <c r="P51" s="800"/>
      <c r="Q51" s="800"/>
    </row>
    <row r="52" spans="2:17" ht="12.75" x14ac:dyDescent="0.2">
      <c r="B52" s="798" t="s">
        <v>1045</v>
      </c>
      <c r="C52" s="799"/>
      <c r="D52" s="799"/>
      <c r="E52" s="799"/>
      <c r="F52" s="799"/>
      <c r="G52" s="799"/>
      <c r="H52" s="799"/>
      <c r="I52" s="799"/>
      <c r="J52" s="799"/>
      <c r="K52" s="799"/>
      <c r="L52" s="799"/>
      <c r="M52" s="799"/>
      <c r="N52" s="799"/>
      <c r="O52" s="799"/>
      <c r="P52" s="799"/>
      <c r="Q52" s="800"/>
    </row>
    <row r="53" spans="2:17" ht="13.35" customHeight="1" x14ac:dyDescent="0.2">
      <c r="B53" s="812" t="s">
        <v>1147</v>
      </c>
      <c r="C53" s="800"/>
      <c r="D53" s="800"/>
      <c r="E53" s="800"/>
      <c r="F53" s="800"/>
      <c r="G53" s="800"/>
      <c r="H53" s="800"/>
      <c r="I53" s="800"/>
      <c r="J53" s="800"/>
      <c r="K53" s="800"/>
      <c r="L53" s="800"/>
      <c r="M53" s="800"/>
      <c r="N53" s="800"/>
      <c r="O53" s="800"/>
      <c r="P53" s="800"/>
      <c r="Q53" s="800"/>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A7" sqref="BA7"/>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91" t="s">
        <v>995</v>
      </c>
      <c r="B1" s="821" t="s">
        <v>1121</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301"/>
    </row>
    <row r="2" spans="1:74" ht="12.75" x14ac:dyDescent="0.2">
      <c r="A2" s="792"/>
      <c r="B2" s="541" t="str">
        <f>"U.S. Energy Information Administration  |  Short-Term Energy Outlook  - "&amp;Dates!D1</f>
        <v>U.S. Energy Information Administration  |  Short-Term Energy Outlook  - June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6">
        <f>Dates!D3</f>
        <v>2014</v>
      </c>
      <c r="D3" s="787"/>
      <c r="E3" s="787"/>
      <c r="F3" s="787"/>
      <c r="G3" s="787"/>
      <c r="H3" s="787"/>
      <c r="I3" s="787"/>
      <c r="J3" s="787"/>
      <c r="K3" s="787"/>
      <c r="L3" s="787"/>
      <c r="M3" s="787"/>
      <c r="N3" s="788"/>
      <c r="O3" s="796">
        <f>C3+1</f>
        <v>2015</v>
      </c>
      <c r="P3" s="797"/>
      <c r="Q3" s="797"/>
      <c r="R3" s="797"/>
      <c r="S3" s="797"/>
      <c r="T3" s="797"/>
      <c r="U3" s="797"/>
      <c r="V3" s="797"/>
      <c r="W3" s="797"/>
      <c r="X3" s="787"/>
      <c r="Y3" s="787"/>
      <c r="Z3" s="788"/>
      <c r="AA3" s="786">
        <f>O3+1</f>
        <v>2016</v>
      </c>
      <c r="AB3" s="787"/>
      <c r="AC3" s="787"/>
      <c r="AD3" s="787"/>
      <c r="AE3" s="787"/>
      <c r="AF3" s="787"/>
      <c r="AG3" s="787"/>
      <c r="AH3" s="787"/>
      <c r="AI3" s="787"/>
      <c r="AJ3" s="787"/>
      <c r="AK3" s="787"/>
      <c r="AL3" s="788"/>
      <c r="AM3" s="786">
        <f>AA3+1</f>
        <v>2017</v>
      </c>
      <c r="AN3" s="787"/>
      <c r="AO3" s="787"/>
      <c r="AP3" s="787"/>
      <c r="AQ3" s="787"/>
      <c r="AR3" s="787"/>
      <c r="AS3" s="787"/>
      <c r="AT3" s="787"/>
      <c r="AU3" s="787"/>
      <c r="AV3" s="787"/>
      <c r="AW3" s="787"/>
      <c r="AX3" s="788"/>
      <c r="AY3" s="786">
        <f>AM3+1</f>
        <v>2018</v>
      </c>
      <c r="AZ3" s="793"/>
      <c r="BA3" s="793"/>
      <c r="BB3" s="793"/>
      <c r="BC3" s="793"/>
      <c r="BD3" s="793"/>
      <c r="BE3" s="793"/>
      <c r="BF3" s="793"/>
      <c r="BG3" s="793"/>
      <c r="BH3" s="793"/>
      <c r="BI3" s="793"/>
      <c r="BJ3" s="794"/>
      <c r="BK3" s="786">
        <f>AY3+1</f>
        <v>2019</v>
      </c>
      <c r="BL3" s="787"/>
      <c r="BM3" s="787"/>
      <c r="BN3" s="787"/>
      <c r="BO3" s="787"/>
      <c r="BP3" s="787"/>
      <c r="BQ3" s="787"/>
      <c r="BR3" s="787"/>
      <c r="BS3" s="787"/>
      <c r="BT3" s="787"/>
      <c r="BU3" s="787"/>
      <c r="BV3" s="78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7"/>
      <c r="AY6" s="777"/>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9.1864369999999997</v>
      </c>
      <c r="AB7" s="216">
        <v>9.1071229999999996</v>
      </c>
      <c r="AC7" s="216">
        <v>9.1341800000000006</v>
      </c>
      <c r="AD7" s="216">
        <v>8.9064379999999996</v>
      </c>
      <c r="AE7" s="216">
        <v>8.8591999999999995</v>
      </c>
      <c r="AF7" s="216">
        <v>8.7026509999999995</v>
      </c>
      <c r="AG7" s="216">
        <v>8.6816060000000004</v>
      </c>
      <c r="AH7" s="216">
        <v>8.7163529999999998</v>
      </c>
      <c r="AI7" s="216">
        <v>8.5534060000000007</v>
      </c>
      <c r="AJ7" s="216">
        <v>8.7909769999999998</v>
      </c>
      <c r="AK7" s="216">
        <v>8.8760650000000005</v>
      </c>
      <c r="AL7" s="216">
        <v>8.7708370000000002</v>
      </c>
      <c r="AM7" s="216">
        <v>8.8281580000000002</v>
      </c>
      <c r="AN7" s="216">
        <v>9.0579750000000008</v>
      </c>
      <c r="AO7" s="216">
        <v>9.1399509999999999</v>
      </c>
      <c r="AP7" s="216">
        <v>9.1319320000000008</v>
      </c>
      <c r="AQ7" s="216">
        <v>9.1767240000000001</v>
      </c>
      <c r="AR7" s="216">
        <v>9.0885490000000004</v>
      </c>
      <c r="AS7" s="216">
        <v>9.2407690000000002</v>
      </c>
      <c r="AT7" s="216">
        <v>9.2423249999999992</v>
      </c>
      <c r="AU7" s="216">
        <v>9.5277019999999997</v>
      </c>
      <c r="AV7" s="216">
        <v>9.6867450000000002</v>
      </c>
      <c r="AW7" s="216">
        <v>10.099155</v>
      </c>
      <c r="AX7" s="216">
        <v>10.023529</v>
      </c>
      <c r="AY7" s="216">
        <v>9.9952989999999993</v>
      </c>
      <c r="AZ7" s="216">
        <v>10.258876000000001</v>
      </c>
      <c r="BA7" s="216">
        <v>10.473869000000001</v>
      </c>
      <c r="BB7" s="216">
        <v>10.630742355000001</v>
      </c>
      <c r="BC7" s="216">
        <v>10.709619622</v>
      </c>
      <c r="BD7" s="327">
        <v>10.81062</v>
      </c>
      <c r="BE7" s="327">
        <v>10.86313</v>
      </c>
      <c r="BF7" s="327">
        <v>10.888299999999999</v>
      </c>
      <c r="BG7" s="327">
        <v>10.89489</v>
      </c>
      <c r="BH7" s="327">
        <v>11.14678</v>
      </c>
      <c r="BI7" s="327">
        <v>11.3443</v>
      </c>
      <c r="BJ7" s="327">
        <v>11.44622</v>
      </c>
      <c r="BK7" s="327">
        <v>11.534649999999999</v>
      </c>
      <c r="BL7" s="327">
        <v>11.641629999999999</v>
      </c>
      <c r="BM7" s="327">
        <v>11.729649999999999</v>
      </c>
      <c r="BN7" s="327">
        <v>11.774699999999999</v>
      </c>
      <c r="BO7" s="327">
        <v>11.76465</v>
      </c>
      <c r="BP7" s="327">
        <v>11.71646</v>
      </c>
      <c r="BQ7" s="327">
        <v>11.69323</v>
      </c>
      <c r="BR7" s="327">
        <v>11.66733</v>
      </c>
      <c r="BS7" s="327">
        <v>11.63979</v>
      </c>
      <c r="BT7" s="327">
        <v>11.84868</v>
      </c>
      <c r="BU7" s="327">
        <v>11.996779999999999</v>
      </c>
      <c r="BV7" s="327">
        <v>12.07657</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0.51108299999999995</v>
      </c>
      <c r="AD8" s="216">
        <v>0.4889</v>
      </c>
      <c r="AE8" s="216">
        <v>0.50515200000000005</v>
      </c>
      <c r="AF8" s="216">
        <v>0.47010099999999999</v>
      </c>
      <c r="AG8" s="216">
        <v>0.43818699999999999</v>
      </c>
      <c r="AH8" s="216">
        <v>0.45891799999999999</v>
      </c>
      <c r="AI8" s="216">
        <v>0.45197599999999999</v>
      </c>
      <c r="AJ8" s="216">
        <v>0.49488100000000002</v>
      </c>
      <c r="AK8" s="216">
        <v>0.51294799999999996</v>
      </c>
      <c r="AL8" s="216">
        <v>0.51917800000000003</v>
      </c>
      <c r="AM8" s="216">
        <v>0.51586399999999999</v>
      </c>
      <c r="AN8" s="216">
        <v>0.51336800000000005</v>
      </c>
      <c r="AO8" s="216">
        <v>0.52583299999999999</v>
      </c>
      <c r="AP8" s="216">
        <v>0.52532699999999999</v>
      </c>
      <c r="AQ8" s="216">
        <v>0.50757600000000003</v>
      </c>
      <c r="AR8" s="216">
        <v>0.46270899999999998</v>
      </c>
      <c r="AS8" s="216">
        <v>0.42266300000000001</v>
      </c>
      <c r="AT8" s="216">
        <v>0.45068999999999998</v>
      </c>
      <c r="AU8" s="216">
        <v>0.48215599999999997</v>
      </c>
      <c r="AV8" s="216">
        <v>0.50662300000000005</v>
      </c>
      <c r="AW8" s="216">
        <v>0.50991500000000001</v>
      </c>
      <c r="AX8" s="216">
        <v>0.51234800000000003</v>
      </c>
      <c r="AY8" s="216">
        <v>0.50769600000000004</v>
      </c>
      <c r="AZ8" s="216">
        <v>0.51309899999999997</v>
      </c>
      <c r="BA8" s="216">
        <v>0.51217900000000005</v>
      </c>
      <c r="BB8" s="216">
        <v>0.50266871192999996</v>
      </c>
      <c r="BC8" s="216">
        <v>0.48290354858000001</v>
      </c>
      <c r="BD8" s="327">
        <v>0.46024415589000001</v>
      </c>
      <c r="BE8" s="327">
        <v>0.41769930041999997</v>
      </c>
      <c r="BF8" s="327">
        <v>0.43796348881000002</v>
      </c>
      <c r="BG8" s="327">
        <v>0.44753379696000001</v>
      </c>
      <c r="BH8" s="327">
        <v>0.48445626360999999</v>
      </c>
      <c r="BI8" s="327">
        <v>0.49101358328</v>
      </c>
      <c r="BJ8" s="327">
        <v>0.49966598566999998</v>
      </c>
      <c r="BK8" s="327">
        <v>0.50406583435999996</v>
      </c>
      <c r="BL8" s="327">
        <v>0.50693953473999998</v>
      </c>
      <c r="BM8" s="327">
        <v>0.51883715923999996</v>
      </c>
      <c r="BN8" s="327">
        <v>0.52347689749000004</v>
      </c>
      <c r="BO8" s="327">
        <v>0.48537654343999997</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1.593154</v>
      </c>
      <c r="AB9" s="216">
        <v>1.549755</v>
      </c>
      <c r="AC9" s="216">
        <v>1.611672</v>
      </c>
      <c r="AD9" s="216">
        <v>1.573393</v>
      </c>
      <c r="AE9" s="216">
        <v>1.592835</v>
      </c>
      <c r="AF9" s="216">
        <v>1.5506200000000001</v>
      </c>
      <c r="AG9" s="216">
        <v>1.560171</v>
      </c>
      <c r="AH9" s="216">
        <v>1.618126</v>
      </c>
      <c r="AI9" s="216">
        <v>1.5017910000000001</v>
      </c>
      <c r="AJ9" s="216">
        <v>1.604508</v>
      </c>
      <c r="AK9" s="216">
        <v>1.6798040000000001</v>
      </c>
      <c r="AL9" s="216">
        <v>1.7302569999999999</v>
      </c>
      <c r="AM9" s="216">
        <v>1.7355689999999999</v>
      </c>
      <c r="AN9" s="216">
        <v>1.7388999999999999</v>
      </c>
      <c r="AO9" s="216">
        <v>1.7682249999999999</v>
      </c>
      <c r="AP9" s="216">
        <v>1.6686859999999999</v>
      </c>
      <c r="AQ9" s="216">
        <v>1.6734009999999999</v>
      </c>
      <c r="AR9" s="216">
        <v>1.6286639999999999</v>
      </c>
      <c r="AS9" s="216">
        <v>1.7637989999999999</v>
      </c>
      <c r="AT9" s="216">
        <v>1.715932</v>
      </c>
      <c r="AU9" s="216">
        <v>1.6929620000000001</v>
      </c>
      <c r="AV9" s="216">
        <v>1.490693</v>
      </c>
      <c r="AW9" s="216">
        <v>1.706045</v>
      </c>
      <c r="AX9" s="216">
        <v>1.5761510000000001</v>
      </c>
      <c r="AY9" s="216">
        <v>1.6308849999999999</v>
      </c>
      <c r="AZ9" s="216">
        <v>1.7165950000000001</v>
      </c>
      <c r="BA9" s="216">
        <v>1.6976579999999999</v>
      </c>
      <c r="BB9" s="216">
        <v>1.7616160346</v>
      </c>
      <c r="BC9" s="216">
        <v>1.7667635114</v>
      </c>
      <c r="BD9" s="327">
        <v>1.7780710212999999</v>
      </c>
      <c r="BE9" s="327">
        <v>1.7893655827999999</v>
      </c>
      <c r="BF9" s="327">
        <v>1.7055022295</v>
      </c>
      <c r="BG9" s="327">
        <v>1.5923510753000001</v>
      </c>
      <c r="BH9" s="327">
        <v>1.7298997574999999</v>
      </c>
      <c r="BI9" s="327">
        <v>1.821057621</v>
      </c>
      <c r="BJ9" s="327">
        <v>1.8499476559000001</v>
      </c>
      <c r="BK9" s="327">
        <v>1.8656918061000001</v>
      </c>
      <c r="BL9" s="327">
        <v>1.8804424283000001</v>
      </c>
      <c r="BM9" s="327">
        <v>1.8899724870000001</v>
      </c>
      <c r="BN9" s="327">
        <v>1.892475299</v>
      </c>
      <c r="BO9" s="327">
        <v>1.8985930923000001</v>
      </c>
      <c r="BP9" s="327">
        <v>1.8651238335</v>
      </c>
      <c r="BQ9" s="327">
        <v>1.872967504</v>
      </c>
      <c r="BR9" s="327">
        <v>1.7758539601000001</v>
      </c>
      <c r="BS9" s="327">
        <v>1.6595156799999999</v>
      </c>
      <c r="BT9" s="327">
        <v>1.7904802004</v>
      </c>
      <c r="BU9" s="327">
        <v>1.8975813247</v>
      </c>
      <c r="BV9" s="327">
        <v>1.9295116985</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7.0499559999999999</v>
      </c>
      <c r="AC10" s="216">
        <v>7.011425</v>
      </c>
      <c r="AD10" s="216">
        <v>6.8441450000000001</v>
      </c>
      <c r="AE10" s="216">
        <v>6.7612129999999997</v>
      </c>
      <c r="AF10" s="216">
        <v>6.6819300000000004</v>
      </c>
      <c r="AG10" s="216">
        <v>6.6832479999999999</v>
      </c>
      <c r="AH10" s="216">
        <v>6.6393089999999999</v>
      </c>
      <c r="AI10" s="216">
        <v>6.5996389999999998</v>
      </c>
      <c r="AJ10" s="216">
        <v>6.6915880000000003</v>
      </c>
      <c r="AK10" s="216">
        <v>6.6833130000000001</v>
      </c>
      <c r="AL10" s="216">
        <v>6.5214020000000001</v>
      </c>
      <c r="AM10" s="216">
        <v>6.5767249999999997</v>
      </c>
      <c r="AN10" s="216">
        <v>6.805707</v>
      </c>
      <c r="AO10" s="216">
        <v>6.8458930000000002</v>
      </c>
      <c r="AP10" s="216">
        <v>6.9379189999999999</v>
      </c>
      <c r="AQ10" s="216">
        <v>6.9957469999999997</v>
      </c>
      <c r="AR10" s="216">
        <v>6.9971759999999996</v>
      </c>
      <c r="AS10" s="216">
        <v>7.0543069999999997</v>
      </c>
      <c r="AT10" s="216">
        <v>7.0757029999999999</v>
      </c>
      <c r="AU10" s="216">
        <v>7.3525840000000002</v>
      </c>
      <c r="AV10" s="216">
        <v>7.6894289999999996</v>
      </c>
      <c r="AW10" s="216">
        <v>7.8831949999999997</v>
      </c>
      <c r="AX10" s="216">
        <v>7.9350300000000002</v>
      </c>
      <c r="AY10" s="216">
        <v>7.8567179999999999</v>
      </c>
      <c r="AZ10" s="216">
        <v>8.0291820000000005</v>
      </c>
      <c r="BA10" s="216">
        <v>8.2640320000000003</v>
      </c>
      <c r="BB10" s="216">
        <v>8.3664576084999993</v>
      </c>
      <c r="BC10" s="216">
        <v>8.4599525621999998</v>
      </c>
      <c r="BD10" s="327">
        <v>8.5723058767999998</v>
      </c>
      <c r="BE10" s="327">
        <v>8.6560670562999995</v>
      </c>
      <c r="BF10" s="327">
        <v>8.7448309920000007</v>
      </c>
      <c r="BG10" s="327">
        <v>8.8550057825999993</v>
      </c>
      <c r="BH10" s="327">
        <v>8.9324229391000003</v>
      </c>
      <c r="BI10" s="327">
        <v>9.0322303593999997</v>
      </c>
      <c r="BJ10" s="327">
        <v>9.0966062311999991</v>
      </c>
      <c r="BK10" s="327">
        <v>9.1648909401999994</v>
      </c>
      <c r="BL10" s="327">
        <v>9.2542444866999993</v>
      </c>
      <c r="BM10" s="327">
        <v>9.3208406605</v>
      </c>
      <c r="BN10" s="327">
        <v>9.3587476366000004</v>
      </c>
      <c r="BO10" s="327">
        <v>9.3806843126999997</v>
      </c>
      <c r="BP10" s="327">
        <v>9.3952172053999998</v>
      </c>
      <c r="BQ10" s="327">
        <v>9.4050225324000003</v>
      </c>
      <c r="BR10" s="327">
        <v>9.4481432408000003</v>
      </c>
      <c r="BS10" s="327">
        <v>9.5136739610000003</v>
      </c>
      <c r="BT10" s="327">
        <v>9.5624742412000003</v>
      </c>
      <c r="BU10" s="327">
        <v>9.6046393243000008</v>
      </c>
      <c r="BV10" s="327">
        <v>9.6468939561999996</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6.2674479999999999</v>
      </c>
      <c r="AY11" s="216">
        <v>6.6708629999999998</v>
      </c>
      <c r="AZ11" s="216">
        <v>5.8876819999999999</v>
      </c>
      <c r="BA11" s="216">
        <v>5.9443020000000004</v>
      </c>
      <c r="BB11" s="216">
        <v>6.3349666666999997</v>
      </c>
      <c r="BC11" s="216">
        <v>5.8402580645000004</v>
      </c>
      <c r="BD11" s="327">
        <v>6.1863479999999997</v>
      </c>
      <c r="BE11" s="327">
        <v>6.2244700000000002</v>
      </c>
      <c r="BF11" s="327">
        <v>6.1908440000000002</v>
      </c>
      <c r="BG11" s="327">
        <v>5.9871460000000001</v>
      </c>
      <c r="BH11" s="327">
        <v>5.1237890000000004</v>
      </c>
      <c r="BI11" s="327">
        <v>5.2949400000000004</v>
      </c>
      <c r="BJ11" s="327">
        <v>5.2396450000000003</v>
      </c>
      <c r="BK11" s="327">
        <v>5.1752669999999998</v>
      </c>
      <c r="BL11" s="327">
        <v>5.0909589999999998</v>
      </c>
      <c r="BM11" s="327">
        <v>5.4014949999999997</v>
      </c>
      <c r="BN11" s="327">
        <v>5.4473529999999997</v>
      </c>
      <c r="BO11" s="327">
        <v>5.7388519999999996</v>
      </c>
      <c r="BP11" s="327">
        <v>5.4071910000000001</v>
      </c>
      <c r="BQ11" s="327">
        <v>5.4422139999999999</v>
      </c>
      <c r="BR11" s="327">
        <v>5.4452870000000004</v>
      </c>
      <c r="BS11" s="327">
        <v>5.1533949999999997</v>
      </c>
      <c r="BT11" s="327">
        <v>4.723535</v>
      </c>
      <c r="BU11" s="327">
        <v>4.5908369999999996</v>
      </c>
      <c r="BV11" s="327">
        <v>4.530913</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5.3171428570999997E-2</v>
      </c>
      <c r="BC12" s="216">
        <v>0.11912442396</v>
      </c>
      <c r="BD12" s="327">
        <v>3.6074099999999998E-2</v>
      </c>
      <c r="BE12" s="327">
        <v>3.4910400000000001E-2</v>
      </c>
      <c r="BF12" s="327">
        <v>3.4910400000000001E-2</v>
      </c>
      <c r="BG12" s="327">
        <v>0</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1.0065806451999999</v>
      </c>
      <c r="AY13" s="216">
        <v>3.9451612902999998E-2</v>
      </c>
      <c r="AZ13" s="216">
        <v>-0.12921428570999999</v>
      </c>
      <c r="BA13" s="216">
        <v>2.3225806452000001E-3</v>
      </c>
      <c r="BB13" s="216">
        <v>-0.37505238094999999</v>
      </c>
      <c r="BC13" s="216">
        <v>-6.0788018433000003E-2</v>
      </c>
      <c r="BD13" s="327">
        <v>0.29104819999999998</v>
      </c>
      <c r="BE13" s="327">
        <v>0.30800899999999998</v>
      </c>
      <c r="BF13" s="327">
        <v>0.15079229999999999</v>
      </c>
      <c r="BG13" s="327">
        <v>-0.12713269999999999</v>
      </c>
      <c r="BH13" s="327">
        <v>-0.35600140000000002</v>
      </c>
      <c r="BI13" s="327">
        <v>3.3341500000000001E-3</v>
      </c>
      <c r="BJ13" s="327">
        <v>0.2531639</v>
      </c>
      <c r="BK13" s="327">
        <v>-0.40850779999999998</v>
      </c>
      <c r="BL13" s="327">
        <v>-0.59452579999999999</v>
      </c>
      <c r="BM13" s="327">
        <v>-0.63562350000000001</v>
      </c>
      <c r="BN13" s="327">
        <v>-0.19933519999999999</v>
      </c>
      <c r="BO13" s="327">
        <v>-0.1756518</v>
      </c>
      <c r="BP13" s="327">
        <v>0.32226359999999998</v>
      </c>
      <c r="BQ13" s="327">
        <v>0.2757289</v>
      </c>
      <c r="BR13" s="327">
        <v>5.8925999999999999E-2</v>
      </c>
      <c r="BS13" s="327">
        <v>-0.11269410000000001</v>
      </c>
      <c r="BT13" s="327">
        <v>-0.46542660000000002</v>
      </c>
      <c r="BU13" s="327">
        <v>-5.0496100000000002E-2</v>
      </c>
      <c r="BV13" s="327">
        <v>0.2463052</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0.36661680645</v>
      </c>
      <c r="AB14" s="216">
        <v>-2.1076448276000002E-2</v>
      </c>
      <c r="AC14" s="216">
        <v>-5.9975935484000001E-2</v>
      </c>
      <c r="AD14" s="216">
        <v>0.17638333333</v>
      </c>
      <c r="AE14" s="216">
        <v>0.31954619355000002</v>
      </c>
      <c r="AF14" s="216">
        <v>0.33343966667000002</v>
      </c>
      <c r="AG14" s="216">
        <v>0.14031954838999999</v>
      </c>
      <c r="AH14" s="216">
        <v>0.36290977418999998</v>
      </c>
      <c r="AI14" s="216">
        <v>1.5977999999999999E-2</v>
      </c>
      <c r="AJ14" s="216">
        <v>0.22947232258</v>
      </c>
      <c r="AK14" s="216">
        <v>-7.3922333332999995E-2</v>
      </c>
      <c r="AL14" s="216">
        <v>0.19886919354999999</v>
      </c>
      <c r="AM14" s="216">
        <v>0.25171145161000003</v>
      </c>
      <c r="AN14" s="216">
        <v>0.38820057142999997</v>
      </c>
      <c r="AO14" s="216">
        <v>2.8506709676999999E-2</v>
      </c>
      <c r="AP14" s="216">
        <v>0.14901500000000001</v>
      </c>
      <c r="AQ14" s="216">
        <v>0.29724832258</v>
      </c>
      <c r="AR14" s="216">
        <v>0.16725899999999999</v>
      </c>
      <c r="AS14" s="216">
        <v>0.55458883870999998</v>
      </c>
      <c r="AT14" s="216">
        <v>-0.12765858064999999</v>
      </c>
      <c r="AU14" s="216">
        <v>0.28134833332999998</v>
      </c>
      <c r="AV14" s="216">
        <v>2.0651387096999999E-2</v>
      </c>
      <c r="AW14" s="216">
        <v>0.17075199999999999</v>
      </c>
      <c r="AX14" s="216">
        <v>2.6894129031999999E-2</v>
      </c>
      <c r="AY14" s="216">
        <v>-6.1129548387E-2</v>
      </c>
      <c r="AZ14" s="216">
        <v>-4.1808428570999999E-2</v>
      </c>
      <c r="BA14" s="216">
        <v>0.24473190322999999</v>
      </c>
      <c r="BB14" s="216">
        <v>8.8038597420999995E-2</v>
      </c>
      <c r="BC14" s="216">
        <v>0.29394719812999998</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17.274355</v>
      </c>
      <c r="AY15" s="216">
        <v>16.599226000000002</v>
      </c>
      <c r="AZ15" s="216">
        <v>15.931820999999999</v>
      </c>
      <c r="BA15" s="216">
        <v>16.665289999999999</v>
      </c>
      <c r="BB15" s="216">
        <v>16.731866666999998</v>
      </c>
      <c r="BC15" s="216">
        <v>16.902161289999999</v>
      </c>
      <c r="BD15" s="327">
        <v>17.57246</v>
      </c>
      <c r="BE15" s="327">
        <v>17.656500000000001</v>
      </c>
      <c r="BF15" s="327">
        <v>17.46115</v>
      </c>
      <c r="BG15" s="327">
        <v>16.968959999999999</v>
      </c>
      <c r="BH15" s="327">
        <v>16.10558</v>
      </c>
      <c r="BI15" s="327">
        <v>16.83548</v>
      </c>
      <c r="BJ15" s="327">
        <v>17.143059999999998</v>
      </c>
      <c r="BK15" s="327">
        <v>16.552240000000001</v>
      </c>
      <c r="BL15" s="327">
        <v>16.354849999999999</v>
      </c>
      <c r="BM15" s="327">
        <v>16.733039999999999</v>
      </c>
      <c r="BN15" s="327">
        <v>17.187919999999998</v>
      </c>
      <c r="BO15" s="327">
        <v>17.55789</v>
      </c>
      <c r="BP15" s="327">
        <v>17.73873</v>
      </c>
      <c r="BQ15" s="327">
        <v>17.680160000000001</v>
      </c>
      <c r="BR15" s="327">
        <v>17.41086</v>
      </c>
      <c r="BS15" s="327">
        <v>16.93899</v>
      </c>
      <c r="BT15" s="327">
        <v>16.271989999999999</v>
      </c>
      <c r="BU15" s="327">
        <v>16.70336</v>
      </c>
      <c r="BV15" s="327">
        <v>17.032019999999999</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1.122323</v>
      </c>
      <c r="AY17" s="216">
        <v>1.123324</v>
      </c>
      <c r="AZ17" s="216">
        <v>1.116609</v>
      </c>
      <c r="BA17" s="216">
        <v>1.0958639999999999</v>
      </c>
      <c r="BB17" s="216">
        <v>1.104325</v>
      </c>
      <c r="BC17" s="216">
        <v>1.133651</v>
      </c>
      <c r="BD17" s="327">
        <v>1.147994</v>
      </c>
      <c r="BE17" s="327">
        <v>1.155626</v>
      </c>
      <c r="BF17" s="327">
        <v>1.153729</v>
      </c>
      <c r="BG17" s="327">
        <v>1.10554</v>
      </c>
      <c r="BH17" s="327">
        <v>1.0803100000000001</v>
      </c>
      <c r="BI17" s="327">
        <v>1.120932</v>
      </c>
      <c r="BJ17" s="327">
        <v>1.15543</v>
      </c>
      <c r="BK17" s="327">
        <v>1.1167579999999999</v>
      </c>
      <c r="BL17" s="327">
        <v>1.0695380000000001</v>
      </c>
      <c r="BM17" s="327">
        <v>1.067869</v>
      </c>
      <c r="BN17" s="327">
        <v>1.105702</v>
      </c>
      <c r="BO17" s="327">
        <v>1.1289199999999999</v>
      </c>
      <c r="BP17" s="327">
        <v>1.14096</v>
      </c>
      <c r="BQ17" s="327">
        <v>1.147562</v>
      </c>
      <c r="BR17" s="327">
        <v>1.1452</v>
      </c>
      <c r="BS17" s="327">
        <v>1.097963</v>
      </c>
      <c r="BT17" s="327">
        <v>1.094973</v>
      </c>
      <c r="BU17" s="327">
        <v>1.109793</v>
      </c>
      <c r="BV17" s="327">
        <v>1.1483969999999999</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3.9363229999999998</v>
      </c>
      <c r="AY18" s="216">
        <v>3.8246449999999999</v>
      </c>
      <c r="AZ18" s="216">
        <v>4.02325</v>
      </c>
      <c r="BA18" s="216">
        <v>4.1732250000000004</v>
      </c>
      <c r="BB18" s="216">
        <v>4.1521863957000003</v>
      </c>
      <c r="BC18" s="216">
        <v>4.2802621500000004</v>
      </c>
      <c r="BD18" s="327">
        <v>4.3323460000000003</v>
      </c>
      <c r="BE18" s="327">
        <v>4.3586619999999998</v>
      </c>
      <c r="BF18" s="327">
        <v>4.4678230000000001</v>
      </c>
      <c r="BG18" s="327">
        <v>4.5659219999999996</v>
      </c>
      <c r="BH18" s="327">
        <v>4.6237029999999999</v>
      </c>
      <c r="BI18" s="327">
        <v>4.656765</v>
      </c>
      <c r="BJ18" s="327">
        <v>4.5481699999999998</v>
      </c>
      <c r="BK18" s="327">
        <v>4.5825769999999997</v>
      </c>
      <c r="BL18" s="327">
        <v>4.5913339999999998</v>
      </c>
      <c r="BM18" s="327">
        <v>4.6900250000000003</v>
      </c>
      <c r="BN18" s="327">
        <v>4.6884940000000004</v>
      </c>
      <c r="BO18" s="327">
        <v>4.6817840000000004</v>
      </c>
      <c r="BP18" s="327">
        <v>4.6681809999999997</v>
      </c>
      <c r="BQ18" s="327">
        <v>4.7406949999999997</v>
      </c>
      <c r="BR18" s="327">
        <v>4.7987929999999999</v>
      </c>
      <c r="BS18" s="327">
        <v>4.858822</v>
      </c>
      <c r="BT18" s="327">
        <v>4.8855120000000003</v>
      </c>
      <c r="BU18" s="327">
        <v>4.896598</v>
      </c>
      <c r="BV18" s="327">
        <v>4.8072949999999999</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1.2314590000000001</v>
      </c>
      <c r="AY19" s="216">
        <v>1.199155</v>
      </c>
      <c r="AZ19" s="216">
        <v>1.2160470000000001</v>
      </c>
      <c r="BA19" s="216">
        <v>1.2017599999999999</v>
      </c>
      <c r="BB19" s="216">
        <v>1.1801423666999999</v>
      </c>
      <c r="BC19" s="216">
        <v>1.2082336516000001</v>
      </c>
      <c r="BD19" s="327">
        <v>1.2204930000000001</v>
      </c>
      <c r="BE19" s="327">
        <v>1.21469</v>
      </c>
      <c r="BF19" s="327">
        <v>1.2156880000000001</v>
      </c>
      <c r="BG19" s="327">
        <v>1.2072050000000001</v>
      </c>
      <c r="BH19" s="327">
        <v>1.179554</v>
      </c>
      <c r="BI19" s="327">
        <v>1.2344740000000001</v>
      </c>
      <c r="BJ19" s="327">
        <v>1.2236359999999999</v>
      </c>
      <c r="BK19" s="327">
        <v>1.165184</v>
      </c>
      <c r="BL19" s="327">
        <v>1.1658029999999999</v>
      </c>
      <c r="BM19" s="327">
        <v>1.212785</v>
      </c>
      <c r="BN19" s="327">
        <v>1.1815450000000001</v>
      </c>
      <c r="BO19" s="327">
        <v>1.2313829999999999</v>
      </c>
      <c r="BP19" s="327">
        <v>1.249668</v>
      </c>
      <c r="BQ19" s="327">
        <v>1.2400420000000001</v>
      </c>
      <c r="BR19" s="327">
        <v>1.2390909999999999</v>
      </c>
      <c r="BS19" s="327">
        <v>1.229528</v>
      </c>
      <c r="BT19" s="327">
        <v>1.2119500000000001</v>
      </c>
      <c r="BU19" s="327">
        <v>1.245117</v>
      </c>
      <c r="BV19" s="327">
        <v>1.2760590000000001</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1.0583549999999999</v>
      </c>
      <c r="AY20" s="216">
        <v>1.046065</v>
      </c>
      <c r="AZ20" s="216">
        <v>1.0542499999999999</v>
      </c>
      <c r="BA20" s="216">
        <v>1.0392250000000001</v>
      </c>
      <c r="BB20" s="216">
        <v>1.0170666666999999</v>
      </c>
      <c r="BC20" s="216">
        <v>1.0418064516000001</v>
      </c>
      <c r="BD20" s="327">
        <v>1.0465100000000001</v>
      </c>
      <c r="BE20" s="327">
        <v>1.03667</v>
      </c>
      <c r="BF20" s="327">
        <v>1.0376300000000001</v>
      </c>
      <c r="BG20" s="327">
        <v>1.0262070000000001</v>
      </c>
      <c r="BH20" s="327">
        <v>1.0030669999999999</v>
      </c>
      <c r="BI20" s="327">
        <v>1.0511790000000001</v>
      </c>
      <c r="BJ20" s="327">
        <v>1.0363869999999999</v>
      </c>
      <c r="BK20" s="327">
        <v>1.028017</v>
      </c>
      <c r="BL20" s="327">
        <v>1.0178320000000001</v>
      </c>
      <c r="BM20" s="327">
        <v>1.0542199999999999</v>
      </c>
      <c r="BN20" s="327">
        <v>1.0078769999999999</v>
      </c>
      <c r="BO20" s="327">
        <v>1.053712</v>
      </c>
      <c r="BP20" s="327">
        <v>1.0638430000000001</v>
      </c>
      <c r="BQ20" s="327">
        <v>1.049752</v>
      </c>
      <c r="BR20" s="327">
        <v>1.0487200000000001</v>
      </c>
      <c r="BS20" s="327">
        <v>1.0359499999999999</v>
      </c>
      <c r="BT20" s="327">
        <v>1.023549</v>
      </c>
      <c r="BU20" s="327">
        <v>1.048753</v>
      </c>
      <c r="BV20" s="327">
        <v>1.076263</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0.23175370968</v>
      </c>
      <c r="AB21" s="216">
        <v>0.21000537930999999</v>
      </c>
      <c r="AC21" s="216">
        <v>0.20175312903000001</v>
      </c>
      <c r="AD21" s="216">
        <v>0.23435966666999999</v>
      </c>
      <c r="AE21" s="216">
        <v>0.22809909677000001</v>
      </c>
      <c r="AF21" s="216">
        <v>0.203932</v>
      </c>
      <c r="AG21" s="216">
        <v>0.22646854839</v>
      </c>
      <c r="AH21" s="216">
        <v>0.22012667742</v>
      </c>
      <c r="AI21" s="216">
        <v>0.21014633332999999</v>
      </c>
      <c r="AJ21" s="216">
        <v>0.18997290322999999</v>
      </c>
      <c r="AK21" s="216">
        <v>0.19737133333000001</v>
      </c>
      <c r="AL21" s="216">
        <v>0.23178438709999999</v>
      </c>
      <c r="AM21" s="216">
        <v>0.20285716129</v>
      </c>
      <c r="AN21" s="216">
        <v>0.21194514285999999</v>
      </c>
      <c r="AO21" s="216">
        <v>0.22766500000000001</v>
      </c>
      <c r="AP21" s="216">
        <v>0.20319833333000001</v>
      </c>
      <c r="AQ21" s="216">
        <v>0.214388</v>
      </c>
      <c r="AR21" s="216">
        <v>0.23757566666999999</v>
      </c>
      <c r="AS21" s="216">
        <v>0.21179070967999999</v>
      </c>
      <c r="AT21" s="216">
        <v>0.23456825806000001</v>
      </c>
      <c r="AU21" s="216">
        <v>0.18572933333</v>
      </c>
      <c r="AV21" s="216">
        <v>0.21629945161</v>
      </c>
      <c r="AW21" s="216">
        <v>0.23644599999999999</v>
      </c>
      <c r="AX21" s="216">
        <v>0.21469093548000001</v>
      </c>
      <c r="AY21" s="216">
        <v>0.22049099999999999</v>
      </c>
      <c r="AZ21" s="216">
        <v>0.16969671428999999</v>
      </c>
      <c r="BA21" s="216">
        <v>0.22392777419000001</v>
      </c>
      <c r="BB21" s="216">
        <v>0.2450736</v>
      </c>
      <c r="BC21" s="216">
        <v>0.24835309999999999</v>
      </c>
      <c r="BD21" s="327">
        <v>0.25173970000000001</v>
      </c>
      <c r="BE21" s="327">
        <v>0.25004369999999998</v>
      </c>
      <c r="BF21" s="327">
        <v>0.2466872</v>
      </c>
      <c r="BG21" s="327">
        <v>0.24021700000000001</v>
      </c>
      <c r="BH21" s="327">
        <v>0.23472519999999999</v>
      </c>
      <c r="BI21" s="327">
        <v>0.24513209999999999</v>
      </c>
      <c r="BJ21" s="327">
        <v>0.25801020000000002</v>
      </c>
      <c r="BK21" s="327">
        <v>0.24707899999999999</v>
      </c>
      <c r="BL21" s="327">
        <v>0.2425513</v>
      </c>
      <c r="BM21" s="327">
        <v>0.2482067</v>
      </c>
      <c r="BN21" s="327">
        <v>0.25754949999999999</v>
      </c>
      <c r="BO21" s="327">
        <v>0.25992150000000003</v>
      </c>
      <c r="BP21" s="327">
        <v>0.26380100000000001</v>
      </c>
      <c r="BQ21" s="327">
        <v>0.2612602</v>
      </c>
      <c r="BR21" s="327">
        <v>0.25689489999999998</v>
      </c>
      <c r="BS21" s="327">
        <v>0.2498803</v>
      </c>
      <c r="BT21" s="327">
        <v>0.24490629999999999</v>
      </c>
      <c r="BU21" s="327">
        <v>0.25455230000000001</v>
      </c>
      <c r="BV21" s="327">
        <v>0.26748250000000001</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-3.6293839999999999</v>
      </c>
      <c r="AY22" s="216">
        <v>-3.011517</v>
      </c>
      <c r="AZ22" s="216">
        <v>-3.15124</v>
      </c>
      <c r="BA22" s="216">
        <v>-3.2283539999999999</v>
      </c>
      <c r="BB22" s="216">
        <v>-3.4926464428999999</v>
      </c>
      <c r="BC22" s="216">
        <v>-2.8984758876000001</v>
      </c>
      <c r="BD22" s="327">
        <v>-3.4153470000000001</v>
      </c>
      <c r="BE22" s="327">
        <v>-3.6883680000000001</v>
      </c>
      <c r="BF22" s="327">
        <v>-3.4032710000000002</v>
      </c>
      <c r="BG22" s="327">
        <v>-3.607167</v>
      </c>
      <c r="BH22" s="327">
        <v>-3.3431169999999999</v>
      </c>
      <c r="BI22" s="327">
        <v>-3.8945780000000001</v>
      </c>
      <c r="BJ22" s="327">
        <v>-4.0188889999999997</v>
      </c>
      <c r="BK22" s="327">
        <v>-3.4801850000000001</v>
      </c>
      <c r="BL22" s="327">
        <v>-3.55348</v>
      </c>
      <c r="BM22" s="327">
        <v>-3.543736</v>
      </c>
      <c r="BN22" s="327">
        <v>-3.7583440000000001</v>
      </c>
      <c r="BO22" s="327">
        <v>-3.9024450000000002</v>
      </c>
      <c r="BP22" s="327">
        <v>-3.6605819999999998</v>
      </c>
      <c r="BQ22" s="327">
        <v>-3.7007680000000001</v>
      </c>
      <c r="BR22" s="327">
        <v>-3.4078240000000002</v>
      </c>
      <c r="BS22" s="327">
        <v>-3.4899330000000002</v>
      </c>
      <c r="BT22" s="327">
        <v>-3.4416310000000001</v>
      </c>
      <c r="BU22" s="327">
        <v>-3.5450539999999999</v>
      </c>
      <c r="BV22" s="327">
        <v>-3.790438</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-1.3165560000000001</v>
      </c>
      <c r="AY23" s="216">
        <v>-1.220909</v>
      </c>
      <c r="AZ23" s="216">
        <v>-1.1987639999999999</v>
      </c>
      <c r="BA23" s="216">
        <v>-1.234864</v>
      </c>
      <c r="BB23" s="216">
        <v>-1.3934848666999999</v>
      </c>
      <c r="BC23" s="216">
        <v>-1.4599271839000001</v>
      </c>
      <c r="BD23" s="327">
        <v>-1.4603759999999999</v>
      </c>
      <c r="BE23" s="327">
        <v>-1.466615</v>
      </c>
      <c r="BF23" s="327">
        <v>-1.4813750000000001</v>
      </c>
      <c r="BG23" s="327">
        <v>-1.497522</v>
      </c>
      <c r="BH23" s="327">
        <v>-1.580443</v>
      </c>
      <c r="BI23" s="327">
        <v>-1.5966579999999999</v>
      </c>
      <c r="BJ23" s="327">
        <v>-1.700753</v>
      </c>
      <c r="BK23" s="327">
        <v>-1.6355249999999999</v>
      </c>
      <c r="BL23" s="327">
        <v>-1.5695619999999999</v>
      </c>
      <c r="BM23" s="327">
        <v>-1.617167</v>
      </c>
      <c r="BN23" s="327">
        <v>-1.638957</v>
      </c>
      <c r="BO23" s="327">
        <v>-1.7353670000000001</v>
      </c>
      <c r="BP23" s="327">
        <v>-1.653243</v>
      </c>
      <c r="BQ23" s="327">
        <v>-1.6340269999999999</v>
      </c>
      <c r="BR23" s="327">
        <v>-1.629707</v>
      </c>
      <c r="BS23" s="327">
        <v>-1.6037539999999999</v>
      </c>
      <c r="BT23" s="327">
        <v>-1.6962250000000001</v>
      </c>
      <c r="BU23" s="327">
        <v>-1.637</v>
      </c>
      <c r="BV23" s="327">
        <v>-1.754167</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0.31984299999999999</v>
      </c>
      <c r="AY24" s="216">
        <v>0.41366999999999998</v>
      </c>
      <c r="AZ24" s="216">
        <v>0.40040799999999999</v>
      </c>
      <c r="BA24" s="216">
        <v>0.34285599999999999</v>
      </c>
      <c r="BB24" s="216">
        <v>0.29512880000000002</v>
      </c>
      <c r="BC24" s="216">
        <v>0.33333669999999999</v>
      </c>
      <c r="BD24" s="327">
        <v>0.3849745</v>
      </c>
      <c r="BE24" s="327">
        <v>0.29550419999999999</v>
      </c>
      <c r="BF24" s="327">
        <v>0.41956179999999998</v>
      </c>
      <c r="BG24" s="327">
        <v>0.42820979999999997</v>
      </c>
      <c r="BH24" s="327">
        <v>0.44491740000000002</v>
      </c>
      <c r="BI24" s="327">
        <v>0.26712590000000003</v>
      </c>
      <c r="BJ24" s="327">
        <v>0.2340005</v>
      </c>
      <c r="BK24" s="327">
        <v>0.34721619999999997</v>
      </c>
      <c r="BL24" s="327">
        <v>0.38841389999999998</v>
      </c>
      <c r="BM24" s="327">
        <v>0.3926267</v>
      </c>
      <c r="BN24" s="327">
        <v>0.42144740000000003</v>
      </c>
      <c r="BO24" s="327">
        <v>0.30748789999999998</v>
      </c>
      <c r="BP24" s="327">
        <v>0.4300387</v>
      </c>
      <c r="BQ24" s="327">
        <v>0.33152789999999999</v>
      </c>
      <c r="BR24" s="327">
        <v>0.44127729999999998</v>
      </c>
      <c r="BS24" s="327">
        <v>0.44248520000000002</v>
      </c>
      <c r="BT24" s="327">
        <v>0.44744089999999997</v>
      </c>
      <c r="BU24" s="327">
        <v>0.25842850000000001</v>
      </c>
      <c r="BV24" s="327">
        <v>0.23295759999999999</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-0.170989</v>
      </c>
      <c r="AY25" s="216">
        <v>-0.12235</v>
      </c>
      <c r="AZ25" s="216">
        <v>-0.21291499999999999</v>
      </c>
      <c r="BA25" s="216">
        <v>-0.199903</v>
      </c>
      <c r="BB25" s="216">
        <v>-0.12472906667</v>
      </c>
      <c r="BC25" s="216">
        <v>-8.3981861290000001E-2</v>
      </c>
      <c r="BD25" s="327">
        <v>-7.6455700000000001E-2</v>
      </c>
      <c r="BE25" s="327">
        <v>-7.3291200000000001E-2</v>
      </c>
      <c r="BF25" s="327">
        <v>-7.2862200000000002E-2</v>
      </c>
      <c r="BG25" s="327">
        <v>-7.6012099999999999E-2</v>
      </c>
      <c r="BH25" s="327">
        <v>-8.31514E-2</v>
      </c>
      <c r="BI25" s="327">
        <v>-8.4575999999999998E-2</v>
      </c>
      <c r="BJ25" s="327">
        <v>-8.1102300000000002E-2</v>
      </c>
      <c r="BK25" s="327">
        <v>-0.12010120000000001</v>
      </c>
      <c r="BL25" s="327">
        <v>-0.115467</v>
      </c>
      <c r="BM25" s="327">
        <v>-0.11376120000000001</v>
      </c>
      <c r="BN25" s="327">
        <v>-0.1015606</v>
      </c>
      <c r="BO25" s="327">
        <v>-8.9943899999999993E-2</v>
      </c>
      <c r="BP25" s="327">
        <v>-8.0394400000000005E-2</v>
      </c>
      <c r="BQ25" s="327">
        <v>-7.6262499999999997E-2</v>
      </c>
      <c r="BR25" s="327">
        <v>-7.49721E-2</v>
      </c>
      <c r="BS25" s="327">
        <v>-7.7496499999999996E-2</v>
      </c>
      <c r="BT25" s="327">
        <v>-8.4179100000000007E-2</v>
      </c>
      <c r="BU25" s="327">
        <v>-8.4946599999999997E-2</v>
      </c>
      <c r="BV25" s="327">
        <v>-8.0468100000000001E-2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0.33017600000000003</v>
      </c>
      <c r="AY26" s="216">
        <v>0.42569299999999999</v>
      </c>
      <c r="AZ26" s="216">
        <v>0.44105899999999998</v>
      </c>
      <c r="BA26" s="216">
        <v>0.63367099999999998</v>
      </c>
      <c r="BB26" s="216">
        <v>0.61255363809999996</v>
      </c>
      <c r="BC26" s="216">
        <v>0.76613525668000004</v>
      </c>
      <c r="BD26" s="327">
        <v>0.56907589999999997</v>
      </c>
      <c r="BE26" s="327">
        <v>0.54871340000000002</v>
      </c>
      <c r="BF26" s="327">
        <v>0.46854679999999999</v>
      </c>
      <c r="BG26" s="327">
        <v>0.37042130000000001</v>
      </c>
      <c r="BH26" s="327">
        <v>0.37653809999999999</v>
      </c>
      <c r="BI26" s="327">
        <v>0.25509419999999999</v>
      </c>
      <c r="BJ26" s="327">
        <v>0.5733627</v>
      </c>
      <c r="BK26" s="327">
        <v>0.60674150000000004</v>
      </c>
      <c r="BL26" s="327">
        <v>0.41996650000000002</v>
      </c>
      <c r="BM26" s="327">
        <v>0.47390080000000001</v>
      </c>
      <c r="BN26" s="327">
        <v>0.58255970000000001</v>
      </c>
      <c r="BO26" s="327">
        <v>0.71276220000000001</v>
      </c>
      <c r="BP26" s="327">
        <v>0.69753560000000003</v>
      </c>
      <c r="BQ26" s="327">
        <v>0.60166759999999997</v>
      </c>
      <c r="BR26" s="327">
        <v>0.4933148</v>
      </c>
      <c r="BS26" s="327">
        <v>0.38213140000000001</v>
      </c>
      <c r="BT26" s="327">
        <v>0.38943850000000002</v>
      </c>
      <c r="BU26" s="327">
        <v>0.46768870000000001</v>
      </c>
      <c r="BV26" s="327">
        <v>0.48000219999999999</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-1.0265420000000001</v>
      </c>
      <c r="AY27" s="216">
        <v>-1.047647</v>
      </c>
      <c r="AZ27" s="216">
        <v>-0.861792</v>
      </c>
      <c r="BA27" s="216">
        <v>-0.91256300000000001</v>
      </c>
      <c r="BB27" s="216">
        <v>-0.70059523810000002</v>
      </c>
      <c r="BC27" s="216">
        <v>-0.53606912441999999</v>
      </c>
      <c r="BD27" s="327">
        <v>-0.68518939999999995</v>
      </c>
      <c r="BE27" s="327">
        <v>-0.66360509999999995</v>
      </c>
      <c r="BF27" s="327">
        <v>-0.62357870000000004</v>
      </c>
      <c r="BG27" s="327">
        <v>-0.64629139999999996</v>
      </c>
      <c r="BH27" s="327">
        <v>-0.65824050000000001</v>
      </c>
      <c r="BI27" s="327">
        <v>-0.86492610000000003</v>
      </c>
      <c r="BJ27" s="327">
        <v>-0.96545599999999998</v>
      </c>
      <c r="BK27" s="327">
        <v>-1.040921</v>
      </c>
      <c r="BL27" s="327">
        <v>-0.97086220000000001</v>
      </c>
      <c r="BM27" s="327">
        <v>-0.74972669999999997</v>
      </c>
      <c r="BN27" s="327">
        <v>-0.87267760000000005</v>
      </c>
      <c r="BO27" s="327">
        <v>-0.78313619999999995</v>
      </c>
      <c r="BP27" s="327">
        <v>-0.72731690000000004</v>
      </c>
      <c r="BQ27" s="327">
        <v>-0.60103139999999999</v>
      </c>
      <c r="BR27" s="327">
        <v>-0.5695171</v>
      </c>
      <c r="BS27" s="327">
        <v>-0.59890920000000003</v>
      </c>
      <c r="BT27" s="327">
        <v>-0.67265169999999996</v>
      </c>
      <c r="BU27" s="327">
        <v>-0.83083039999999997</v>
      </c>
      <c r="BV27" s="327">
        <v>-0.81196800000000002</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-2.3761999999999998E-2</v>
      </c>
      <c r="AY28" s="216">
        <v>-5.5833000000000001E-2</v>
      </c>
      <c r="AZ28" s="216">
        <v>-8.2423999999999997E-2</v>
      </c>
      <c r="BA28" s="216">
        <v>-0.14896899999999999</v>
      </c>
      <c r="BB28" s="216">
        <v>-0.10667619048</v>
      </c>
      <c r="BC28" s="216">
        <v>-5.9474654378000001E-2</v>
      </c>
      <c r="BD28" s="327">
        <v>-0.14420289999999999</v>
      </c>
      <c r="BE28" s="327">
        <v>-0.1644467</v>
      </c>
      <c r="BF28" s="327">
        <v>-0.1182074</v>
      </c>
      <c r="BG28" s="327">
        <v>-9.8613599999999996E-2</v>
      </c>
      <c r="BH28" s="327">
        <v>-6.5564800000000006E-2</v>
      </c>
      <c r="BI28" s="327">
        <v>-4.6484200000000003E-2</v>
      </c>
      <c r="BJ28" s="327">
        <v>-5.9755800000000003E-3</v>
      </c>
      <c r="BK28" s="327">
        <v>1.01695E-2</v>
      </c>
      <c r="BL28" s="327">
        <v>2.8707799999999999E-2</v>
      </c>
      <c r="BM28" s="327">
        <v>-1.4969200000000001E-3</v>
      </c>
      <c r="BN28" s="327">
        <v>-4.3395700000000002E-2</v>
      </c>
      <c r="BO28" s="327">
        <v>-9.6051300000000006E-2</v>
      </c>
      <c r="BP28" s="327">
        <v>-0.1074577</v>
      </c>
      <c r="BQ28" s="327">
        <v>-0.16996249999999999</v>
      </c>
      <c r="BR28" s="327">
        <v>-0.10899440000000001</v>
      </c>
      <c r="BS28" s="327">
        <v>-9.5464800000000002E-2</v>
      </c>
      <c r="BT28" s="327">
        <v>-8.0513699999999994E-2</v>
      </c>
      <c r="BU28" s="327">
        <v>-2.66536E-2</v>
      </c>
      <c r="BV28" s="327">
        <v>1.5318399999999999E-2</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-1.1348510000000001</v>
      </c>
      <c r="AY29" s="216">
        <v>-0.82826100000000002</v>
      </c>
      <c r="AZ29" s="216">
        <v>-0.76883199999999996</v>
      </c>
      <c r="BA29" s="216">
        <v>-0.993259</v>
      </c>
      <c r="BB29" s="216">
        <v>-1.3078095238</v>
      </c>
      <c r="BC29" s="216">
        <v>-1.1156036866000001</v>
      </c>
      <c r="BD29" s="327">
        <v>-1.3077730000000001</v>
      </c>
      <c r="BE29" s="327">
        <v>-1.4329289999999999</v>
      </c>
      <c r="BF29" s="327">
        <v>-1.278224</v>
      </c>
      <c r="BG29" s="327">
        <v>-1.392007</v>
      </c>
      <c r="BH29" s="327">
        <v>-1.114276</v>
      </c>
      <c r="BI29" s="327">
        <v>-1.149675</v>
      </c>
      <c r="BJ29" s="327">
        <v>-1.2446660000000001</v>
      </c>
      <c r="BK29" s="327">
        <v>-1.052889</v>
      </c>
      <c r="BL29" s="327">
        <v>-1.0241469999999999</v>
      </c>
      <c r="BM29" s="327">
        <v>-1.176385</v>
      </c>
      <c r="BN29" s="327">
        <v>-1.2639590000000001</v>
      </c>
      <c r="BO29" s="327">
        <v>-1.3530519999999999</v>
      </c>
      <c r="BP29" s="327">
        <v>-1.4410499999999999</v>
      </c>
      <c r="BQ29" s="327">
        <v>-1.401214</v>
      </c>
      <c r="BR29" s="327">
        <v>-1.2456039999999999</v>
      </c>
      <c r="BS29" s="327">
        <v>-1.2530749999999999</v>
      </c>
      <c r="BT29" s="327">
        <v>-1.0417890000000001</v>
      </c>
      <c r="BU29" s="327">
        <v>-1.0435909999999999</v>
      </c>
      <c r="BV29" s="327">
        <v>-1.044802</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-6.0367999999999998E-2</v>
      </c>
      <c r="AY30" s="216">
        <v>-2.9933999999999999E-2</v>
      </c>
      <c r="AZ30" s="216">
        <v>-0.16511200000000001</v>
      </c>
      <c r="BA30" s="216">
        <v>-0.10606599999999999</v>
      </c>
      <c r="BB30" s="216">
        <v>-0.14823809524000001</v>
      </c>
      <c r="BC30" s="216">
        <v>-5.1963133640999998E-2</v>
      </c>
      <c r="BD30" s="327">
        <v>-3.2124699999999999E-2</v>
      </c>
      <c r="BE30" s="327">
        <v>-2.94816E-2</v>
      </c>
      <c r="BF30" s="327">
        <v>-9.6809999999999993E-2</v>
      </c>
      <c r="BG30" s="327">
        <v>-8.7704799999999999E-2</v>
      </c>
      <c r="BH30" s="327">
        <v>-6.6006700000000001E-2</v>
      </c>
      <c r="BI30" s="327">
        <v>-7.9295199999999996E-2</v>
      </c>
      <c r="BJ30" s="327">
        <v>-0.1234941</v>
      </c>
      <c r="BK30" s="327">
        <v>3.56369E-3</v>
      </c>
      <c r="BL30" s="327">
        <v>-0.1035597</v>
      </c>
      <c r="BM30" s="327">
        <v>-9.4335500000000003E-2</v>
      </c>
      <c r="BN30" s="327">
        <v>-0.1152487</v>
      </c>
      <c r="BO30" s="327">
        <v>-0.1590626</v>
      </c>
      <c r="BP30" s="327">
        <v>-0.1244113</v>
      </c>
      <c r="BQ30" s="327">
        <v>-6.5234500000000001E-2</v>
      </c>
      <c r="BR30" s="327">
        <v>-0.1032243</v>
      </c>
      <c r="BS30" s="327">
        <v>-9.0999899999999995E-2</v>
      </c>
      <c r="BT30" s="327">
        <v>-8.9923900000000001E-2</v>
      </c>
      <c r="BU30" s="327">
        <v>-9.6047199999999999E-2</v>
      </c>
      <c r="BV30" s="327">
        <v>-0.138047</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-0.54633500000000002</v>
      </c>
      <c r="AY31" s="216">
        <v>-0.54594600000000004</v>
      </c>
      <c r="AZ31" s="216">
        <v>-0.70286800000000005</v>
      </c>
      <c r="BA31" s="216">
        <v>-0.60925700000000005</v>
      </c>
      <c r="BB31" s="216">
        <v>-0.61879589999999995</v>
      </c>
      <c r="BC31" s="216">
        <v>-0.69092819999999999</v>
      </c>
      <c r="BD31" s="327">
        <v>-0.66327579999999997</v>
      </c>
      <c r="BE31" s="327">
        <v>-0.70221739999999999</v>
      </c>
      <c r="BF31" s="327">
        <v>-0.6203227</v>
      </c>
      <c r="BG31" s="327">
        <v>-0.60764750000000001</v>
      </c>
      <c r="BH31" s="327">
        <v>-0.59689049999999999</v>
      </c>
      <c r="BI31" s="327">
        <v>-0.59518329999999997</v>
      </c>
      <c r="BJ31" s="327">
        <v>-0.70480569999999998</v>
      </c>
      <c r="BK31" s="327">
        <v>-0.59843959999999996</v>
      </c>
      <c r="BL31" s="327">
        <v>-0.60697100000000004</v>
      </c>
      <c r="BM31" s="327">
        <v>-0.65739139999999996</v>
      </c>
      <c r="BN31" s="327">
        <v>-0.72655329999999996</v>
      </c>
      <c r="BO31" s="327">
        <v>-0.70608230000000005</v>
      </c>
      <c r="BP31" s="327">
        <v>-0.6542829</v>
      </c>
      <c r="BQ31" s="327">
        <v>-0.68623140000000005</v>
      </c>
      <c r="BR31" s="327">
        <v>-0.61039639999999995</v>
      </c>
      <c r="BS31" s="327">
        <v>-0.59484970000000004</v>
      </c>
      <c r="BT31" s="327">
        <v>-0.61322810000000005</v>
      </c>
      <c r="BU31" s="327">
        <v>-0.55210179999999998</v>
      </c>
      <c r="BV31" s="327">
        <v>-0.68926460000000001</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-6.7732225805999996E-2</v>
      </c>
      <c r="AY32" s="216">
        <v>0.50612606451999997</v>
      </c>
      <c r="AZ32" s="216">
        <v>0.31340099999999999</v>
      </c>
      <c r="BA32" s="216">
        <v>0.44140719355000002</v>
      </c>
      <c r="BB32" s="216">
        <v>0.52522940951999997</v>
      </c>
      <c r="BC32" s="216">
        <v>-0.63243251888999996</v>
      </c>
      <c r="BD32" s="327">
        <v>-0.62856639999999997</v>
      </c>
      <c r="BE32" s="327">
        <v>-0.55621830000000005</v>
      </c>
      <c r="BF32" s="327">
        <v>-0.44520209999999999</v>
      </c>
      <c r="BG32" s="327">
        <v>-0.17665410000000001</v>
      </c>
      <c r="BH32" s="327">
        <v>0.63784850000000004</v>
      </c>
      <c r="BI32" s="327">
        <v>0.19171569999999999</v>
      </c>
      <c r="BJ32" s="327">
        <v>0.37745299999999998</v>
      </c>
      <c r="BK32" s="327">
        <v>7.9455100000000001E-2</v>
      </c>
      <c r="BL32" s="327">
        <v>0.42965350000000002</v>
      </c>
      <c r="BM32" s="327">
        <v>0.14855370000000001</v>
      </c>
      <c r="BN32" s="327">
        <v>-0.44500859999999998</v>
      </c>
      <c r="BO32" s="327">
        <v>-0.56659139999999997</v>
      </c>
      <c r="BP32" s="327">
        <v>-0.59801090000000001</v>
      </c>
      <c r="BQ32" s="327">
        <v>-0.53773479999999996</v>
      </c>
      <c r="BR32" s="327">
        <v>-0.34978179999999998</v>
      </c>
      <c r="BS32" s="327">
        <v>-0.1466083</v>
      </c>
      <c r="BT32" s="327">
        <v>0.63523370000000001</v>
      </c>
      <c r="BU32" s="327">
        <v>6.7004400000000006E-2</v>
      </c>
      <c r="BV32" s="327">
        <v>0.38794309999999999</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19.062927581</v>
      </c>
      <c r="AB33" s="216">
        <v>19.846737897000001</v>
      </c>
      <c r="AC33" s="216">
        <v>19.728327709999999</v>
      </c>
      <c r="AD33" s="216">
        <v>19.340357867000002</v>
      </c>
      <c r="AE33" s="216">
        <v>19.328277580999998</v>
      </c>
      <c r="AF33" s="216">
        <v>19.846302600000001</v>
      </c>
      <c r="AG33" s="216">
        <v>19.775782</v>
      </c>
      <c r="AH33" s="216">
        <v>20.274913999999999</v>
      </c>
      <c r="AI33" s="216">
        <v>19.756955333000001</v>
      </c>
      <c r="AJ33" s="216">
        <v>19.650237064999999</v>
      </c>
      <c r="AK33" s="216">
        <v>19.659025</v>
      </c>
      <c r="AL33" s="216">
        <v>19.984117968</v>
      </c>
      <c r="AM33" s="216">
        <v>19.314018870999998</v>
      </c>
      <c r="AN33" s="216">
        <v>19.159221250000002</v>
      </c>
      <c r="AO33" s="216">
        <v>20.04732971</v>
      </c>
      <c r="AP33" s="216">
        <v>19.556557667</v>
      </c>
      <c r="AQ33" s="216">
        <v>20.039375194000002</v>
      </c>
      <c r="AR33" s="216">
        <v>20.494237866999999</v>
      </c>
      <c r="AS33" s="216">
        <v>20.020195967999999</v>
      </c>
      <c r="AT33" s="216">
        <v>20.160879516000001</v>
      </c>
      <c r="AU33" s="216">
        <v>19.580762867000001</v>
      </c>
      <c r="AV33" s="216">
        <v>19.806518064999999</v>
      </c>
      <c r="AW33" s="216">
        <v>20.278336367000001</v>
      </c>
      <c r="AX33" s="216">
        <v>20.082034709999999</v>
      </c>
      <c r="AY33" s="216">
        <v>20.461450065000001</v>
      </c>
      <c r="AZ33" s="216">
        <v>19.619584713999998</v>
      </c>
      <c r="BA33" s="216">
        <v>20.573119968</v>
      </c>
      <c r="BB33" s="216">
        <v>20.446176995999998</v>
      </c>
      <c r="BC33" s="216">
        <v>20.241752784999999</v>
      </c>
      <c r="BD33" s="327">
        <v>20.481120000000001</v>
      </c>
      <c r="BE33" s="327">
        <v>20.390930000000001</v>
      </c>
      <c r="BF33" s="327">
        <v>20.69661</v>
      </c>
      <c r="BG33" s="327">
        <v>20.304020000000001</v>
      </c>
      <c r="BH33" s="327">
        <v>20.518599999999999</v>
      </c>
      <c r="BI33" s="327">
        <v>20.38992</v>
      </c>
      <c r="BJ33" s="327">
        <v>20.686869999999999</v>
      </c>
      <c r="BK33" s="327">
        <v>20.263110000000001</v>
      </c>
      <c r="BL33" s="327">
        <v>20.300249999999998</v>
      </c>
      <c r="BM33" s="327">
        <v>20.556750000000001</v>
      </c>
      <c r="BN33" s="327">
        <v>20.217849999999999</v>
      </c>
      <c r="BO33" s="327">
        <v>20.39087</v>
      </c>
      <c r="BP33" s="327">
        <v>20.80275</v>
      </c>
      <c r="BQ33" s="327">
        <v>20.831219999999998</v>
      </c>
      <c r="BR33" s="327">
        <v>21.093240000000002</v>
      </c>
      <c r="BS33" s="327">
        <v>20.73864</v>
      </c>
      <c r="BT33" s="327">
        <v>20.902940000000001</v>
      </c>
      <c r="BU33" s="327">
        <v>20.731369999999998</v>
      </c>
      <c r="BV33" s="327">
        <v>21.12875</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3.04454</v>
      </c>
      <c r="AY36" s="216">
        <v>3.45051</v>
      </c>
      <c r="AZ36" s="216">
        <v>3.119272</v>
      </c>
      <c r="BA36" s="216">
        <v>3.068619</v>
      </c>
      <c r="BB36" s="216">
        <v>2.8460208332999999</v>
      </c>
      <c r="BC36" s="216">
        <v>2.6329845484000001</v>
      </c>
      <c r="BD36" s="327">
        <v>2.5996760000000001</v>
      </c>
      <c r="BE36" s="327">
        <v>2.7008909999999999</v>
      </c>
      <c r="BF36" s="327">
        <v>2.6855630000000001</v>
      </c>
      <c r="BG36" s="327">
        <v>2.8393510000000002</v>
      </c>
      <c r="BH36" s="327">
        <v>3.0490059999999999</v>
      </c>
      <c r="BI36" s="327">
        <v>3.156647</v>
      </c>
      <c r="BJ36" s="327">
        <v>3.384039</v>
      </c>
      <c r="BK36" s="327">
        <v>3.4934050000000001</v>
      </c>
      <c r="BL36" s="327">
        <v>3.3004769999999999</v>
      </c>
      <c r="BM36" s="327">
        <v>3.073096</v>
      </c>
      <c r="BN36" s="327">
        <v>2.8643610000000002</v>
      </c>
      <c r="BO36" s="327">
        <v>2.7711739999999998</v>
      </c>
      <c r="BP36" s="327">
        <v>2.8208090000000001</v>
      </c>
      <c r="BQ36" s="327">
        <v>2.9747409999999999</v>
      </c>
      <c r="BR36" s="327">
        <v>2.9477129999999998</v>
      </c>
      <c r="BS36" s="327">
        <v>3.0647289999999998</v>
      </c>
      <c r="BT36" s="327">
        <v>3.2153559999999999</v>
      </c>
      <c r="BU36" s="327">
        <v>3.3109039999999998</v>
      </c>
      <c r="BV36" s="327">
        <v>3.531406</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-0.110286</v>
      </c>
      <c r="AY37" s="216">
        <v>9.7413E-2</v>
      </c>
      <c r="AZ37" s="216">
        <v>0.184087</v>
      </c>
      <c r="BA37" s="216">
        <v>0.126275</v>
      </c>
      <c r="BB37" s="216">
        <v>1.755928E-2</v>
      </c>
      <c r="BC37" s="216">
        <v>-5.0142300000000001E-2</v>
      </c>
      <c r="BD37" s="327">
        <v>-3.7577399999999997E-2</v>
      </c>
      <c r="BE37" s="327">
        <v>-4.9855900000000002E-2</v>
      </c>
      <c r="BF37" s="327">
        <v>-2.1216100000000002E-2</v>
      </c>
      <c r="BG37" s="327">
        <v>-2.0237600000000001E-2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8.6532839999999993</v>
      </c>
      <c r="AB38" s="216">
        <v>9.2212840000000007</v>
      </c>
      <c r="AC38" s="216">
        <v>9.3731469999999995</v>
      </c>
      <c r="AD38" s="216">
        <v>9.1755410000000008</v>
      </c>
      <c r="AE38" s="216">
        <v>9.4168859999999999</v>
      </c>
      <c r="AF38" s="216">
        <v>9.6079260000000009</v>
      </c>
      <c r="AG38" s="216">
        <v>9.5775919999999992</v>
      </c>
      <c r="AH38" s="216">
        <v>9.6871050000000007</v>
      </c>
      <c r="AI38" s="216">
        <v>9.4837299999999995</v>
      </c>
      <c r="AJ38" s="216">
        <v>9.093318</v>
      </c>
      <c r="AK38" s="216">
        <v>9.2332260000000002</v>
      </c>
      <c r="AL38" s="216">
        <v>9.2831960000000002</v>
      </c>
      <c r="AM38" s="216">
        <v>8.5011690000000009</v>
      </c>
      <c r="AN38" s="216">
        <v>8.9858270000000005</v>
      </c>
      <c r="AO38" s="216">
        <v>9.3523490000000002</v>
      </c>
      <c r="AP38" s="216">
        <v>9.2480340000000005</v>
      </c>
      <c r="AQ38" s="216">
        <v>9.5897400000000008</v>
      </c>
      <c r="AR38" s="216">
        <v>9.7662379999999995</v>
      </c>
      <c r="AS38" s="216">
        <v>9.5728380000000008</v>
      </c>
      <c r="AT38" s="216">
        <v>9.7698459999999994</v>
      </c>
      <c r="AU38" s="216">
        <v>9.3287189999999995</v>
      </c>
      <c r="AV38" s="216">
        <v>9.3468800000000005</v>
      </c>
      <c r="AW38" s="216">
        <v>9.1405969999999996</v>
      </c>
      <c r="AX38" s="216">
        <v>9.1961189999999995</v>
      </c>
      <c r="AY38" s="216">
        <v>8.7420539999999995</v>
      </c>
      <c r="AZ38" s="216">
        <v>8.8171320000000009</v>
      </c>
      <c r="BA38" s="216">
        <v>9.4458839999999995</v>
      </c>
      <c r="BB38" s="216">
        <v>9.3691666667</v>
      </c>
      <c r="BC38" s="216">
        <v>9.5586451612999994</v>
      </c>
      <c r="BD38" s="327">
        <v>9.6844599999999996</v>
      </c>
      <c r="BE38" s="327">
        <v>9.6170790000000004</v>
      </c>
      <c r="BF38" s="327">
        <v>9.6619910000000004</v>
      </c>
      <c r="BG38" s="327">
        <v>9.391629</v>
      </c>
      <c r="BH38" s="327">
        <v>9.3211060000000003</v>
      </c>
      <c r="BI38" s="327">
        <v>9.1567900000000009</v>
      </c>
      <c r="BJ38" s="327">
        <v>9.2781339999999997</v>
      </c>
      <c r="BK38" s="327">
        <v>8.6899160000000002</v>
      </c>
      <c r="BL38" s="327">
        <v>8.9440190000000008</v>
      </c>
      <c r="BM38" s="327">
        <v>9.3500999999999994</v>
      </c>
      <c r="BN38" s="327">
        <v>9.2983159999999998</v>
      </c>
      <c r="BO38" s="327">
        <v>9.5750209999999996</v>
      </c>
      <c r="BP38" s="327">
        <v>9.7452190000000005</v>
      </c>
      <c r="BQ38" s="327">
        <v>9.6810030000000005</v>
      </c>
      <c r="BR38" s="327">
        <v>9.7140260000000005</v>
      </c>
      <c r="BS38" s="327">
        <v>9.4533830000000005</v>
      </c>
      <c r="BT38" s="327">
        <v>9.4228260000000006</v>
      </c>
      <c r="BU38" s="327">
        <v>9.2493379999999998</v>
      </c>
      <c r="BV38" s="327">
        <v>9.3720599999999994</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0.91916425806000002</v>
      </c>
      <c r="AY39" s="216">
        <v>0.94010922581</v>
      </c>
      <c r="AZ39" s="216">
        <v>0.86126028571000002</v>
      </c>
      <c r="BA39" s="216">
        <v>0.92084170968000001</v>
      </c>
      <c r="BB39" s="216">
        <v>0.93683207618999997</v>
      </c>
      <c r="BC39" s="216">
        <v>1.0016205037000001</v>
      </c>
      <c r="BD39" s="327">
        <v>0.99421749999999998</v>
      </c>
      <c r="BE39" s="327">
        <v>0.98290279999999997</v>
      </c>
      <c r="BF39" s="327">
        <v>0.99160839999999995</v>
      </c>
      <c r="BG39" s="327">
        <v>0.95911990000000003</v>
      </c>
      <c r="BH39" s="327">
        <v>0.94902330000000001</v>
      </c>
      <c r="BI39" s="327">
        <v>0.95693309999999998</v>
      </c>
      <c r="BJ39" s="327">
        <v>0.93769610000000003</v>
      </c>
      <c r="BK39" s="327">
        <v>0.87766299999999997</v>
      </c>
      <c r="BL39" s="327">
        <v>0.92107589999999995</v>
      </c>
      <c r="BM39" s="327">
        <v>0.96491800000000005</v>
      </c>
      <c r="BN39" s="327">
        <v>0.94110830000000001</v>
      </c>
      <c r="BO39" s="327">
        <v>0.99269379999999996</v>
      </c>
      <c r="BP39" s="327">
        <v>1.003849</v>
      </c>
      <c r="BQ39" s="327">
        <v>0.98901749999999999</v>
      </c>
      <c r="BR39" s="327">
        <v>0.99646999999999997</v>
      </c>
      <c r="BS39" s="327">
        <v>0.96324379999999998</v>
      </c>
      <c r="BT39" s="327">
        <v>0.9643697</v>
      </c>
      <c r="BU39" s="327">
        <v>0.9497236</v>
      </c>
      <c r="BV39" s="327">
        <v>0.97344660000000005</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1.7554639999999999</v>
      </c>
      <c r="AY40" s="216">
        <v>1.585812</v>
      </c>
      <c r="AZ40" s="216">
        <v>1.598754</v>
      </c>
      <c r="BA40" s="216">
        <v>1.7181599999999999</v>
      </c>
      <c r="BB40" s="216">
        <v>1.6745333333000001</v>
      </c>
      <c r="BC40" s="216">
        <v>1.7308709677</v>
      </c>
      <c r="BD40" s="327">
        <v>1.740499</v>
      </c>
      <c r="BE40" s="327">
        <v>1.7050909999999999</v>
      </c>
      <c r="BF40" s="327">
        <v>1.7665360000000001</v>
      </c>
      <c r="BG40" s="327">
        <v>1.674329</v>
      </c>
      <c r="BH40" s="327">
        <v>1.6660550000000001</v>
      </c>
      <c r="BI40" s="327">
        <v>1.726872</v>
      </c>
      <c r="BJ40" s="327">
        <v>1.7873589999999999</v>
      </c>
      <c r="BK40" s="327">
        <v>1.664768</v>
      </c>
      <c r="BL40" s="327">
        <v>1.6807380000000001</v>
      </c>
      <c r="BM40" s="327">
        <v>1.7612730000000001</v>
      </c>
      <c r="BN40" s="327">
        <v>1.707433</v>
      </c>
      <c r="BO40" s="327">
        <v>1.676531</v>
      </c>
      <c r="BP40" s="327">
        <v>1.767695</v>
      </c>
      <c r="BQ40" s="327">
        <v>1.709678</v>
      </c>
      <c r="BR40" s="327">
        <v>1.7816879999999999</v>
      </c>
      <c r="BS40" s="327">
        <v>1.684879</v>
      </c>
      <c r="BT40" s="327">
        <v>1.6801010000000001</v>
      </c>
      <c r="BU40" s="327">
        <v>1.741838</v>
      </c>
      <c r="BV40" s="327">
        <v>1.809663</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3.8502519999999998</v>
      </c>
      <c r="AB41" s="216">
        <v>3.9960960000000001</v>
      </c>
      <c r="AC41" s="216">
        <v>3.9469889999999999</v>
      </c>
      <c r="AD41" s="216">
        <v>3.7988770000000001</v>
      </c>
      <c r="AE41" s="216">
        <v>3.7319819999999999</v>
      </c>
      <c r="AF41" s="216">
        <v>3.8527300000000002</v>
      </c>
      <c r="AG41" s="216">
        <v>3.5973799999999998</v>
      </c>
      <c r="AH41" s="216">
        <v>3.8803559999999999</v>
      </c>
      <c r="AI41" s="216">
        <v>3.9120240000000002</v>
      </c>
      <c r="AJ41" s="216">
        <v>3.9863170000000001</v>
      </c>
      <c r="AK41" s="216">
        <v>3.9383900000000001</v>
      </c>
      <c r="AL41" s="216">
        <v>4.0430590000000004</v>
      </c>
      <c r="AM41" s="216">
        <v>3.781212</v>
      </c>
      <c r="AN41" s="216">
        <v>3.9050199999999999</v>
      </c>
      <c r="AO41" s="216">
        <v>4.1536840000000002</v>
      </c>
      <c r="AP41" s="216">
        <v>3.7912520000000001</v>
      </c>
      <c r="AQ41" s="216">
        <v>3.9688180000000002</v>
      </c>
      <c r="AR41" s="216">
        <v>3.968712</v>
      </c>
      <c r="AS41" s="216">
        <v>3.7071559999999999</v>
      </c>
      <c r="AT41" s="216">
        <v>3.991892</v>
      </c>
      <c r="AU41" s="216">
        <v>3.9216190000000002</v>
      </c>
      <c r="AV41" s="216">
        <v>3.9660319999999998</v>
      </c>
      <c r="AW41" s="216">
        <v>4.1648129999999997</v>
      </c>
      <c r="AX41" s="216">
        <v>3.93377</v>
      </c>
      <c r="AY41" s="216">
        <v>4.3938610000000002</v>
      </c>
      <c r="AZ41" s="216">
        <v>3.9619270000000002</v>
      </c>
      <c r="BA41" s="216">
        <v>4.168609</v>
      </c>
      <c r="BB41" s="216">
        <v>4.2069333333000003</v>
      </c>
      <c r="BC41" s="216">
        <v>4.0124516128999996</v>
      </c>
      <c r="BD41" s="327">
        <v>4.0042629999999999</v>
      </c>
      <c r="BE41" s="327">
        <v>3.8578049999999999</v>
      </c>
      <c r="BF41" s="327">
        <v>4.060003</v>
      </c>
      <c r="BG41" s="327">
        <v>4.0001709999999999</v>
      </c>
      <c r="BH41" s="327">
        <v>4.1448470000000004</v>
      </c>
      <c r="BI41" s="327">
        <v>4.0544880000000001</v>
      </c>
      <c r="BJ41" s="327">
        <v>4.016737</v>
      </c>
      <c r="BK41" s="327">
        <v>4.1214750000000002</v>
      </c>
      <c r="BL41" s="327">
        <v>4.1575319999999998</v>
      </c>
      <c r="BM41" s="327">
        <v>4.1298510000000004</v>
      </c>
      <c r="BN41" s="327">
        <v>4.0974199999999996</v>
      </c>
      <c r="BO41" s="327">
        <v>4.1174119999999998</v>
      </c>
      <c r="BP41" s="327">
        <v>4.0514130000000002</v>
      </c>
      <c r="BQ41" s="327">
        <v>3.969643</v>
      </c>
      <c r="BR41" s="327">
        <v>4.1442310000000004</v>
      </c>
      <c r="BS41" s="327">
        <v>4.1408560000000003</v>
      </c>
      <c r="BT41" s="327">
        <v>4.2618159999999996</v>
      </c>
      <c r="BU41" s="327">
        <v>4.1451070000000003</v>
      </c>
      <c r="BV41" s="327">
        <v>4.210318</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0.38930900000000002</v>
      </c>
      <c r="AY42" s="216">
        <v>0.340227</v>
      </c>
      <c r="AZ42" s="216">
        <v>0.28220899999999999</v>
      </c>
      <c r="BA42" s="216">
        <v>0.222966</v>
      </c>
      <c r="BB42" s="216">
        <v>0.35249999999999998</v>
      </c>
      <c r="BC42" s="216">
        <v>0.32512903226000001</v>
      </c>
      <c r="BD42" s="327">
        <v>0.33784530000000002</v>
      </c>
      <c r="BE42" s="327">
        <v>0.38998189999999999</v>
      </c>
      <c r="BF42" s="327">
        <v>0.3253373</v>
      </c>
      <c r="BG42" s="327">
        <v>0.31322060000000002</v>
      </c>
      <c r="BH42" s="327">
        <v>0.30881140000000001</v>
      </c>
      <c r="BI42" s="327">
        <v>0.32986330000000003</v>
      </c>
      <c r="BJ42" s="327">
        <v>0.31213829999999998</v>
      </c>
      <c r="BK42" s="327">
        <v>0.40839039999999999</v>
      </c>
      <c r="BL42" s="327">
        <v>0.30771799999999999</v>
      </c>
      <c r="BM42" s="327">
        <v>0.37569780000000003</v>
      </c>
      <c r="BN42" s="327">
        <v>0.34586479999999997</v>
      </c>
      <c r="BO42" s="327">
        <v>0.30792580000000003</v>
      </c>
      <c r="BP42" s="327">
        <v>0.31676929999999998</v>
      </c>
      <c r="BQ42" s="327">
        <v>0.38453340000000003</v>
      </c>
      <c r="BR42" s="327">
        <v>0.32435999999999998</v>
      </c>
      <c r="BS42" s="327">
        <v>0.31822739999999999</v>
      </c>
      <c r="BT42" s="327">
        <v>0.29813650000000003</v>
      </c>
      <c r="BU42" s="327">
        <v>0.31750149999999999</v>
      </c>
      <c r="BV42" s="327">
        <v>0.29983100000000001</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1.872986</v>
      </c>
      <c r="AY43" s="216">
        <v>1.851442</v>
      </c>
      <c r="AZ43" s="216">
        <v>1.6560619999999999</v>
      </c>
      <c r="BA43" s="216">
        <v>1.822484</v>
      </c>
      <c r="BB43" s="216">
        <v>1.9793217000000001</v>
      </c>
      <c r="BC43" s="216">
        <v>2.0320822999999999</v>
      </c>
      <c r="BD43" s="327">
        <v>2.1519560000000002</v>
      </c>
      <c r="BE43" s="327">
        <v>2.1699389999999998</v>
      </c>
      <c r="BF43" s="327">
        <v>2.218394</v>
      </c>
      <c r="BG43" s="327">
        <v>2.1055579999999998</v>
      </c>
      <c r="BH43" s="327">
        <v>2.0141330000000002</v>
      </c>
      <c r="BI43" s="327">
        <v>1.979082</v>
      </c>
      <c r="BJ43" s="327">
        <v>1.8926320000000001</v>
      </c>
      <c r="BK43" s="327">
        <v>1.922185</v>
      </c>
      <c r="BL43" s="327">
        <v>1.859</v>
      </c>
      <c r="BM43" s="327">
        <v>1.868085</v>
      </c>
      <c r="BN43" s="327">
        <v>1.906901</v>
      </c>
      <c r="BO43" s="327">
        <v>1.990993</v>
      </c>
      <c r="BP43" s="327">
        <v>2.1386150000000002</v>
      </c>
      <c r="BQ43" s="327">
        <v>2.1614529999999998</v>
      </c>
      <c r="BR43" s="327">
        <v>2.2024339999999998</v>
      </c>
      <c r="BS43" s="327">
        <v>2.0968019999999998</v>
      </c>
      <c r="BT43" s="327">
        <v>2.0100570000000002</v>
      </c>
      <c r="BU43" s="327">
        <v>1.980507</v>
      </c>
      <c r="BV43" s="327">
        <v>1.889643</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19.062795999999999</v>
      </c>
      <c r="AB44" s="216">
        <v>19.846601</v>
      </c>
      <c r="AC44" s="216">
        <v>19.728200000000001</v>
      </c>
      <c r="AD44" s="216">
        <v>19.340226000000001</v>
      </c>
      <c r="AE44" s="216">
        <v>19.328154000000001</v>
      </c>
      <c r="AF44" s="216">
        <v>19.846169</v>
      </c>
      <c r="AG44" s="216">
        <v>19.775656000000001</v>
      </c>
      <c r="AH44" s="216">
        <v>20.274782999999999</v>
      </c>
      <c r="AI44" s="216">
        <v>19.756824000000002</v>
      </c>
      <c r="AJ44" s="216">
        <v>19.650103999999999</v>
      </c>
      <c r="AK44" s="216">
        <v>19.658864999999999</v>
      </c>
      <c r="AL44" s="216">
        <v>19.983954000000001</v>
      </c>
      <c r="AM44" s="216">
        <v>19.243893</v>
      </c>
      <c r="AN44" s="216">
        <v>19.159043</v>
      </c>
      <c r="AO44" s="216">
        <v>20.047203</v>
      </c>
      <c r="AP44" s="216">
        <v>19.556417</v>
      </c>
      <c r="AQ44" s="216">
        <v>20.039242999999999</v>
      </c>
      <c r="AR44" s="216">
        <v>20.494107</v>
      </c>
      <c r="AS44" s="216">
        <v>20.02007</v>
      </c>
      <c r="AT44" s="216">
        <v>20.160748000000002</v>
      </c>
      <c r="AU44" s="216">
        <v>19.580629999999999</v>
      </c>
      <c r="AV44" s="216">
        <v>19.806387999999998</v>
      </c>
      <c r="AW44" s="216">
        <v>20.278209</v>
      </c>
      <c r="AX44" s="216">
        <v>20.081901999999999</v>
      </c>
      <c r="AY44" s="216">
        <v>20.461319</v>
      </c>
      <c r="AZ44" s="216">
        <v>19.619443</v>
      </c>
      <c r="BA44" s="216">
        <v>20.572997000000001</v>
      </c>
      <c r="BB44" s="216">
        <v>20.446035147</v>
      </c>
      <c r="BC44" s="216">
        <v>20.242021322999999</v>
      </c>
      <c r="BD44" s="327">
        <v>20.481120000000001</v>
      </c>
      <c r="BE44" s="327">
        <v>20.390930000000001</v>
      </c>
      <c r="BF44" s="327">
        <v>20.69661</v>
      </c>
      <c r="BG44" s="327">
        <v>20.304020000000001</v>
      </c>
      <c r="BH44" s="327">
        <v>20.518599999999999</v>
      </c>
      <c r="BI44" s="327">
        <v>20.38992</v>
      </c>
      <c r="BJ44" s="327">
        <v>20.686869999999999</v>
      </c>
      <c r="BK44" s="327">
        <v>20.263110000000001</v>
      </c>
      <c r="BL44" s="327">
        <v>20.300249999999998</v>
      </c>
      <c r="BM44" s="327">
        <v>20.556750000000001</v>
      </c>
      <c r="BN44" s="327">
        <v>20.217849999999999</v>
      </c>
      <c r="BO44" s="327">
        <v>20.39087</v>
      </c>
      <c r="BP44" s="327">
        <v>20.80275</v>
      </c>
      <c r="BQ44" s="327">
        <v>20.831219999999998</v>
      </c>
      <c r="BR44" s="327">
        <v>21.093240000000002</v>
      </c>
      <c r="BS44" s="327">
        <v>20.73864</v>
      </c>
      <c r="BT44" s="327">
        <v>20.902940000000001</v>
      </c>
      <c r="BU44" s="327">
        <v>20.731369999999998</v>
      </c>
      <c r="BV44" s="327">
        <v>21.12875</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2.638064</v>
      </c>
      <c r="AY46" s="216">
        <v>3.6593460000000002</v>
      </c>
      <c r="AZ46" s="216">
        <v>2.7364419999999998</v>
      </c>
      <c r="BA46" s="216">
        <v>2.715948</v>
      </c>
      <c r="BB46" s="216">
        <v>2.8423202237999998</v>
      </c>
      <c r="BC46" s="216">
        <v>2.9417821769999999</v>
      </c>
      <c r="BD46" s="327">
        <v>2.7709999999999999</v>
      </c>
      <c r="BE46" s="327">
        <v>2.5361020000000001</v>
      </c>
      <c r="BF46" s="327">
        <v>2.7875730000000001</v>
      </c>
      <c r="BG46" s="327">
        <v>2.3799800000000002</v>
      </c>
      <c r="BH46" s="327">
        <v>1.7806709999999999</v>
      </c>
      <c r="BI46" s="327">
        <v>1.4003620000000001</v>
      </c>
      <c r="BJ46" s="327">
        <v>1.220756</v>
      </c>
      <c r="BK46" s="327">
        <v>1.695082</v>
      </c>
      <c r="BL46" s="327">
        <v>1.537479</v>
      </c>
      <c r="BM46" s="327">
        <v>1.8577589999999999</v>
      </c>
      <c r="BN46" s="327">
        <v>1.689009</v>
      </c>
      <c r="BO46" s="327">
        <v>1.8364069999999999</v>
      </c>
      <c r="BP46" s="327">
        <v>1.7466090000000001</v>
      </c>
      <c r="BQ46" s="327">
        <v>1.741447</v>
      </c>
      <c r="BR46" s="327">
        <v>2.0374629999999998</v>
      </c>
      <c r="BS46" s="327">
        <v>1.663462</v>
      </c>
      <c r="BT46" s="327">
        <v>1.2819039999999999</v>
      </c>
      <c r="BU46" s="327">
        <v>1.0457829999999999</v>
      </c>
      <c r="BV46" s="327">
        <v>0.74047450000000004</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421.125</v>
      </c>
      <c r="AY50" s="68">
        <v>419.90199999999999</v>
      </c>
      <c r="AZ50" s="68">
        <v>423.52</v>
      </c>
      <c r="BA50" s="68">
        <v>423.44799999999998</v>
      </c>
      <c r="BB50" s="68">
        <v>434.69957142999999</v>
      </c>
      <c r="BC50" s="68">
        <v>436.584</v>
      </c>
      <c r="BD50" s="329">
        <v>427.8526</v>
      </c>
      <c r="BE50" s="329">
        <v>418.30430000000001</v>
      </c>
      <c r="BF50" s="329">
        <v>413.62970000000001</v>
      </c>
      <c r="BG50" s="329">
        <v>417.44369999999998</v>
      </c>
      <c r="BH50" s="329">
        <v>428.47969999999998</v>
      </c>
      <c r="BI50" s="329">
        <v>428.37970000000001</v>
      </c>
      <c r="BJ50" s="329">
        <v>420.53160000000003</v>
      </c>
      <c r="BK50" s="329">
        <v>433.19540000000001</v>
      </c>
      <c r="BL50" s="329">
        <v>449.84210000000002</v>
      </c>
      <c r="BM50" s="329">
        <v>469.54640000000001</v>
      </c>
      <c r="BN50" s="329">
        <v>475.5265</v>
      </c>
      <c r="BO50" s="329">
        <v>480.9717</v>
      </c>
      <c r="BP50" s="329">
        <v>471.30380000000002</v>
      </c>
      <c r="BQ50" s="329">
        <v>462.75619999999998</v>
      </c>
      <c r="BR50" s="329">
        <v>460.92950000000002</v>
      </c>
      <c r="BS50" s="329">
        <v>464.31029999999998</v>
      </c>
      <c r="BT50" s="329">
        <v>478.73849999999999</v>
      </c>
      <c r="BU50" s="329">
        <v>480.2534</v>
      </c>
      <c r="BV50" s="329">
        <v>472.61790000000002</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190.904</v>
      </c>
      <c r="AY51" s="68">
        <v>156.721</v>
      </c>
      <c r="AZ51" s="68">
        <v>141.608</v>
      </c>
      <c r="BA51" s="68">
        <v>139.28200000000001</v>
      </c>
      <c r="BB51" s="68">
        <v>146.86042857000001</v>
      </c>
      <c r="BC51" s="68">
        <v>165.68600000000001</v>
      </c>
      <c r="BD51" s="329">
        <v>185.91890000000001</v>
      </c>
      <c r="BE51" s="329">
        <v>204.29599999999999</v>
      </c>
      <c r="BF51" s="329">
        <v>224.9006</v>
      </c>
      <c r="BG51" s="329">
        <v>232.06559999999999</v>
      </c>
      <c r="BH51" s="329">
        <v>226.76480000000001</v>
      </c>
      <c r="BI51" s="329">
        <v>212.0932</v>
      </c>
      <c r="BJ51" s="329">
        <v>183.8304</v>
      </c>
      <c r="BK51" s="329">
        <v>159.64879999999999</v>
      </c>
      <c r="BL51" s="329">
        <v>147.61529999999999</v>
      </c>
      <c r="BM51" s="329">
        <v>150.68039999999999</v>
      </c>
      <c r="BN51" s="329">
        <v>166.39859999999999</v>
      </c>
      <c r="BO51" s="329">
        <v>184.36779999999999</v>
      </c>
      <c r="BP51" s="329">
        <v>202.06469999999999</v>
      </c>
      <c r="BQ51" s="329">
        <v>218.5538</v>
      </c>
      <c r="BR51" s="329">
        <v>236.4502</v>
      </c>
      <c r="BS51" s="329">
        <v>242.45660000000001</v>
      </c>
      <c r="BT51" s="329">
        <v>236.61080000000001</v>
      </c>
      <c r="BU51" s="329">
        <v>223.2859</v>
      </c>
      <c r="BV51" s="329">
        <v>197.03280000000001</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86.26</v>
      </c>
      <c r="AY52" s="68">
        <v>89.617999999999995</v>
      </c>
      <c r="AZ52" s="68">
        <v>90.343999999999994</v>
      </c>
      <c r="BA52" s="68">
        <v>98.323999999999998</v>
      </c>
      <c r="BB52" s="68">
        <v>93.672571429000001</v>
      </c>
      <c r="BC52" s="68">
        <v>92.793999999999997</v>
      </c>
      <c r="BD52" s="329">
        <v>90.975729999999999</v>
      </c>
      <c r="BE52" s="329">
        <v>88.288089999999997</v>
      </c>
      <c r="BF52" s="329">
        <v>86.418139999999994</v>
      </c>
      <c r="BG52" s="329">
        <v>86.900450000000006</v>
      </c>
      <c r="BH52" s="329">
        <v>88.943160000000006</v>
      </c>
      <c r="BI52" s="329">
        <v>86.184839999999994</v>
      </c>
      <c r="BJ52" s="329">
        <v>79.990129999999994</v>
      </c>
      <c r="BK52" s="329">
        <v>86.481399999999994</v>
      </c>
      <c r="BL52" s="329">
        <v>88.543009999999995</v>
      </c>
      <c r="BM52" s="329">
        <v>90.574759999999998</v>
      </c>
      <c r="BN52" s="329">
        <v>91.930760000000006</v>
      </c>
      <c r="BO52" s="329">
        <v>89.780659999999997</v>
      </c>
      <c r="BP52" s="329">
        <v>89.082819999999998</v>
      </c>
      <c r="BQ52" s="329">
        <v>87.42286</v>
      </c>
      <c r="BR52" s="329">
        <v>86.203410000000005</v>
      </c>
      <c r="BS52" s="329">
        <v>87.09684</v>
      </c>
      <c r="BT52" s="329">
        <v>89.310429999999997</v>
      </c>
      <c r="BU52" s="329">
        <v>86.287459999999996</v>
      </c>
      <c r="BV52" s="329">
        <v>80.118989999999997</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30.071641</v>
      </c>
      <c r="AY53" s="68">
        <v>31.467732999999999</v>
      </c>
      <c r="AZ53" s="68">
        <v>31.738505</v>
      </c>
      <c r="BA53" s="68">
        <v>30.525881999999999</v>
      </c>
      <c r="BB53" s="68">
        <v>30.172519714</v>
      </c>
      <c r="BC53" s="68">
        <v>29.5371278</v>
      </c>
      <c r="BD53" s="329">
        <v>29.23563</v>
      </c>
      <c r="BE53" s="329">
        <v>28.98236</v>
      </c>
      <c r="BF53" s="329">
        <v>28.464839999999999</v>
      </c>
      <c r="BG53" s="329">
        <v>28.51116</v>
      </c>
      <c r="BH53" s="329">
        <v>27.933689999999999</v>
      </c>
      <c r="BI53" s="329">
        <v>28.459769999999999</v>
      </c>
      <c r="BJ53" s="329">
        <v>29.159089999999999</v>
      </c>
      <c r="BK53" s="329">
        <v>30.847169999999998</v>
      </c>
      <c r="BL53" s="329">
        <v>30.979310000000002</v>
      </c>
      <c r="BM53" s="329">
        <v>30.899419999999999</v>
      </c>
      <c r="BN53" s="329">
        <v>30.460509999999999</v>
      </c>
      <c r="BO53" s="329">
        <v>30.195550000000001</v>
      </c>
      <c r="BP53" s="329">
        <v>29.8934</v>
      </c>
      <c r="BQ53" s="329">
        <v>29.63984</v>
      </c>
      <c r="BR53" s="329">
        <v>29.121269999999999</v>
      </c>
      <c r="BS53" s="329">
        <v>29.16629</v>
      </c>
      <c r="BT53" s="329">
        <v>28.5855</v>
      </c>
      <c r="BU53" s="329">
        <v>29.108840000000001</v>
      </c>
      <c r="BV53" s="329">
        <v>29.809799999999999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236.749</v>
      </c>
      <c r="AY54" s="68">
        <v>247.94800000000001</v>
      </c>
      <c r="AZ54" s="68">
        <v>252.56700000000001</v>
      </c>
      <c r="BA54" s="68">
        <v>239.62899999999999</v>
      </c>
      <c r="BB54" s="68">
        <v>236.73671429000001</v>
      </c>
      <c r="BC54" s="68">
        <v>239.03399999999999</v>
      </c>
      <c r="BD54" s="329">
        <v>237.7971</v>
      </c>
      <c r="BE54" s="329">
        <v>235.65710000000001</v>
      </c>
      <c r="BF54" s="329">
        <v>230.24350000000001</v>
      </c>
      <c r="BG54" s="329">
        <v>229.2534</v>
      </c>
      <c r="BH54" s="329">
        <v>222.7336</v>
      </c>
      <c r="BI54" s="329">
        <v>227.6574</v>
      </c>
      <c r="BJ54" s="329">
        <v>240.31180000000001</v>
      </c>
      <c r="BK54" s="329">
        <v>251.20959999999999</v>
      </c>
      <c r="BL54" s="329">
        <v>250.0788</v>
      </c>
      <c r="BM54" s="329">
        <v>243.33600000000001</v>
      </c>
      <c r="BN54" s="329">
        <v>238.58869999999999</v>
      </c>
      <c r="BO54" s="329">
        <v>238.22020000000001</v>
      </c>
      <c r="BP54" s="329">
        <v>239.65610000000001</v>
      </c>
      <c r="BQ54" s="329">
        <v>239.02010000000001</v>
      </c>
      <c r="BR54" s="329">
        <v>234.57239999999999</v>
      </c>
      <c r="BS54" s="329">
        <v>234.22380000000001</v>
      </c>
      <c r="BT54" s="329">
        <v>228.2517</v>
      </c>
      <c r="BU54" s="329">
        <v>236.30170000000001</v>
      </c>
      <c r="BV54" s="329">
        <v>246.858</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24.640999999999998</v>
      </c>
      <c r="AY55" s="68">
        <v>25.23</v>
      </c>
      <c r="AZ55" s="68">
        <v>24.986000000000001</v>
      </c>
      <c r="BA55" s="68">
        <v>23.129000000000001</v>
      </c>
      <c r="BB55" s="68">
        <v>22.627142856999999</v>
      </c>
      <c r="BC55" s="68">
        <v>23.847999999999999</v>
      </c>
      <c r="BD55" s="329">
        <v>23.940519999999999</v>
      </c>
      <c r="BE55" s="329">
        <v>23.634920000000001</v>
      </c>
      <c r="BF55" s="329">
        <v>24.0276</v>
      </c>
      <c r="BG55" s="329">
        <v>24.13466</v>
      </c>
      <c r="BH55" s="329">
        <v>23.579219999999999</v>
      </c>
      <c r="BI55" s="329">
        <v>27.63625</v>
      </c>
      <c r="BJ55" s="329">
        <v>27.460840000000001</v>
      </c>
      <c r="BK55" s="329">
        <v>27.690919999999998</v>
      </c>
      <c r="BL55" s="329">
        <v>28.07124</v>
      </c>
      <c r="BM55" s="329">
        <v>24.957640000000001</v>
      </c>
      <c r="BN55" s="329">
        <v>22.626100000000001</v>
      </c>
      <c r="BO55" s="329">
        <v>23.681049999999999</v>
      </c>
      <c r="BP55" s="329">
        <v>23.993780000000001</v>
      </c>
      <c r="BQ55" s="329">
        <v>23.85097</v>
      </c>
      <c r="BR55" s="329">
        <v>24.408249999999999</v>
      </c>
      <c r="BS55" s="329">
        <v>24.691859999999998</v>
      </c>
      <c r="BT55" s="329">
        <v>24.17426</v>
      </c>
      <c r="BU55" s="329">
        <v>24.860130000000002</v>
      </c>
      <c r="BV55" s="329">
        <v>25.353110000000001</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212.108</v>
      </c>
      <c r="AY56" s="68">
        <v>222.71799999999999</v>
      </c>
      <c r="AZ56" s="68">
        <v>227.58099999999999</v>
      </c>
      <c r="BA56" s="68">
        <v>216.5</v>
      </c>
      <c r="BB56" s="68">
        <v>214.10857143000001</v>
      </c>
      <c r="BC56" s="68">
        <v>215.185</v>
      </c>
      <c r="BD56" s="329">
        <v>213.85659999999999</v>
      </c>
      <c r="BE56" s="329">
        <v>212.02209999999999</v>
      </c>
      <c r="BF56" s="329">
        <v>206.2159</v>
      </c>
      <c r="BG56" s="329">
        <v>205.11879999999999</v>
      </c>
      <c r="BH56" s="329">
        <v>199.15440000000001</v>
      </c>
      <c r="BI56" s="329">
        <v>200.02109999999999</v>
      </c>
      <c r="BJ56" s="329">
        <v>212.8509</v>
      </c>
      <c r="BK56" s="329">
        <v>223.51859999999999</v>
      </c>
      <c r="BL56" s="329">
        <v>222.0076</v>
      </c>
      <c r="BM56" s="329">
        <v>218.3784</v>
      </c>
      <c r="BN56" s="329">
        <v>215.96260000000001</v>
      </c>
      <c r="BO56" s="329">
        <v>214.53919999999999</v>
      </c>
      <c r="BP56" s="329">
        <v>215.66229999999999</v>
      </c>
      <c r="BQ56" s="329">
        <v>215.16909999999999</v>
      </c>
      <c r="BR56" s="329">
        <v>210.16419999999999</v>
      </c>
      <c r="BS56" s="329">
        <v>209.53190000000001</v>
      </c>
      <c r="BT56" s="329">
        <v>204.07749999999999</v>
      </c>
      <c r="BU56" s="329">
        <v>211.44159999999999</v>
      </c>
      <c r="BV56" s="329">
        <v>221.50489999999999</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41.218000000000004</v>
      </c>
      <c r="AY57" s="68">
        <v>42.706000000000003</v>
      </c>
      <c r="AZ57" s="68">
        <v>42.954999999999998</v>
      </c>
      <c r="BA57" s="68">
        <v>40.375</v>
      </c>
      <c r="BB57" s="68">
        <v>40.322714286</v>
      </c>
      <c r="BC57" s="68">
        <v>40.93</v>
      </c>
      <c r="BD57" s="329">
        <v>40.627290000000002</v>
      </c>
      <c r="BE57" s="329">
        <v>40.861220000000003</v>
      </c>
      <c r="BF57" s="329">
        <v>41.007640000000002</v>
      </c>
      <c r="BG57" s="329">
        <v>42.190730000000002</v>
      </c>
      <c r="BH57" s="329">
        <v>40.776589999999999</v>
      </c>
      <c r="BI57" s="329">
        <v>39.994120000000002</v>
      </c>
      <c r="BJ57" s="329">
        <v>40.138100000000001</v>
      </c>
      <c r="BK57" s="329">
        <v>40.973460000000003</v>
      </c>
      <c r="BL57" s="329">
        <v>40.890149999999998</v>
      </c>
      <c r="BM57" s="329">
        <v>40.370249999999999</v>
      </c>
      <c r="BN57" s="329">
        <v>41.322000000000003</v>
      </c>
      <c r="BO57" s="329">
        <v>42.30997</v>
      </c>
      <c r="BP57" s="329">
        <v>42.0002</v>
      </c>
      <c r="BQ57" s="329">
        <v>42.260800000000003</v>
      </c>
      <c r="BR57" s="329">
        <v>42.462960000000002</v>
      </c>
      <c r="BS57" s="329">
        <v>43.698300000000003</v>
      </c>
      <c r="BT57" s="329">
        <v>42.244929999999997</v>
      </c>
      <c r="BU57" s="329">
        <v>41.480469999999997</v>
      </c>
      <c r="BV57" s="329">
        <v>41.634920000000001</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145.57400000000001</v>
      </c>
      <c r="AY58" s="68">
        <v>141.12899999999999</v>
      </c>
      <c r="AZ58" s="68">
        <v>138.578</v>
      </c>
      <c r="BA58" s="68">
        <v>130.39099999999999</v>
      </c>
      <c r="BB58" s="68">
        <v>116.66271429</v>
      </c>
      <c r="BC58" s="68">
        <v>116.795</v>
      </c>
      <c r="BD58" s="329">
        <v>119.6956</v>
      </c>
      <c r="BE58" s="329">
        <v>125.0273</v>
      </c>
      <c r="BF58" s="329">
        <v>128.00399999999999</v>
      </c>
      <c r="BG58" s="329">
        <v>126.4101</v>
      </c>
      <c r="BH58" s="329">
        <v>119.4281</v>
      </c>
      <c r="BI58" s="329">
        <v>124.20359999999999</v>
      </c>
      <c r="BJ58" s="329">
        <v>131.1626</v>
      </c>
      <c r="BK58" s="329">
        <v>129.68969999999999</v>
      </c>
      <c r="BL58" s="329">
        <v>125.67310000000001</v>
      </c>
      <c r="BM58" s="329">
        <v>121.7039</v>
      </c>
      <c r="BN58" s="329">
        <v>120.9319</v>
      </c>
      <c r="BO58" s="329">
        <v>122.4011</v>
      </c>
      <c r="BP58" s="329">
        <v>124.4517</v>
      </c>
      <c r="BQ58" s="329">
        <v>129.5051</v>
      </c>
      <c r="BR58" s="329">
        <v>131.3133</v>
      </c>
      <c r="BS58" s="329">
        <v>129.5667</v>
      </c>
      <c r="BT58" s="329">
        <v>123.06740000000001</v>
      </c>
      <c r="BU58" s="329">
        <v>127.73990000000001</v>
      </c>
      <c r="BV58" s="329">
        <v>134.7088</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29.359000000000002</v>
      </c>
      <c r="AY59" s="68">
        <v>32.363</v>
      </c>
      <c r="AZ59" s="68">
        <v>32.761000000000003</v>
      </c>
      <c r="BA59" s="68">
        <v>35.042000000000002</v>
      </c>
      <c r="BB59" s="68">
        <v>32.906857143000003</v>
      </c>
      <c r="BC59" s="68">
        <v>32.228000000000002</v>
      </c>
      <c r="BD59" s="329">
        <v>33.52402</v>
      </c>
      <c r="BE59" s="329">
        <v>33.634810000000002</v>
      </c>
      <c r="BF59" s="329">
        <v>33.986919999999998</v>
      </c>
      <c r="BG59" s="329">
        <v>34.874270000000003</v>
      </c>
      <c r="BH59" s="329">
        <v>36.52608</v>
      </c>
      <c r="BI59" s="329">
        <v>36.971609999999998</v>
      </c>
      <c r="BJ59" s="329">
        <v>36.409779999999998</v>
      </c>
      <c r="BK59" s="329">
        <v>37.218629999999997</v>
      </c>
      <c r="BL59" s="329">
        <v>38.432639999999999</v>
      </c>
      <c r="BM59" s="329">
        <v>38.95241</v>
      </c>
      <c r="BN59" s="329">
        <v>39.787129999999998</v>
      </c>
      <c r="BO59" s="329">
        <v>39.777099999999997</v>
      </c>
      <c r="BP59" s="329">
        <v>39.687170000000002</v>
      </c>
      <c r="BQ59" s="329">
        <v>38.770800000000001</v>
      </c>
      <c r="BR59" s="329">
        <v>38.306150000000002</v>
      </c>
      <c r="BS59" s="329">
        <v>38.454880000000003</v>
      </c>
      <c r="BT59" s="329">
        <v>39.534579999999998</v>
      </c>
      <c r="BU59" s="329">
        <v>39.562910000000002</v>
      </c>
      <c r="BV59" s="329">
        <v>38.69003</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50.86</v>
      </c>
      <c r="AY60" s="68">
        <v>53.353000000000002</v>
      </c>
      <c r="AZ60" s="68">
        <v>55.978999999999999</v>
      </c>
      <c r="BA60" s="68">
        <v>59.277999999999999</v>
      </c>
      <c r="BB60" s="68">
        <v>59.756480000000003</v>
      </c>
      <c r="BC60" s="68">
        <v>59.692279999999997</v>
      </c>
      <c r="BD60" s="329">
        <v>57.778170000000003</v>
      </c>
      <c r="BE60" s="329">
        <v>56.048360000000002</v>
      </c>
      <c r="BF60" s="329">
        <v>53.570779999999999</v>
      </c>
      <c r="BG60" s="329">
        <v>51.69023</v>
      </c>
      <c r="BH60" s="329">
        <v>49.01679</v>
      </c>
      <c r="BI60" s="329">
        <v>50.80677</v>
      </c>
      <c r="BJ60" s="329">
        <v>53.668390000000002</v>
      </c>
      <c r="BK60" s="329">
        <v>56.138509999999997</v>
      </c>
      <c r="BL60" s="329">
        <v>57.964550000000003</v>
      </c>
      <c r="BM60" s="329">
        <v>59.054560000000002</v>
      </c>
      <c r="BN60" s="329">
        <v>59.50226</v>
      </c>
      <c r="BO60" s="329">
        <v>59.433819999999997</v>
      </c>
      <c r="BP60" s="329">
        <v>57.590510000000002</v>
      </c>
      <c r="BQ60" s="329">
        <v>55.923009999999998</v>
      </c>
      <c r="BR60" s="329">
        <v>53.509900000000002</v>
      </c>
      <c r="BS60" s="329">
        <v>51.67445</v>
      </c>
      <c r="BT60" s="329">
        <v>49.040309999999998</v>
      </c>
      <c r="BU60" s="329">
        <v>50.868250000000003</v>
      </c>
      <c r="BV60" s="329">
        <v>53.755870000000002</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1232.120641</v>
      </c>
      <c r="AY61" s="240">
        <v>1215.207733</v>
      </c>
      <c r="AZ61" s="240">
        <v>1210.0505049999999</v>
      </c>
      <c r="BA61" s="240">
        <v>1196.2948819999999</v>
      </c>
      <c r="BB61" s="240">
        <v>1191.7895711000001</v>
      </c>
      <c r="BC61" s="240">
        <v>1213.2794077999999</v>
      </c>
      <c r="BD61" s="333">
        <v>1223.405</v>
      </c>
      <c r="BE61" s="333">
        <v>1231.0989999999999</v>
      </c>
      <c r="BF61" s="333">
        <v>1240.2260000000001</v>
      </c>
      <c r="BG61" s="333">
        <v>1249.3399999999999</v>
      </c>
      <c r="BH61" s="333">
        <v>1240.6020000000001</v>
      </c>
      <c r="BI61" s="333">
        <v>1234.751</v>
      </c>
      <c r="BJ61" s="333">
        <v>1215.202</v>
      </c>
      <c r="BK61" s="333">
        <v>1225.403</v>
      </c>
      <c r="BL61" s="333">
        <v>1230.019</v>
      </c>
      <c r="BM61" s="333">
        <v>1245.1179999999999</v>
      </c>
      <c r="BN61" s="333">
        <v>1264.4480000000001</v>
      </c>
      <c r="BO61" s="333">
        <v>1287.4580000000001</v>
      </c>
      <c r="BP61" s="333">
        <v>1295.73</v>
      </c>
      <c r="BQ61" s="333">
        <v>1303.8530000000001</v>
      </c>
      <c r="BR61" s="333">
        <v>1312.8689999999999</v>
      </c>
      <c r="BS61" s="333">
        <v>1320.6479999999999</v>
      </c>
      <c r="BT61" s="333">
        <v>1315.384</v>
      </c>
      <c r="BU61" s="333">
        <v>1314.8889999999999</v>
      </c>
      <c r="BV61" s="333">
        <v>1295.2270000000001</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663.86085714000001</v>
      </c>
      <c r="BC62" s="270">
        <v>660.16800000000001</v>
      </c>
      <c r="BD62" s="335">
        <v>659.08579999999995</v>
      </c>
      <c r="BE62" s="335">
        <v>658.00360000000001</v>
      </c>
      <c r="BF62" s="335">
        <v>656.92129999999997</v>
      </c>
      <c r="BG62" s="335">
        <v>656.92129999999997</v>
      </c>
      <c r="BH62" s="335">
        <v>655.58799999999997</v>
      </c>
      <c r="BI62" s="335">
        <v>654.25469999999996</v>
      </c>
      <c r="BJ62" s="335">
        <v>652.92129999999997</v>
      </c>
      <c r="BK62" s="335">
        <v>651.58799999999997</v>
      </c>
      <c r="BL62" s="335">
        <v>650.25469999999996</v>
      </c>
      <c r="BM62" s="335">
        <v>648.92129999999997</v>
      </c>
      <c r="BN62" s="335">
        <v>647.58799999999997</v>
      </c>
      <c r="BO62" s="335">
        <v>646.25469999999996</v>
      </c>
      <c r="BP62" s="335">
        <v>644.92129999999997</v>
      </c>
      <c r="BQ62" s="335">
        <v>643.58799999999997</v>
      </c>
      <c r="BR62" s="335">
        <v>642.25469999999996</v>
      </c>
      <c r="BS62" s="335">
        <v>640.92129999999997</v>
      </c>
      <c r="BT62" s="335">
        <v>640.38800000000003</v>
      </c>
      <c r="BU62" s="335">
        <v>639.85469999999998</v>
      </c>
      <c r="BV62" s="335">
        <v>639.32129999999995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1" t="s">
        <v>1016</v>
      </c>
      <c r="C64" s="782"/>
      <c r="D64" s="782"/>
      <c r="E64" s="782"/>
      <c r="F64" s="782"/>
      <c r="G64" s="782"/>
      <c r="H64" s="782"/>
      <c r="I64" s="782"/>
      <c r="J64" s="782"/>
      <c r="K64" s="782"/>
      <c r="L64" s="782"/>
      <c r="M64" s="782"/>
      <c r="N64" s="782"/>
      <c r="O64" s="782"/>
      <c r="P64" s="782"/>
      <c r="Q64" s="782"/>
      <c r="AY64" s="406"/>
      <c r="AZ64" s="406"/>
      <c r="BA64" s="406"/>
      <c r="BB64" s="406"/>
      <c r="BC64" s="406"/>
      <c r="BD64" s="660"/>
      <c r="BE64" s="660"/>
      <c r="BF64" s="660"/>
      <c r="BG64" s="406"/>
      <c r="BH64" s="406"/>
      <c r="BI64" s="406"/>
      <c r="BJ64" s="406"/>
    </row>
    <row r="65" spans="1:74" s="443" customFormat="1" ht="12" customHeight="1" x14ac:dyDescent="0.2">
      <c r="A65" s="442"/>
      <c r="B65" s="824" t="s">
        <v>1017</v>
      </c>
      <c r="C65" s="804"/>
      <c r="D65" s="804"/>
      <c r="E65" s="804"/>
      <c r="F65" s="804"/>
      <c r="G65" s="804"/>
      <c r="H65" s="804"/>
      <c r="I65" s="804"/>
      <c r="J65" s="804"/>
      <c r="K65" s="804"/>
      <c r="L65" s="804"/>
      <c r="M65" s="804"/>
      <c r="N65" s="804"/>
      <c r="O65" s="804"/>
      <c r="P65" s="804"/>
      <c r="Q65" s="800"/>
      <c r="AY65" s="534"/>
      <c r="AZ65" s="534"/>
      <c r="BA65" s="534"/>
      <c r="BB65" s="534"/>
      <c r="BC65" s="534"/>
      <c r="BD65" s="661"/>
      <c r="BE65" s="661"/>
      <c r="BF65" s="661"/>
      <c r="BG65" s="534"/>
      <c r="BH65" s="534"/>
      <c r="BI65" s="534"/>
      <c r="BJ65" s="534"/>
    </row>
    <row r="66" spans="1:74" s="443" customFormat="1" ht="12" customHeight="1" x14ac:dyDescent="0.2">
      <c r="A66" s="442"/>
      <c r="B66" s="824" t="s">
        <v>1054</v>
      </c>
      <c r="C66" s="804"/>
      <c r="D66" s="804"/>
      <c r="E66" s="804"/>
      <c r="F66" s="804"/>
      <c r="G66" s="804"/>
      <c r="H66" s="804"/>
      <c r="I66" s="804"/>
      <c r="J66" s="804"/>
      <c r="K66" s="804"/>
      <c r="L66" s="804"/>
      <c r="M66" s="804"/>
      <c r="N66" s="804"/>
      <c r="O66" s="804"/>
      <c r="P66" s="804"/>
      <c r="Q66" s="800"/>
      <c r="AY66" s="534"/>
      <c r="AZ66" s="534"/>
      <c r="BA66" s="534"/>
      <c r="BB66" s="534"/>
      <c r="BC66" s="534"/>
      <c r="BD66" s="661"/>
      <c r="BE66" s="661"/>
      <c r="BF66" s="661"/>
      <c r="BG66" s="534"/>
      <c r="BH66" s="534"/>
      <c r="BI66" s="534"/>
      <c r="BJ66" s="534"/>
    </row>
    <row r="67" spans="1:74" s="443" customFormat="1" ht="12" customHeight="1" x14ac:dyDescent="0.2">
      <c r="A67" s="442"/>
      <c r="B67" s="824" t="s">
        <v>1055</v>
      </c>
      <c r="C67" s="804"/>
      <c r="D67" s="804"/>
      <c r="E67" s="804"/>
      <c r="F67" s="804"/>
      <c r="G67" s="804"/>
      <c r="H67" s="804"/>
      <c r="I67" s="804"/>
      <c r="J67" s="804"/>
      <c r="K67" s="804"/>
      <c r="L67" s="804"/>
      <c r="M67" s="804"/>
      <c r="N67" s="804"/>
      <c r="O67" s="804"/>
      <c r="P67" s="804"/>
      <c r="Q67" s="800"/>
      <c r="AY67" s="534"/>
      <c r="AZ67" s="534"/>
      <c r="BA67" s="534"/>
      <c r="BB67" s="534"/>
      <c r="BC67" s="534"/>
      <c r="BD67" s="661"/>
      <c r="BE67" s="661"/>
      <c r="BF67" s="661"/>
      <c r="BG67" s="534"/>
      <c r="BH67" s="534"/>
      <c r="BI67" s="534"/>
      <c r="BJ67" s="534"/>
    </row>
    <row r="68" spans="1:74" s="443" customFormat="1" ht="12" customHeight="1" x14ac:dyDescent="0.2">
      <c r="A68" s="442"/>
      <c r="B68" s="824" t="s">
        <v>1056</v>
      </c>
      <c r="C68" s="804"/>
      <c r="D68" s="804"/>
      <c r="E68" s="804"/>
      <c r="F68" s="804"/>
      <c r="G68" s="804"/>
      <c r="H68" s="804"/>
      <c r="I68" s="804"/>
      <c r="J68" s="804"/>
      <c r="K68" s="804"/>
      <c r="L68" s="804"/>
      <c r="M68" s="804"/>
      <c r="N68" s="804"/>
      <c r="O68" s="804"/>
      <c r="P68" s="804"/>
      <c r="Q68" s="800"/>
      <c r="AY68" s="534"/>
      <c r="AZ68" s="534"/>
      <c r="BA68" s="534"/>
      <c r="BB68" s="534"/>
      <c r="BC68" s="534"/>
      <c r="BD68" s="661"/>
      <c r="BE68" s="661"/>
      <c r="BF68" s="661"/>
      <c r="BG68" s="534"/>
      <c r="BH68" s="534"/>
      <c r="BI68" s="534"/>
      <c r="BJ68" s="534"/>
    </row>
    <row r="69" spans="1:74" s="443" customFormat="1" ht="12" customHeight="1" x14ac:dyDescent="0.2">
      <c r="A69" s="442"/>
      <c r="B69" s="824" t="s">
        <v>1095</v>
      </c>
      <c r="C69" s="800"/>
      <c r="D69" s="800"/>
      <c r="E69" s="800"/>
      <c r="F69" s="800"/>
      <c r="G69" s="800"/>
      <c r="H69" s="800"/>
      <c r="I69" s="800"/>
      <c r="J69" s="800"/>
      <c r="K69" s="800"/>
      <c r="L69" s="800"/>
      <c r="M69" s="800"/>
      <c r="N69" s="800"/>
      <c r="O69" s="800"/>
      <c r="P69" s="800"/>
      <c r="Q69" s="800"/>
      <c r="AY69" s="534"/>
      <c r="AZ69" s="534"/>
      <c r="BA69" s="534"/>
      <c r="BB69" s="534"/>
      <c r="BC69" s="534"/>
      <c r="BD69" s="661"/>
      <c r="BE69" s="661"/>
      <c r="BF69" s="661"/>
      <c r="BG69" s="534"/>
      <c r="BH69" s="534"/>
      <c r="BI69" s="534"/>
      <c r="BJ69" s="534"/>
    </row>
    <row r="70" spans="1:74" s="443" customFormat="1" ht="12" customHeight="1" x14ac:dyDescent="0.2">
      <c r="A70" s="442"/>
      <c r="B70" s="824" t="s">
        <v>1096</v>
      </c>
      <c r="C70" s="804"/>
      <c r="D70" s="804"/>
      <c r="E70" s="804"/>
      <c r="F70" s="804"/>
      <c r="G70" s="804"/>
      <c r="H70" s="804"/>
      <c r="I70" s="804"/>
      <c r="J70" s="804"/>
      <c r="K70" s="804"/>
      <c r="L70" s="804"/>
      <c r="M70" s="804"/>
      <c r="N70" s="804"/>
      <c r="O70" s="804"/>
      <c r="P70" s="804"/>
      <c r="Q70" s="800"/>
      <c r="AY70" s="534"/>
      <c r="AZ70" s="534"/>
      <c r="BA70" s="534"/>
      <c r="BB70" s="534"/>
      <c r="BC70" s="534"/>
      <c r="BD70" s="661"/>
      <c r="BE70" s="661"/>
      <c r="BF70" s="661"/>
      <c r="BG70" s="534"/>
      <c r="BH70" s="534"/>
      <c r="BI70" s="534"/>
      <c r="BJ70" s="534"/>
    </row>
    <row r="71" spans="1:74" s="443" customFormat="1" ht="22.35" customHeight="1" x14ac:dyDescent="0.2">
      <c r="A71" s="442"/>
      <c r="B71" s="823" t="s">
        <v>1203</v>
      </c>
      <c r="C71" s="804"/>
      <c r="D71" s="804"/>
      <c r="E71" s="804"/>
      <c r="F71" s="804"/>
      <c r="G71" s="804"/>
      <c r="H71" s="804"/>
      <c r="I71" s="804"/>
      <c r="J71" s="804"/>
      <c r="K71" s="804"/>
      <c r="L71" s="804"/>
      <c r="M71" s="804"/>
      <c r="N71" s="804"/>
      <c r="O71" s="804"/>
      <c r="P71" s="804"/>
      <c r="Q71" s="800"/>
      <c r="AY71" s="534"/>
      <c r="AZ71" s="534"/>
      <c r="BA71" s="534"/>
      <c r="BB71" s="534"/>
      <c r="BC71" s="534"/>
      <c r="BD71" s="661"/>
      <c r="BE71" s="661"/>
      <c r="BF71" s="661"/>
      <c r="BG71" s="534"/>
      <c r="BH71" s="534"/>
      <c r="BI71" s="534"/>
      <c r="BJ71" s="534"/>
    </row>
    <row r="72" spans="1:74" s="443" customFormat="1" ht="12" customHeight="1" x14ac:dyDescent="0.2">
      <c r="A72" s="442"/>
      <c r="B72" s="803" t="s">
        <v>1041</v>
      </c>
      <c r="C72" s="804"/>
      <c r="D72" s="804"/>
      <c r="E72" s="804"/>
      <c r="F72" s="804"/>
      <c r="G72" s="804"/>
      <c r="H72" s="804"/>
      <c r="I72" s="804"/>
      <c r="J72" s="804"/>
      <c r="K72" s="804"/>
      <c r="L72" s="804"/>
      <c r="M72" s="804"/>
      <c r="N72" s="804"/>
      <c r="O72" s="804"/>
      <c r="P72" s="804"/>
      <c r="Q72" s="800"/>
      <c r="AY72" s="534"/>
      <c r="AZ72" s="534"/>
      <c r="BA72" s="534"/>
      <c r="BB72" s="534"/>
      <c r="BC72" s="534"/>
      <c r="BD72" s="661"/>
      <c r="BE72" s="661"/>
      <c r="BF72" s="661"/>
      <c r="BG72" s="534"/>
      <c r="BH72" s="534"/>
      <c r="BI72" s="534"/>
      <c r="BJ72" s="534"/>
    </row>
    <row r="73" spans="1:74" s="443" customFormat="1" ht="12" customHeight="1" x14ac:dyDescent="0.2">
      <c r="A73" s="442"/>
      <c r="B73" s="825" t="s">
        <v>1057</v>
      </c>
      <c r="C73" s="804"/>
      <c r="D73" s="804"/>
      <c r="E73" s="804"/>
      <c r="F73" s="804"/>
      <c r="G73" s="804"/>
      <c r="H73" s="804"/>
      <c r="I73" s="804"/>
      <c r="J73" s="804"/>
      <c r="K73" s="804"/>
      <c r="L73" s="804"/>
      <c r="M73" s="804"/>
      <c r="N73" s="804"/>
      <c r="O73" s="804"/>
      <c r="P73" s="804"/>
      <c r="Q73" s="800"/>
      <c r="AY73" s="534"/>
      <c r="AZ73" s="534"/>
      <c r="BA73" s="534"/>
      <c r="BB73" s="534"/>
      <c r="BC73" s="534"/>
      <c r="BD73" s="661"/>
      <c r="BE73" s="661"/>
      <c r="BF73" s="661"/>
      <c r="BG73" s="534"/>
      <c r="BH73" s="534"/>
      <c r="BI73" s="534"/>
      <c r="BJ73" s="534"/>
    </row>
    <row r="74" spans="1:74" s="443" customFormat="1" ht="12" customHeight="1" x14ac:dyDescent="0.2">
      <c r="A74" s="442"/>
      <c r="B74" s="825" t="s">
        <v>1058</v>
      </c>
      <c r="C74" s="800"/>
      <c r="D74" s="800"/>
      <c r="E74" s="800"/>
      <c r="F74" s="800"/>
      <c r="G74" s="800"/>
      <c r="H74" s="800"/>
      <c r="I74" s="800"/>
      <c r="J74" s="800"/>
      <c r="K74" s="800"/>
      <c r="L74" s="800"/>
      <c r="M74" s="800"/>
      <c r="N74" s="800"/>
      <c r="O74" s="800"/>
      <c r="P74" s="800"/>
      <c r="Q74" s="800"/>
      <c r="AY74" s="534"/>
      <c r="AZ74" s="534"/>
      <c r="BA74" s="534"/>
      <c r="BB74" s="534"/>
      <c r="BC74" s="534"/>
      <c r="BD74" s="661"/>
      <c r="BE74" s="661"/>
      <c r="BF74" s="661"/>
      <c r="BG74" s="534"/>
      <c r="BH74" s="534"/>
      <c r="BI74" s="534"/>
      <c r="BJ74" s="534"/>
    </row>
    <row r="75" spans="1:74" s="443" customFormat="1" ht="12" customHeight="1" x14ac:dyDescent="0.2">
      <c r="A75" s="442"/>
      <c r="B75" s="803" t="s">
        <v>1059</v>
      </c>
      <c r="C75" s="804"/>
      <c r="D75" s="804"/>
      <c r="E75" s="804"/>
      <c r="F75" s="804"/>
      <c r="G75" s="804"/>
      <c r="H75" s="804"/>
      <c r="I75" s="804"/>
      <c r="J75" s="804"/>
      <c r="K75" s="804"/>
      <c r="L75" s="804"/>
      <c r="M75" s="804"/>
      <c r="N75" s="804"/>
      <c r="O75" s="804"/>
      <c r="P75" s="804"/>
      <c r="Q75" s="800"/>
      <c r="AY75" s="534"/>
      <c r="AZ75" s="534"/>
      <c r="BA75" s="534"/>
      <c r="BB75" s="534"/>
      <c r="BC75" s="534"/>
      <c r="BD75" s="661"/>
      <c r="BE75" s="661"/>
      <c r="BF75" s="661"/>
      <c r="BG75" s="534"/>
      <c r="BH75" s="534"/>
      <c r="BI75" s="534"/>
      <c r="BJ75" s="534"/>
    </row>
    <row r="76" spans="1:74" s="443" customFormat="1" ht="12" customHeight="1" x14ac:dyDescent="0.2">
      <c r="A76" s="442"/>
      <c r="B76" s="805" t="s">
        <v>1060</v>
      </c>
      <c r="C76" s="799"/>
      <c r="D76" s="799"/>
      <c r="E76" s="799"/>
      <c r="F76" s="799"/>
      <c r="G76" s="799"/>
      <c r="H76" s="799"/>
      <c r="I76" s="799"/>
      <c r="J76" s="799"/>
      <c r="K76" s="799"/>
      <c r="L76" s="799"/>
      <c r="M76" s="799"/>
      <c r="N76" s="799"/>
      <c r="O76" s="799"/>
      <c r="P76" s="799"/>
      <c r="Q76" s="800"/>
      <c r="AY76" s="534"/>
      <c r="AZ76" s="534"/>
      <c r="BA76" s="534"/>
      <c r="BB76" s="534"/>
      <c r="BC76" s="534"/>
      <c r="BD76" s="661"/>
      <c r="BE76" s="661"/>
      <c r="BF76" s="661"/>
      <c r="BG76" s="534"/>
      <c r="BH76" s="534"/>
      <c r="BI76" s="534"/>
      <c r="BJ76" s="534"/>
    </row>
    <row r="77" spans="1:74" s="443" customFormat="1" ht="12" customHeight="1" x14ac:dyDescent="0.2">
      <c r="A77" s="442"/>
      <c r="B77" s="798" t="s">
        <v>1045</v>
      </c>
      <c r="C77" s="799"/>
      <c r="D77" s="799"/>
      <c r="E77" s="799"/>
      <c r="F77" s="799"/>
      <c r="G77" s="799"/>
      <c r="H77" s="799"/>
      <c r="I77" s="799"/>
      <c r="J77" s="799"/>
      <c r="K77" s="799"/>
      <c r="L77" s="799"/>
      <c r="M77" s="799"/>
      <c r="N77" s="799"/>
      <c r="O77" s="799"/>
      <c r="P77" s="799"/>
      <c r="Q77" s="800"/>
      <c r="AY77" s="534"/>
      <c r="AZ77" s="534"/>
      <c r="BA77" s="534"/>
      <c r="BB77" s="534"/>
      <c r="BC77" s="534"/>
      <c r="BD77" s="661"/>
      <c r="BE77" s="661"/>
      <c r="BF77" s="661"/>
      <c r="BG77" s="534"/>
      <c r="BH77" s="534"/>
      <c r="BI77" s="534"/>
      <c r="BJ77" s="534"/>
    </row>
    <row r="78" spans="1:74" s="444" customFormat="1" ht="12" customHeight="1" x14ac:dyDescent="0.2">
      <c r="A78" s="436"/>
      <c r="B78" s="812" t="s">
        <v>1147</v>
      </c>
      <c r="C78" s="800"/>
      <c r="D78" s="800"/>
      <c r="E78" s="800"/>
      <c r="F78" s="800"/>
      <c r="G78" s="800"/>
      <c r="H78" s="800"/>
      <c r="I78" s="800"/>
      <c r="J78" s="800"/>
      <c r="K78" s="800"/>
      <c r="L78" s="800"/>
      <c r="M78" s="800"/>
      <c r="N78" s="800"/>
      <c r="O78" s="800"/>
      <c r="P78" s="800"/>
      <c r="Q78" s="800"/>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2018-06-07T20:14:54Z</dcterms:modified>
</cp:coreProperties>
</file>