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16" yWindow="828" windowWidth="10476" windowHeight="7236"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'9atab'!$B$1:$AL$59</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<sst xmlns="http://schemas.openxmlformats.org/spreadsheetml/2006/main" count="3595" uniqueCount="1268">
  <si>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</si>
  <si>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</si>
  <si>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</si>
  <si>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</si>
  <si>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Projections:</t>
    </r>
    <r>
      <rPr>
        <sz val="8"/>
        <rFont val="Arial"/>
        <family val="2"/>
      </rPr>
      <t xml:space="preserve"> Macroeconomic projections are based on the Global Insight Model of the U.S. Economy and Regional Economic Information and simulation of the EIA Regional Short-Term Energy Model.</t>
    </r>
  </si>
  <si>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</si>
  <si>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</si>
  <si>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</si>
  <si>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</si>
  <si>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</si>
  <si>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</si>
  <si>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</si>
  <si>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</si>
  <si>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</si>
  <si>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</si>
  <si>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</si>
  <si>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</si>
  <si>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</si>
  <si>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</si>
  <si>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</si>
  <si>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</si>
  <si>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</si>
  <si>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</si>
  <si>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</si>
  <si>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</si>
  <si>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</si>
  <si>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</si>
  <si>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</si>
  <si>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</si>
  <si>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</si>
  <si>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</si>
  <si>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</si>
  <si>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</si>
  <si>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</si>
  <si>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</si>
  <si>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</si>
  <si>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</si>
  <si>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</si>
  <si>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</si>
  <si>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</si>
  <si>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</si>
  <si>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</si>
  <si>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</si>
  <si>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</si>
  <si>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</si>
  <si>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</si>
  <si>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</si>
  <si>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</si>
  <si>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</si>
  <si>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</si>
  <si>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</si>
  <si>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</si>
  <si>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</si>
  <si>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</si>
  <si>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</si>
  <si>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</si>
  <si>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</si>
  <si>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</si>
  <si>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</si>
  <si>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</si>
  <si>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</si>
  <si>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</si>
  <si>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</si>
  <si>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</si>
  <si>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</si>
  <si>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</si>
  <si>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</si>
  <si>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</si>
  <si>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</si>
  <si>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</si>
  <si>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</si>
  <si>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</si>
  <si>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</si>
  <si>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</si>
  <si>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</si>
  <si>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</si>
  <si>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</si>
  <si>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</si>
  <si>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</si>
  <si>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</si>
  <si>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</si>
  <si>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</si>
  <si>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</si>
  <si>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</si>
  <si>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</si>
  <si>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</si>
  <si>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</si>
  <si>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</si>
  <si>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</si>
  <si>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</si>
  <si>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</si>
  <si>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</si>
  <si>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</si>
  <si>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</si>
  <si>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</si>
  <si>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</si>
  <si>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</si>
  <si>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</si>
  <si>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</si>
  <si>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</si>
  <si>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</si>
  <si>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</si>
  <si>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</si>
  <si>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</si>
  <si>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</si>
  <si>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</si>
  <si>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</si>
  <si>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</si>
  <si>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</si>
  <si>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</si>
  <si>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</si>
  <si>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</si>
  <si>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</si>
  <si>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</si>
  <si>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</si>
  <si>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</si>
  <si>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</si>
  <si>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</si>
  <si>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</si>
  <si>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</si>
  <si>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</si>
  <si>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</si>
  <si>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</si>
  <si>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</si>
  <si>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</si>
  <si>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</si>
  <si>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</si>
  <si>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</si>
  <si>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</si>
  <si>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</si>
  <si>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</si>
  <si>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</si>
  <si>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</si>
  <si>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</si>
  <si>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</si>
  <si>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</si>
  <si>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</si>
  <si>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</si>
  <si>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</si>
  <si>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</si>
  <si>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</si>
  <si>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</si>
  <si>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</si>
  <si>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</si>
  <si>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</si>
  <si>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</si>
  <si>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</si>
  <si>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</si>
  <si>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</si>
  <si>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</si>
  <si>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</si>
  <si>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</si>
  <si>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</si>
  <si>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</si>
  <si>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</si>
  <si>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</si>
  <si>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</si>
  <si>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</si>
  <si>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</si>
  <si>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</si>
  <si>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</si>
  <si>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</si>
  <si>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</si>
  <si>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</si>
  <si>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</si>
  <si>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</si>
  <si>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</si>
  <si>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</si>
  <si>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</si>
  <si>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</si>
  <si>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</si>
  <si>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</si>
  <si>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</si>
  <si>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</si>
  <si>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</si>
  <si>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</si>
  <si>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</si>
  <si>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</si>
  <si>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</si>
  <si>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</si>
  <si>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</si>
  <si>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</si>
  <si>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</si>
  <si>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</si>
  <si>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</si>
  <si>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</si>
  <si>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</si>
  <si>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</si>
  <si>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</si>
  <si>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</si>
  <si>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</si>
  <si>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</si>
  <si>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</si>
  <si>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</si>
  <si>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</si>
  <si>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</si>
  <si>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</si>
  <si>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</si>
  <si>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</si>
  <si>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</si>
  <si>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</si>
  <si>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PPNIPUS</t>
  </si>
  <si>
    <t xml:space="preserve">         Pentanes Plus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</si>
  <si>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</si>
  <si>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</si>
  <si>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</si>
  <si>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</si>
  <si>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</si>
  <si>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</si>
  <si>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</si>
  <si>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</si>
  <si>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</si>
  <si>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</si>
  <si>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</si>
  <si>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</si>
  <si>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</si>
  <si>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</si>
  <si>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</si>
  <si>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</si>
  <si>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</si>
  <si>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</si>
  <si>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</si>
  <si>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</si>
  <si>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</si>
  <si>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</si>
  <si>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</si>
  <si>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</si>
  <si>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</si>
  <si>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</si>
  <si>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</si>
  <si>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</si>
  <si>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</si>
  <si>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</si>
  <si>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</si>
  <si>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</si>
  <si>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</si>
  <si>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</si>
  <si>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</si>
  <si>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</si>
  <si>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</si>
  <si>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</si>
  <si>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</si>
  <si>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</si>
  <si>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</si>
  <si>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</si>
  <si>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</si>
  <si>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</si>
  <si>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</si>
  <si>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</si>
  <si>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</si>
  <si>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</si>
  <si>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</si>
  <si>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</si>
  <si>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Manufacturing</t>
  </si>
  <si>
    <t xml:space="preserve">Food </t>
  </si>
  <si>
    <t xml:space="preserve">Paper </t>
  </si>
  <si>
    <t>Chemicals</t>
  </si>
  <si>
    <t>Primary Metals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</si>
  <si>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</si>
  <si>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</si>
  <si>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</si>
  <si>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</si>
  <si>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</si>
  <si>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</si>
  <si>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</si>
  <si>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</si>
  <si>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</si>
  <si>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</si>
  <si>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</si>
  <si>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</si>
  <si>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</si>
  <si>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</si>
  <si>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</si>
  <si>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</si>
  <si>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</si>
  <si>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</si>
  <si>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</si>
  <si>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</si>
  <si>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</si>
  <si>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</si>
  <si>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</si>
  <si>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</si>
  <si>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</si>
  <si>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</si>
  <si>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</si>
  <si>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</si>
  <si>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</si>
  <si>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</si>
  <si>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</si>
  <si>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</si>
  <si>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</si>
  <si>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</si>
  <si>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</si>
  <si>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</si>
  <si>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</si>
  <si>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</si>
  <si>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</si>
  <si>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</si>
  <si>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</si>
  <si>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</si>
  <si>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</si>
  <si>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</si>
  <si>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</si>
  <si>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</si>
  <si>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</si>
  <si>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</si>
  <si>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</si>
  <si>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</si>
  <si>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</si>
  <si>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</si>
  <si>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</si>
  <si>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</si>
  <si>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</si>
  <si>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</si>
  <si>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</si>
  <si>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</si>
  <si>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</si>
  <si>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</si>
  <si>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</si>
  <si>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</si>
  <si>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</si>
  <si>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</si>
  <si>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</si>
  <si>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</si>
  <si>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</si>
  <si>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</si>
  <si>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</si>
  <si>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</si>
  <si>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</si>
  <si>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</si>
  <si>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</si>
  <si>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</si>
  <si>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</si>
  <si>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</si>
  <si>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</si>
  <si>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</si>
  <si>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</si>
  <si>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</si>
  <si>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</si>
  <si>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</si>
  <si>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</si>
  <si>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</si>
  <si>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</si>
  <si>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</si>
  <si>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</si>
  <si>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</si>
  <si>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</si>
  <si>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</si>
  <si>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</si>
  <si>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</si>
  <si>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</si>
  <si>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</si>
  <si>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</si>
  <si>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</si>
  <si>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</si>
  <si>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</si>
  <si>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</si>
  <si>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</si>
  <si>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</si>
  <si>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</si>
  <si>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</si>
  <si>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</si>
  <si>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</si>
  <si>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</si>
  <si>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</si>
  <si>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</si>
  <si>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</si>
  <si>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</si>
  <si>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</si>
  <si>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</si>
  <si>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</si>
  <si>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</si>
  <si>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</si>
  <si>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</si>
  <si>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</si>
  <si>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</si>
  <si>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</si>
  <si>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</si>
  <si>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</si>
  <si>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</si>
  <si>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</si>
  <si>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</si>
  <si>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</si>
  <si>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</si>
  <si>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</si>
  <si>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</si>
  <si>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</si>
  <si>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</si>
  <si>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</si>
  <si>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</si>
  <si>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</si>
  <si>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</si>
  <si>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</si>
  <si>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</si>
  <si>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</si>
  <si>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</si>
  <si>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</si>
  <si>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</si>
  <si>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</si>
  <si>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</si>
  <si>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</si>
  <si>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</si>
  <si>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</si>
  <si>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</si>
  <si>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</si>
  <si>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</si>
  <si>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</si>
  <si>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</si>
  <si>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</si>
  <si>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</si>
  <si>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</si>
  <si>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</si>
  <si>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</si>
  <si>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</si>
  <si>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</si>
  <si>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</si>
  <si>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</si>
  <si>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</si>
  <si>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</si>
  <si>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</si>
  <si>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</si>
  <si>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</si>
  <si>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</si>
  <si>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</si>
  <si>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</si>
  <si>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</si>
  <si>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</si>
  <si>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</si>
  <si>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</si>
  <si>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</si>
  <si>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</si>
  <si>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</si>
  <si>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</si>
  <si>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</si>
  <si>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</si>
  <si>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</si>
  <si>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</si>
  <si>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</si>
  <si>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</si>
  <si>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</si>
  <si>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</si>
  <si>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</si>
  <si>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</si>
  <si>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</si>
  <si>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</si>
  <si>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</si>
  <si>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</si>
  <si>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</si>
  <si>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</si>
  <si>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</si>
  <si>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</si>
  <si>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</si>
  <si>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</si>
  <si>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</si>
  <si>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</si>
  <si>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</si>
  <si>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</si>
  <si>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</si>
  <si>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</si>
  <si>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</si>
  <si>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</si>
  <si>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</si>
  <si>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</si>
  <si>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</si>
  <si>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</si>
  <si>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</si>
  <si>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</si>
  <si>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</si>
  <si>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</si>
  <si>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</si>
  <si>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</si>
  <si>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</si>
  <si>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</si>
  <si>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</si>
  <si>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</si>
  <si>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</si>
  <si>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</si>
  <si>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</si>
  <si>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</si>
  <si>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</si>
  <si>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</si>
  <si>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</si>
  <si>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</si>
  <si>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</si>
  <si>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</si>
  <si>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</si>
  <si>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</si>
  <si>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</si>
  <si>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</si>
  <si>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</si>
  <si>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</si>
  <si>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</si>
  <si>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</si>
  <si>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</si>
  <si>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</si>
  <si>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</si>
  <si>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</si>
  <si>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</si>
  <si>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</si>
  <si>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</si>
  <si>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</si>
  <si>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</si>
  <si>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</si>
  <si>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</si>
  <si>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</si>
  <si>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</si>
  <si>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</si>
  <si>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</si>
  <si>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</si>
  <si>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</si>
  <si>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</si>
  <si>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</si>
  <si>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</si>
  <si>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</si>
  <si>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</si>
  <si>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</si>
  <si>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</si>
  <si>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</si>
  <si>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</si>
  <si>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</si>
  <si>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</si>
  <si>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</si>
  <si>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</si>
  <si>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</si>
  <si>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</si>
  <si>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</si>
  <si>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</si>
  <si>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</si>
  <si>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</si>
  <si>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</si>
  <si>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</si>
  <si>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</si>
  <si>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</si>
  <si>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</si>
  <si>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</si>
  <si>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</si>
  <si>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</si>
  <si>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</si>
  <si>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</si>
  <si>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</si>
  <si>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</si>
  <si>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</si>
  <si>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</si>
  <si>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</si>
  <si>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</si>
  <si>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</si>
  <si>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</si>
  <si>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</si>
  <si>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</si>
  <si>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</si>
  <si>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</si>
  <si>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</si>
  <si>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</si>
  <si>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</si>
  <si>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</si>
  <si>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</si>
  <si>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</si>
  <si>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</si>
  <si>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</si>
  <si>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</si>
  <si>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</si>
  <si>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</si>
  <si>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</si>
  <si>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</si>
  <si>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</si>
  <si>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</si>
  <si>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</si>
  <si>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</si>
  <si>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</si>
  <si>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</si>
  <si>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</si>
  <si>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</si>
  <si>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</si>
  <si>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</si>
  <si>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</si>
  <si>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</si>
  <si>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</si>
  <si>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Pentanes Plus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</si>
  <si>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</si>
  <si>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</si>
  <si>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</si>
  <si>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</si>
  <si>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</si>
  <si>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</si>
  <si>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</si>
  <si>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</si>
  <si>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</si>
  <si>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</si>
  <si>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Pentanes Plus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</si>
  <si>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</si>
  <si>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</si>
  <si>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</si>
  <si>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</si>
  <si>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</si>
  <si>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</si>
  <si>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</si>
  <si>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</si>
  <si>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</si>
  <si>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</si>
  <si>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</si>
  <si>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</si>
  <si>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</si>
  <si>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</si>
  <si>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</si>
  <si>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</si>
  <si>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</si>
  <si>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</si>
  <si>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</si>
  <si>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</si>
  <si>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</si>
  <si>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</si>
  <si>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</si>
  <si>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</si>
  <si>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</si>
  <si>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</si>
  <si>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</si>
  <si>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</si>
  <si>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</si>
  <si>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</si>
  <si>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</si>
  <si>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</si>
  <si>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</si>
  <si>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</si>
  <si>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</si>
  <si>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</si>
  <si>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</si>
  <si>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</si>
  <si>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</si>
  <si>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</si>
  <si>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</si>
  <si>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</si>
  <si>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</si>
  <si>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</si>
  <si>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</si>
  <si>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</si>
  <si>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</si>
  <si>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</si>
  <si>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</si>
  <si>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</si>
  <si>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</si>
  <si>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</si>
  <si>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</si>
  <si>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</si>
  <si>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</si>
  <si>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</si>
  <si>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</si>
  <si>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</si>
  <si>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</si>
  <si>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</si>
  <si>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</si>
  <si>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</si>
  <si>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</si>
  <si>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</si>
  <si>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</si>
  <si>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</si>
  <si>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</si>
  <si>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</si>
  <si>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</si>
  <si>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</si>
  <si>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</si>
  <si>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</si>
  <si>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</si>
  <si>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</si>
  <si>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</si>
  <si>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</si>
  <si>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</si>
  <si>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</si>
  <si>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</si>
  <si>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</si>
  <si>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</si>
  <si>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</si>
  <si>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</si>
  <si>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</si>
  <si>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</si>
  <si>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</si>
  <si>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</si>
  <si>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</si>
  <si>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</si>
  <si>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</si>
  <si>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</si>
  <si>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</si>
  <si>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</si>
  <si>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</si>
  <si>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</si>
  <si>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</si>
  <si>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</si>
  <si>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</si>
  <si>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</si>
  <si>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</si>
  <si>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</si>
  <si>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</si>
  <si>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</si>
  <si>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</si>
  <si>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</si>
  <si>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</si>
  <si>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</si>
  <si>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</si>
  <si>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</si>
  <si>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</si>
  <si>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</si>
  <si>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</si>
  <si>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</si>
  <si>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</si>
  <si>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</si>
  <si>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</si>
  <si>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</si>
  <si>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</si>
  <si>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</si>
  <si>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</si>
  <si>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</si>
  <si>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</si>
  <si>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</si>
  <si>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</si>
  <si>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</si>
  <si>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</si>
  <si>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</si>
  <si>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</si>
  <si>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</si>
  <si>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</si>
  <si>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</si>
  <si>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</si>
  <si>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</si>
  <si>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Former Soviet Union (FSU)</t>
  </si>
  <si>
    <t>Other FSU</t>
  </si>
  <si>
    <t>NGIMPUS</t>
  </si>
  <si>
    <t>Table 3d. World Liquid Fuels Consumption</t>
  </si>
  <si>
    <t>Liquid Fuels</t>
  </si>
  <si>
    <r>
      <t xml:space="preserve">Liquid Fuels </t>
    </r>
    <r>
      <rPr>
        <sz val="8"/>
        <color indexed="8"/>
        <rFont val="Arial"/>
        <family val="2"/>
      </rPr>
      <t>(cents per gallon)</t>
    </r>
  </si>
  <si>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</si>
  <si>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</si>
  <si>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</si>
  <si>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</si>
  <si>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</si>
  <si>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</si>
  <si>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</si>
  <si>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</si>
  <si>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</si>
  <si>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</si>
  <si>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</si>
  <si>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</si>
  <si>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</si>
  <si>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</si>
  <si>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</si>
  <si>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</si>
  <si>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</si>
  <si>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</si>
  <si>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</si>
  <si>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</si>
  <si>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</si>
  <si>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</si>
  <si>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</si>
  <si>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</si>
  <si>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</si>
  <si>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</si>
  <si>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</si>
  <si>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</si>
  <si>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</si>
  <si>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</si>
  <si>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</si>
  <si>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</si>
  <si>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</si>
  <si>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</si>
  <si>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</si>
  <si>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</si>
  <si>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</si>
  <si>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</si>
  <si>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</si>
  <si>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</si>
  <si>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</si>
  <si>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</si>
  <si>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</si>
  <si>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</si>
  <si>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</si>
  <si>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</si>
  <si>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</si>
  <si>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</si>
  <si>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</si>
  <si>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</si>
  <si>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</si>
  <si>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</si>
  <si>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</si>
  <si>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</si>
  <si>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</si>
  <si>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</si>
  <si>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</si>
  <si>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</si>
  <si>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</si>
  <si>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</si>
  <si>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</si>
  <si>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</si>
  <si>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</si>
  <si>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</si>
  <si>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Commercial Employment</t>
  </si>
  <si>
    <t>EMCMPUS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</si>
  <si>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</si>
  <si>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</si>
  <si>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</si>
  <si>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</si>
  <si>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</si>
  <si>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</si>
  <si>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</si>
  <si>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</si>
  <si>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</si>
  <si>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</si>
  <si>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</si>
  <si>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</si>
  <si>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</si>
  <si>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</si>
  <si>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</si>
  <si>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</si>
  <si>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</si>
  <si>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</si>
  <si>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</si>
  <si>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</si>
  <si>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</si>
  <si>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</si>
  <si>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</si>
  <si>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</si>
  <si>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</si>
  <si>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</si>
  <si>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</si>
  <si>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</si>
  <si>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</si>
  <si>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</si>
  <si>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</si>
  <si>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</si>
  <si>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</si>
  <si>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</si>
  <si>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</si>
  <si>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</si>
  <si>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</si>
  <si>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</si>
  <si>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</si>
  <si>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</si>
  <si>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</si>
  <si>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</si>
  <si>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</si>
  <si>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</si>
  <si>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</si>
  <si>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</si>
  <si>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</si>
  <si>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</si>
  <si>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</si>
  <si>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</si>
  <si>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</si>
  <si>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</si>
  <si>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</si>
  <si>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</si>
  <si>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</si>
  <si>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</si>
  <si>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</si>
  <si>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</si>
  <si>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</si>
  <si>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</si>
  <si>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</si>
  <si>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</si>
  <si>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</si>
  <si>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</si>
  <si>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</si>
  <si>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</si>
  <si>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</si>
  <si>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</si>
  <si>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</si>
  <si>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</si>
  <si>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</si>
  <si>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</si>
  <si>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</si>
  <si>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</si>
  <si>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</si>
  <si>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</si>
  <si>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</si>
  <si>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</si>
  <si>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</si>
  <si>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</si>
  <si>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</si>
  <si>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</si>
  <si>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</si>
  <si>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</si>
  <si>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</si>
  <si>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</si>
  <si>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</si>
  <si>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</si>
  <si>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</si>
  <si>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</si>
  <si>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</si>
  <si>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</si>
  <si>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</si>
  <si>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</si>
  <si>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</si>
  <si>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</si>
  <si>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</si>
  <si>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</si>
  <si>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</si>
  <si>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</si>
  <si>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</si>
  <si>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</si>
  <si>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</si>
  <si>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</si>
  <si>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</si>
  <si>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</si>
  <si>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</si>
  <si>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</si>
  <si>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</si>
  <si>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</si>
  <si>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</si>
  <si>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</si>
  <si>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</si>
  <si>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</si>
  <si>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</si>
  <si>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</si>
  <si>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</si>
  <si>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</si>
  <si>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</si>
  <si>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</si>
  <si>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</si>
  <si>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</si>
  <si>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</si>
  <si>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</si>
  <si>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</si>
  <si>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</si>
  <si>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</si>
  <si>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</si>
  <si>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</si>
  <si>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</si>
  <si>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</si>
  <si>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</si>
  <si>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</si>
  <si>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</si>
  <si>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</si>
  <si>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</si>
  <si>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</si>
  <si>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</si>
  <si>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</si>
  <si>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</si>
  <si>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</si>
  <si>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</si>
  <si>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</si>
  <si>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</si>
  <si>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</si>
  <si>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</si>
  <si>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</si>
  <si>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</si>
  <si>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</si>
  <si>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</si>
  <si>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</si>
  <si>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</si>
  <si>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</si>
  <si>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</si>
  <si>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</si>
  <si>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</si>
  <si>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</si>
  <si>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</si>
  <si>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</si>
  <si>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</si>
  <si>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</si>
  <si>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</si>
  <si>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</si>
  <si>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</si>
  <si>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</si>
  <si>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</si>
  <si>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</si>
  <si>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</si>
  <si>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</si>
  <si>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</si>
  <si>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</si>
  <si>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</si>
  <si>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</si>
  <si>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</si>
  <si>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</si>
  <si>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</si>
  <si>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</si>
  <si>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</si>
  <si>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</si>
  <si>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</si>
  <si>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</si>
  <si>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</si>
  <si>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</si>
  <si>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</si>
  <si>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</si>
  <si>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</si>
  <si>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</si>
  <si>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</si>
  <si>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</si>
  <si>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</si>
  <si>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</si>
  <si>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</si>
  <si>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</si>
  <si>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</si>
  <si>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</si>
  <si>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</si>
  <si>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</si>
  <si>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</si>
  <si>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</si>
  <si>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</si>
  <si>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</si>
  <si>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</si>
  <si>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</si>
  <si>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</si>
  <si>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</si>
  <si>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</si>
  <si>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</si>
  <si>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</si>
  <si>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</si>
  <si>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</si>
  <si>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</si>
  <si>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</si>
  <si>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</si>
  <si>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</si>
  <si>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</si>
  <si>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</si>
  <si>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</si>
  <si>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</si>
  <si>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</si>
  <si>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</si>
  <si>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</si>
  <si>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</si>
  <si>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</si>
  <si>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</si>
  <si>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</si>
  <si>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</si>
  <si>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</si>
  <si>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</si>
  <si>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</si>
  <si>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</si>
  <si>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</si>
  <si>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</si>
  <si>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</si>
  <si>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</si>
  <si>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</si>
  <si>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</si>
  <si>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</si>
  <si>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</si>
  <si>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</si>
  <si>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</si>
  <si>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</si>
  <si>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</si>
  <si>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</si>
  <si>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</si>
  <si>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</si>
  <si>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</si>
  <si>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</si>
  <si>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</si>
  <si>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</si>
  <si>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</si>
  <si>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</si>
  <si>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</si>
  <si>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</si>
  <si>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</si>
  <si>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</si>
  <si>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</si>
  <si>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</si>
  <si>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</si>
  <si>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</si>
  <si>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</si>
  <si>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</si>
  <si>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</si>
  <si>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</si>
  <si>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</si>
  <si>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</si>
  <si>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</si>
  <si>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</si>
  <si>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</si>
  <si>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</si>
  <si>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</si>
  <si>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</si>
  <si>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</si>
  <si>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</si>
  <si>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</si>
  <si>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</si>
  <si>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</si>
  <si>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</si>
  <si>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</si>
  <si>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</si>
  <si>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</si>
  <si>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</si>
  <si>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</si>
  <si>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</si>
  <si>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</si>
  <si>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</si>
  <si>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</si>
  <si>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</si>
  <si>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</si>
  <si>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</si>
  <si>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</si>
  <si>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</si>
  <si>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</si>
  <si>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</si>
  <si>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</si>
  <si>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</si>
  <si>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</si>
  <si>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</si>
  <si>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</si>
  <si>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</si>
  <si>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</si>
  <si>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</si>
  <si>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</si>
  <si>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</si>
  <si>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</si>
  <si>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</si>
  <si>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</si>
  <si>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</si>
  <si>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</si>
  <si>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</si>
  <si>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</si>
  <si>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</si>
  <si>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</si>
  <si>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</si>
  <si>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</si>
  <si>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</si>
  <si>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</si>
  <si>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</si>
  <si>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</si>
  <si>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</si>
  <si>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</si>
  <si>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</si>
  <si>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</si>
  <si>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</si>
  <si>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</si>
  <si>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</si>
  <si>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</si>
  <si>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</si>
  <si>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</si>
  <si>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</si>
  <si>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</si>
  <si>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</si>
  <si>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</si>
  <si>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</si>
  <si>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</si>
  <si>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</si>
  <si>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</si>
  <si>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</si>
  <si>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</si>
  <si>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</si>
  <si>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</si>
  <si>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</si>
  <si>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</si>
  <si>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</si>
  <si>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</si>
  <si>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</si>
  <si>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OECD Index, 2007 Q1 = 100</t>
  </si>
  <si>
    <t>rgdpq_oecd_pct</t>
  </si>
  <si>
    <t>rgdpq_nonoecd</t>
  </si>
  <si>
    <t>Non-OECD Index, 2007 Q1 = 100</t>
  </si>
  <si>
    <t>rgdpq_nonoecd_pct</t>
  </si>
  <si>
    <t>World Index, 2007 Q1 = 100</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</si>
  <si>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</si>
  <si>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</si>
  <si>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</si>
  <si>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</si>
  <si>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</si>
  <si>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</si>
  <si>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</si>
  <si>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</si>
  <si>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</si>
  <si>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</si>
  <si>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</si>
  <si>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</si>
  <si>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</si>
  <si>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</si>
  <si>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</si>
  <si>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</si>
  <si>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</si>
  <si>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</si>
  <si>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</si>
  <si>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</si>
  <si>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</si>
  <si>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</si>
  <si>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</si>
  <si>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</si>
  <si>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</si>
  <si>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</si>
  <si>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</si>
  <si>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</si>
  <si>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</si>
  <si>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</si>
  <si>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</si>
  <si>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</si>
  <si>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</si>
  <si>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</si>
  <si>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Index, January 2007 = 100</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</si>
  <si>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</si>
  <si>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</si>
  <si>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</si>
  <si>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</si>
  <si>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</si>
  <si>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</si>
  <si>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</si>
  <si>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</si>
  <si>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</si>
  <si>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</si>
  <si>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</si>
  <si>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</si>
  <si>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</si>
  <si>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</si>
  <si>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</si>
  <si>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</si>
  <si>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</si>
  <si>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</si>
  <si>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</si>
  <si>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</si>
  <si>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</si>
  <si>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</si>
  <si>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</si>
  <si>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</si>
  <si>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</si>
  <si>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</si>
  <si>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</si>
  <si>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</si>
  <si>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</si>
  <si>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</si>
  <si>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</si>
  <si>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</si>
  <si>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</si>
  <si>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</si>
  <si>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</si>
  <si>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</si>
  <si>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</si>
  <si>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</si>
  <si>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</si>
  <si>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</si>
  <si>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</si>
  <si>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</si>
  <si>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Coal-weighted Manufacturing (a)</t>
  </si>
  <si>
    <t>QSIC_DF</t>
  </si>
  <si>
    <t>Distillate-weighted  Manufacturing (a)</t>
  </si>
  <si>
    <t>QSIC_EL</t>
  </si>
  <si>
    <t>Electicity-weighted  Manufacturing (a)</t>
  </si>
  <si>
    <t>QSIC_NG</t>
  </si>
  <si>
    <t>Natural Gas-weighted  Manufacturing (a)</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</si>
  <si>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</si>
  <si>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</si>
  <si>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</si>
  <si>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</si>
  <si>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Petroleum and Coal Products</t>
  </si>
  <si>
    <t>ZO325IUS</t>
  </si>
  <si>
    <t>ZO327IUS</t>
  </si>
  <si>
    <t xml:space="preserve">Nonmetallic Mineral Products </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</si>
  <si>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</si>
  <si>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</si>
  <si>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</si>
  <si>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</si>
  <si>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</si>
  <si>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</si>
  <si>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</si>
  <si>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</si>
  <si>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 xml:space="preserve">         Other Oils (h)</t>
  </si>
  <si>
    <t xml:space="preserve">      Other Oils (h)</t>
  </si>
  <si>
    <t>(h) "Other Oils" inludes aviation gasoline blend components, finished aviation gasoline, kerosene, petrochemical feedstocks, special naphthas, lubricants, waxes, petroleum coke, asphalt and road oil, still gas, and miscellaneous products.</t>
  </si>
  <si>
    <t>(g) “Liquefied Petroleum Gas” includes ethane, propane, butanes and refinery olefins.</t>
  </si>
  <si>
    <t xml:space="preserve">   Hydrocarbon Gas Liquids and Other Liquids </t>
  </si>
  <si>
    <t>(a) “Liquefied Petroleum Gas” includes ethane, propane, butanes and refinery olefins.</t>
  </si>
  <si>
    <t>(b) "Other Oils" includes aviation gasoline blend components, finished aviation gasoline, kerosene, petrochemical feedstocks, special naphthas, lubricants, waxes, petroleum coke, asphalt and road oil, still gas, and miscellaneous products.</t>
  </si>
  <si>
    <t xml:space="preserve">   Other Oils (b)</t>
  </si>
  <si>
    <t xml:space="preserve">   Liquefied Petroleum Gas (a)</t>
  </si>
  <si>
    <t xml:space="preserve">         Liquefied Petroleum Gas (g)</t>
  </si>
  <si>
    <t xml:space="preserve">      Liquefied Petroleum Gas (g)</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</si>
  <si>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</si>
  <si>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</si>
  <si>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</si>
  <si>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</si>
  <si>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</si>
  <si>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</si>
  <si>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</si>
  <si>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</si>
  <si>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May 2014</t>
  </si>
  <si>
    <t xml:space="preserve">n/a  </t>
  </si>
  <si>
    <t xml:space="preserve">-  </t>
  </si>
  <si>
    <t>U.S. Energy Information Administration   |   Short-Term Energy Outlook  - May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</si>
</sst>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8">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69"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69"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171" fontId="10" fillId="4" borderId="0" xfId="0" applyNumberFormat="1" applyFont="1" applyFill="1" applyBorder="1"/>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3" fillId="4" borderId="3" xfId="23" applyNumberFormat="1" applyFont="1" applyFill="1" applyBorder="1" applyAlignment="1" applyProtection="1">
      <alignment horizontal="right"/>
    </xf>
    <xf numFmtId="164" fontId="27" fillId="4" borderId="0" xfId="23" applyNumberFormat="1" applyFont="1" applyFill="1" applyAlignment="1" applyProtection="1">
      <alignment horizontal="right"/>
    </xf>
    <xf numFmtId="164" fontId="27" fillId="4" borderId="0" xfId="15" applyNumberFormat="1" applyFont="1" applyFill="1" applyAlignment="1" applyProtection="1">
      <alignment horizontal="right"/>
    </xf>
    <xf numFmtId="2" fontId="27" fillId="4" borderId="0" xfId="15" applyNumberFormat="1" applyFont="1" applyFill="1" applyAlignment="1" applyProtection="1">
      <alignment horizontal="right"/>
    </xf>
    <xf numFmtId="0" fontId="27" fillId="4" borderId="0" xfId="15" applyFont="1" applyFill="1" applyBorder="1" applyAlignment="1" applyProtection="1">
      <alignment horizontal="center"/>
    </xf>
    <xf numFmtId="164" fontId="27" fillId="4" borderId="3" xfId="23" applyNumberFormat="1" applyFont="1" applyFill="1" applyBorder="1" applyAlignment="1" applyProtection="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1" fillId="4" borderId="0" xfId="0" applyFont="1" applyFill="1" applyAlignment="1">
      <alignment vertical="top" wrapText="1"/>
    </xf>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xf>
    <xf numFmtId="0" fontId="0" fillId="0" borderId="0" xfId="0" applyAlignment="1">
      <alignment vertical="top"/>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xf>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3.2" x14ac:dyDescent="0.25"/>
  <cols>
    <col min="1" max="1" width="6.44140625" customWidth="1"/>
    <col min="2" max="2" width="14" customWidth="1"/>
  </cols>
  <sheetData>
    <row r="1" spans="1:74" x14ac:dyDescent="0.25">
      <c r="A1" s="272" t="s">
        <v>251</v>
      </c>
      <c r="B1" s="273"/>
      <c r="C1" s="273"/>
      <c r="D1" s="637" t="s">
        <v>1264</v>
      </c>
      <c r="E1" s="273"/>
      <c r="F1" s="273"/>
      <c r="G1" s="273"/>
      <c r="H1" s="273"/>
      <c r="I1" s="273"/>
      <c r="J1" s="273"/>
      <c r="K1" s="273"/>
      <c r="L1" s="273"/>
      <c r="M1" s="273"/>
      <c r="N1" s="273"/>
      <c r="O1" s="273"/>
      <c r="P1" s="273"/>
    </row>
    <row r="2" spans="1:74" x14ac:dyDescent="0.25">
      <c r="AA2">
        <v>0</v>
      </c>
    </row>
    <row r="3" spans="1:74" x14ac:dyDescent="0.25">
      <c r="A3" t="s">
        <v>116</v>
      </c>
      <c r="D3" s="270">
        <v>2010</v>
      </c>
    </row>
    <row r="4" spans="1:74" x14ac:dyDescent="0.25">
      <c r="D4" s="270"/>
    </row>
    <row r="5" spans="1:74" x14ac:dyDescent="0.25">
      <c r="A5" t="s">
        <v>117</v>
      </c>
      <c r="D5" s="270">
        <f>+D3*100+1</f>
        <v>201001</v>
      </c>
    </row>
    <row r="10" spans="1:74" s="301" customFormat="1" x14ac:dyDescent="0.25">
      <c r="A10" s="301" t="s">
        <v>252</v>
      </c>
    </row>
    <row r="11" spans="1:74" s="12" customFormat="1" ht="10.199999999999999" x14ac:dyDescent="0.2">
      <c r="A11" s="43"/>
      <c r="B11" s="44" t="s">
        <v>1036</v>
      </c>
      <c r="C11" s="302">
        <f>+D5</f>
        <v>201001</v>
      </c>
      <c r="D11" s="45">
        <f>C11+1</f>
        <v>201002</v>
      </c>
      <c r="E11" s="45">
        <f>D11+1</f>
        <v>201003</v>
      </c>
      <c r="F11" s="46">
        <f>E11+1</f>
        <v>201004</v>
      </c>
      <c r="G11" s="46">
        <f t="shared" ref="G11:BR11" si="0">F11+1</f>
        <v>201005</v>
      </c>
      <c r="H11" s="46">
        <f t="shared" si="0"/>
        <v>201006</v>
      </c>
      <c r="I11" s="46">
        <f t="shared" si="0"/>
        <v>201007</v>
      </c>
      <c r="J11" s="46">
        <f t="shared" si="0"/>
        <v>201008</v>
      </c>
      <c r="K11" s="46">
        <f t="shared" si="0"/>
        <v>201009</v>
      </c>
      <c r="L11" s="46">
        <f t="shared" si="0"/>
        <v>201010</v>
      </c>
      <c r="M11" s="46">
        <f t="shared" si="0"/>
        <v>201011</v>
      </c>
      <c r="N11" s="46">
        <f t="shared" si="0"/>
        <v>201012</v>
      </c>
      <c r="O11" s="46">
        <f>+C11+100</f>
        <v>201101</v>
      </c>
      <c r="P11" s="46">
        <f t="shared" si="0"/>
        <v>201102</v>
      </c>
      <c r="Q11" s="46">
        <f t="shared" si="0"/>
        <v>201103</v>
      </c>
      <c r="R11" s="46">
        <f t="shared" si="0"/>
        <v>201104</v>
      </c>
      <c r="S11" s="46">
        <f t="shared" si="0"/>
        <v>201105</v>
      </c>
      <c r="T11" s="46">
        <f t="shared" si="0"/>
        <v>201106</v>
      </c>
      <c r="U11" s="46">
        <f t="shared" si="0"/>
        <v>201107</v>
      </c>
      <c r="V11" s="46">
        <f t="shared" si="0"/>
        <v>201108</v>
      </c>
      <c r="W11" s="46">
        <f t="shared" si="0"/>
        <v>201109</v>
      </c>
      <c r="X11" s="46">
        <f t="shared" si="0"/>
        <v>201110</v>
      </c>
      <c r="Y11" s="46">
        <f t="shared" si="0"/>
        <v>201111</v>
      </c>
      <c r="Z11" s="46">
        <f t="shared" si="0"/>
        <v>201112</v>
      </c>
      <c r="AA11" s="46">
        <f>+O11+100</f>
        <v>201201</v>
      </c>
      <c r="AB11" s="46">
        <f t="shared" si="0"/>
        <v>201202</v>
      </c>
      <c r="AC11" s="46">
        <f t="shared" si="0"/>
        <v>201203</v>
      </c>
      <c r="AD11" s="46">
        <f t="shared" si="0"/>
        <v>201204</v>
      </c>
      <c r="AE11" s="46">
        <f t="shared" si="0"/>
        <v>201205</v>
      </c>
      <c r="AF11" s="46">
        <f t="shared" si="0"/>
        <v>201206</v>
      </c>
      <c r="AG11" s="46">
        <f t="shared" si="0"/>
        <v>201207</v>
      </c>
      <c r="AH11" s="46">
        <f t="shared" si="0"/>
        <v>201208</v>
      </c>
      <c r="AI11" s="46">
        <f t="shared" si="0"/>
        <v>201209</v>
      </c>
      <c r="AJ11" s="46">
        <f t="shared" si="0"/>
        <v>201210</v>
      </c>
      <c r="AK11" s="46">
        <f t="shared" si="0"/>
        <v>201211</v>
      </c>
      <c r="AL11" s="46">
        <f t="shared" si="0"/>
        <v>201212</v>
      </c>
      <c r="AM11" s="46">
        <f>+AA11+100</f>
        <v>201301</v>
      </c>
      <c r="AN11" s="46">
        <f t="shared" si="0"/>
        <v>201302</v>
      </c>
      <c r="AO11" s="46">
        <f t="shared" si="0"/>
        <v>201303</v>
      </c>
      <c r="AP11" s="46">
        <f t="shared" si="0"/>
        <v>201304</v>
      </c>
      <c r="AQ11" s="46">
        <f t="shared" si="0"/>
        <v>201305</v>
      </c>
      <c r="AR11" s="46">
        <f t="shared" si="0"/>
        <v>201306</v>
      </c>
      <c r="AS11" s="46">
        <f t="shared" si="0"/>
        <v>201307</v>
      </c>
      <c r="AT11" s="46">
        <f t="shared" si="0"/>
        <v>201308</v>
      </c>
      <c r="AU11" s="46">
        <f t="shared" si="0"/>
        <v>201309</v>
      </c>
      <c r="AV11" s="46">
        <f t="shared" si="0"/>
        <v>201310</v>
      </c>
      <c r="AW11" s="46">
        <f t="shared" si="0"/>
        <v>201311</v>
      </c>
      <c r="AX11" s="46">
        <f t="shared" si="0"/>
        <v>201312</v>
      </c>
      <c r="AY11" s="46">
        <f>+AM11+100</f>
        <v>201401</v>
      </c>
      <c r="AZ11" s="46">
        <f t="shared" si="0"/>
        <v>201402</v>
      </c>
      <c r="BA11" s="46">
        <f t="shared" si="0"/>
        <v>201403</v>
      </c>
      <c r="BB11" s="46">
        <f t="shared" si="0"/>
        <v>201404</v>
      </c>
      <c r="BC11" s="46">
        <f t="shared" si="0"/>
        <v>201405</v>
      </c>
      <c r="BD11" s="46">
        <f t="shared" si="0"/>
        <v>201406</v>
      </c>
      <c r="BE11" s="46">
        <f t="shared" si="0"/>
        <v>201407</v>
      </c>
      <c r="BF11" s="46">
        <f t="shared" si="0"/>
        <v>201408</v>
      </c>
      <c r="BG11" s="46">
        <f t="shared" si="0"/>
        <v>201409</v>
      </c>
      <c r="BH11" s="46">
        <f t="shared" si="0"/>
        <v>201410</v>
      </c>
      <c r="BI11" s="46">
        <f t="shared" si="0"/>
        <v>201411</v>
      </c>
      <c r="BJ11" s="46">
        <f t="shared" si="0"/>
        <v>201412</v>
      </c>
      <c r="BK11" s="46">
        <f>+AY11+100</f>
        <v>201501</v>
      </c>
      <c r="BL11" s="46">
        <f t="shared" si="0"/>
        <v>201502</v>
      </c>
      <c r="BM11" s="46">
        <f t="shared" si="0"/>
        <v>201503</v>
      </c>
      <c r="BN11" s="46">
        <f t="shared" si="0"/>
        <v>201504</v>
      </c>
      <c r="BO11" s="46">
        <f t="shared" si="0"/>
        <v>201505</v>
      </c>
      <c r="BP11" s="46">
        <f t="shared" si="0"/>
        <v>201506</v>
      </c>
      <c r="BQ11" s="46">
        <f t="shared" si="0"/>
        <v>201507</v>
      </c>
      <c r="BR11" s="46">
        <f t="shared" si="0"/>
        <v>201508</v>
      </c>
      <c r="BS11" s="46">
        <f>BR11+1</f>
        <v>201509</v>
      </c>
      <c r="BT11" s="46">
        <f>BS11+1</f>
        <v>201510</v>
      </c>
      <c r="BU11" s="46">
        <f>BT11+1</f>
        <v>201511</v>
      </c>
      <c r="BV11" s="46">
        <f>BU11+1</f>
        <v>201512</v>
      </c>
    </row>
    <row r="12" spans="1:74" s="12" customFormat="1" ht="10.199999999999999" x14ac:dyDescent="0.2">
      <c r="A12" s="43"/>
      <c r="B12" s="47" t="s">
        <v>265</v>
      </c>
      <c r="C12" s="48">
        <v>193</v>
      </c>
      <c r="D12" s="48">
        <v>194</v>
      </c>
      <c r="E12" s="48">
        <v>195</v>
      </c>
      <c r="F12" s="48">
        <v>196</v>
      </c>
      <c r="G12" s="48">
        <v>197</v>
      </c>
      <c r="H12" s="48">
        <v>198</v>
      </c>
      <c r="I12" s="48">
        <v>199</v>
      </c>
      <c r="J12" s="48">
        <v>200</v>
      </c>
      <c r="K12" s="48">
        <v>201</v>
      </c>
      <c r="L12" s="48">
        <v>202</v>
      </c>
      <c r="M12" s="48">
        <v>203</v>
      </c>
      <c r="N12" s="48">
        <v>204</v>
      </c>
      <c r="O12" s="48">
        <v>205</v>
      </c>
      <c r="P12" s="48">
        <v>206</v>
      </c>
      <c r="Q12" s="48">
        <v>207</v>
      </c>
      <c r="R12" s="48">
        <v>208</v>
      </c>
      <c r="S12" s="48">
        <v>209</v>
      </c>
      <c r="T12" s="48">
        <v>210</v>
      </c>
      <c r="U12" s="48">
        <v>211</v>
      </c>
      <c r="V12" s="48">
        <v>212</v>
      </c>
      <c r="W12" s="48">
        <v>213</v>
      </c>
      <c r="X12" s="48">
        <v>214</v>
      </c>
      <c r="Y12" s="48">
        <v>215</v>
      </c>
      <c r="Z12" s="48">
        <v>216</v>
      </c>
      <c r="AA12" s="48">
        <v>217</v>
      </c>
      <c r="AB12" s="48">
        <v>218</v>
      </c>
      <c r="AC12" s="48">
        <v>219</v>
      </c>
      <c r="AD12" s="48">
        <v>220</v>
      </c>
      <c r="AE12" s="48">
        <v>221</v>
      </c>
      <c r="AF12" s="48">
        <v>222</v>
      </c>
      <c r="AG12" s="48">
        <v>223</v>
      </c>
      <c r="AH12" s="48">
        <v>224</v>
      </c>
      <c r="AI12" s="48">
        <v>225</v>
      </c>
      <c r="AJ12" s="48">
        <v>226</v>
      </c>
      <c r="AK12" s="48">
        <v>227</v>
      </c>
      <c r="AL12" s="48">
        <v>228</v>
      </c>
      <c r="AM12" s="48">
        <v>229</v>
      </c>
      <c r="AN12" s="48">
        <v>230</v>
      </c>
      <c r="AO12" s="48">
        <v>231</v>
      </c>
      <c r="AP12" s="48">
        <v>232</v>
      </c>
      <c r="AQ12" s="48">
        <v>233</v>
      </c>
      <c r="AR12" s="48">
        <v>234</v>
      </c>
      <c r="AS12" s="48">
        <v>235</v>
      </c>
      <c r="AT12" s="48">
        <v>236</v>
      </c>
      <c r="AU12" s="48">
        <v>237</v>
      </c>
      <c r="AV12" s="48">
        <v>238</v>
      </c>
      <c r="AW12" s="48">
        <v>239</v>
      </c>
      <c r="AX12" s="48">
        <v>240</v>
      </c>
      <c r="AY12" s="48">
        <v>241</v>
      </c>
      <c r="AZ12" s="48">
        <v>242</v>
      </c>
      <c r="BA12" s="48">
        <v>243</v>
      </c>
      <c r="BB12" s="48">
        <v>244</v>
      </c>
      <c r="BC12" s="48">
        <v>245</v>
      </c>
      <c r="BD12" s="48">
        <v>246</v>
      </c>
      <c r="BE12" s="48">
        <v>247</v>
      </c>
      <c r="BF12" s="48">
        <v>248</v>
      </c>
      <c r="BG12" s="48">
        <v>249</v>
      </c>
      <c r="BH12" s="48">
        <v>250</v>
      </c>
      <c r="BI12" s="48">
        <v>251</v>
      </c>
      <c r="BJ12" s="48">
        <v>252</v>
      </c>
      <c r="BK12" s="48">
        <v>253</v>
      </c>
      <c r="BL12" s="48">
        <v>254</v>
      </c>
      <c r="BM12" s="48">
        <v>255</v>
      </c>
      <c r="BN12" s="48">
        <v>256</v>
      </c>
      <c r="BO12" s="48">
        <v>257</v>
      </c>
      <c r="BP12" s="48">
        <v>258</v>
      </c>
      <c r="BQ12" s="48">
        <v>259</v>
      </c>
      <c r="BR12" s="48">
        <v>260</v>
      </c>
      <c r="BS12" s="48">
        <v>261</v>
      </c>
      <c r="BT12" s="48">
        <v>262</v>
      </c>
      <c r="BU12" s="48">
        <v>263</v>
      </c>
      <c r="BV12" s="48">
        <v>264</v>
      </c>
    </row>
    <row r="13" spans="1:74" s="301"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44"/>
  <sheetViews>
    <sheetView workbookViewId="0">
      <pane xSplit="2" ySplit="4" topLeftCell="AS5"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10.199999999999999" x14ac:dyDescent="0.2"/>
  <cols>
    <col min="1" max="1" width="12" style="154" customWidth="1"/>
    <col min="2" max="2" width="32.33203125" style="154" customWidth="1"/>
    <col min="3" max="3" width="7.5546875" style="154" customWidth="1"/>
    <col min="4" max="50" width="6.5546875" style="154" customWidth="1"/>
    <col min="51" max="62" width="6.5546875" style="411" customWidth="1"/>
    <col min="63" max="74" width="6.5546875" style="154" customWidth="1"/>
    <col min="75" max="16384" width="9.6640625" style="154"/>
  </cols>
  <sheetData>
    <row r="1" spans="1:74" ht="13.35" customHeight="1" x14ac:dyDescent="0.25">
      <c r="A1" s="664" t="s">
        <v>1089</v>
      </c>
      <c r="B1" s="699" t="s">
        <v>1101</v>
      </c>
      <c r="C1" s="700"/>
      <c r="D1" s="700"/>
      <c r="E1" s="700"/>
      <c r="F1" s="700"/>
      <c r="G1" s="700"/>
      <c r="H1" s="700"/>
      <c r="I1" s="700"/>
      <c r="J1" s="700"/>
      <c r="K1" s="700"/>
      <c r="L1" s="700"/>
      <c r="M1" s="700"/>
      <c r="N1" s="700"/>
      <c r="O1" s="700"/>
      <c r="P1" s="700"/>
      <c r="Q1" s="700"/>
      <c r="R1" s="700"/>
      <c r="S1" s="700"/>
      <c r="T1" s="700"/>
      <c r="U1" s="700"/>
      <c r="V1" s="700"/>
      <c r="W1" s="700"/>
      <c r="X1" s="700"/>
      <c r="Y1" s="700"/>
      <c r="Z1" s="700"/>
      <c r="AA1" s="700"/>
      <c r="AB1" s="700"/>
      <c r="AC1" s="700"/>
      <c r="AD1" s="700"/>
      <c r="AE1" s="700"/>
      <c r="AF1" s="700"/>
      <c r="AG1" s="700"/>
      <c r="AH1" s="700"/>
      <c r="AI1" s="700"/>
      <c r="AJ1" s="700"/>
      <c r="AK1" s="700"/>
      <c r="AL1" s="700"/>
      <c r="AM1" s="311"/>
    </row>
    <row r="2" spans="1:74" ht="13.2"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11"/>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57"/>
      <c r="B5" s="156" t="s">
        <v>781</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3"/>
      <c r="AZ5" s="433"/>
      <c r="BA5" s="433"/>
      <c r="BB5" s="433"/>
      <c r="BC5" s="433"/>
      <c r="BD5" s="433"/>
      <c r="BE5" s="433"/>
      <c r="BF5" s="433"/>
      <c r="BG5" s="433"/>
      <c r="BH5" s="155"/>
      <c r="BI5" s="433"/>
      <c r="BJ5" s="433"/>
      <c r="BK5" s="433"/>
      <c r="BL5" s="433"/>
      <c r="BM5" s="433"/>
      <c r="BN5" s="433"/>
      <c r="BO5" s="433"/>
      <c r="BP5" s="433"/>
      <c r="BQ5" s="433"/>
      <c r="BR5" s="433"/>
      <c r="BS5" s="433"/>
      <c r="BT5" s="433"/>
      <c r="BU5" s="433"/>
      <c r="BV5" s="433"/>
    </row>
    <row r="6" spans="1:74" ht="11.1" customHeight="1" x14ac:dyDescent="0.2">
      <c r="A6" s="61" t="s">
        <v>696</v>
      </c>
      <c r="B6" s="180" t="s">
        <v>587</v>
      </c>
      <c r="C6" s="217">
        <v>13.666482999999999</v>
      </c>
      <c r="D6" s="217">
        <v>13.94975</v>
      </c>
      <c r="E6" s="217">
        <v>14.313677</v>
      </c>
      <c r="F6" s="217">
        <v>15.130833000000001</v>
      </c>
      <c r="G6" s="217">
        <v>15.215096000000001</v>
      </c>
      <c r="H6" s="217">
        <v>15.3818</v>
      </c>
      <c r="I6" s="217">
        <v>15.518935000000001</v>
      </c>
      <c r="J6" s="217">
        <v>15.109935</v>
      </c>
      <c r="K6" s="217">
        <v>14.740133</v>
      </c>
      <c r="L6" s="217">
        <v>14.000031999999999</v>
      </c>
      <c r="M6" s="217">
        <v>14.637</v>
      </c>
      <c r="N6" s="217">
        <v>14.976096</v>
      </c>
      <c r="O6" s="217">
        <v>14.422806</v>
      </c>
      <c r="P6" s="217">
        <v>13.676035000000001</v>
      </c>
      <c r="Q6" s="217">
        <v>14.451225000000001</v>
      </c>
      <c r="R6" s="217">
        <v>14.230566</v>
      </c>
      <c r="S6" s="217">
        <v>14.717806</v>
      </c>
      <c r="T6" s="217">
        <v>15.294166000000001</v>
      </c>
      <c r="U6" s="217">
        <v>15.589387</v>
      </c>
      <c r="V6" s="217">
        <v>15.556096</v>
      </c>
      <c r="W6" s="217">
        <v>15.274933000000001</v>
      </c>
      <c r="X6" s="217">
        <v>14.569645</v>
      </c>
      <c r="Y6" s="217">
        <v>14.960065999999999</v>
      </c>
      <c r="Z6" s="217">
        <v>14.842257999999999</v>
      </c>
      <c r="AA6" s="217">
        <v>14.374064000000001</v>
      </c>
      <c r="AB6" s="217">
        <v>14.615379000000001</v>
      </c>
      <c r="AC6" s="217">
        <v>14.476290000000001</v>
      </c>
      <c r="AD6" s="217">
        <v>14.609432999999999</v>
      </c>
      <c r="AE6" s="217">
        <v>15.096677</v>
      </c>
      <c r="AF6" s="217">
        <v>15.636533</v>
      </c>
      <c r="AG6" s="217">
        <v>15.665290000000001</v>
      </c>
      <c r="AH6" s="217">
        <v>15.324579999999999</v>
      </c>
      <c r="AI6" s="217">
        <v>14.910133</v>
      </c>
      <c r="AJ6" s="217">
        <v>14.843451</v>
      </c>
      <c r="AK6" s="217">
        <v>15.0853</v>
      </c>
      <c r="AL6" s="217">
        <v>15.330225</v>
      </c>
      <c r="AM6" s="217">
        <v>14.569258</v>
      </c>
      <c r="AN6" s="217">
        <v>14.245749999999999</v>
      </c>
      <c r="AO6" s="217">
        <v>14.702612</v>
      </c>
      <c r="AP6" s="217">
        <v>14.864566</v>
      </c>
      <c r="AQ6" s="217">
        <v>15.299871</v>
      </c>
      <c r="AR6" s="217">
        <v>15.833033</v>
      </c>
      <c r="AS6" s="217">
        <v>16.040032</v>
      </c>
      <c r="AT6" s="217">
        <v>15.802806</v>
      </c>
      <c r="AU6" s="217">
        <v>15.6275</v>
      </c>
      <c r="AV6" s="217">
        <v>14.988451</v>
      </c>
      <c r="AW6" s="217">
        <v>15.651400000000001</v>
      </c>
      <c r="AX6" s="217">
        <v>16.072806</v>
      </c>
      <c r="AY6" s="217">
        <v>15.299773999999999</v>
      </c>
      <c r="AZ6" s="217">
        <v>15.122107</v>
      </c>
      <c r="BA6" s="217">
        <v>15.186322581000001</v>
      </c>
      <c r="BB6" s="217">
        <v>15.666945999999999</v>
      </c>
      <c r="BC6" s="359">
        <v>15.805709999999999</v>
      </c>
      <c r="BD6" s="359">
        <v>16.167369999999998</v>
      </c>
      <c r="BE6" s="359">
        <v>16.221720000000001</v>
      </c>
      <c r="BF6" s="359">
        <v>16.019269999999999</v>
      </c>
      <c r="BG6" s="359">
        <v>15.78933</v>
      </c>
      <c r="BH6" s="359">
        <v>15.28007</v>
      </c>
      <c r="BI6" s="359">
        <v>15.583690000000001</v>
      </c>
      <c r="BJ6" s="359">
        <v>15.720470000000001</v>
      </c>
      <c r="BK6" s="359">
        <v>15.215210000000001</v>
      </c>
      <c r="BL6" s="359">
        <v>15.10868</v>
      </c>
      <c r="BM6" s="359">
        <v>15.214130000000001</v>
      </c>
      <c r="BN6" s="359">
        <v>15.367419999999999</v>
      </c>
      <c r="BO6" s="359">
        <v>15.67661</v>
      </c>
      <c r="BP6" s="359">
        <v>16.072900000000001</v>
      </c>
      <c r="BQ6" s="359">
        <v>16.27619</v>
      </c>
      <c r="BR6" s="359">
        <v>16.105989999999998</v>
      </c>
      <c r="BS6" s="359">
        <v>15.881830000000001</v>
      </c>
      <c r="BT6" s="359">
        <v>15.459709999999999</v>
      </c>
      <c r="BU6" s="359">
        <v>15.82217</v>
      </c>
      <c r="BV6" s="359">
        <v>15.942690000000001</v>
      </c>
    </row>
    <row r="7" spans="1:74" ht="11.1" customHeight="1" x14ac:dyDescent="0.2">
      <c r="A7" s="61" t="s">
        <v>1039</v>
      </c>
      <c r="B7" s="180" t="s">
        <v>588</v>
      </c>
      <c r="C7" s="217">
        <v>0.13741900000000001</v>
      </c>
      <c r="D7" s="217">
        <v>0.119357</v>
      </c>
      <c r="E7" s="217">
        <v>0.14938699999999999</v>
      </c>
      <c r="F7" s="217">
        <v>0.132133</v>
      </c>
      <c r="G7" s="217">
        <v>0.15851599999999999</v>
      </c>
      <c r="H7" s="217">
        <v>0.16953299999999999</v>
      </c>
      <c r="I7" s="217">
        <v>0.15648300000000001</v>
      </c>
      <c r="J7" s="217">
        <v>0.158967</v>
      </c>
      <c r="K7" s="217">
        <v>0.17949999999999999</v>
      </c>
      <c r="L7" s="217">
        <v>0.17732200000000001</v>
      </c>
      <c r="M7" s="217">
        <v>0.1595</v>
      </c>
      <c r="N7" s="217">
        <v>0.16267699999999999</v>
      </c>
      <c r="O7" s="217">
        <v>0.16709599999999999</v>
      </c>
      <c r="P7" s="217">
        <v>0.159357</v>
      </c>
      <c r="Q7" s="217">
        <v>0.169354</v>
      </c>
      <c r="R7" s="217">
        <v>0.18143300000000001</v>
      </c>
      <c r="S7" s="217">
        <v>0.18057999999999999</v>
      </c>
      <c r="T7" s="217">
        <v>0.18543299999999999</v>
      </c>
      <c r="U7" s="217">
        <v>0.16400000000000001</v>
      </c>
      <c r="V7" s="217">
        <v>0.17454800000000001</v>
      </c>
      <c r="W7" s="217">
        <v>0.1857</v>
      </c>
      <c r="X7" s="217">
        <v>0.17593500000000001</v>
      </c>
      <c r="Y7" s="217">
        <v>0.168266</v>
      </c>
      <c r="Z7" s="217">
        <v>0.17164499999999999</v>
      </c>
      <c r="AA7" s="217">
        <v>0.159548</v>
      </c>
      <c r="AB7" s="217">
        <v>0.18427499999999999</v>
      </c>
      <c r="AC7" s="217">
        <v>0.165161</v>
      </c>
      <c r="AD7" s="217">
        <v>0.172433</v>
      </c>
      <c r="AE7" s="217">
        <v>0.17029</v>
      </c>
      <c r="AF7" s="217">
        <v>0.14829999999999999</v>
      </c>
      <c r="AG7" s="217">
        <v>0.15009600000000001</v>
      </c>
      <c r="AH7" s="217">
        <v>0.16070899999999999</v>
      </c>
      <c r="AI7" s="217">
        <v>0.19856599999999999</v>
      </c>
      <c r="AJ7" s="217">
        <v>0.19728999999999999</v>
      </c>
      <c r="AK7" s="217">
        <v>0.18166599999999999</v>
      </c>
      <c r="AL7" s="217">
        <v>0.19764499999999999</v>
      </c>
      <c r="AM7" s="217">
        <v>0.17061200000000001</v>
      </c>
      <c r="AN7" s="217">
        <v>0.17935699999999999</v>
      </c>
      <c r="AO7" s="217">
        <v>0.18335399999999999</v>
      </c>
      <c r="AP7" s="217">
        <v>0.164966</v>
      </c>
      <c r="AQ7" s="217">
        <v>0.14003199999999999</v>
      </c>
      <c r="AR7" s="217">
        <v>0.15840000000000001</v>
      </c>
      <c r="AS7" s="217">
        <v>0.15270900000000001</v>
      </c>
      <c r="AT7" s="217">
        <v>0.17196700000000001</v>
      </c>
      <c r="AU7" s="217">
        <v>0.18886600000000001</v>
      </c>
      <c r="AV7" s="217">
        <v>0.16619300000000001</v>
      </c>
      <c r="AW7" s="217">
        <v>0.160166</v>
      </c>
      <c r="AX7" s="217">
        <v>0.14916099999999999</v>
      </c>
      <c r="AY7" s="217">
        <v>0.131935</v>
      </c>
      <c r="AZ7" s="217">
        <v>0.14485700000000001</v>
      </c>
      <c r="BA7" s="217">
        <v>0.1638608</v>
      </c>
      <c r="BB7" s="217">
        <v>0.1657045</v>
      </c>
      <c r="BC7" s="359">
        <v>0.17020550000000001</v>
      </c>
      <c r="BD7" s="359">
        <v>0.16942570000000001</v>
      </c>
      <c r="BE7" s="359">
        <v>0.17037930000000001</v>
      </c>
      <c r="BF7" s="359">
        <v>0.16742960000000001</v>
      </c>
      <c r="BG7" s="359">
        <v>0.17652760000000001</v>
      </c>
      <c r="BH7" s="359">
        <v>0.1776914</v>
      </c>
      <c r="BI7" s="359">
        <v>0.17839820000000001</v>
      </c>
      <c r="BJ7" s="359">
        <v>0.175842</v>
      </c>
      <c r="BK7" s="359">
        <v>0.15735589999999999</v>
      </c>
      <c r="BL7" s="359">
        <v>0.16488040000000001</v>
      </c>
      <c r="BM7" s="359">
        <v>0.1629901</v>
      </c>
      <c r="BN7" s="359">
        <v>0.16517589999999999</v>
      </c>
      <c r="BO7" s="359">
        <v>0.17021320000000001</v>
      </c>
      <c r="BP7" s="359">
        <v>0.1690923</v>
      </c>
      <c r="BQ7" s="359">
        <v>0.17020779999999999</v>
      </c>
      <c r="BR7" s="359">
        <v>0.16751630000000001</v>
      </c>
      <c r="BS7" s="359">
        <v>0.1768885</v>
      </c>
      <c r="BT7" s="359">
        <v>0.1783199</v>
      </c>
      <c r="BU7" s="359">
        <v>0.17900489999999999</v>
      </c>
      <c r="BV7" s="359">
        <v>0.1765835</v>
      </c>
    </row>
    <row r="8" spans="1:74" ht="11.1" customHeight="1" x14ac:dyDescent="0.2">
      <c r="A8" s="61" t="s">
        <v>1040</v>
      </c>
      <c r="B8" s="180" t="s">
        <v>1253</v>
      </c>
      <c r="C8" s="217">
        <v>0.365645</v>
      </c>
      <c r="D8" s="217">
        <v>0.28221400000000002</v>
      </c>
      <c r="E8" s="217">
        <v>0.263741</v>
      </c>
      <c r="F8" s="217">
        <v>0.24163299999999999</v>
      </c>
      <c r="G8" s="217">
        <v>0.24096699999999999</v>
      </c>
      <c r="H8" s="217">
        <v>0.2273</v>
      </c>
      <c r="I8" s="217">
        <v>0.227935</v>
      </c>
      <c r="J8" s="217">
        <v>0.23125799999999999</v>
      </c>
      <c r="K8" s="217">
        <v>0.26350000000000001</v>
      </c>
      <c r="L8" s="217">
        <v>0.327129</v>
      </c>
      <c r="M8" s="217">
        <v>0.37196600000000002</v>
      </c>
      <c r="N8" s="217">
        <v>0.40006399999999998</v>
      </c>
      <c r="O8" s="217">
        <v>0.381967</v>
      </c>
      <c r="P8" s="217">
        <v>0.35610700000000001</v>
      </c>
      <c r="Q8" s="217">
        <v>0.29038700000000001</v>
      </c>
      <c r="R8" s="217">
        <v>0.26666600000000001</v>
      </c>
      <c r="S8" s="217">
        <v>0.251</v>
      </c>
      <c r="T8" s="217">
        <v>0.25853300000000001</v>
      </c>
      <c r="U8" s="217">
        <v>0.25283800000000001</v>
      </c>
      <c r="V8" s="217">
        <v>0.26200000000000001</v>
      </c>
      <c r="W8" s="217">
        <v>0.30869999999999997</v>
      </c>
      <c r="X8" s="217">
        <v>0.34819299999999997</v>
      </c>
      <c r="Y8" s="217">
        <v>0.43066599999999999</v>
      </c>
      <c r="Z8" s="217">
        <v>0.39396700000000001</v>
      </c>
      <c r="AA8" s="217">
        <v>0.35280600000000001</v>
      </c>
      <c r="AB8" s="217">
        <v>0.34751700000000002</v>
      </c>
      <c r="AC8" s="217">
        <v>0.27967700000000001</v>
      </c>
      <c r="AD8" s="217">
        <v>0.27900000000000003</v>
      </c>
      <c r="AE8" s="217">
        <v>0.26219300000000001</v>
      </c>
      <c r="AF8" s="217">
        <v>0.29380000000000001</v>
      </c>
      <c r="AG8" s="217">
        <v>0.28854800000000003</v>
      </c>
      <c r="AH8" s="217">
        <v>0.27570899999999998</v>
      </c>
      <c r="AI8" s="217">
        <v>0.32490000000000002</v>
      </c>
      <c r="AJ8" s="217">
        <v>0.42454799999999998</v>
      </c>
      <c r="AK8" s="217">
        <v>0.44579999999999997</v>
      </c>
      <c r="AL8" s="217">
        <v>0.44848300000000002</v>
      </c>
      <c r="AM8" s="217">
        <v>0.37077399999999999</v>
      </c>
      <c r="AN8" s="217">
        <v>0.32200000000000001</v>
      </c>
      <c r="AO8" s="217">
        <v>0.30425799999999997</v>
      </c>
      <c r="AP8" s="217">
        <v>0.26186599999999999</v>
      </c>
      <c r="AQ8" s="217">
        <v>0.23929</v>
      </c>
      <c r="AR8" s="217">
        <v>0.267233</v>
      </c>
      <c r="AS8" s="217">
        <v>0.27396700000000002</v>
      </c>
      <c r="AT8" s="217">
        <v>0.27190300000000001</v>
      </c>
      <c r="AU8" s="217">
        <v>0.37093300000000001</v>
      </c>
      <c r="AV8" s="217">
        <v>0.39951599999999998</v>
      </c>
      <c r="AW8" s="217">
        <v>0.43486599999999997</v>
      </c>
      <c r="AX8" s="217">
        <v>0.43964500000000001</v>
      </c>
      <c r="AY8" s="217">
        <v>0.39183800000000002</v>
      </c>
      <c r="AZ8" s="217">
        <v>0.385714</v>
      </c>
      <c r="BA8" s="217">
        <v>0.31073460000000003</v>
      </c>
      <c r="BB8" s="217">
        <v>0.26964850000000001</v>
      </c>
      <c r="BC8" s="359">
        <v>0.27144180000000001</v>
      </c>
      <c r="BD8" s="359">
        <v>0.28988140000000001</v>
      </c>
      <c r="BE8" s="359">
        <v>0.28568789999999999</v>
      </c>
      <c r="BF8" s="359">
        <v>0.28086509999999998</v>
      </c>
      <c r="BG8" s="359">
        <v>0.32237510000000003</v>
      </c>
      <c r="BH8" s="359">
        <v>0.36955769999999999</v>
      </c>
      <c r="BI8" s="359">
        <v>0.43146190000000001</v>
      </c>
      <c r="BJ8" s="359">
        <v>0.42760500000000001</v>
      </c>
      <c r="BK8" s="359">
        <v>0.39068360000000002</v>
      </c>
      <c r="BL8" s="359">
        <v>0.3589118</v>
      </c>
      <c r="BM8" s="359">
        <v>0.30657499999999999</v>
      </c>
      <c r="BN8" s="359">
        <v>0.2885143</v>
      </c>
      <c r="BO8" s="359">
        <v>0.2776671</v>
      </c>
      <c r="BP8" s="359">
        <v>0.29458430000000002</v>
      </c>
      <c r="BQ8" s="359">
        <v>0.2922073</v>
      </c>
      <c r="BR8" s="359">
        <v>0.29106530000000003</v>
      </c>
      <c r="BS8" s="359">
        <v>0.3341536</v>
      </c>
      <c r="BT8" s="359">
        <v>0.38539630000000002</v>
      </c>
      <c r="BU8" s="359">
        <v>0.44181280000000001</v>
      </c>
      <c r="BV8" s="359">
        <v>0.44027680000000002</v>
      </c>
    </row>
    <row r="9" spans="1:74" ht="11.1" customHeight="1" x14ac:dyDescent="0.2">
      <c r="A9" s="61" t="s">
        <v>1209</v>
      </c>
      <c r="B9" s="180" t="s">
        <v>589</v>
      </c>
      <c r="C9" s="217">
        <v>0.98</v>
      </c>
      <c r="D9" s="217">
        <v>0.88560700000000003</v>
      </c>
      <c r="E9" s="217">
        <v>0.91890300000000003</v>
      </c>
      <c r="F9" s="217">
        <v>0.9546</v>
      </c>
      <c r="G9" s="217">
        <v>0.96487100000000003</v>
      </c>
      <c r="H9" s="217">
        <v>0.97716599999999998</v>
      </c>
      <c r="I9" s="217">
        <v>0.99409599999999998</v>
      </c>
      <c r="J9" s="217">
        <v>0.97770900000000005</v>
      </c>
      <c r="K9" s="217">
        <v>0.96683300000000005</v>
      </c>
      <c r="L9" s="217">
        <v>0.98470899999999995</v>
      </c>
      <c r="M9" s="217">
        <v>0.99129999999999996</v>
      </c>
      <c r="N9" s="217">
        <v>1.0037739999999999</v>
      </c>
      <c r="O9" s="217">
        <v>0.94432199999999999</v>
      </c>
      <c r="P9" s="217">
        <v>0.96692800000000001</v>
      </c>
      <c r="Q9" s="217">
        <v>0.99574099999999999</v>
      </c>
      <c r="R9" s="217">
        <v>1.0056659999999999</v>
      </c>
      <c r="S9" s="217">
        <v>1.011838</v>
      </c>
      <c r="T9" s="217">
        <v>1.0362659999999999</v>
      </c>
      <c r="U9" s="217">
        <v>1.0260320000000001</v>
      </c>
      <c r="V9" s="217">
        <v>1.0584830000000001</v>
      </c>
      <c r="W9" s="217">
        <v>1.0331999999999999</v>
      </c>
      <c r="X9" s="217">
        <v>1.0286770000000001</v>
      </c>
      <c r="Y9" s="217">
        <v>1.0332330000000001</v>
      </c>
      <c r="Z9" s="217">
        <v>1.0455479999999999</v>
      </c>
      <c r="AA9" s="217">
        <v>0.96996700000000002</v>
      </c>
      <c r="AB9" s="217">
        <v>1.015034</v>
      </c>
      <c r="AC9" s="217">
        <v>1.021193</v>
      </c>
      <c r="AD9" s="217">
        <v>1.036</v>
      </c>
      <c r="AE9" s="217">
        <v>1.059258</v>
      </c>
      <c r="AF9" s="217">
        <v>1.094733</v>
      </c>
      <c r="AG9" s="217">
        <v>1.074354</v>
      </c>
      <c r="AH9" s="217">
        <v>1.092387</v>
      </c>
      <c r="AI9" s="217">
        <v>1.0530999999999999</v>
      </c>
      <c r="AJ9" s="217">
        <v>1.075871</v>
      </c>
      <c r="AK9" s="217">
        <v>1.0629660000000001</v>
      </c>
      <c r="AL9" s="217">
        <v>1.046451</v>
      </c>
      <c r="AM9" s="217">
        <v>0.99738700000000002</v>
      </c>
      <c r="AN9" s="217">
        <v>1.0315000000000001</v>
      </c>
      <c r="AO9" s="217">
        <v>1.07229</v>
      </c>
      <c r="AP9" s="217">
        <v>1.0889</v>
      </c>
      <c r="AQ9" s="217">
        <v>1.118225</v>
      </c>
      <c r="AR9" s="217">
        <v>1.136566</v>
      </c>
      <c r="AS9" s="217">
        <v>1.143419</v>
      </c>
      <c r="AT9" s="217">
        <v>1.172774</v>
      </c>
      <c r="AU9" s="217">
        <v>1.1293660000000001</v>
      </c>
      <c r="AV9" s="217">
        <v>1.138258</v>
      </c>
      <c r="AW9" s="217">
        <v>1.148666</v>
      </c>
      <c r="AX9" s="217">
        <v>1.1406769999999999</v>
      </c>
      <c r="AY9" s="217">
        <v>1.0579670000000001</v>
      </c>
      <c r="AZ9" s="217">
        <v>1.0831789999999999</v>
      </c>
      <c r="BA9" s="217">
        <v>1.0863778419000001</v>
      </c>
      <c r="BB9" s="217">
        <v>1.0934241533</v>
      </c>
      <c r="BC9" s="359">
        <v>1.119046</v>
      </c>
      <c r="BD9" s="359">
        <v>1.1224780000000001</v>
      </c>
      <c r="BE9" s="359">
        <v>1.11748</v>
      </c>
      <c r="BF9" s="359">
        <v>1.111294</v>
      </c>
      <c r="BG9" s="359">
        <v>1.06395</v>
      </c>
      <c r="BH9" s="359">
        <v>1.093119</v>
      </c>
      <c r="BI9" s="359">
        <v>1.0760799999999999</v>
      </c>
      <c r="BJ9" s="359">
        <v>1.083485</v>
      </c>
      <c r="BK9" s="359">
        <v>1.055747</v>
      </c>
      <c r="BL9" s="359">
        <v>1.083178</v>
      </c>
      <c r="BM9" s="359">
        <v>1.092349</v>
      </c>
      <c r="BN9" s="359">
        <v>1.1317619999999999</v>
      </c>
      <c r="BO9" s="359">
        <v>1.132668</v>
      </c>
      <c r="BP9" s="359">
        <v>1.138449</v>
      </c>
      <c r="BQ9" s="359">
        <v>1.127327</v>
      </c>
      <c r="BR9" s="359">
        <v>1.1300250000000001</v>
      </c>
      <c r="BS9" s="359">
        <v>1.089154</v>
      </c>
      <c r="BT9" s="359">
        <v>1.1217600000000001</v>
      </c>
      <c r="BU9" s="359">
        <v>1.0986750000000001</v>
      </c>
      <c r="BV9" s="359">
        <v>1.106562</v>
      </c>
    </row>
    <row r="10" spans="1:74" ht="11.1" customHeight="1" x14ac:dyDescent="0.2">
      <c r="A10" s="61" t="s">
        <v>1041</v>
      </c>
      <c r="B10" s="180" t="s">
        <v>590</v>
      </c>
      <c r="C10" s="217">
        <v>0.42203200000000002</v>
      </c>
      <c r="D10" s="217">
        <v>0.32774999999999999</v>
      </c>
      <c r="E10" s="217">
        <v>0.46816099999999999</v>
      </c>
      <c r="F10" s="217">
        <v>0.42076599999999997</v>
      </c>
      <c r="G10" s="217">
        <v>0.62848300000000001</v>
      </c>
      <c r="H10" s="217">
        <v>0.68936600000000003</v>
      </c>
      <c r="I10" s="217">
        <v>0.75187099999999996</v>
      </c>
      <c r="J10" s="217">
        <v>0.66790300000000002</v>
      </c>
      <c r="K10" s="217">
        <v>0.55820000000000003</v>
      </c>
      <c r="L10" s="217">
        <v>0.61735399999999996</v>
      </c>
      <c r="M10" s="217">
        <v>0.70183300000000004</v>
      </c>
      <c r="N10" s="217">
        <v>0.812774</v>
      </c>
      <c r="O10" s="217">
        <v>0.64229000000000003</v>
      </c>
      <c r="P10" s="217">
        <v>0.57142800000000005</v>
      </c>
      <c r="Q10" s="217">
        <v>0.464225</v>
      </c>
      <c r="R10" s="217">
        <v>0.5887</v>
      </c>
      <c r="S10" s="217">
        <v>0.79480600000000001</v>
      </c>
      <c r="T10" s="217">
        <v>0.71316599999999997</v>
      </c>
      <c r="U10" s="217">
        <v>0.72935399999999995</v>
      </c>
      <c r="V10" s="217">
        <v>0.61532200000000004</v>
      </c>
      <c r="W10" s="217">
        <v>0.70199999999999996</v>
      </c>
      <c r="X10" s="217">
        <v>0.55900000000000005</v>
      </c>
      <c r="Y10" s="217">
        <v>0.76190000000000002</v>
      </c>
      <c r="Z10" s="217">
        <v>0.83854799999999996</v>
      </c>
      <c r="AA10" s="217">
        <v>0.411935</v>
      </c>
      <c r="AB10" s="217">
        <v>0.27761999999999998</v>
      </c>
      <c r="AC10" s="217">
        <v>0.35548299999999999</v>
      </c>
      <c r="AD10" s="217">
        <v>0.6694</v>
      </c>
      <c r="AE10" s="217">
        <v>0.75677399999999995</v>
      </c>
      <c r="AF10" s="217">
        <v>0.68513299999999999</v>
      </c>
      <c r="AG10" s="217">
        <v>0.657161</v>
      </c>
      <c r="AH10" s="217">
        <v>0.61606399999999994</v>
      </c>
      <c r="AI10" s="217">
        <v>0.60903300000000005</v>
      </c>
      <c r="AJ10" s="217">
        <v>0.51938700000000004</v>
      </c>
      <c r="AK10" s="217">
        <v>0.51419999999999999</v>
      </c>
      <c r="AL10" s="217">
        <v>0.63764500000000002</v>
      </c>
      <c r="AM10" s="217">
        <v>0.36722500000000002</v>
      </c>
      <c r="AN10" s="217">
        <v>0.49382100000000001</v>
      </c>
      <c r="AO10" s="217">
        <v>0.461032</v>
      </c>
      <c r="AP10" s="217">
        <v>0.52610000000000001</v>
      </c>
      <c r="AQ10" s="217">
        <v>0.78474100000000002</v>
      </c>
      <c r="AR10" s="217">
        <v>0.6361</v>
      </c>
      <c r="AS10" s="217">
        <v>0.68093499999999996</v>
      </c>
      <c r="AT10" s="217">
        <v>0.75751599999999997</v>
      </c>
      <c r="AU10" s="217">
        <v>0.561666</v>
      </c>
      <c r="AV10" s="217">
        <v>0.48090300000000002</v>
      </c>
      <c r="AW10" s="217">
        <v>0.31459999999999999</v>
      </c>
      <c r="AX10" s="217">
        <v>0.39812900000000001</v>
      </c>
      <c r="AY10" s="217">
        <v>0.17054800000000001</v>
      </c>
      <c r="AZ10" s="217">
        <v>0.100143</v>
      </c>
      <c r="BA10" s="217">
        <v>0.46566228848000002</v>
      </c>
      <c r="BB10" s="217">
        <v>0.50024132857000003</v>
      </c>
      <c r="BC10" s="359">
        <v>0.73801459999999997</v>
      </c>
      <c r="BD10" s="359">
        <v>0.66769069999999997</v>
      </c>
      <c r="BE10" s="359">
        <v>0.69035460000000004</v>
      </c>
      <c r="BF10" s="359">
        <v>0.70337649999999996</v>
      </c>
      <c r="BG10" s="359">
        <v>0.61379969999999995</v>
      </c>
      <c r="BH10" s="359">
        <v>0.54912450000000002</v>
      </c>
      <c r="BI10" s="359">
        <v>0.58901870000000001</v>
      </c>
      <c r="BJ10" s="359">
        <v>0.61754810000000004</v>
      </c>
      <c r="BK10" s="359">
        <v>0.3362636</v>
      </c>
      <c r="BL10" s="359">
        <v>0.36569970000000002</v>
      </c>
      <c r="BM10" s="359">
        <v>0.41917379999999999</v>
      </c>
      <c r="BN10" s="359">
        <v>0.52892459999999997</v>
      </c>
      <c r="BO10" s="359">
        <v>0.74226539999999996</v>
      </c>
      <c r="BP10" s="359">
        <v>0.77194200000000002</v>
      </c>
      <c r="BQ10" s="359">
        <v>0.72560449999999999</v>
      </c>
      <c r="BR10" s="359">
        <v>0.6853437</v>
      </c>
      <c r="BS10" s="359">
        <v>0.57736290000000001</v>
      </c>
      <c r="BT10" s="359">
        <v>0.50406660000000003</v>
      </c>
      <c r="BU10" s="359">
        <v>0.55674060000000003</v>
      </c>
      <c r="BV10" s="359">
        <v>0.61965559999999997</v>
      </c>
    </row>
    <row r="11" spans="1:74" ht="11.1" customHeight="1" x14ac:dyDescent="0.2">
      <c r="A11" s="61" t="s">
        <v>1042</v>
      </c>
      <c r="B11" s="180" t="s">
        <v>1102</v>
      </c>
      <c r="C11" s="217">
        <v>0.23061200000000001</v>
      </c>
      <c r="D11" s="217">
        <v>0.43846400000000002</v>
      </c>
      <c r="E11" s="217">
        <v>0.77877399999999997</v>
      </c>
      <c r="F11" s="217">
        <v>0.76006600000000002</v>
      </c>
      <c r="G11" s="217">
        <v>0.75622500000000004</v>
      </c>
      <c r="H11" s="217">
        <v>0.68183300000000002</v>
      </c>
      <c r="I11" s="217">
        <v>0.84909599999999996</v>
      </c>
      <c r="J11" s="217">
        <v>0.96099999999999997</v>
      </c>
      <c r="K11" s="217">
        <v>0.76943300000000003</v>
      </c>
      <c r="L11" s="217">
        <v>0.91445100000000001</v>
      </c>
      <c r="M11" s="217">
        <v>0.52969999999999995</v>
      </c>
      <c r="N11" s="217">
        <v>0.36851600000000001</v>
      </c>
      <c r="O11" s="217">
        <v>0.24929000000000001</v>
      </c>
      <c r="P11" s="217">
        <v>0.84942799999999996</v>
      </c>
      <c r="Q11" s="217">
        <v>0.88906399999999997</v>
      </c>
      <c r="R11" s="217">
        <v>1.0121</v>
      </c>
      <c r="S11" s="217">
        <v>0.72861200000000004</v>
      </c>
      <c r="T11" s="217">
        <v>0.77256599999999997</v>
      </c>
      <c r="U11" s="217">
        <v>0.53212899999999996</v>
      </c>
      <c r="V11" s="217">
        <v>0.72190299999999996</v>
      </c>
      <c r="W11" s="217">
        <v>0.36513299999999999</v>
      </c>
      <c r="X11" s="217">
        <v>0.61706399999999995</v>
      </c>
      <c r="Y11" s="217">
        <v>0.3226</v>
      </c>
      <c r="Z11" s="217">
        <v>0.38651600000000003</v>
      </c>
      <c r="AA11" s="217">
        <v>0.26267699999999999</v>
      </c>
      <c r="AB11" s="217">
        <v>0.333069</v>
      </c>
      <c r="AC11" s="217">
        <v>0.63241899999999995</v>
      </c>
      <c r="AD11" s="217">
        <v>0.50193299999999996</v>
      </c>
      <c r="AE11" s="217">
        <v>0.50090299999999999</v>
      </c>
      <c r="AF11" s="217">
        <v>0.40213300000000002</v>
      </c>
      <c r="AG11" s="217">
        <v>0.41754799999999997</v>
      </c>
      <c r="AH11" s="217">
        <v>0.72767700000000002</v>
      </c>
      <c r="AI11" s="217">
        <v>0.3402</v>
      </c>
      <c r="AJ11" s="217">
        <v>0.40138699999999999</v>
      </c>
      <c r="AK11" s="217">
        <v>0.17003299999999999</v>
      </c>
      <c r="AL11" s="217">
        <v>-5.6000000000000001E-2</v>
      </c>
      <c r="AM11" s="217">
        <v>0.21435399999999999</v>
      </c>
      <c r="AN11" s="217">
        <v>0.56885699999999995</v>
      </c>
      <c r="AO11" s="217">
        <v>0.50196700000000005</v>
      </c>
      <c r="AP11" s="217">
        <v>0.65886599999999995</v>
      </c>
      <c r="AQ11" s="217">
        <v>0.70296700000000001</v>
      </c>
      <c r="AR11" s="217">
        <v>0.60270000000000001</v>
      </c>
      <c r="AS11" s="217">
        <v>0.47009600000000001</v>
      </c>
      <c r="AT11" s="217">
        <v>0.48274099999999998</v>
      </c>
      <c r="AU11" s="217">
        <v>0.23419999999999999</v>
      </c>
      <c r="AV11" s="217">
        <v>0.71670900000000004</v>
      </c>
      <c r="AW11" s="217">
        <v>0.45513300000000001</v>
      </c>
      <c r="AX11" s="217">
        <v>0.19290299999999999</v>
      </c>
      <c r="AY11" s="217">
        <v>0.326677</v>
      </c>
      <c r="AZ11" s="217">
        <v>0.73585699999999998</v>
      </c>
      <c r="BA11" s="217">
        <v>0.82899999999999996</v>
      </c>
      <c r="BB11" s="217">
        <v>0.76403542667000002</v>
      </c>
      <c r="BC11" s="359">
        <v>0.66843109999999994</v>
      </c>
      <c r="BD11" s="359">
        <v>0.57772900000000005</v>
      </c>
      <c r="BE11" s="359">
        <v>0.51269980000000004</v>
      </c>
      <c r="BF11" s="359">
        <v>0.6380884</v>
      </c>
      <c r="BG11" s="359">
        <v>0.39303700000000003</v>
      </c>
      <c r="BH11" s="359">
        <v>0.48239009999999999</v>
      </c>
      <c r="BI11" s="359">
        <v>0.25913989999999998</v>
      </c>
      <c r="BJ11" s="359">
        <v>0.25508540000000002</v>
      </c>
      <c r="BK11" s="359">
        <v>0.33320949999999999</v>
      </c>
      <c r="BL11" s="359">
        <v>0.49701210000000001</v>
      </c>
      <c r="BM11" s="359">
        <v>0.61366069999999995</v>
      </c>
      <c r="BN11" s="359">
        <v>0.71086300000000002</v>
      </c>
      <c r="BO11" s="359">
        <v>0.63152140000000001</v>
      </c>
      <c r="BP11" s="359">
        <v>0.57132890000000003</v>
      </c>
      <c r="BQ11" s="359">
        <v>0.51579699999999995</v>
      </c>
      <c r="BR11" s="359">
        <v>0.63905250000000002</v>
      </c>
      <c r="BS11" s="359">
        <v>0.42842669999999999</v>
      </c>
      <c r="BT11" s="359">
        <v>0.52849630000000003</v>
      </c>
      <c r="BU11" s="359">
        <v>0.26840310000000001</v>
      </c>
      <c r="BV11" s="359">
        <v>0.26305849999999997</v>
      </c>
    </row>
    <row r="12" spans="1:74" ht="11.1" customHeight="1" x14ac:dyDescent="0.2">
      <c r="A12" s="61" t="s">
        <v>1043</v>
      </c>
      <c r="B12" s="180" t="s">
        <v>1103</v>
      </c>
      <c r="C12" s="217">
        <v>1.193E-3</v>
      </c>
      <c r="D12" s="217">
        <v>2.0349999999999999E-3</v>
      </c>
      <c r="E12" s="217">
        <v>3.8699999999999997E-4</v>
      </c>
      <c r="F12" s="217">
        <v>-6.6000000000000005E-5</v>
      </c>
      <c r="G12" s="217">
        <v>-1.645E-3</v>
      </c>
      <c r="H12" s="217">
        <v>2.0000000000000001E-4</v>
      </c>
      <c r="I12" s="217">
        <v>-3.1999999999999999E-5</v>
      </c>
      <c r="J12" s="217">
        <v>9.6000000000000002E-5</v>
      </c>
      <c r="K12" s="217">
        <v>-1.3300000000000001E-4</v>
      </c>
      <c r="L12" s="217">
        <v>9.6000000000000002E-5</v>
      </c>
      <c r="M12" s="217">
        <v>-3.3300000000000002E-4</v>
      </c>
      <c r="N12" s="217">
        <v>1.6100000000000001E-4</v>
      </c>
      <c r="O12" s="217">
        <v>-6.4499999999999996E-4</v>
      </c>
      <c r="P12" s="217">
        <v>-1.4200000000000001E-4</v>
      </c>
      <c r="Q12" s="217">
        <v>7.4100000000000001E-4</v>
      </c>
      <c r="R12" s="217">
        <v>-1E-4</v>
      </c>
      <c r="S12" s="217">
        <v>6.3999999999999997E-5</v>
      </c>
      <c r="T12" s="217">
        <v>0</v>
      </c>
      <c r="U12" s="217">
        <v>9.6000000000000002E-5</v>
      </c>
      <c r="V12" s="217">
        <v>3.1999999999999999E-5</v>
      </c>
      <c r="W12" s="217">
        <v>-3.3000000000000003E-5</v>
      </c>
      <c r="X12" s="217">
        <v>-1.6100000000000001E-4</v>
      </c>
      <c r="Y12" s="217">
        <v>1E-4</v>
      </c>
      <c r="Z12" s="217">
        <v>-5.1599999999999997E-4</v>
      </c>
      <c r="AA12" s="217">
        <v>-4.1899999999999999E-4</v>
      </c>
      <c r="AB12" s="217">
        <v>8.9599999999999999E-4</v>
      </c>
      <c r="AC12" s="217">
        <v>-7.4100000000000001E-4</v>
      </c>
      <c r="AD12" s="217">
        <v>3.6600000000000001E-4</v>
      </c>
      <c r="AE12" s="217">
        <v>2.2499999999999999E-4</v>
      </c>
      <c r="AF12" s="217">
        <v>1E-4</v>
      </c>
      <c r="AG12" s="217">
        <v>6.3999999999999997E-5</v>
      </c>
      <c r="AH12" s="217">
        <v>-4.8299999999999998E-4</v>
      </c>
      <c r="AI12" s="217">
        <v>5.0000000000000001E-4</v>
      </c>
      <c r="AJ12" s="217">
        <v>2.5799999999999998E-4</v>
      </c>
      <c r="AK12" s="217">
        <v>-6.6000000000000005E-5</v>
      </c>
      <c r="AL12" s="217">
        <v>-6.7699999999999998E-4</v>
      </c>
      <c r="AM12" s="217">
        <v>7.0899999999999999E-4</v>
      </c>
      <c r="AN12" s="217">
        <v>-2.5000000000000001E-4</v>
      </c>
      <c r="AO12" s="217">
        <v>0</v>
      </c>
      <c r="AP12" s="217">
        <v>1.266E-3</v>
      </c>
      <c r="AQ12" s="217">
        <v>3.8699999999999997E-4</v>
      </c>
      <c r="AR12" s="217">
        <v>3.6600000000000001E-4</v>
      </c>
      <c r="AS12" s="217">
        <v>1.2899999999999999E-4</v>
      </c>
      <c r="AT12" s="217">
        <v>1.6100000000000001E-4</v>
      </c>
      <c r="AU12" s="217">
        <v>4.0000000000000002E-4</v>
      </c>
      <c r="AV12" s="217">
        <v>-1.6100000000000001E-4</v>
      </c>
      <c r="AW12" s="217">
        <v>0</v>
      </c>
      <c r="AX12" s="217">
        <v>9.6000000000000002E-5</v>
      </c>
      <c r="AY12" s="217">
        <v>-2.2499999999999999E-4</v>
      </c>
      <c r="AZ12" s="217">
        <v>1.7899999999999999E-4</v>
      </c>
      <c r="BA12" s="217">
        <v>1.6194700000000001E-4</v>
      </c>
      <c r="BB12" s="217">
        <v>3.3227199999999999E-5</v>
      </c>
      <c r="BC12" s="359">
        <v>2.2533300000000001E-4</v>
      </c>
      <c r="BD12" s="359">
        <v>1.6650000000000001E-4</v>
      </c>
      <c r="BE12" s="359">
        <v>6.4250000000000003E-5</v>
      </c>
      <c r="BF12" s="359">
        <v>-4.85E-5</v>
      </c>
      <c r="BG12" s="359">
        <v>1.8349999999999999E-4</v>
      </c>
      <c r="BH12" s="359">
        <v>7.9999999999999996E-6</v>
      </c>
      <c r="BI12" s="359">
        <v>-7.4750000000000001E-5</v>
      </c>
      <c r="BJ12" s="359">
        <v>-2.34E-4</v>
      </c>
      <c r="BK12" s="359">
        <v>-1.1833299999999999E-4</v>
      </c>
      <c r="BL12" s="359">
        <v>-1.9599999999999999E-4</v>
      </c>
      <c r="BM12" s="359">
        <v>3.7050000000000001E-4</v>
      </c>
      <c r="BN12" s="359">
        <v>5.1066700000000002E-4</v>
      </c>
      <c r="BO12" s="359">
        <v>2.2533300000000001E-4</v>
      </c>
      <c r="BP12" s="359">
        <v>1.6650000000000001E-4</v>
      </c>
      <c r="BQ12" s="359">
        <v>6.4250000000000003E-5</v>
      </c>
      <c r="BR12" s="359">
        <v>-4.85E-5</v>
      </c>
      <c r="BS12" s="359">
        <v>1.8349999999999999E-4</v>
      </c>
      <c r="BT12" s="359">
        <v>7.9999999999999996E-6</v>
      </c>
      <c r="BU12" s="359">
        <v>-7.4750000000000001E-5</v>
      </c>
      <c r="BV12" s="359">
        <v>-2.34E-4</v>
      </c>
    </row>
    <row r="13" spans="1:74" s="158" customFormat="1" ht="11.1" customHeight="1" x14ac:dyDescent="0.2">
      <c r="A13" s="61" t="s">
        <v>1044</v>
      </c>
      <c r="B13" s="180" t="s">
        <v>782</v>
      </c>
      <c r="C13" s="217">
        <v>15.670125000000001</v>
      </c>
      <c r="D13" s="217">
        <v>16.005177</v>
      </c>
      <c r="E13" s="217">
        <v>16.89303</v>
      </c>
      <c r="F13" s="217">
        <v>17.639965</v>
      </c>
      <c r="G13" s="217">
        <v>17.962513000000001</v>
      </c>
      <c r="H13" s="217">
        <v>18.127198</v>
      </c>
      <c r="I13" s="217">
        <v>18.498384000000001</v>
      </c>
      <c r="J13" s="217">
        <v>18.106867999999999</v>
      </c>
      <c r="K13" s="217">
        <v>17.477466</v>
      </c>
      <c r="L13" s="217">
        <v>17.021093</v>
      </c>
      <c r="M13" s="217">
        <v>17.390965999999999</v>
      </c>
      <c r="N13" s="217">
        <v>17.724062</v>
      </c>
      <c r="O13" s="217">
        <v>16.807126</v>
      </c>
      <c r="P13" s="217">
        <v>16.579141</v>
      </c>
      <c r="Q13" s="217">
        <v>17.260736999999999</v>
      </c>
      <c r="R13" s="217">
        <v>17.285031</v>
      </c>
      <c r="S13" s="217">
        <v>17.684705999999998</v>
      </c>
      <c r="T13" s="217">
        <v>18.26013</v>
      </c>
      <c r="U13" s="217">
        <v>18.293835999999999</v>
      </c>
      <c r="V13" s="217">
        <v>18.388383999999999</v>
      </c>
      <c r="W13" s="217">
        <v>17.869633</v>
      </c>
      <c r="X13" s="217">
        <v>17.298352999999999</v>
      </c>
      <c r="Y13" s="217">
        <v>17.676831</v>
      </c>
      <c r="Z13" s="217">
        <v>17.677966000000001</v>
      </c>
      <c r="AA13" s="217">
        <v>16.530577999999998</v>
      </c>
      <c r="AB13" s="217">
        <v>16.773790000000002</v>
      </c>
      <c r="AC13" s="217">
        <v>16.929482</v>
      </c>
      <c r="AD13" s="217">
        <v>17.268564999999999</v>
      </c>
      <c r="AE13" s="217">
        <v>17.846319999999999</v>
      </c>
      <c r="AF13" s="217">
        <v>18.260732000000001</v>
      </c>
      <c r="AG13" s="217">
        <v>18.253060999999999</v>
      </c>
      <c r="AH13" s="217">
        <v>18.196643000000002</v>
      </c>
      <c r="AI13" s="217">
        <v>17.436432</v>
      </c>
      <c r="AJ13" s="217">
        <v>17.462192000000002</v>
      </c>
      <c r="AK13" s="217">
        <v>17.459899</v>
      </c>
      <c r="AL13" s="217">
        <v>17.603771999999999</v>
      </c>
      <c r="AM13" s="217">
        <v>16.690318999999999</v>
      </c>
      <c r="AN13" s="217">
        <v>16.841035000000002</v>
      </c>
      <c r="AO13" s="217">
        <v>17.225512999999999</v>
      </c>
      <c r="AP13" s="217">
        <v>17.56653</v>
      </c>
      <c r="AQ13" s="217">
        <v>18.285513000000002</v>
      </c>
      <c r="AR13" s="217">
        <v>18.634398000000001</v>
      </c>
      <c r="AS13" s="217">
        <v>18.761286999999999</v>
      </c>
      <c r="AT13" s="217">
        <v>18.659867999999999</v>
      </c>
      <c r="AU13" s="217">
        <v>18.112931</v>
      </c>
      <c r="AV13" s="217">
        <v>17.889869000000001</v>
      </c>
      <c r="AW13" s="217">
        <v>18.164831</v>
      </c>
      <c r="AX13" s="217">
        <v>18.393416999999999</v>
      </c>
      <c r="AY13" s="217">
        <v>17.378513999999999</v>
      </c>
      <c r="AZ13" s="217">
        <v>17.572036000000001</v>
      </c>
      <c r="BA13" s="217">
        <v>18.042120057999998</v>
      </c>
      <c r="BB13" s="217">
        <v>18.460033136</v>
      </c>
      <c r="BC13" s="359">
        <v>18.77308</v>
      </c>
      <c r="BD13" s="359">
        <v>18.99474</v>
      </c>
      <c r="BE13" s="359">
        <v>18.998380000000001</v>
      </c>
      <c r="BF13" s="359">
        <v>18.920280000000002</v>
      </c>
      <c r="BG13" s="359">
        <v>18.359200000000001</v>
      </c>
      <c r="BH13" s="359">
        <v>17.95196</v>
      </c>
      <c r="BI13" s="359">
        <v>18.117709999999999</v>
      </c>
      <c r="BJ13" s="359">
        <v>18.279800000000002</v>
      </c>
      <c r="BK13" s="359">
        <v>17.488350000000001</v>
      </c>
      <c r="BL13" s="359">
        <v>17.57816</v>
      </c>
      <c r="BM13" s="359">
        <v>17.809249999999999</v>
      </c>
      <c r="BN13" s="359">
        <v>18.193169999999999</v>
      </c>
      <c r="BO13" s="359">
        <v>18.631170000000001</v>
      </c>
      <c r="BP13" s="359">
        <v>19.018470000000001</v>
      </c>
      <c r="BQ13" s="359">
        <v>19.107399999999998</v>
      </c>
      <c r="BR13" s="359">
        <v>19.01895</v>
      </c>
      <c r="BS13" s="359">
        <v>18.488</v>
      </c>
      <c r="BT13" s="359">
        <v>18.177759999999999</v>
      </c>
      <c r="BU13" s="359">
        <v>18.36673</v>
      </c>
      <c r="BV13" s="359">
        <v>18.548590000000001</v>
      </c>
    </row>
    <row r="14" spans="1:74" s="158" customFormat="1" ht="11.1" customHeight="1" x14ac:dyDescent="0.2">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359"/>
      <c r="BD14" s="359"/>
      <c r="BE14" s="359"/>
      <c r="BF14" s="359"/>
      <c r="BG14" s="359"/>
      <c r="BH14" s="359"/>
      <c r="BI14" s="359"/>
      <c r="BJ14" s="359"/>
      <c r="BK14" s="359"/>
      <c r="BL14" s="359"/>
      <c r="BM14" s="359"/>
      <c r="BN14" s="359"/>
      <c r="BO14" s="359"/>
      <c r="BP14" s="359"/>
      <c r="BQ14" s="359"/>
      <c r="BR14" s="359"/>
      <c r="BS14" s="359"/>
      <c r="BT14" s="359"/>
      <c r="BU14" s="359"/>
      <c r="BV14" s="359"/>
    </row>
    <row r="15" spans="1:74" ht="11.1" customHeight="1" x14ac:dyDescent="0.2">
      <c r="A15" s="61" t="s">
        <v>698</v>
      </c>
      <c r="B15" s="181" t="s">
        <v>591</v>
      </c>
      <c r="C15" s="217">
        <v>0.96070599999999995</v>
      </c>
      <c r="D15" s="217">
        <v>1.060068</v>
      </c>
      <c r="E15" s="217">
        <v>1.0636730000000001</v>
      </c>
      <c r="F15" s="217">
        <v>1.02763</v>
      </c>
      <c r="G15" s="217">
        <v>1.068964</v>
      </c>
      <c r="H15" s="217">
        <v>1.084662</v>
      </c>
      <c r="I15" s="217">
        <v>1.108609</v>
      </c>
      <c r="J15" s="217">
        <v>1.1234459999999999</v>
      </c>
      <c r="K15" s="217">
        <v>1.06193</v>
      </c>
      <c r="L15" s="217">
        <v>1.012127</v>
      </c>
      <c r="M15" s="217">
        <v>1.0512280000000001</v>
      </c>
      <c r="N15" s="217">
        <v>1.1866080000000001</v>
      </c>
      <c r="O15" s="217">
        <v>1.019223</v>
      </c>
      <c r="P15" s="217">
        <v>0.95410099999999998</v>
      </c>
      <c r="Q15" s="217">
        <v>1.019449</v>
      </c>
      <c r="R15" s="217">
        <v>1.0132969999999999</v>
      </c>
      <c r="S15" s="217">
        <v>1.084803</v>
      </c>
      <c r="T15" s="217">
        <v>1.1059969999999999</v>
      </c>
      <c r="U15" s="217">
        <v>1.122384</v>
      </c>
      <c r="V15" s="217">
        <v>1.133157</v>
      </c>
      <c r="W15" s="217">
        <v>1.1228940000000001</v>
      </c>
      <c r="X15" s="217">
        <v>1.0838650000000001</v>
      </c>
      <c r="Y15" s="217">
        <v>1.1130660000000001</v>
      </c>
      <c r="Z15" s="217">
        <v>1.134091</v>
      </c>
      <c r="AA15" s="217">
        <v>1.0534479999999999</v>
      </c>
      <c r="AB15" s="217">
        <v>1.064238</v>
      </c>
      <c r="AC15" s="217">
        <v>1.07419</v>
      </c>
      <c r="AD15" s="217">
        <v>1.026632</v>
      </c>
      <c r="AE15" s="217">
        <v>1.0893820000000001</v>
      </c>
      <c r="AF15" s="217">
        <v>1.099629</v>
      </c>
      <c r="AG15" s="217">
        <v>1.06548</v>
      </c>
      <c r="AH15" s="217">
        <v>1.0451900000000001</v>
      </c>
      <c r="AI15" s="217">
        <v>1.001064</v>
      </c>
      <c r="AJ15" s="217">
        <v>1.005898</v>
      </c>
      <c r="AK15" s="217">
        <v>1.0320640000000001</v>
      </c>
      <c r="AL15" s="217">
        <v>1.1524779999999999</v>
      </c>
      <c r="AM15" s="217">
        <v>1.119416</v>
      </c>
      <c r="AN15" s="217">
        <v>0.99806600000000001</v>
      </c>
      <c r="AO15" s="217">
        <v>1.034705</v>
      </c>
      <c r="AP15" s="217">
        <v>1.088098</v>
      </c>
      <c r="AQ15" s="217">
        <v>1.0578019999999999</v>
      </c>
      <c r="AR15" s="217">
        <v>1.09613</v>
      </c>
      <c r="AS15" s="217">
        <v>1.138871</v>
      </c>
      <c r="AT15" s="217">
        <v>1.1288670000000001</v>
      </c>
      <c r="AU15" s="217">
        <v>1.157098</v>
      </c>
      <c r="AV15" s="217">
        <v>1.0928990000000001</v>
      </c>
      <c r="AW15" s="217">
        <v>1.133065</v>
      </c>
      <c r="AX15" s="217">
        <v>1.17519</v>
      </c>
      <c r="AY15" s="217">
        <v>1.1182209999999999</v>
      </c>
      <c r="AZ15" s="217">
        <v>1.0803210000000001</v>
      </c>
      <c r="BA15" s="217">
        <v>1.0493399999999999</v>
      </c>
      <c r="BB15" s="217">
        <v>1.067882</v>
      </c>
      <c r="BC15" s="359">
        <v>1.0923670000000001</v>
      </c>
      <c r="BD15" s="359">
        <v>1.1068750000000001</v>
      </c>
      <c r="BE15" s="359">
        <v>1.1157429999999999</v>
      </c>
      <c r="BF15" s="359">
        <v>1.1162749999999999</v>
      </c>
      <c r="BG15" s="359">
        <v>1.098703</v>
      </c>
      <c r="BH15" s="359">
        <v>1.0613189999999999</v>
      </c>
      <c r="BI15" s="359">
        <v>1.077647</v>
      </c>
      <c r="BJ15" s="359">
        <v>1.1243639999999999</v>
      </c>
      <c r="BK15" s="359">
        <v>1.068095</v>
      </c>
      <c r="BL15" s="359">
        <v>1.060926</v>
      </c>
      <c r="BM15" s="359">
        <v>1.05844</v>
      </c>
      <c r="BN15" s="359">
        <v>1.058236</v>
      </c>
      <c r="BO15" s="359">
        <v>1.0906929999999999</v>
      </c>
      <c r="BP15" s="359">
        <v>1.1208610000000001</v>
      </c>
      <c r="BQ15" s="359">
        <v>1.117693</v>
      </c>
      <c r="BR15" s="359">
        <v>1.1181319999999999</v>
      </c>
      <c r="BS15" s="359">
        <v>1.0922970000000001</v>
      </c>
      <c r="BT15" s="359">
        <v>1.0590489999999999</v>
      </c>
      <c r="BU15" s="359">
        <v>1.0784899999999999</v>
      </c>
      <c r="BV15" s="359">
        <v>1.1279729999999999</v>
      </c>
    </row>
    <row r="16" spans="1:74" ht="11.1" customHeight="1" x14ac:dyDescent="0.2">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359"/>
      <c r="BD16" s="359"/>
      <c r="BE16" s="359"/>
      <c r="BF16" s="359"/>
      <c r="BG16" s="359"/>
      <c r="BH16" s="359"/>
      <c r="BI16" s="359"/>
      <c r="BJ16" s="359"/>
      <c r="BK16" s="359"/>
      <c r="BL16" s="359"/>
      <c r="BM16" s="359"/>
      <c r="BN16" s="359"/>
      <c r="BO16" s="359"/>
      <c r="BP16" s="359"/>
      <c r="BQ16" s="359"/>
      <c r="BR16" s="359"/>
      <c r="BS16" s="359"/>
      <c r="BT16" s="359"/>
      <c r="BU16" s="359"/>
      <c r="BV16" s="359"/>
    </row>
    <row r="17" spans="1:74" ht="11.1" customHeight="1" x14ac:dyDescent="0.2">
      <c r="A17" s="57"/>
      <c r="B17" s="156" t="s">
        <v>783</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359"/>
      <c r="BD17" s="359"/>
      <c r="BE17" s="359"/>
      <c r="BF17" s="359"/>
      <c r="BG17" s="359"/>
      <c r="BH17" s="359"/>
      <c r="BI17" s="359"/>
      <c r="BJ17" s="359"/>
      <c r="BK17" s="359"/>
      <c r="BL17" s="359"/>
      <c r="BM17" s="359"/>
      <c r="BN17" s="359"/>
      <c r="BO17" s="359"/>
      <c r="BP17" s="359"/>
      <c r="BQ17" s="359"/>
      <c r="BR17" s="359"/>
      <c r="BS17" s="359"/>
      <c r="BT17" s="359"/>
      <c r="BU17" s="359"/>
      <c r="BV17" s="359"/>
    </row>
    <row r="18" spans="1:74" ht="11.1" customHeight="1" x14ac:dyDescent="0.2">
      <c r="A18" s="61" t="s">
        <v>1045</v>
      </c>
      <c r="B18" s="180" t="s">
        <v>1253</v>
      </c>
      <c r="C18" s="217">
        <v>0.47967700000000002</v>
      </c>
      <c r="D18" s="217">
        <v>0.53971400000000003</v>
      </c>
      <c r="E18" s="217">
        <v>0.72558</v>
      </c>
      <c r="F18" s="217">
        <v>0.85013300000000003</v>
      </c>
      <c r="G18" s="217">
        <v>0.85741900000000004</v>
      </c>
      <c r="H18" s="217">
        <v>0.86993299999999996</v>
      </c>
      <c r="I18" s="217">
        <v>0.86032200000000003</v>
      </c>
      <c r="J18" s="217">
        <v>0.778451</v>
      </c>
      <c r="K18" s="217">
        <v>0.61376600000000003</v>
      </c>
      <c r="L18" s="217">
        <v>0.50112900000000005</v>
      </c>
      <c r="M18" s="217">
        <v>0.39006600000000002</v>
      </c>
      <c r="N18" s="217">
        <v>0.430483</v>
      </c>
      <c r="O18" s="217">
        <v>0.43054799999999999</v>
      </c>
      <c r="P18" s="217">
        <v>0.47189199999999998</v>
      </c>
      <c r="Q18" s="217">
        <v>0.635548</v>
      </c>
      <c r="R18" s="217">
        <v>0.78123299999999996</v>
      </c>
      <c r="S18" s="217">
        <v>0.81506400000000001</v>
      </c>
      <c r="T18" s="217">
        <v>0.84686600000000001</v>
      </c>
      <c r="U18" s="217">
        <v>0.82028999999999996</v>
      </c>
      <c r="V18" s="217">
        <v>0.79109600000000002</v>
      </c>
      <c r="W18" s="217">
        <v>0.60256600000000005</v>
      </c>
      <c r="X18" s="217">
        <v>0.47954799999999997</v>
      </c>
      <c r="Y18" s="217">
        <v>0.37673299999999998</v>
      </c>
      <c r="Z18" s="217">
        <v>0.36845099999999997</v>
      </c>
      <c r="AA18" s="217">
        <v>0.42077399999999998</v>
      </c>
      <c r="AB18" s="217">
        <v>0.50265499999999996</v>
      </c>
      <c r="AC18" s="217">
        <v>0.68751600000000002</v>
      </c>
      <c r="AD18" s="217">
        <v>0.83499999999999996</v>
      </c>
      <c r="AE18" s="217">
        <v>0.85796700000000004</v>
      </c>
      <c r="AF18" s="217">
        <v>0.84116599999999997</v>
      </c>
      <c r="AG18" s="217">
        <v>0.84764499999999998</v>
      </c>
      <c r="AH18" s="217">
        <v>0.77916099999999999</v>
      </c>
      <c r="AI18" s="217">
        <v>0.55283300000000002</v>
      </c>
      <c r="AJ18" s="217">
        <v>0.46951599999999999</v>
      </c>
      <c r="AK18" s="217">
        <v>0.36430000000000001</v>
      </c>
      <c r="AL18" s="217">
        <v>0.39022499999999999</v>
      </c>
      <c r="AM18" s="217">
        <v>0.41728999999999999</v>
      </c>
      <c r="AN18" s="217">
        <v>0.48539199999999999</v>
      </c>
      <c r="AO18" s="217">
        <v>0.652451</v>
      </c>
      <c r="AP18" s="217">
        <v>0.81996599999999997</v>
      </c>
      <c r="AQ18" s="217">
        <v>0.868645</v>
      </c>
      <c r="AR18" s="217">
        <v>0.84809999999999997</v>
      </c>
      <c r="AS18" s="217">
        <v>0.86512900000000004</v>
      </c>
      <c r="AT18" s="217">
        <v>0.83712900000000001</v>
      </c>
      <c r="AU18" s="217">
        <v>0.6341</v>
      </c>
      <c r="AV18" s="217">
        <v>0.41838700000000001</v>
      </c>
      <c r="AW18" s="217">
        <v>0.30180000000000001</v>
      </c>
      <c r="AX18" s="217">
        <v>0.376</v>
      </c>
      <c r="AY18" s="217">
        <v>0.41441899999999998</v>
      </c>
      <c r="AZ18" s="217">
        <v>0.51778599999999997</v>
      </c>
      <c r="BA18" s="217">
        <v>0.65929919999999997</v>
      </c>
      <c r="BB18" s="217">
        <v>0.82335230000000004</v>
      </c>
      <c r="BC18" s="359">
        <v>0.84177290000000005</v>
      </c>
      <c r="BD18" s="359">
        <v>0.84942980000000001</v>
      </c>
      <c r="BE18" s="359">
        <v>0.82822770000000001</v>
      </c>
      <c r="BF18" s="359">
        <v>0.81776660000000001</v>
      </c>
      <c r="BG18" s="359">
        <v>0.60424549999999999</v>
      </c>
      <c r="BH18" s="359">
        <v>0.4844329</v>
      </c>
      <c r="BI18" s="359">
        <v>0.38938050000000002</v>
      </c>
      <c r="BJ18" s="359">
        <v>0.38059939999999998</v>
      </c>
      <c r="BK18" s="359">
        <v>0.4080935</v>
      </c>
      <c r="BL18" s="359">
        <v>0.49898989999999999</v>
      </c>
      <c r="BM18" s="359">
        <v>0.66566199999999998</v>
      </c>
      <c r="BN18" s="359">
        <v>0.81530270000000005</v>
      </c>
      <c r="BO18" s="359">
        <v>0.84805459999999999</v>
      </c>
      <c r="BP18" s="359">
        <v>0.85524270000000002</v>
      </c>
      <c r="BQ18" s="359">
        <v>0.83190310000000001</v>
      </c>
      <c r="BR18" s="359">
        <v>0.81777750000000005</v>
      </c>
      <c r="BS18" s="359">
        <v>0.60199279999999999</v>
      </c>
      <c r="BT18" s="359">
        <v>0.48146529999999998</v>
      </c>
      <c r="BU18" s="359">
        <v>0.38940799999999998</v>
      </c>
      <c r="BV18" s="359">
        <v>0.40130710000000003</v>
      </c>
    </row>
    <row r="19" spans="1:74" ht="11.1" customHeight="1" x14ac:dyDescent="0.2">
      <c r="A19" s="61" t="s">
        <v>1046</v>
      </c>
      <c r="B19" s="180" t="s">
        <v>592</v>
      </c>
      <c r="C19" s="217">
        <v>8.3480000000000008</v>
      </c>
      <c r="D19" s="217">
        <v>8.5101779999999998</v>
      </c>
      <c r="E19" s="217">
        <v>8.9132250000000006</v>
      </c>
      <c r="F19" s="217">
        <v>9.0618999999999996</v>
      </c>
      <c r="G19" s="217">
        <v>9.1125159999999994</v>
      </c>
      <c r="H19" s="217">
        <v>9.2111000000000001</v>
      </c>
      <c r="I19" s="217">
        <v>9.5001929999999994</v>
      </c>
      <c r="J19" s="217">
        <v>9.4260640000000002</v>
      </c>
      <c r="K19" s="217">
        <v>9.1428999999999991</v>
      </c>
      <c r="L19" s="217">
        <v>9.0487409999999997</v>
      </c>
      <c r="M19" s="217">
        <v>9.1341330000000003</v>
      </c>
      <c r="N19" s="217">
        <v>9.251709</v>
      </c>
      <c r="O19" s="217">
        <v>8.7144510000000004</v>
      </c>
      <c r="P19" s="217">
        <v>8.8658920000000006</v>
      </c>
      <c r="Q19" s="217">
        <v>8.9081930000000007</v>
      </c>
      <c r="R19" s="217">
        <v>8.9783329999999992</v>
      </c>
      <c r="S19" s="217">
        <v>9.157451</v>
      </c>
      <c r="T19" s="217">
        <v>9.2889999999999997</v>
      </c>
      <c r="U19" s="217">
        <v>9.1663219999999992</v>
      </c>
      <c r="V19" s="217">
        <v>9.2635799999999993</v>
      </c>
      <c r="W19" s="217">
        <v>9.1395</v>
      </c>
      <c r="X19" s="217">
        <v>8.9315479999999994</v>
      </c>
      <c r="Y19" s="217">
        <v>9.1405999999999992</v>
      </c>
      <c r="Z19" s="217">
        <v>9.1281289999999995</v>
      </c>
      <c r="AA19" s="217">
        <v>8.3845159999999996</v>
      </c>
      <c r="AB19" s="217">
        <v>8.6061720000000008</v>
      </c>
      <c r="AC19" s="217">
        <v>8.7046449999999993</v>
      </c>
      <c r="AD19" s="217">
        <v>8.7201000000000004</v>
      </c>
      <c r="AE19" s="217">
        <v>8.9495799999999992</v>
      </c>
      <c r="AF19" s="217">
        <v>9.1570330000000002</v>
      </c>
      <c r="AG19" s="217">
        <v>9.0726119999999995</v>
      </c>
      <c r="AH19" s="217">
        <v>9.2366119999999992</v>
      </c>
      <c r="AI19" s="217">
        <v>8.8879999999999999</v>
      </c>
      <c r="AJ19" s="217">
        <v>9.1758380000000006</v>
      </c>
      <c r="AK19" s="217">
        <v>9.1561000000000003</v>
      </c>
      <c r="AL19" s="217">
        <v>9.0505800000000001</v>
      </c>
      <c r="AM19" s="217">
        <v>8.6238709999999994</v>
      </c>
      <c r="AN19" s="217">
        <v>8.7941420000000008</v>
      </c>
      <c r="AO19" s="217">
        <v>8.9079350000000002</v>
      </c>
      <c r="AP19" s="217">
        <v>8.9629659999999998</v>
      </c>
      <c r="AQ19" s="217">
        <v>9.2412899999999993</v>
      </c>
      <c r="AR19" s="217">
        <v>9.4089659999999995</v>
      </c>
      <c r="AS19" s="217">
        <v>9.3136449999999993</v>
      </c>
      <c r="AT19" s="217">
        <v>9.29129</v>
      </c>
      <c r="AU19" s="217">
        <v>9.119866</v>
      </c>
      <c r="AV19" s="217">
        <v>9.4248379999999994</v>
      </c>
      <c r="AW19" s="217">
        <v>9.4740660000000005</v>
      </c>
      <c r="AX19" s="217">
        <v>9.4363869999999999</v>
      </c>
      <c r="AY19" s="217">
        <v>8.9988709999999994</v>
      </c>
      <c r="AZ19" s="217">
        <v>9.2589640000000006</v>
      </c>
      <c r="BA19" s="217">
        <v>9.3277419355000006</v>
      </c>
      <c r="BB19" s="217">
        <v>9.3572842000000005</v>
      </c>
      <c r="BC19" s="359">
        <v>9.4276879999999998</v>
      </c>
      <c r="BD19" s="359">
        <v>9.4273550000000004</v>
      </c>
      <c r="BE19" s="359">
        <v>9.370552</v>
      </c>
      <c r="BF19" s="359">
        <v>9.4190170000000002</v>
      </c>
      <c r="BG19" s="359">
        <v>9.1911229999999993</v>
      </c>
      <c r="BH19" s="359">
        <v>9.1589139999999993</v>
      </c>
      <c r="BI19" s="359">
        <v>9.223706</v>
      </c>
      <c r="BJ19" s="359">
        <v>9.2408330000000003</v>
      </c>
      <c r="BK19" s="359">
        <v>8.8573090000000008</v>
      </c>
      <c r="BL19" s="359">
        <v>8.961112</v>
      </c>
      <c r="BM19" s="359">
        <v>9.0364459999999998</v>
      </c>
      <c r="BN19" s="359">
        <v>9.1503990000000002</v>
      </c>
      <c r="BO19" s="359">
        <v>9.2943440000000006</v>
      </c>
      <c r="BP19" s="359">
        <v>9.4575969999999998</v>
      </c>
      <c r="BQ19" s="359">
        <v>9.4183330000000005</v>
      </c>
      <c r="BR19" s="359">
        <v>9.4348039999999997</v>
      </c>
      <c r="BS19" s="359">
        <v>9.2269480000000001</v>
      </c>
      <c r="BT19" s="359">
        <v>9.2327100000000009</v>
      </c>
      <c r="BU19" s="359">
        <v>9.3022430000000007</v>
      </c>
      <c r="BV19" s="359">
        <v>9.2987780000000004</v>
      </c>
    </row>
    <row r="20" spans="1:74" ht="11.1" customHeight="1" x14ac:dyDescent="0.2">
      <c r="A20" s="61" t="s">
        <v>1047</v>
      </c>
      <c r="B20" s="180" t="s">
        <v>593</v>
      </c>
      <c r="C20" s="217">
        <v>1.3378380000000001</v>
      </c>
      <c r="D20" s="217">
        <v>1.3401069999999999</v>
      </c>
      <c r="E20" s="217">
        <v>1.379032</v>
      </c>
      <c r="F20" s="217">
        <v>1.4702660000000001</v>
      </c>
      <c r="G20" s="217">
        <v>1.4494830000000001</v>
      </c>
      <c r="H20" s="217">
        <v>1.4945660000000001</v>
      </c>
      <c r="I20" s="217">
        <v>1.542451</v>
      </c>
      <c r="J20" s="217">
        <v>1.4629030000000001</v>
      </c>
      <c r="K20" s="217">
        <v>1.4036329999999999</v>
      </c>
      <c r="L20" s="217">
        <v>1.317032</v>
      </c>
      <c r="M20" s="217">
        <v>1.394066</v>
      </c>
      <c r="N20" s="217">
        <v>1.4169350000000001</v>
      </c>
      <c r="O20" s="217">
        <v>1.3618710000000001</v>
      </c>
      <c r="P20" s="217">
        <v>1.298071</v>
      </c>
      <c r="Q20" s="217">
        <v>1.430709</v>
      </c>
      <c r="R20" s="217">
        <v>1.4216</v>
      </c>
      <c r="S20" s="217">
        <v>1.4793540000000001</v>
      </c>
      <c r="T20" s="217">
        <v>1.5681</v>
      </c>
      <c r="U20" s="217">
        <v>1.549903</v>
      </c>
      <c r="V20" s="217">
        <v>1.5429999999999999</v>
      </c>
      <c r="W20" s="217">
        <v>1.553366</v>
      </c>
      <c r="X20" s="217">
        <v>1.3776120000000001</v>
      </c>
      <c r="Y20" s="217">
        <v>1.3413660000000001</v>
      </c>
      <c r="Z20" s="217">
        <v>1.4489030000000001</v>
      </c>
      <c r="AA20" s="217">
        <v>1.4371929999999999</v>
      </c>
      <c r="AB20" s="217">
        <v>1.4017930000000001</v>
      </c>
      <c r="AC20" s="217">
        <v>1.4119999999999999</v>
      </c>
      <c r="AD20" s="217">
        <v>1.4339</v>
      </c>
      <c r="AE20" s="217">
        <v>1.469096</v>
      </c>
      <c r="AF20" s="217">
        <v>1.6095330000000001</v>
      </c>
      <c r="AG20" s="217">
        <v>1.6125480000000001</v>
      </c>
      <c r="AH20" s="217">
        <v>1.56029</v>
      </c>
      <c r="AI20" s="217">
        <v>1.4497329999999999</v>
      </c>
      <c r="AJ20" s="217">
        <v>1.418709</v>
      </c>
      <c r="AK20" s="217">
        <v>1.374466</v>
      </c>
      <c r="AL20" s="217">
        <v>1.4655800000000001</v>
      </c>
      <c r="AM20" s="217">
        <v>1.420903</v>
      </c>
      <c r="AN20" s="217">
        <v>1.403</v>
      </c>
      <c r="AO20" s="217">
        <v>1.463419</v>
      </c>
      <c r="AP20" s="217">
        <v>1.525633</v>
      </c>
      <c r="AQ20" s="217">
        <v>1.4508380000000001</v>
      </c>
      <c r="AR20" s="217">
        <v>1.523333</v>
      </c>
      <c r="AS20" s="217">
        <v>1.561871</v>
      </c>
      <c r="AT20" s="217">
        <v>1.6059669999999999</v>
      </c>
      <c r="AU20" s="217">
        <v>1.544133</v>
      </c>
      <c r="AV20" s="217">
        <v>1.426096</v>
      </c>
      <c r="AW20" s="217">
        <v>1.4923</v>
      </c>
      <c r="AX20" s="217">
        <v>1.5859350000000001</v>
      </c>
      <c r="AY20" s="217">
        <v>1.477096</v>
      </c>
      <c r="AZ20" s="217">
        <v>1.4495359999999999</v>
      </c>
      <c r="BA20" s="217">
        <v>1.4640322581</v>
      </c>
      <c r="BB20" s="217">
        <v>1.5025250000000001</v>
      </c>
      <c r="BC20" s="359">
        <v>1.545153</v>
      </c>
      <c r="BD20" s="359">
        <v>1.6257919999999999</v>
      </c>
      <c r="BE20" s="359">
        <v>1.6450070000000001</v>
      </c>
      <c r="BF20" s="359">
        <v>1.6100190000000001</v>
      </c>
      <c r="BG20" s="359">
        <v>1.547337</v>
      </c>
      <c r="BH20" s="359">
        <v>1.460944</v>
      </c>
      <c r="BI20" s="359">
        <v>1.490475</v>
      </c>
      <c r="BJ20" s="359">
        <v>1.568241</v>
      </c>
      <c r="BK20" s="359">
        <v>1.504343</v>
      </c>
      <c r="BL20" s="359">
        <v>1.467646</v>
      </c>
      <c r="BM20" s="359">
        <v>1.4931639999999999</v>
      </c>
      <c r="BN20" s="359">
        <v>1.5125090000000001</v>
      </c>
      <c r="BO20" s="359">
        <v>1.538157</v>
      </c>
      <c r="BP20" s="359">
        <v>1.5971770000000001</v>
      </c>
      <c r="BQ20" s="359">
        <v>1.6237029999999999</v>
      </c>
      <c r="BR20" s="359">
        <v>1.5913409999999999</v>
      </c>
      <c r="BS20" s="359">
        <v>1.539636</v>
      </c>
      <c r="BT20" s="359">
        <v>1.463187</v>
      </c>
      <c r="BU20" s="359">
        <v>1.4996179999999999</v>
      </c>
      <c r="BV20" s="359">
        <v>1.579318</v>
      </c>
    </row>
    <row r="21" spans="1:74" ht="11.1" customHeight="1" x14ac:dyDescent="0.2">
      <c r="A21" s="61" t="s">
        <v>1048</v>
      </c>
      <c r="B21" s="180" t="s">
        <v>594</v>
      </c>
      <c r="C21" s="217">
        <v>3.5513219999999999</v>
      </c>
      <c r="D21" s="217">
        <v>3.6581070000000002</v>
      </c>
      <c r="E21" s="217">
        <v>3.835032</v>
      </c>
      <c r="F21" s="217">
        <v>4.156466</v>
      </c>
      <c r="G21" s="217">
        <v>4.3748379999999996</v>
      </c>
      <c r="H21" s="217">
        <v>4.4077999999999999</v>
      </c>
      <c r="I21" s="217">
        <v>4.424677</v>
      </c>
      <c r="J21" s="217">
        <v>4.4039349999999997</v>
      </c>
      <c r="K21" s="217">
        <v>4.3414000000000001</v>
      </c>
      <c r="L21" s="217">
        <v>4.3153220000000001</v>
      </c>
      <c r="M21" s="217">
        <v>4.5029000000000003</v>
      </c>
      <c r="N21" s="217">
        <v>4.6696770000000001</v>
      </c>
      <c r="O21" s="217">
        <v>4.3033219999999996</v>
      </c>
      <c r="P21" s="217">
        <v>4.0331780000000004</v>
      </c>
      <c r="Q21" s="217">
        <v>4.3260319999999997</v>
      </c>
      <c r="R21" s="217">
        <v>4.1887660000000002</v>
      </c>
      <c r="S21" s="217">
        <v>4.2833220000000001</v>
      </c>
      <c r="T21" s="217">
        <v>4.4707660000000002</v>
      </c>
      <c r="U21" s="217">
        <v>4.6563869999999996</v>
      </c>
      <c r="V21" s="217">
        <v>4.6677410000000004</v>
      </c>
      <c r="W21" s="217">
        <v>4.5764659999999999</v>
      </c>
      <c r="X21" s="217">
        <v>4.5387089999999999</v>
      </c>
      <c r="Y21" s="217">
        <v>4.9024000000000001</v>
      </c>
      <c r="Z21" s="217">
        <v>4.918838</v>
      </c>
      <c r="AA21" s="217">
        <v>4.5003869999999999</v>
      </c>
      <c r="AB21" s="217">
        <v>4.4076890000000004</v>
      </c>
      <c r="AC21" s="217">
        <v>4.2627740000000003</v>
      </c>
      <c r="AD21" s="217">
        <v>4.3517000000000001</v>
      </c>
      <c r="AE21" s="217">
        <v>4.5472900000000003</v>
      </c>
      <c r="AF21" s="217">
        <v>4.6318000000000001</v>
      </c>
      <c r="AG21" s="217">
        <v>4.6600640000000002</v>
      </c>
      <c r="AH21" s="217">
        <v>4.5997089999999998</v>
      </c>
      <c r="AI21" s="217">
        <v>4.5655000000000001</v>
      </c>
      <c r="AJ21" s="217">
        <v>4.5098380000000002</v>
      </c>
      <c r="AK21" s="217">
        <v>4.6688000000000001</v>
      </c>
      <c r="AL21" s="217">
        <v>4.8844190000000003</v>
      </c>
      <c r="AM21" s="217">
        <v>4.4764189999999999</v>
      </c>
      <c r="AN21" s="217">
        <v>4.2666069999999996</v>
      </c>
      <c r="AO21" s="217">
        <v>4.2852579999999998</v>
      </c>
      <c r="AP21" s="217">
        <v>4.4145329999999996</v>
      </c>
      <c r="AQ21" s="217">
        <v>4.7674190000000003</v>
      </c>
      <c r="AR21" s="217">
        <v>4.7874999999999996</v>
      </c>
      <c r="AS21" s="217">
        <v>4.9331610000000001</v>
      </c>
      <c r="AT21" s="217">
        <v>4.930612</v>
      </c>
      <c r="AU21" s="217">
        <v>4.8891660000000003</v>
      </c>
      <c r="AV21" s="217">
        <v>4.8148710000000001</v>
      </c>
      <c r="AW21" s="217">
        <v>5.0541330000000002</v>
      </c>
      <c r="AX21" s="217">
        <v>5.1215799999999998</v>
      </c>
      <c r="AY21" s="217">
        <v>4.6559350000000004</v>
      </c>
      <c r="AZ21" s="217">
        <v>4.5717499999999998</v>
      </c>
      <c r="BA21" s="217">
        <v>4.7267419354999998</v>
      </c>
      <c r="BB21" s="217">
        <v>4.8662080000000003</v>
      </c>
      <c r="BC21" s="359">
        <v>4.9223610000000004</v>
      </c>
      <c r="BD21" s="359">
        <v>4.9886119999999998</v>
      </c>
      <c r="BE21" s="359">
        <v>5.0675109999999997</v>
      </c>
      <c r="BF21" s="359">
        <v>5.0656679999999996</v>
      </c>
      <c r="BG21" s="359">
        <v>5.0461510000000001</v>
      </c>
      <c r="BH21" s="359">
        <v>4.9695419999999997</v>
      </c>
      <c r="BI21" s="359">
        <v>5.1200400000000004</v>
      </c>
      <c r="BJ21" s="359">
        <v>5.2163310000000003</v>
      </c>
      <c r="BK21" s="359">
        <v>4.8200950000000002</v>
      </c>
      <c r="BL21" s="359">
        <v>4.7361370000000003</v>
      </c>
      <c r="BM21" s="359">
        <v>4.70282</v>
      </c>
      <c r="BN21" s="359">
        <v>4.7883069999999996</v>
      </c>
      <c r="BO21" s="359">
        <v>4.9481320000000002</v>
      </c>
      <c r="BP21" s="359">
        <v>5.0328999999999997</v>
      </c>
      <c r="BQ21" s="359">
        <v>5.1395049999999998</v>
      </c>
      <c r="BR21" s="359">
        <v>5.1407540000000003</v>
      </c>
      <c r="BS21" s="359">
        <v>5.1126810000000003</v>
      </c>
      <c r="BT21" s="359">
        <v>5.0889499999999996</v>
      </c>
      <c r="BU21" s="359">
        <v>5.2488200000000003</v>
      </c>
      <c r="BV21" s="359">
        <v>5.3764810000000001</v>
      </c>
    </row>
    <row r="22" spans="1:74" ht="11.1" customHeight="1" x14ac:dyDescent="0.2">
      <c r="A22" s="61" t="s">
        <v>1049</v>
      </c>
      <c r="B22" s="180" t="s">
        <v>595</v>
      </c>
      <c r="C22" s="217">
        <v>0.63309599999999999</v>
      </c>
      <c r="D22" s="217">
        <v>0.63175000000000003</v>
      </c>
      <c r="E22" s="217">
        <v>0.58128999999999997</v>
      </c>
      <c r="F22" s="217">
        <v>0.59750000000000003</v>
      </c>
      <c r="G22" s="217">
        <v>0.61496700000000004</v>
      </c>
      <c r="H22" s="217">
        <v>0.55886599999999997</v>
      </c>
      <c r="I22" s="217">
        <v>0.57580600000000004</v>
      </c>
      <c r="J22" s="217">
        <v>0.55357999999999996</v>
      </c>
      <c r="K22" s="217">
        <v>0.58833299999999999</v>
      </c>
      <c r="L22" s="217">
        <v>0.52841899999999997</v>
      </c>
      <c r="M22" s="217">
        <v>0.56369999999999998</v>
      </c>
      <c r="N22" s="217">
        <v>0.59516100000000005</v>
      </c>
      <c r="O22" s="217">
        <v>0.55248299999999995</v>
      </c>
      <c r="P22" s="217">
        <v>0.52939199999999997</v>
      </c>
      <c r="Q22" s="217">
        <v>0.52570899999999998</v>
      </c>
      <c r="R22" s="217">
        <v>0.53426600000000002</v>
      </c>
      <c r="S22" s="217">
        <v>0.538161</v>
      </c>
      <c r="T22" s="217">
        <v>0.55346600000000001</v>
      </c>
      <c r="U22" s="217">
        <v>0.56264499999999995</v>
      </c>
      <c r="V22" s="217">
        <v>0.60399999999999998</v>
      </c>
      <c r="W22" s="217">
        <v>0.51606600000000002</v>
      </c>
      <c r="X22" s="217">
        <v>0.529806</v>
      </c>
      <c r="Y22" s="217">
        <v>0.51570000000000005</v>
      </c>
      <c r="Z22" s="217">
        <v>0.48590299999999997</v>
      </c>
      <c r="AA22" s="217">
        <v>0.499774</v>
      </c>
      <c r="AB22" s="217">
        <v>0.54775799999999997</v>
      </c>
      <c r="AC22" s="217">
        <v>0.57728999999999997</v>
      </c>
      <c r="AD22" s="217">
        <v>0.52493299999999998</v>
      </c>
      <c r="AE22" s="217">
        <v>0.50861199999999995</v>
      </c>
      <c r="AF22" s="217">
        <v>0.53823299999999996</v>
      </c>
      <c r="AG22" s="217">
        <v>0.48603200000000002</v>
      </c>
      <c r="AH22" s="217">
        <v>0.49509599999999998</v>
      </c>
      <c r="AI22" s="217">
        <v>0.50773299999999999</v>
      </c>
      <c r="AJ22" s="217">
        <v>0.480516</v>
      </c>
      <c r="AK22" s="217">
        <v>0.45750000000000002</v>
      </c>
      <c r="AL22" s="217">
        <v>0.38767699999999999</v>
      </c>
      <c r="AM22" s="217">
        <v>0.39919300000000002</v>
      </c>
      <c r="AN22" s="217">
        <v>0.50828499999999999</v>
      </c>
      <c r="AO22" s="217">
        <v>0.570967</v>
      </c>
      <c r="AP22" s="217">
        <v>0.50919999999999999</v>
      </c>
      <c r="AQ22" s="217">
        <v>0.48299999999999998</v>
      </c>
      <c r="AR22" s="217">
        <v>0.46926600000000002</v>
      </c>
      <c r="AS22" s="217">
        <v>0.47654800000000003</v>
      </c>
      <c r="AT22" s="217">
        <v>0.42264499999999999</v>
      </c>
      <c r="AU22" s="217">
        <v>0.42823299999999997</v>
      </c>
      <c r="AV22" s="217">
        <v>0.42029</v>
      </c>
      <c r="AW22" s="217">
        <v>0.4657</v>
      </c>
      <c r="AX22" s="217">
        <v>0.45441900000000002</v>
      </c>
      <c r="AY22" s="217">
        <v>0.47967700000000002</v>
      </c>
      <c r="AZ22" s="217">
        <v>0.428143</v>
      </c>
      <c r="BA22" s="217">
        <v>0.46174193547999998</v>
      </c>
      <c r="BB22" s="217">
        <v>0.45232619333000001</v>
      </c>
      <c r="BC22" s="359">
        <v>0.48036089999999998</v>
      </c>
      <c r="BD22" s="359">
        <v>0.480742</v>
      </c>
      <c r="BE22" s="359">
        <v>0.48199229999999998</v>
      </c>
      <c r="BF22" s="359">
        <v>0.45358599999999999</v>
      </c>
      <c r="BG22" s="359">
        <v>0.45760010000000001</v>
      </c>
      <c r="BH22" s="359">
        <v>0.45608310000000002</v>
      </c>
      <c r="BI22" s="359">
        <v>0.46756350000000002</v>
      </c>
      <c r="BJ22" s="359">
        <v>0.45838689999999999</v>
      </c>
      <c r="BK22" s="359">
        <v>0.46392240000000001</v>
      </c>
      <c r="BL22" s="359">
        <v>0.47446359999999999</v>
      </c>
      <c r="BM22" s="359">
        <v>0.4814234</v>
      </c>
      <c r="BN22" s="359">
        <v>0.4736921</v>
      </c>
      <c r="BO22" s="359">
        <v>0.47459210000000002</v>
      </c>
      <c r="BP22" s="359">
        <v>0.46790730000000003</v>
      </c>
      <c r="BQ22" s="359">
        <v>0.46750599999999998</v>
      </c>
      <c r="BR22" s="359">
        <v>0.44829409999999997</v>
      </c>
      <c r="BS22" s="359">
        <v>0.44647029999999999</v>
      </c>
      <c r="BT22" s="359">
        <v>0.4536462</v>
      </c>
      <c r="BU22" s="359">
        <v>0.46038010000000001</v>
      </c>
      <c r="BV22" s="359">
        <v>0.44890910000000001</v>
      </c>
    </row>
    <row r="23" spans="1:74" ht="11.1" customHeight="1" x14ac:dyDescent="0.2">
      <c r="A23" s="61" t="s">
        <v>1050</v>
      </c>
      <c r="B23" s="180" t="s">
        <v>1252</v>
      </c>
      <c r="C23" s="217">
        <v>2.2808980000000001</v>
      </c>
      <c r="D23" s="217">
        <v>2.385389</v>
      </c>
      <c r="E23" s="217">
        <v>2.5225439999999999</v>
      </c>
      <c r="F23" s="217">
        <v>2.5313300000000001</v>
      </c>
      <c r="G23" s="217">
        <v>2.6222539999999999</v>
      </c>
      <c r="H23" s="217">
        <v>2.6695950000000002</v>
      </c>
      <c r="I23" s="217">
        <v>2.7035439999999999</v>
      </c>
      <c r="J23" s="217">
        <v>2.6053809999999999</v>
      </c>
      <c r="K23" s="217">
        <v>2.4493640000000001</v>
      </c>
      <c r="L23" s="217">
        <v>2.3225769999999999</v>
      </c>
      <c r="M23" s="217">
        <v>2.4573290000000001</v>
      </c>
      <c r="N23" s="217">
        <v>2.5467050000000002</v>
      </c>
      <c r="O23" s="217">
        <v>2.4636740000000001</v>
      </c>
      <c r="P23" s="217">
        <v>2.3348170000000001</v>
      </c>
      <c r="Q23" s="217">
        <v>2.4539949999999999</v>
      </c>
      <c r="R23" s="217">
        <v>2.3941300000000001</v>
      </c>
      <c r="S23" s="217">
        <v>2.4961570000000002</v>
      </c>
      <c r="T23" s="217">
        <v>2.6379290000000002</v>
      </c>
      <c r="U23" s="217">
        <v>2.6606730000000001</v>
      </c>
      <c r="V23" s="217">
        <v>2.6521240000000001</v>
      </c>
      <c r="W23" s="217">
        <v>2.6045630000000002</v>
      </c>
      <c r="X23" s="217">
        <v>2.5249950000000001</v>
      </c>
      <c r="Y23" s="217">
        <v>2.5130979999999998</v>
      </c>
      <c r="Z23" s="217">
        <v>2.4618329999999999</v>
      </c>
      <c r="AA23" s="217">
        <v>2.3413819999999999</v>
      </c>
      <c r="AB23" s="217">
        <v>2.3719610000000002</v>
      </c>
      <c r="AC23" s="217">
        <v>2.3594469999999998</v>
      </c>
      <c r="AD23" s="217">
        <v>2.4295640000000001</v>
      </c>
      <c r="AE23" s="217">
        <v>2.6031569999999999</v>
      </c>
      <c r="AF23" s="217">
        <v>2.5825960000000001</v>
      </c>
      <c r="AG23" s="217">
        <v>2.63964</v>
      </c>
      <c r="AH23" s="217">
        <v>2.5709650000000002</v>
      </c>
      <c r="AI23" s="217">
        <v>2.473697</v>
      </c>
      <c r="AJ23" s="217">
        <v>2.4136730000000002</v>
      </c>
      <c r="AK23" s="217">
        <v>2.4707970000000001</v>
      </c>
      <c r="AL23" s="217">
        <v>2.577769</v>
      </c>
      <c r="AM23" s="217">
        <v>2.4720589999999998</v>
      </c>
      <c r="AN23" s="217">
        <v>2.381675</v>
      </c>
      <c r="AO23" s="217">
        <v>2.380188</v>
      </c>
      <c r="AP23" s="217">
        <v>2.4223300000000001</v>
      </c>
      <c r="AQ23" s="217">
        <v>2.5321229999999999</v>
      </c>
      <c r="AR23" s="217">
        <v>2.6933630000000002</v>
      </c>
      <c r="AS23" s="217">
        <v>2.7498040000000001</v>
      </c>
      <c r="AT23" s="217">
        <v>2.701092</v>
      </c>
      <c r="AU23" s="217">
        <v>2.654531</v>
      </c>
      <c r="AV23" s="217">
        <v>2.4782860000000002</v>
      </c>
      <c r="AW23" s="217">
        <v>2.509897</v>
      </c>
      <c r="AX23" s="217">
        <v>2.5942859999999999</v>
      </c>
      <c r="AY23" s="217">
        <v>2.4707370000000002</v>
      </c>
      <c r="AZ23" s="217">
        <v>2.4261780000000002</v>
      </c>
      <c r="BA23" s="217">
        <v>2.4519027935</v>
      </c>
      <c r="BB23" s="217">
        <v>2.5262194424</v>
      </c>
      <c r="BC23" s="359">
        <v>2.64811</v>
      </c>
      <c r="BD23" s="359">
        <v>2.7296830000000001</v>
      </c>
      <c r="BE23" s="359">
        <v>2.7208380000000001</v>
      </c>
      <c r="BF23" s="359">
        <v>2.6704979999999998</v>
      </c>
      <c r="BG23" s="359">
        <v>2.6114449999999998</v>
      </c>
      <c r="BH23" s="359">
        <v>2.4833669999999999</v>
      </c>
      <c r="BI23" s="359">
        <v>2.5041920000000002</v>
      </c>
      <c r="BJ23" s="359">
        <v>2.5397690000000002</v>
      </c>
      <c r="BK23" s="359">
        <v>2.5026790000000001</v>
      </c>
      <c r="BL23" s="359">
        <v>2.50074</v>
      </c>
      <c r="BM23" s="359">
        <v>2.4881739999999999</v>
      </c>
      <c r="BN23" s="359">
        <v>2.5111949999999998</v>
      </c>
      <c r="BO23" s="359">
        <v>2.6185839999999998</v>
      </c>
      <c r="BP23" s="359">
        <v>2.728504</v>
      </c>
      <c r="BQ23" s="359">
        <v>2.7441430000000002</v>
      </c>
      <c r="BR23" s="359">
        <v>2.70411</v>
      </c>
      <c r="BS23" s="359">
        <v>2.6525650000000001</v>
      </c>
      <c r="BT23" s="359">
        <v>2.5168509999999999</v>
      </c>
      <c r="BU23" s="359">
        <v>2.5447510000000002</v>
      </c>
      <c r="BV23" s="359">
        <v>2.5717690000000002</v>
      </c>
    </row>
    <row r="24" spans="1:74" ht="11.1" customHeight="1" x14ac:dyDescent="0.2">
      <c r="A24" s="61" t="s">
        <v>1051</v>
      </c>
      <c r="B24" s="180" t="s">
        <v>784</v>
      </c>
      <c r="C24" s="217">
        <v>16.630831000000001</v>
      </c>
      <c r="D24" s="217">
        <v>17.065245000000001</v>
      </c>
      <c r="E24" s="217">
        <v>17.956703000000001</v>
      </c>
      <c r="F24" s="217">
        <v>18.667594999999999</v>
      </c>
      <c r="G24" s="217">
        <v>19.031476999999999</v>
      </c>
      <c r="H24" s="217">
        <v>19.211860000000001</v>
      </c>
      <c r="I24" s="217">
        <v>19.606992999999999</v>
      </c>
      <c r="J24" s="217">
        <v>19.230314</v>
      </c>
      <c r="K24" s="217">
        <v>18.539396</v>
      </c>
      <c r="L24" s="217">
        <v>18.03322</v>
      </c>
      <c r="M24" s="217">
        <v>18.442194000000001</v>
      </c>
      <c r="N24" s="217">
        <v>18.91067</v>
      </c>
      <c r="O24" s="217">
        <v>17.826349</v>
      </c>
      <c r="P24" s="217">
        <v>17.533242000000001</v>
      </c>
      <c r="Q24" s="217">
        <v>18.280186</v>
      </c>
      <c r="R24" s="217">
        <v>18.298328000000001</v>
      </c>
      <c r="S24" s="217">
        <v>18.769508999999999</v>
      </c>
      <c r="T24" s="217">
        <v>19.366126999999999</v>
      </c>
      <c r="U24" s="217">
        <v>19.416219999999999</v>
      </c>
      <c r="V24" s="217">
        <v>19.521540999999999</v>
      </c>
      <c r="W24" s="217">
        <v>18.992526999999999</v>
      </c>
      <c r="X24" s="217">
        <v>18.382218000000002</v>
      </c>
      <c r="Y24" s="217">
        <v>18.789897</v>
      </c>
      <c r="Z24" s="217">
        <v>18.812056999999999</v>
      </c>
      <c r="AA24" s="217">
        <v>17.584026000000001</v>
      </c>
      <c r="AB24" s="217">
        <v>17.838028000000001</v>
      </c>
      <c r="AC24" s="217">
        <v>18.003672000000002</v>
      </c>
      <c r="AD24" s="217">
        <v>18.295197000000002</v>
      </c>
      <c r="AE24" s="217">
        <v>18.935701999999999</v>
      </c>
      <c r="AF24" s="217">
        <v>19.360361000000001</v>
      </c>
      <c r="AG24" s="217">
        <v>19.318541</v>
      </c>
      <c r="AH24" s="217">
        <v>19.241833</v>
      </c>
      <c r="AI24" s="217">
        <v>18.437495999999999</v>
      </c>
      <c r="AJ24" s="217">
        <v>18.46809</v>
      </c>
      <c r="AK24" s="217">
        <v>18.491962999999998</v>
      </c>
      <c r="AL24" s="217">
        <v>18.756250000000001</v>
      </c>
      <c r="AM24" s="217">
        <v>17.809735</v>
      </c>
      <c r="AN24" s="217">
        <v>17.839100999999999</v>
      </c>
      <c r="AO24" s="217">
        <v>18.260217999999998</v>
      </c>
      <c r="AP24" s="217">
        <v>18.654627999999999</v>
      </c>
      <c r="AQ24" s="217">
        <v>19.343315</v>
      </c>
      <c r="AR24" s="217">
        <v>19.730528</v>
      </c>
      <c r="AS24" s="217">
        <v>19.900158000000001</v>
      </c>
      <c r="AT24" s="217">
        <v>19.788734999999999</v>
      </c>
      <c r="AU24" s="217">
        <v>19.270029000000001</v>
      </c>
      <c r="AV24" s="217">
        <v>18.982768</v>
      </c>
      <c r="AW24" s="217">
        <v>19.297896000000001</v>
      </c>
      <c r="AX24" s="217">
        <v>19.568607</v>
      </c>
      <c r="AY24" s="217">
        <v>18.496735000000001</v>
      </c>
      <c r="AZ24" s="217">
        <v>18.652356999999999</v>
      </c>
      <c r="BA24" s="217">
        <v>19.091460057999999</v>
      </c>
      <c r="BB24" s="217">
        <v>19.527915136000001</v>
      </c>
      <c r="BC24" s="359">
        <v>19.865449999999999</v>
      </c>
      <c r="BD24" s="359">
        <v>20.101610000000001</v>
      </c>
      <c r="BE24" s="359">
        <v>20.114129999999999</v>
      </c>
      <c r="BF24" s="359">
        <v>20.036549999999998</v>
      </c>
      <c r="BG24" s="359">
        <v>19.457899999999999</v>
      </c>
      <c r="BH24" s="359">
        <v>19.013280000000002</v>
      </c>
      <c r="BI24" s="359">
        <v>19.195360000000001</v>
      </c>
      <c r="BJ24" s="359">
        <v>19.404160000000001</v>
      </c>
      <c r="BK24" s="359">
        <v>18.556439999999998</v>
      </c>
      <c r="BL24" s="359">
        <v>18.639089999999999</v>
      </c>
      <c r="BM24" s="359">
        <v>18.86769</v>
      </c>
      <c r="BN24" s="359">
        <v>19.25141</v>
      </c>
      <c r="BO24" s="359">
        <v>19.72186</v>
      </c>
      <c r="BP24" s="359">
        <v>20.139330000000001</v>
      </c>
      <c r="BQ24" s="359">
        <v>20.225090000000002</v>
      </c>
      <c r="BR24" s="359">
        <v>20.137080000000001</v>
      </c>
      <c r="BS24" s="359">
        <v>19.580290000000002</v>
      </c>
      <c r="BT24" s="359">
        <v>19.236809999999998</v>
      </c>
      <c r="BU24" s="359">
        <v>19.445219999999999</v>
      </c>
      <c r="BV24" s="359">
        <v>19.676559999999998</v>
      </c>
    </row>
    <row r="25" spans="1:74" ht="11.1" customHeight="1" x14ac:dyDescent="0.2">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359"/>
      <c r="BD25" s="359"/>
      <c r="BE25" s="359"/>
      <c r="BF25" s="359"/>
      <c r="BG25" s="359"/>
      <c r="BH25" s="359"/>
      <c r="BI25" s="359"/>
      <c r="BJ25" s="359"/>
      <c r="BK25" s="359"/>
      <c r="BL25" s="359"/>
      <c r="BM25" s="359"/>
      <c r="BN25" s="359"/>
      <c r="BO25" s="359"/>
      <c r="BP25" s="359"/>
      <c r="BQ25" s="359"/>
      <c r="BR25" s="359"/>
      <c r="BS25" s="359"/>
      <c r="BT25" s="359"/>
      <c r="BU25" s="359"/>
      <c r="BV25" s="359"/>
    </row>
    <row r="26" spans="1:74" ht="11.1" customHeight="1" x14ac:dyDescent="0.2">
      <c r="A26" s="61" t="s">
        <v>1054</v>
      </c>
      <c r="B26" s="181" t="s">
        <v>597</v>
      </c>
      <c r="C26" s="217">
        <v>14.064902999999999</v>
      </c>
      <c r="D26" s="217">
        <v>14.267357000000001</v>
      </c>
      <c r="E26" s="217">
        <v>14.630483</v>
      </c>
      <c r="F26" s="217">
        <v>15.592133</v>
      </c>
      <c r="G26" s="217">
        <v>15.510483000000001</v>
      </c>
      <c r="H26" s="217">
        <v>15.892766</v>
      </c>
      <c r="I26" s="217">
        <v>16.039677000000001</v>
      </c>
      <c r="J26" s="217">
        <v>15.681258</v>
      </c>
      <c r="K26" s="217">
        <v>15.212766</v>
      </c>
      <c r="L26" s="217">
        <v>14.465579999999999</v>
      </c>
      <c r="M26" s="217">
        <v>15.166033000000001</v>
      </c>
      <c r="N26" s="217">
        <v>15.555129000000001</v>
      </c>
      <c r="O26" s="217">
        <v>15.035</v>
      </c>
      <c r="P26" s="217">
        <v>14.195178</v>
      </c>
      <c r="Q26" s="217">
        <v>14.963483</v>
      </c>
      <c r="R26" s="217">
        <v>14.709533</v>
      </c>
      <c r="S26" s="217">
        <v>15.129161</v>
      </c>
      <c r="T26" s="217">
        <v>15.777933000000001</v>
      </c>
      <c r="U26" s="217">
        <v>16.001387000000001</v>
      </c>
      <c r="V26" s="217">
        <v>16.008903</v>
      </c>
      <c r="W26" s="217">
        <v>15.735033</v>
      </c>
      <c r="X26" s="217">
        <v>15.049548</v>
      </c>
      <c r="Y26" s="217">
        <v>15.426399999999999</v>
      </c>
      <c r="Z26" s="217">
        <v>15.341161</v>
      </c>
      <c r="AA26" s="217">
        <v>14.864838000000001</v>
      </c>
      <c r="AB26" s="217">
        <v>15.019448000000001</v>
      </c>
      <c r="AC26" s="217">
        <v>14.782515999999999</v>
      </c>
      <c r="AD26" s="217">
        <v>14.952066</v>
      </c>
      <c r="AE26" s="217">
        <v>15.656708999999999</v>
      </c>
      <c r="AF26" s="217">
        <v>15.982799999999999</v>
      </c>
      <c r="AG26" s="217">
        <v>15.990548</v>
      </c>
      <c r="AH26" s="217">
        <v>15.679</v>
      </c>
      <c r="AI26" s="217">
        <v>15.248100000000001</v>
      </c>
      <c r="AJ26" s="217">
        <v>15.153129</v>
      </c>
      <c r="AK26" s="217">
        <v>15.4162</v>
      </c>
      <c r="AL26" s="217">
        <v>15.717129</v>
      </c>
      <c r="AM26" s="217">
        <v>14.929482999999999</v>
      </c>
      <c r="AN26" s="217">
        <v>14.544357</v>
      </c>
      <c r="AO26" s="217">
        <v>14.960677</v>
      </c>
      <c r="AP26" s="217">
        <v>15.282500000000001</v>
      </c>
      <c r="AQ26" s="217">
        <v>15.708677</v>
      </c>
      <c r="AR26" s="217">
        <v>16.327065999999999</v>
      </c>
      <c r="AS26" s="217">
        <v>16.48958</v>
      </c>
      <c r="AT26" s="217">
        <v>16.306193</v>
      </c>
      <c r="AU26" s="217">
        <v>16.1616</v>
      </c>
      <c r="AV26" s="217">
        <v>15.482386999999999</v>
      </c>
      <c r="AW26" s="217">
        <v>16.1433</v>
      </c>
      <c r="AX26" s="217">
        <v>16.385611999999998</v>
      </c>
      <c r="AY26" s="217">
        <v>15.638871</v>
      </c>
      <c r="AZ26" s="217">
        <v>15.523429</v>
      </c>
      <c r="BA26" s="217">
        <v>15.42083871</v>
      </c>
      <c r="BB26" s="217">
        <v>16.008094</v>
      </c>
      <c r="BC26" s="359">
        <v>16.117619999999999</v>
      </c>
      <c r="BD26" s="359">
        <v>16.490179999999999</v>
      </c>
      <c r="BE26" s="359">
        <v>16.551649999999999</v>
      </c>
      <c r="BF26" s="359">
        <v>16.365490000000001</v>
      </c>
      <c r="BG26" s="359">
        <v>16.16741</v>
      </c>
      <c r="BH26" s="359">
        <v>15.643459999999999</v>
      </c>
      <c r="BI26" s="359">
        <v>15.978440000000001</v>
      </c>
      <c r="BJ26" s="359">
        <v>16.11036</v>
      </c>
      <c r="BK26" s="359">
        <v>15.577529999999999</v>
      </c>
      <c r="BL26" s="359">
        <v>15.436360000000001</v>
      </c>
      <c r="BM26" s="359">
        <v>15.51952</v>
      </c>
      <c r="BN26" s="359">
        <v>15.700189999999999</v>
      </c>
      <c r="BO26" s="359">
        <v>15.982609999999999</v>
      </c>
      <c r="BP26" s="359">
        <v>16.402640000000002</v>
      </c>
      <c r="BQ26" s="359">
        <v>16.614090000000001</v>
      </c>
      <c r="BR26" s="359">
        <v>16.455459999999999</v>
      </c>
      <c r="BS26" s="359">
        <v>16.259340000000002</v>
      </c>
      <c r="BT26" s="359">
        <v>15.822010000000001</v>
      </c>
      <c r="BU26" s="359">
        <v>16.21838</v>
      </c>
      <c r="BV26" s="359">
        <v>16.3385</v>
      </c>
    </row>
    <row r="27" spans="1:74" ht="11.1" customHeight="1" x14ac:dyDescent="0.2">
      <c r="A27" s="61" t="s">
        <v>1052</v>
      </c>
      <c r="B27" s="181" t="s">
        <v>596</v>
      </c>
      <c r="C27" s="217">
        <v>17.597290000000001</v>
      </c>
      <c r="D27" s="217">
        <v>17.58379</v>
      </c>
      <c r="E27" s="217">
        <v>17.58379</v>
      </c>
      <c r="F27" s="217">
        <v>17.588789999999999</v>
      </c>
      <c r="G27" s="217">
        <v>17.588789999999999</v>
      </c>
      <c r="H27" s="217">
        <v>17.522790000000001</v>
      </c>
      <c r="I27" s="217">
        <v>17.593789999999998</v>
      </c>
      <c r="J27" s="217">
        <v>17.593789999999998</v>
      </c>
      <c r="K27" s="217">
        <v>17.593789999999998</v>
      </c>
      <c r="L27" s="217">
        <v>17.52779</v>
      </c>
      <c r="M27" s="217">
        <v>17.52779</v>
      </c>
      <c r="N27" s="217">
        <v>17.593789999999998</v>
      </c>
      <c r="O27" s="217">
        <v>17.736370000000001</v>
      </c>
      <c r="P27" s="217">
        <v>17.736370000000001</v>
      </c>
      <c r="Q27" s="217">
        <v>17.736370000000001</v>
      </c>
      <c r="R27" s="217">
        <v>17.736370000000001</v>
      </c>
      <c r="S27" s="217">
        <v>17.736370000000001</v>
      </c>
      <c r="T27" s="217">
        <v>17.736370000000001</v>
      </c>
      <c r="U27" s="217">
        <v>17.736370000000001</v>
      </c>
      <c r="V27" s="217">
        <v>17.736370000000001</v>
      </c>
      <c r="W27" s="217">
        <v>17.736370000000001</v>
      </c>
      <c r="X27" s="217">
        <v>17.736370000000001</v>
      </c>
      <c r="Y27" s="217">
        <v>17.730464000000001</v>
      </c>
      <c r="Z27" s="217">
        <v>17.740053</v>
      </c>
      <c r="AA27" s="217">
        <v>17.367177999999999</v>
      </c>
      <c r="AB27" s="217">
        <v>17.367177999999999</v>
      </c>
      <c r="AC27" s="217">
        <v>17.275480000000002</v>
      </c>
      <c r="AD27" s="217">
        <v>17.275480000000002</v>
      </c>
      <c r="AE27" s="217">
        <v>17.275480000000002</v>
      </c>
      <c r="AF27" s="217">
        <v>17.275480000000002</v>
      </c>
      <c r="AG27" s="217">
        <v>17.290980000000001</v>
      </c>
      <c r="AH27" s="217">
        <v>17.210979999999999</v>
      </c>
      <c r="AI27" s="217">
        <v>17.400144999999998</v>
      </c>
      <c r="AJ27" s="217">
        <v>17.402027</v>
      </c>
      <c r="AK27" s="217">
        <v>17.407952000000002</v>
      </c>
      <c r="AL27" s="217">
        <v>17.391152000000002</v>
      </c>
      <c r="AM27" s="217">
        <v>17.818909000000001</v>
      </c>
      <c r="AN27" s="217">
        <v>17.809712999999999</v>
      </c>
      <c r="AO27" s="217">
        <v>17.809712999999999</v>
      </c>
      <c r="AP27" s="217">
        <v>17.814463</v>
      </c>
      <c r="AQ27" s="217">
        <v>17.815463000000001</v>
      </c>
      <c r="AR27" s="217">
        <v>17.815463000000001</v>
      </c>
      <c r="AS27" s="217">
        <v>17.815463000000001</v>
      </c>
      <c r="AT27" s="217">
        <v>17.815463000000001</v>
      </c>
      <c r="AU27" s="217">
        <v>17.818463000000001</v>
      </c>
      <c r="AV27" s="217">
        <v>17.818463000000001</v>
      </c>
      <c r="AW27" s="217">
        <v>17.818463000000001</v>
      </c>
      <c r="AX27" s="217">
        <v>17.818463000000001</v>
      </c>
      <c r="AY27" s="217">
        <v>17.933330000000002</v>
      </c>
      <c r="AZ27" s="217">
        <v>17.924630000000001</v>
      </c>
      <c r="BA27" s="217">
        <v>17.832838710000001</v>
      </c>
      <c r="BB27" s="217">
        <v>17.91</v>
      </c>
      <c r="BC27" s="359">
        <v>17.91</v>
      </c>
      <c r="BD27" s="359">
        <v>17.91</v>
      </c>
      <c r="BE27" s="359">
        <v>17.91</v>
      </c>
      <c r="BF27" s="359">
        <v>17.91</v>
      </c>
      <c r="BG27" s="359">
        <v>17.91</v>
      </c>
      <c r="BH27" s="359">
        <v>17.91</v>
      </c>
      <c r="BI27" s="359">
        <v>17.91</v>
      </c>
      <c r="BJ27" s="359">
        <v>17.91</v>
      </c>
      <c r="BK27" s="359">
        <v>17.91</v>
      </c>
      <c r="BL27" s="359">
        <v>17.91</v>
      </c>
      <c r="BM27" s="359">
        <v>17.91</v>
      </c>
      <c r="BN27" s="359">
        <v>17.91</v>
      </c>
      <c r="BO27" s="359">
        <v>17.91</v>
      </c>
      <c r="BP27" s="359">
        <v>17.91</v>
      </c>
      <c r="BQ27" s="359">
        <v>17.91</v>
      </c>
      <c r="BR27" s="359">
        <v>17.91</v>
      </c>
      <c r="BS27" s="359">
        <v>17.91</v>
      </c>
      <c r="BT27" s="359">
        <v>17.91</v>
      </c>
      <c r="BU27" s="359">
        <v>17.91</v>
      </c>
      <c r="BV27" s="359">
        <v>17.91</v>
      </c>
    </row>
    <row r="28" spans="1:74" ht="11.1" customHeight="1" x14ac:dyDescent="0.2">
      <c r="A28" s="61" t="s">
        <v>1053</v>
      </c>
      <c r="B28" s="182" t="s">
        <v>952</v>
      </c>
      <c r="C28" s="218">
        <v>0.79926528460000001</v>
      </c>
      <c r="D28" s="218">
        <v>0.81139259510999995</v>
      </c>
      <c r="E28" s="218">
        <v>0.83204377440999999</v>
      </c>
      <c r="F28" s="218">
        <v>0.88648127586000003</v>
      </c>
      <c r="G28" s="218">
        <v>0.88183911456999997</v>
      </c>
      <c r="H28" s="218">
        <v>0.90697691406000003</v>
      </c>
      <c r="I28" s="218">
        <v>0.91166695749000004</v>
      </c>
      <c r="J28" s="218">
        <v>0.89129505354000005</v>
      </c>
      <c r="K28" s="218">
        <v>0.86466679436000005</v>
      </c>
      <c r="L28" s="218">
        <v>0.82529400455000002</v>
      </c>
      <c r="M28" s="218">
        <v>0.86525642992999996</v>
      </c>
      <c r="N28" s="218">
        <v>0.88412610358999999</v>
      </c>
      <c r="O28" s="218">
        <v>0.84769318637000002</v>
      </c>
      <c r="P28" s="218">
        <v>0.80034291120000001</v>
      </c>
      <c r="Q28" s="218">
        <v>0.84366096331999996</v>
      </c>
      <c r="R28" s="218">
        <v>0.82934292642999996</v>
      </c>
      <c r="S28" s="218">
        <v>0.85300210809999999</v>
      </c>
      <c r="T28" s="218">
        <v>0.88958073156999995</v>
      </c>
      <c r="U28" s="218">
        <v>0.90217936364999995</v>
      </c>
      <c r="V28" s="218">
        <v>0.90260312567000001</v>
      </c>
      <c r="W28" s="218">
        <v>0.88716197282999998</v>
      </c>
      <c r="X28" s="218">
        <v>0.84851342186000001</v>
      </c>
      <c r="Y28" s="218">
        <v>0.87005055253999997</v>
      </c>
      <c r="Z28" s="218">
        <v>0.86477537580999997</v>
      </c>
      <c r="AA28" s="218">
        <v>0.85591556671000002</v>
      </c>
      <c r="AB28" s="218">
        <v>0.86481799172999996</v>
      </c>
      <c r="AC28" s="218">
        <v>0.85569350316000004</v>
      </c>
      <c r="AD28" s="218">
        <v>0.86550799167000003</v>
      </c>
      <c r="AE28" s="218">
        <v>0.90629661231000003</v>
      </c>
      <c r="AF28" s="218">
        <v>0.92517255670999998</v>
      </c>
      <c r="AG28" s="218">
        <v>0.92479130738000004</v>
      </c>
      <c r="AH28" s="218">
        <v>0.91098821798999996</v>
      </c>
      <c r="AI28" s="218">
        <v>0.87632028354000002</v>
      </c>
      <c r="AJ28" s="218">
        <v>0.87076804329000002</v>
      </c>
      <c r="AK28" s="218">
        <v>0.88558378378000002</v>
      </c>
      <c r="AL28" s="218">
        <v>0.90374283429000002</v>
      </c>
      <c r="AM28" s="218">
        <v>0.83784495447999996</v>
      </c>
      <c r="AN28" s="218">
        <v>0.81665308138000003</v>
      </c>
      <c r="AO28" s="218">
        <v>0.84002908974000001</v>
      </c>
      <c r="AP28" s="218">
        <v>0.85787037196000004</v>
      </c>
      <c r="AQ28" s="218">
        <v>0.88174396590000004</v>
      </c>
      <c r="AR28" s="218">
        <v>0.91645476740999998</v>
      </c>
      <c r="AS28" s="218">
        <v>0.92557684298999998</v>
      </c>
      <c r="AT28" s="218">
        <v>0.91528314475999994</v>
      </c>
      <c r="AU28" s="218">
        <v>0.90701425819000003</v>
      </c>
      <c r="AV28" s="218">
        <v>0.86889576278000002</v>
      </c>
      <c r="AW28" s="218">
        <v>0.90598723358</v>
      </c>
      <c r="AX28" s="218">
        <v>0.91958616183999997</v>
      </c>
      <c r="AY28" s="218">
        <v>0.87205616581000001</v>
      </c>
      <c r="AZ28" s="218">
        <v>0.86603902005</v>
      </c>
      <c r="BA28" s="218">
        <v>0.86474391210000001</v>
      </c>
      <c r="BB28" s="218">
        <v>0.89380759352000005</v>
      </c>
      <c r="BC28" s="391">
        <v>0.89992300000000003</v>
      </c>
      <c r="BD28" s="391">
        <v>0.9207246</v>
      </c>
      <c r="BE28" s="391">
        <v>0.92415670000000005</v>
      </c>
      <c r="BF28" s="391">
        <v>0.91376279999999999</v>
      </c>
      <c r="BG28" s="391">
        <v>0.90270280000000003</v>
      </c>
      <c r="BH28" s="391">
        <v>0.87344820000000001</v>
      </c>
      <c r="BI28" s="391">
        <v>0.89215180000000005</v>
      </c>
      <c r="BJ28" s="391">
        <v>0.89951749999999997</v>
      </c>
      <c r="BK28" s="391">
        <v>0.86976719999999996</v>
      </c>
      <c r="BL28" s="391">
        <v>0.86188500000000001</v>
      </c>
      <c r="BM28" s="391">
        <v>0.86652850000000003</v>
      </c>
      <c r="BN28" s="391">
        <v>0.8766159</v>
      </c>
      <c r="BO28" s="391">
        <v>0.89238470000000003</v>
      </c>
      <c r="BP28" s="391">
        <v>0.91583700000000001</v>
      </c>
      <c r="BQ28" s="391">
        <v>0.927643</v>
      </c>
      <c r="BR28" s="391">
        <v>0.9187864</v>
      </c>
      <c r="BS28" s="391">
        <v>0.90783559999999996</v>
      </c>
      <c r="BT28" s="391">
        <v>0.88341749999999997</v>
      </c>
      <c r="BU28" s="391">
        <v>0.90554880000000004</v>
      </c>
      <c r="BV28" s="391">
        <v>0.91225579999999995</v>
      </c>
    </row>
    <row r="29" spans="1:74" ht="11.1" customHeight="1" x14ac:dyDescent="0.2">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9"/>
      <c r="AZ29" s="409"/>
      <c r="BA29" s="409"/>
      <c r="BB29" s="409"/>
      <c r="BC29" s="409"/>
      <c r="BD29" s="409"/>
      <c r="BE29" s="409"/>
      <c r="BF29" s="409"/>
      <c r="BG29" s="409"/>
      <c r="BH29" s="409"/>
      <c r="BI29" s="409"/>
      <c r="BJ29" s="409"/>
      <c r="BK29" s="409"/>
      <c r="BL29" s="409"/>
      <c r="BM29" s="409"/>
      <c r="BN29" s="409"/>
      <c r="BO29" s="409"/>
      <c r="BP29" s="409"/>
      <c r="BQ29" s="409"/>
      <c r="BR29" s="409"/>
      <c r="BS29" s="409"/>
      <c r="BT29" s="409"/>
      <c r="BU29" s="409"/>
      <c r="BV29" s="409"/>
    </row>
    <row r="30" spans="1:74" ht="12" customHeight="1" x14ac:dyDescent="0.25">
      <c r="A30" s="61"/>
      <c r="B30" s="675" t="s">
        <v>1116</v>
      </c>
      <c r="C30" s="672"/>
      <c r="D30" s="672"/>
      <c r="E30" s="672"/>
      <c r="F30" s="672"/>
      <c r="G30" s="672"/>
      <c r="H30" s="672"/>
      <c r="I30" s="672"/>
      <c r="J30" s="672"/>
      <c r="K30" s="672"/>
      <c r="L30" s="672"/>
      <c r="M30" s="672"/>
      <c r="N30" s="672"/>
      <c r="O30" s="672"/>
      <c r="P30" s="672"/>
      <c r="Q30" s="672"/>
    </row>
    <row r="31" spans="1:74" ht="12" customHeight="1" x14ac:dyDescent="0.2">
      <c r="A31" s="61"/>
      <c r="B31" s="698" t="s">
        <v>1250</v>
      </c>
      <c r="C31" s="695"/>
      <c r="D31" s="695"/>
      <c r="E31" s="695"/>
      <c r="F31" s="695"/>
      <c r="G31" s="695"/>
      <c r="H31" s="695"/>
      <c r="I31" s="695"/>
      <c r="J31" s="695"/>
      <c r="K31" s="695"/>
      <c r="L31" s="695"/>
      <c r="M31" s="695"/>
      <c r="N31" s="695"/>
      <c r="O31" s="695"/>
      <c r="P31" s="695"/>
      <c r="Q31" s="695"/>
    </row>
    <row r="32" spans="1:74" s="449" customFormat="1" ht="22.35" customHeight="1" x14ac:dyDescent="0.25">
      <c r="A32" s="448"/>
      <c r="B32" s="693" t="s">
        <v>1251</v>
      </c>
      <c r="C32" s="662"/>
      <c r="D32" s="662"/>
      <c r="E32" s="662"/>
      <c r="F32" s="662"/>
      <c r="G32" s="662"/>
      <c r="H32" s="662"/>
      <c r="I32" s="662"/>
      <c r="J32" s="662"/>
      <c r="K32" s="662"/>
      <c r="L32" s="662"/>
      <c r="M32" s="662"/>
      <c r="N32" s="662"/>
      <c r="O32" s="662"/>
      <c r="P32" s="662"/>
      <c r="Q32" s="658"/>
      <c r="AY32" s="542"/>
      <c r="AZ32" s="542"/>
      <c r="BA32" s="542"/>
      <c r="BB32" s="542"/>
      <c r="BC32" s="542"/>
      <c r="BD32" s="542"/>
      <c r="BE32" s="542"/>
      <c r="BF32" s="542"/>
      <c r="BG32" s="542"/>
      <c r="BH32" s="542"/>
      <c r="BI32" s="542"/>
      <c r="BJ32" s="542"/>
    </row>
    <row r="33" spans="1:74" s="449" customFormat="1" ht="12" customHeight="1" x14ac:dyDescent="0.25">
      <c r="A33" s="448"/>
      <c r="B33" s="661" t="s">
        <v>1146</v>
      </c>
      <c r="C33" s="662"/>
      <c r="D33" s="662"/>
      <c r="E33" s="662"/>
      <c r="F33" s="662"/>
      <c r="G33" s="662"/>
      <c r="H33" s="662"/>
      <c r="I33" s="662"/>
      <c r="J33" s="662"/>
      <c r="K33" s="662"/>
      <c r="L33" s="662"/>
      <c r="M33" s="662"/>
      <c r="N33" s="662"/>
      <c r="O33" s="662"/>
      <c r="P33" s="662"/>
      <c r="Q33" s="658"/>
      <c r="AY33" s="542"/>
      <c r="AZ33" s="542"/>
      <c r="BA33" s="542"/>
      <c r="BB33" s="542"/>
      <c r="BC33" s="542"/>
      <c r="BD33" s="542"/>
      <c r="BE33" s="542"/>
      <c r="BF33" s="542"/>
      <c r="BG33" s="542"/>
      <c r="BH33" s="542"/>
      <c r="BI33" s="542"/>
      <c r="BJ33" s="542"/>
    </row>
    <row r="34" spans="1:74" s="449" customFormat="1" ht="12" customHeight="1" x14ac:dyDescent="0.25">
      <c r="A34" s="448"/>
      <c r="B34" s="661" t="s">
        <v>1167</v>
      </c>
      <c r="C34" s="662"/>
      <c r="D34" s="662"/>
      <c r="E34" s="662"/>
      <c r="F34" s="662"/>
      <c r="G34" s="662"/>
      <c r="H34" s="662"/>
      <c r="I34" s="662"/>
      <c r="J34" s="662"/>
      <c r="K34" s="662"/>
      <c r="L34" s="662"/>
      <c r="M34" s="662"/>
      <c r="N34" s="662"/>
      <c r="O34" s="662"/>
      <c r="P34" s="662"/>
      <c r="Q34" s="658"/>
      <c r="AY34" s="542"/>
      <c r="AZ34" s="542"/>
      <c r="BA34" s="542"/>
      <c r="BB34" s="542"/>
      <c r="BC34" s="542"/>
      <c r="BD34" s="542"/>
      <c r="BE34" s="542"/>
      <c r="BF34" s="542"/>
      <c r="BG34" s="542"/>
      <c r="BH34" s="542"/>
      <c r="BI34" s="542"/>
      <c r="BJ34" s="542"/>
    </row>
    <row r="35" spans="1:74" s="449" customFormat="1" ht="12" customHeight="1" x14ac:dyDescent="0.25">
      <c r="A35" s="448"/>
      <c r="B35" s="663" t="s">
        <v>1169</v>
      </c>
      <c r="C35" s="657"/>
      <c r="D35" s="657"/>
      <c r="E35" s="657"/>
      <c r="F35" s="657"/>
      <c r="G35" s="657"/>
      <c r="H35" s="657"/>
      <c r="I35" s="657"/>
      <c r="J35" s="657"/>
      <c r="K35" s="657"/>
      <c r="L35" s="657"/>
      <c r="M35" s="657"/>
      <c r="N35" s="657"/>
      <c r="O35" s="657"/>
      <c r="P35" s="657"/>
      <c r="Q35" s="658"/>
      <c r="AY35" s="542"/>
      <c r="AZ35" s="542"/>
      <c r="BA35" s="542"/>
      <c r="BB35" s="542"/>
      <c r="BC35" s="542"/>
      <c r="BD35" s="542"/>
      <c r="BE35" s="542"/>
      <c r="BF35" s="542"/>
      <c r="BG35" s="542"/>
      <c r="BH35" s="542"/>
      <c r="BI35" s="542"/>
      <c r="BJ35" s="542"/>
    </row>
    <row r="36" spans="1:74" s="449" customFormat="1" ht="12" customHeight="1" x14ac:dyDescent="0.25">
      <c r="A36" s="448"/>
      <c r="B36" s="656" t="s">
        <v>1151</v>
      </c>
      <c r="C36" s="657"/>
      <c r="D36" s="657"/>
      <c r="E36" s="657"/>
      <c r="F36" s="657"/>
      <c r="G36" s="657"/>
      <c r="H36" s="657"/>
      <c r="I36" s="657"/>
      <c r="J36" s="657"/>
      <c r="K36" s="657"/>
      <c r="L36" s="657"/>
      <c r="M36" s="657"/>
      <c r="N36" s="657"/>
      <c r="O36" s="657"/>
      <c r="P36" s="657"/>
      <c r="Q36" s="658"/>
      <c r="AY36" s="542"/>
      <c r="AZ36" s="542"/>
      <c r="BA36" s="542"/>
      <c r="BB36" s="542"/>
      <c r="BC36" s="542"/>
      <c r="BD36" s="542"/>
      <c r="BE36" s="542"/>
      <c r="BF36" s="542"/>
      <c r="BG36" s="542"/>
      <c r="BH36" s="542"/>
      <c r="BI36" s="542"/>
      <c r="BJ36" s="542"/>
    </row>
    <row r="37" spans="1:74" s="449" customFormat="1" ht="12" customHeight="1" x14ac:dyDescent="0.25">
      <c r="A37" s="442"/>
      <c r="B37" s="678" t="s">
        <v>1159</v>
      </c>
      <c r="C37" s="658"/>
      <c r="D37" s="658"/>
      <c r="E37" s="658"/>
      <c r="F37" s="658"/>
      <c r="G37" s="658"/>
      <c r="H37" s="658"/>
      <c r="I37" s="658"/>
      <c r="J37" s="658"/>
      <c r="K37" s="658"/>
      <c r="L37" s="658"/>
      <c r="M37" s="658"/>
      <c r="N37" s="658"/>
      <c r="O37" s="658"/>
      <c r="P37" s="658"/>
      <c r="Q37" s="658"/>
      <c r="AY37" s="542"/>
      <c r="AZ37" s="542"/>
      <c r="BA37" s="542"/>
      <c r="BB37" s="542"/>
      <c r="BC37" s="542"/>
      <c r="BD37" s="542"/>
      <c r="BE37" s="542"/>
      <c r="BF37" s="542"/>
      <c r="BG37" s="542"/>
      <c r="BH37" s="542"/>
      <c r="BI37" s="542"/>
      <c r="BJ37" s="542"/>
    </row>
    <row r="38" spans="1:74" x14ac:dyDescent="0.2">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10"/>
      <c r="AZ38" s="410"/>
      <c r="BA38" s="410"/>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x14ac:dyDescent="0.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10"/>
      <c r="AZ39" s="410"/>
      <c r="BA39" s="410"/>
      <c r="BB39" s="410"/>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x14ac:dyDescent="0.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10"/>
      <c r="AZ40" s="410"/>
      <c r="BA40" s="410"/>
      <c r="BB40" s="410"/>
      <c r="BC40" s="410"/>
      <c r="BD40" s="410"/>
      <c r="BE40" s="410"/>
      <c r="BF40" s="410"/>
      <c r="BG40" s="410"/>
      <c r="BH40" s="410"/>
      <c r="BI40" s="410"/>
      <c r="BJ40" s="410"/>
      <c r="BK40" s="410"/>
      <c r="BL40" s="410"/>
      <c r="BM40" s="410"/>
      <c r="BN40" s="410"/>
      <c r="BO40" s="410"/>
      <c r="BP40" s="410"/>
      <c r="BQ40" s="410"/>
      <c r="BR40" s="410"/>
      <c r="BS40" s="410"/>
      <c r="BT40" s="410"/>
      <c r="BU40" s="410"/>
      <c r="BV40" s="410"/>
    </row>
    <row r="41" spans="1:74" x14ac:dyDescent="0.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10"/>
      <c r="AZ41" s="410"/>
      <c r="BA41" s="410"/>
      <c r="BB41" s="410"/>
      <c r="BC41" s="410"/>
      <c r="BD41" s="410"/>
      <c r="BE41" s="410"/>
      <c r="BF41" s="410"/>
      <c r="BG41" s="410"/>
      <c r="BH41" s="410"/>
      <c r="BI41" s="410"/>
      <c r="BJ41" s="410"/>
      <c r="BK41" s="410"/>
      <c r="BL41" s="410"/>
      <c r="BM41" s="410"/>
      <c r="BN41" s="410"/>
      <c r="BO41" s="410"/>
      <c r="BP41" s="410"/>
      <c r="BQ41" s="410"/>
      <c r="BR41" s="410"/>
      <c r="BS41" s="410"/>
      <c r="BT41" s="410"/>
      <c r="BU41" s="410"/>
      <c r="BV41" s="410"/>
    </row>
    <row r="42" spans="1:74" x14ac:dyDescent="0.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10"/>
      <c r="AZ42" s="410"/>
      <c r="BA42" s="410"/>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x14ac:dyDescent="0.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10"/>
      <c r="AZ43" s="410"/>
      <c r="BA43" s="410"/>
      <c r="BB43" s="410"/>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x14ac:dyDescent="0.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10"/>
      <c r="AZ44" s="410"/>
      <c r="BA44" s="410"/>
      <c r="BB44" s="410"/>
      <c r="BC44" s="410"/>
      <c r="BD44" s="410"/>
      <c r="BE44" s="410"/>
      <c r="BF44" s="410"/>
      <c r="BG44" s="410"/>
      <c r="BH44" s="410"/>
      <c r="BI44" s="410"/>
      <c r="BJ44" s="410"/>
      <c r="BK44" s="410"/>
      <c r="BL44" s="410"/>
      <c r="BM44" s="410"/>
      <c r="BN44" s="410"/>
      <c r="BO44" s="410"/>
      <c r="BP44" s="410"/>
      <c r="BQ44" s="410"/>
      <c r="BR44" s="410"/>
      <c r="BS44" s="410"/>
      <c r="BT44" s="410"/>
      <c r="BU44" s="410"/>
      <c r="BV44" s="410"/>
    </row>
    <row r="45" spans="1:74" x14ac:dyDescent="0.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10"/>
      <c r="AZ45" s="410"/>
      <c r="BA45" s="410"/>
      <c r="BB45" s="410"/>
      <c r="BC45" s="410"/>
      <c r="BD45" s="410"/>
      <c r="BE45" s="410"/>
      <c r="BF45" s="410"/>
      <c r="BG45" s="410"/>
      <c r="BH45" s="410"/>
      <c r="BI45" s="410"/>
      <c r="BJ45" s="410"/>
      <c r="BK45" s="410"/>
      <c r="BL45" s="410"/>
      <c r="BM45" s="410"/>
      <c r="BN45" s="410"/>
      <c r="BO45" s="410"/>
      <c r="BP45" s="410"/>
      <c r="BQ45" s="410"/>
      <c r="BR45" s="410"/>
      <c r="BS45" s="410"/>
      <c r="BT45" s="410"/>
      <c r="BU45" s="410"/>
      <c r="BV45" s="410"/>
    </row>
    <row r="46" spans="1:74" x14ac:dyDescent="0.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410"/>
      <c r="AZ46" s="410"/>
      <c r="BA46" s="410"/>
      <c r="BB46" s="410"/>
      <c r="BC46" s="410"/>
      <c r="BD46" s="410"/>
      <c r="BE46" s="410"/>
      <c r="BF46" s="410"/>
      <c r="BG46" s="410"/>
      <c r="BH46" s="410"/>
      <c r="BI46" s="410"/>
      <c r="BJ46" s="410"/>
      <c r="BK46" s="410"/>
      <c r="BL46" s="410"/>
      <c r="BM46" s="410"/>
      <c r="BN46" s="410"/>
      <c r="BO46" s="410"/>
      <c r="BP46" s="410"/>
      <c r="BQ46" s="410"/>
      <c r="BR46" s="410"/>
      <c r="BS46" s="410"/>
      <c r="BT46" s="410"/>
      <c r="BU46" s="410"/>
      <c r="BV46" s="410"/>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sheetData>
  <mergeCells count="16">
    <mergeCell ref="A1:A2"/>
    <mergeCell ref="AM3:AX3"/>
    <mergeCell ref="AY3:BJ3"/>
    <mergeCell ref="BK3:BV3"/>
    <mergeCell ref="B1:AL1"/>
    <mergeCell ref="C3:N3"/>
    <mergeCell ref="O3:Z3"/>
    <mergeCell ref="AA3:AL3"/>
    <mergeCell ref="B35:Q35"/>
    <mergeCell ref="B36:Q36"/>
    <mergeCell ref="B37:Q37"/>
    <mergeCell ref="B30:Q30"/>
    <mergeCell ref="B32:Q32"/>
    <mergeCell ref="B33:Q33"/>
    <mergeCell ref="B34:Q34"/>
    <mergeCell ref="B31:Q31"/>
  </mergeCells>
  <phoneticPr fontId="2" type="noConversion"/>
  <conditionalFormatting sqref="C33:Q33">
    <cfRule type="cellIs" dxfId="2" priority="1" stopIfTrue="1" operator="notEqual">
      <formula>C$32</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9.6" x14ac:dyDescent="0.15"/>
  <cols>
    <col min="1" max="1" width="8.5546875" style="2" customWidth="1"/>
    <col min="2" max="2" width="45.44140625" style="2" customWidth="1"/>
    <col min="3" max="50" width="6.5546875" style="2" customWidth="1"/>
    <col min="51" max="62" width="6.5546875" style="408" customWidth="1"/>
    <col min="63" max="74" width="6.5546875" style="2" customWidth="1"/>
    <col min="75" max="16384" width="9.6640625" style="2"/>
  </cols>
  <sheetData>
    <row r="1" spans="1:74" ht="15.75" customHeight="1" x14ac:dyDescent="0.25">
      <c r="A1" s="664" t="s">
        <v>1089</v>
      </c>
      <c r="B1" s="702" t="s">
        <v>271</v>
      </c>
      <c r="C1" s="672"/>
      <c r="D1" s="672"/>
      <c r="E1" s="672"/>
      <c r="F1" s="672"/>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c r="AM1" s="309"/>
    </row>
    <row r="2" spans="1:74" s="5" customFormat="1" ht="13.2"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10"/>
      <c r="AY2" s="538"/>
      <c r="AZ2" s="538"/>
      <c r="BA2" s="538"/>
      <c r="BB2" s="538"/>
      <c r="BC2" s="538"/>
      <c r="BD2" s="538"/>
      <c r="BE2" s="538"/>
      <c r="BF2" s="538"/>
      <c r="BG2" s="538"/>
      <c r="BH2" s="538"/>
      <c r="BI2" s="538"/>
      <c r="BJ2" s="538"/>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ht="10.199999999999999"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3"/>
      <c r="B5" s="7" t="s">
        <v>143</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3" t="s">
        <v>1055</v>
      </c>
      <c r="B6" s="183" t="s">
        <v>17</v>
      </c>
      <c r="C6" s="243">
        <v>209.7</v>
      </c>
      <c r="D6" s="243">
        <v>203.3</v>
      </c>
      <c r="E6" s="243">
        <v>219.7</v>
      </c>
      <c r="F6" s="243">
        <v>226.5</v>
      </c>
      <c r="G6" s="243">
        <v>215.2</v>
      </c>
      <c r="H6" s="243">
        <v>211.3</v>
      </c>
      <c r="I6" s="243">
        <v>211.3</v>
      </c>
      <c r="J6" s="243">
        <v>209.5</v>
      </c>
      <c r="K6" s="243">
        <v>208.8</v>
      </c>
      <c r="L6" s="243">
        <v>219.8</v>
      </c>
      <c r="M6" s="243">
        <v>224.3</v>
      </c>
      <c r="N6" s="243">
        <v>238.3</v>
      </c>
      <c r="O6" s="243">
        <v>247.2</v>
      </c>
      <c r="P6" s="243">
        <v>258.39999999999998</v>
      </c>
      <c r="Q6" s="243">
        <v>293.39999999999998</v>
      </c>
      <c r="R6" s="243">
        <v>321.8</v>
      </c>
      <c r="S6" s="243">
        <v>317.39999999999998</v>
      </c>
      <c r="T6" s="243">
        <v>297</v>
      </c>
      <c r="U6" s="243">
        <v>305.8</v>
      </c>
      <c r="V6" s="243">
        <v>294.89999999999998</v>
      </c>
      <c r="W6" s="243">
        <v>289.60000000000002</v>
      </c>
      <c r="X6" s="243">
        <v>280.5</v>
      </c>
      <c r="Y6" s="243">
        <v>270.10000000000002</v>
      </c>
      <c r="Z6" s="243">
        <v>261.39999999999998</v>
      </c>
      <c r="AA6" s="243">
        <v>274.7</v>
      </c>
      <c r="AB6" s="243">
        <v>293.60000000000002</v>
      </c>
      <c r="AC6" s="243">
        <v>320.3</v>
      </c>
      <c r="AD6" s="243">
        <v>318.89999999999998</v>
      </c>
      <c r="AE6" s="243">
        <v>301.60000000000002</v>
      </c>
      <c r="AF6" s="243">
        <v>275.7</v>
      </c>
      <c r="AG6" s="243">
        <v>280.60000000000002</v>
      </c>
      <c r="AH6" s="243">
        <v>308.7</v>
      </c>
      <c r="AI6" s="243">
        <v>316.3</v>
      </c>
      <c r="AJ6" s="243">
        <v>294.10000000000002</v>
      </c>
      <c r="AK6" s="243">
        <v>271.3</v>
      </c>
      <c r="AL6" s="243">
        <v>259</v>
      </c>
      <c r="AM6" s="243">
        <v>267.60000000000002</v>
      </c>
      <c r="AN6" s="243">
        <v>302</v>
      </c>
      <c r="AO6" s="243">
        <v>298.7</v>
      </c>
      <c r="AP6" s="243">
        <v>285.3</v>
      </c>
      <c r="AQ6" s="243">
        <v>295.10000000000002</v>
      </c>
      <c r="AR6" s="243">
        <v>288.2</v>
      </c>
      <c r="AS6" s="243">
        <v>294.2</v>
      </c>
      <c r="AT6" s="243">
        <v>289</v>
      </c>
      <c r="AU6" s="243">
        <v>279.2</v>
      </c>
      <c r="AV6" s="243">
        <v>263.2</v>
      </c>
      <c r="AW6" s="243">
        <v>254.4</v>
      </c>
      <c r="AX6" s="243">
        <v>258.10000000000002</v>
      </c>
      <c r="AY6" s="243">
        <v>260.39999999999998</v>
      </c>
      <c r="AZ6" s="243">
        <v>269.89999999999998</v>
      </c>
      <c r="BA6" s="243">
        <v>279.93340000000001</v>
      </c>
      <c r="BB6" s="243">
        <v>294.03050000000002</v>
      </c>
      <c r="BC6" s="337">
        <v>300.93579999999997</v>
      </c>
      <c r="BD6" s="337">
        <v>294.23259999999999</v>
      </c>
      <c r="BE6" s="337">
        <v>289.51060000000001</v>
      </c>
      <c r="BF6" s="337">
        <v>284.12060000000002</v>
      </c>
      <c r="BG6" s="337">
        <v>279.54880000000003</v>
      </c>
      <c r="BH6" s="337">
        <v>268.16750000000002</v>
      </c>
      <c r="BI6" s="337">
        <v>258.24799999999999</v>
      </c>
      <c r="BJ6" s="337">
        <v>251.67429999999999</v>
      </c>
      <c r="BK6" s="337">
        <v>260.27379999999999</v>
      </c>
      <c r="BL6" s="337">
        <v>264.8861</v>
      </c>
      <c r="BM6" s="337">
        <v>274.14729999999997</v>
      </c>
      <c r="BN6" s="337">
        <v>278.42880000000002</v>
      </c>
      <c r="BO6" s="337">
        <v>287.45440000000002</v>
      </c>
      <c r="BP6" s="337">
        <v>282.14600000000002</v>
      </c>
      <c r="BQ6" s="337">
        <v>278.65780000000001</v>
      </c>
      <c r="BR6" s="337">
        <v>277.03969999999998</v>
      </c>
      <c r="BS6" s="337">
        <v>269.57100000000003</v>
      </c>
      <c r="BT6" s="337">
        <v>260.89760000000001</v>
      </c>
      <c r="BU6" s="337">
        <v>254.75110000000001</v>
      </c>
      <c r="BV6" s="337">
        <v>247.3734</v>
      </c>
    </row>
    <row r="7" spans="1:74" ht="11.1" customHeight="1" x14ac:dyDescent="0.2">
      <c r="A7" s="1"/>
      <c r="B7" s="7" t="s">
        <v>18</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402"/>
      <c r="BD7" s="402"/>
      <c r="BE7" s="402"/>
      <c r="BF7" s="402"/>
      <c r="BG7" s="402"/>
      <c r="BH7" s="402"/>
      <c r="BI7" s="402"/>
      <c r="BJ7" s="402"/>
      <c r="BK7" s="402"/>
      <c r="BL7" s="402"/>
      <c r="BM7" s="402"/>
      <c r="BN7" s="402"/>
      <c r="BO7" s="402"/>
      <c r="BP7" s="402"/>
      <c r="BQ7" s="402"/>
      <c r="BR7" s="402"/>
      <c r="BS7" s="402"/>
      <c r="BT7" s="402"/>
      <c r="BU7" s="402"/>
      <c r="BV7" s="402"/>
    </row>
    <row r="8" spans="1:74" ht="11.1" customHeight="1" x14ac:dyDescent="0.2">
      <c r="A8" s="1" t="s">
        <v>684</v>
      </c>
      <c r="B8" s="184" t="s">
        <v>599</v>
      </c>
      <c r="C8" s="243">
        <v>271.8</v>
      </c>
      <c r="D8" s="243">
        <v>266</v>
      </c>
      <c r="E8" s="243">
        <v>275.48</v>
      </c>
      <c r="F8" s="243">
        <v>281.85000000000002</v>
      </c>
      <c r="G8" s="243">
        <v>282.98</v>
      </c>
      <c r="H8" s="243">
        <v>268.35000000000002</v>
      </c>
      <c r="I8" s="243">
        <v>266.2</v>
      </c>
      <c r="J8" s="243">
        <v>266.32</v>
      </c>
      <c r="K8" s="243">
        <v>262.14999999999998</v>
      </c>
      <c r="L8" s="243">
        <v>276.52499999999998</v>
      </c>
      <c r="M8" s="243">
        <v>285.76</v>
      </c>
      <c r="N8" s="243">
        <v>301.64999999999998</v>
      </c>
      <c r="O8" s="243">
        <v>310.54000000000002</v>
      </c>
      <c r="P8" s="243">
        <v>319.95</v>
      </c>
      <c r="Q8" s="243">
        <v>353.65</v>
      </c>
      <c r="R8" s="243">
        <v>375.45</v>
      </c>
      <c r="S8" s="243">
        <v>389.4</v>
      </c>
      <c r="T8" s="243">
        <v>367.05</v>
      </c>
      <c r="U8" s="243">
        <v>366.375</v>
      </c>
      <c r="V8" s="243">
        <v>365.96</v>
      </c>
      <c r="W8" s="243">
        <v>359.1</v>
      </c>
      <c r="X8" s="243">
        <v>343.84</v>
      </c>
      <c r="Y8" s="243">
        <v>338.6</v>
      </c>
      <c r="Z8" s="243">
        <v>328.52499999999998</v>
      </c>
      <c r="AA8" s="243">
        <v>342.86</v>
      </c>
      <c r="AB8" s="243">
        <v>363.85</v>
      </c>
      <c r="AC8" s="243">
        <v>380.52499999999998</v>
      </c>
      <c r="AD8" s="243">
        <v>390.04</v>
      </c>
      <c r="AE8" s="243">
        <v>366.65</v>
      </c>
      <c r="AF8" s="243">
        <v>342.77499999999998</v>
      </c>
      <c r="AG8" s="243">
        <v>340.78</v>
      </c>
      <c r="AH8" s="243">
        <v>368.375</v>
      </c>
      <c r="AI8" s="243">
        <v>383.625</v>
      </c>
      <c r="AJ8" s="243">
        <v>373.6</v>
      </c>
      <c r="AK8" s="243">
        <v>349.7</v>
      </c>
      <c r="AL8" s="243">
        <v>339.64</v>
      </c>
      <c r="AM8" s="243">
        <v>343.875</v>
      </c>
      <c r="AN8" s="243">
        <v>369.7</v>
      </c>
      <c r="AO8" s="243">
        <v>370.95</v>
      </c>
      <c r="AP8" s="243">
        <v>353.74</v>
      </c>
      <c r="AQ8" s="243">
        <v>348.15</v>
      </c>
      <c r="AR8" s="243">
        <v>349.55</v>
      </c>
      <c r="AS8" s="243">
        <v>356.24</v>
      </c>
      <c r="AT8" s="243">
        <v>357.6</v>
      </c>
      <c r="AU8" s="243">
        <v>351.8</v>
      </c>
      <c r="AV8" s="243">
        <v>334.55</v>
      </c>
      <c r="AW8" s="243">
        <v>330</v>
      </c>
      <c r="AX8" s="243">
        <v>338.74</v>
      </c>
      <c r="AY8" s="243">
        <v>340.3</v>
      </c>
      <c r="AZ8" s="243">
        <v>339.47500000000002</v>
      </c>
      <c r="BA8" s="243">
        <v>351.38</v>
      </c>
      <c r="BB8" s="243">
        <v>363.875</v>
      </c>
      <c r="BC8" s="337">
        <v>368.48050000000001</v>
      </c>
      <c r="BD8" s="337">
        <v>361.96449999999999</v>
      </c>
      <c r="BE8" s="337">
        <v>355.62759999999997</v>
      </c>
      <c r="BF8" s="337">
        <v>351.07859999999999</v>
      </c>
      <c r="BG8" s="337">
        <v>348.34309999999999</v>
      </c>
      <c r="BH8" s="337">
        <v>339.32830000000001</v>
      </c>
      <c r="BI8" s="337">
        <v>331.76139999999998</v>
      </c>
      <c r="BJ8" s="337">
        <v>324.06130000000002</v>
      </c>
      <c r="BK8" s="337">
        <v>327.25150000000002</v>
      </c>
      <c r="BL8" s="337">
        <v>332.19479999999999</v>
      </c>
      <c r="BM8" s="337">
        <v>339.3544</v>
      </c>
      <c r="BN8" s="337">
        <v>343.77460000000002</v>
      </c>
      <c r="BO8" s="337">
        <v>352.22699999999998</v>
      </c>
      <c r="BP8" s="337">
        <v>349.05549999999999</v>
      </c>
      <c r="BQ8" s="337">
        <v>344.37639999999999</v>
      </c>
      <c r="BR8" s="337">
        <v>343.12709999999998</v>
      </c>
      <c r="BS8" s="337">
        <v>339.07170000000002</v>
      </c>
      <c r="BT8" s="337">
        <v>332.92020000000002</v>
      </c>
      <c r="BU8" s="337">
        <v>328.49720000000002</v>
      </c>
      <c r="BV8" s="337">
        <v>321.05180000000001</v>
      </c>
    </row>
    <row r="9" spans="1:74" ht="11.1" customHeight="1" x14ac:dyDescent="0.2">
      <c r="A9" s="1" t="s">
        <v>685</v>
      </c>
      <c r="B9" s="184" t="s">
        <v>600</v>
      </c>
      <c r="C9" s="243">
        <v>266.7</v>
      </c>
      <c r="D9" s="243">
        <v>256.125</v>
      </c>
      <c r="E9" s="243">
        <v>272.66000000000003</v>
      </c>
      <c r="F9" s="243">
        <v>282.32499999999999</v>
      </c>
      <c r="G9" s="243">
        <v>277.64</v>
      </c>
      <c r="H9" s="243">
        <v>268.8</v>
      </c>
      <c r="I9" s="243">
        <v>269.92500000000001</v>
      </c>
      <c r="J9" s="243">
        <v>267.89999999999998</v>
      </c>
      <c r="K9" s="243">
        <v>271.875</v>
      </c>
      <c r="L9" s="243">
        <v>278.5</v>
      </c>
      <c r="M9" s="243">
        <v>282.83999999999997</v>
      </c>
      <c r="N9" s="243">
        <v>296</v>
      </c>
      <c r="O9" s="243">
        <v>308.2</v>
      </c>
      <c r="P9" s="243">
        <v>318.02499999999998</v>
      </c>
      <c r="Q9" s="243">
        <v>351.97500000000002</v>
      </c>
      <c r="R9" s="243">
        <v>380.85</v>
      </c>
      <c r="S9" s="243">
        <v>391.68</v>
      </c>
      <c r="T9" s="243">
        <v>367.35</v>
      </c>
      <c r="U9" s="243">
        <v>366.3</v>
      </c>
      <c r="V9" s="243">
        <v>364.18</v>
      </c>
      <c r="W9" s="243">
        <v>360.02499999999998</v>
      </c>
      <c r="X9" s="243">
        <v>336.36</v>
      </c>
      <c r="Y9" s="243">
        <v>329.375</v>
      </c>
      <c r="Z9" s="243">
        <v>320.45</v>
      </c>
      <c r="AA9" s="243">
        <v>332.84</v>
      </c>
      <c r="AB9" s="243">
        <v>347.625</v>
      </c>
      <c r="AC9" s="243">
        <v>382.32499999999999</v>
      </c>
      <c r="AD9" s="243">
        <v>382.84</v>
      </c>
      <c r="AE9" s="243">
        <v>364.47500000000002</v>
      </c>
      <c r="AF9" s="243">
        <v>351.25</v>
      </c>
      <c r="AG9" s="243">
        <v>343.64</v>
      </c>
      <c r="AH9" s="243">
        <v>377.47500000000002</v>
      </c>
      <c r="AI9" s="243">
        <v>386.02499999999998</v>
      </c>
      <c r="AJ9" s="243">
        <v>362.38</v>
      </c>
      <c r="AK9" s="243">
        <v>334.625</v>
      </c>
      <c r="AL9" s="243">
        <v>322.83999999999997</v>
      </c>
      <c r="AM9" s="243">
        <v>320.3</v>
      </c>
      <c r="AN9" s="243">
        <v>364.82499999999999</v>
      </c>
      <c r="AO9" s="243">
        <v>365.72500000000002</v>
      </c>
      <c r="AP9" s="243">
        <v>354.12</v>
      </c>
      <c r="AQ9" s="243">
        <v>373.27499999999998</v>
      </c>
      <c r="AR9" s="243">
        <v>374.75</v>
      </c>
      <c r="AS9" s="243">
        <v>353.54</v>
      </c>
      <c r="AT9" s="243">
        <v>352.3</v>
      </c>
      <c r="AU9" s="243">
        <v>350</v>
      </c>
      <c r="AV9" s="243">
        <v>327.05</v>
      </c>
      <c r="AW9" s="243">
        <v>314.47500000000002</v>
      </c>
      <c r="AX9" s="243">
        <v>315.12</v>
      </c>
      <c r="AY9" s="243">
        <v>322.35000000000002</v>
      </c>
      <c r="AZ9" s="243">
        <v>332.77499999999998</v>
      </c>
      <c r="BA9" s="243">
        <v>354.96</v>
      </c>
      <c r="BB9" s="243">
        <v>362.82499999999999</v>
      </c>
      <c r="BC9" s="337">
        <v>369.63889999999998</v>
      </c>
      <c r="BD9" s="337">
        <v>362.6198</v>
      </c>
      <c r="BE9" s="337">
        <v>356.63659999999999</v>
      </c>
      <c r="BF9" s="337">
        <v>349.4606</v>
      </c>
      <c r="BG9" s="337">
        <v>346.44040000000001</v>
      </c>
      <c r="BH9" s="337">
        <v>330.21280000000002</v>
      </c>
      <c r="BI9" s="337">
        <v>319.23160000000001</v>
      </c>
      <c r="BJ9" s="337">
        <v>311.6789</v>
      </c>
      <c r="BK9" s="337">
        <v>319.90019999999998</v>
      </c>
      <c r="BL9" s="337">
        <v>324.37580000000003</v>
      </c>
      <c r="BM9" s="337">
        <v>335.81560000000002</v>
      </c>
      <c r="BN9" s="337">
        <v>341.10989999999998</v>
      </c>
      <c r="BO9" s="337">
        <v>355.12479999999999</v>
      </c>
      <c r="BP9" s="337">
        <v>350.7774</v>
      </c>
      <c r="BQ9" s="337">
        <v>347.09730000000002</v>
      </c>
      <c r="BR9" s="337">
        <v>343.95690000000002</v>
      </c>
      <c r="BS9" s="337">
        <v>337.94909999999999</v>
      </c>
      <c r="BT9" s="337">
        <v>324.37880000000001</v>
      </c>
      <c r="BU9" s="337">
        <v>317.32049999999998</v>
      </c>
      <c r="BV9" s="337">
        <v>309.35910000000001</v>
      </c>
    </row>
    <row r="10" spans="1:74" ht="11.1" customHeight="1" x14ac:dyDescent="0.2">
      <c r="A10" s="1" t="s">
        <v>686</v>
      </c>
      <c r="B10" s="184" t="s">
        <v>601</v>
      </c>
      <c r="C10" s="243">
        <v>258.625</v>
      </c>
      <c r="D10" s="243">
        <v>251.77500000000001</v>
      </c>
      <c r="E10" s="243">
        <v>266.10000000000002</v>
      </c>
      <c r="F10" s="243">
        <v>273.64999999999998</v>
      </c>
      <c r="G10" s="243">
        <v>273.42</v>
      </c>
      <c r="H10" s="243">
        <v>259.95</v>
      </c>
      <c r="I10" s="243">
        <v>257.27499999999998</v>
      </c>
      <c r="J10" s="243">
        <v>258.54000000000002</v>
      </c>
      <c r="K10" s="243">
        <v>254.9</v>
      </c>
      <c r="L10" s="243">
        <v>265.05</v>
      </c>
      <c r="M10" s="243">
        <v>268.18</v>
      </c>
      <c r="N10" s="243">
        <v>283.875</v>
      </c>
      <c r="O10" s="243">
        <v>294.36</v>
      </c>
      <c r="P10" s="243">
        <v>306.32499999999999</v>
      </c>
      <c r="Q10" s="243">
        <v>343.05</v>
      </c>
      <c r="R10" s="243">
        <v>366.55</v>
      </c>
      <c r="S10" s="243">
        <v>375.58</v>
      </c>
      <c r="T10" s="243">
        <v>352.27499999999998</v>
      </c>
      <c r="U10" s="243">
        <v>351.97500000000002</v>
      </c>
      <c r="V10" s="243">
        <v>351.68</v>
      </c>
      <c r="W10" s="243">
        <v>342.17500000000001</v>
      </c>
      <c r="X10" s="243">
        <v>326.39999999999998</v>
      </c>
      <c r="Y10" s="243">
        <v>318.25</v>
      </c>
      <c r="Z10" s="243">
        <v>306.85000000000002</v>
      </c>
      <c r="AA10" s="243">
        <v>320.52</v>
      </c>
      <c r="AB10" s="243">
        <v>345.42500000000001</v>
      </c>
      <c r="AC10" s="243">
        <v>367.72500000000002</v>
      </c>
      <c r="AD10" s="243">
        <v>377.08</v>
      </c>
      <c r="AE10" s="243">
        <v>352.27499999999998</v>
      </c>
      <c r="AF10" s="243">
        <v>328.6</v>
      </c>
      <c r="AG10" s="243">
        <v>321.8</v>
      </c>
      <c r="AH10" s="243">
        <v>350.7</v>
      </c>
      <c r="AI10" s="243">
        <v>363.52499999999998</v>
      </c>
      <c r="AJ10" s="243">
        <v>348.44</v>
      </c>
      <c r="AK10" s="243">
        <v>320.375</v>
      </c>
      <c r="AL10" s="243">
        <v>309.72000000000003</v>
      </c>
      <c r="AM10" s="243">
        <v>316.2</v>
      </c>
      <c r="AN10" s="243">
        <v>346.8</v>
      </c>
      <c r="AO10" s="243">
        <v>353.625</v>
      </c>
      <c r="AP10" s="243">
        <v>337.92</v>
      </c>
      <c r="AQ10" s="243">
        <v>335.52499999999998</v>
      </c>
      <c r="AR10" s="243">
        <v>335.85</v>
      </c>
      <c r="AS10" s="243">
        <v>340.7</v>
      </c>
      <c r="AT10" s="243">
        <v>339.72500000000002</v>
      </c>
      <c r="AU10" s="243">
        <v>329.82</v>
      </c>
      <c r="AV10" s="243">
        <v>310.875</v>
      </c>
      <c r="AW10" s="243">
        <v>303.8</v>
      </c>
      <c r="AX10" s="243">
        <v>309.06</v>
      </c>
      <c r="AY10" s="243">
        <v>310.64999999999998</v>
      </c>
      <c r="AZ10" s="243">
        <v>313.92500000000001</v>
      </c>
      <c r="BA10" s="243">
        <v>328.48</v>
      </c>
      <c r="BB10" s="243">
        <v>346.15</v>
      </c>
      <c r="BC10" s="337">
        <v>353.04880000000003</v>
      </c>
      <c r="BD10" s="337">
        <v>347.16820000000001</v>
      </c>
      <c r="BE10" s="337">
        <v>339.65339999999998</v>
      </c>
      <c r="BF10" s="337">
        <v>332.74149999999997</v>
      </c>
      <c r="BG10" s="337">
        <v>328.834</v>
      </c>
      <c r="BH10" s="337">
        <v>316.74599999999998</v>
      </c>
      <c r="BI10" s="337">
        <v>306.32229999999998</v>
      </c>
      <c r="BJ10" s="337">
        <v>299.74250000000001</v>
      </c>
      <c r="BK10" s="337">
        <v>308.25639999999999</v>
      </c>
      <c r="BL10" s="337">
        <v>314.30709999999999</v>
      </c>
      <c r="BM10" s="337">
        <v>325.17349999999999</v>
      </c>
      <c r="BN10" s="337">
        <v>330.79950000000002</v>
      </c>
      <c r="BO10" s="337">
        <v>339.66030000000001</v>
      </c>
      <c r="BP10" s="337">
        <v>335.34649999999999</v>
      </c>
      <c r="BQ10" s="337">
        <v>328.26690000000002</v>
      </c>
      <c r="BR10" s="337">
        <v>325.55149999999998</v>
      </c>
      <c r="BS10" s="337">
        <v>319.08030000000002</v>
      </c>
      <c r="BT10" s="337">
        <v>309.76400000000001</v>
      </c>
      <c r="BU10" s="337">
        <v>301.97930000000002</v>
      </c>
      <c r="BV10" s="337">
        <v>294.78500000000003</v>
      </c>
    </row>
    <row r="11" spans="1:74" ht="11.1" customHeight="1" x14ac:dyDescent="0.2">
      <c r="A11" s="1" t="s">
        <v>687</v>
      </c>
      <c r="B11" s="184" t="s">
        <v>602</v>
      </c>
      <c r="C11" s="243">
        <v>258.14999999999998</v>
      </c>
      <c r="D11" s="243">
        <v>261.32499999999999</v>
      </c>
      <c r="E11" s="243">
        <v>272.12</v>
      </c>
      <c r="F11" s="243">
        <v>286.55</v>
      </c>
      <c r="G11" s="243">
        <v>287.45999999999998</v>
      </c>
      <c r="H11" s="243">
        <v>277.375</v>
      </c>
      <c r="I11" s="243">
        <v>274.95</v>
      </c>
      <c r="J11" s="243">
        <v>279.44</v>
      </c>
      <c r="K11" s="243">
        <v>282</v>
      </c>
      <c r="L11" s="243">
        <v>279.67500000000001</v>
      </c>
      <c r="M11" s="243">
        <v>278.33999999999997</v>
      </c>
      <c r="N11" s="243">
        <v>279.82499999999999</v>
      </c>
      <c r="O11" s="243">
        <v>289.04000000000002</v>
      </c>
      <c r="P11" s="243">
        <v>306.27499999999998</v>
      </c>
      <c r="Q11" s="243">
        <v>337.02499999999998</v>
      </c>
      <c r="R11" s="243">
        <v>357.9</v>
      </c>
      <c r="S11" s="243">
        <v>372.38</v>
      </c>
      <c r="T11" s="243">
        <v>363.52499999999998</v>
      </c>
      <c r="U11" s="243">
        <v>352.02499999999998</v>
      </c>
      <c r="V11" s="243">
        <v>354.06</v>
      </c>
      <c r="W11" s="243">
        <v>358.72500000000002</v>
      </c>
      <c r="X11" s="243">
        <v>352.28</v>
      </c>
      <c r="Y11" s="243">
        <v>341.55</v>
      </c>
      <c r="Z11" s="243">
        <v>318.8</v>
      </c>
      <c r="AA11" s="243">
        <v>301.83999999999997</v>
      </c>
      <c r="AB11" s="243">
        <v>310.77499999999998</v>
      </c>
      <c r="AC11" s="243">
        <v>352.97500000000002</v>
      </c>
      <c r="AD11" s="243">
        <v>378.46</v>
      </c>
      <c r="AE11" s="243">
        <v>375.5</v>
      </c>
      <c r="AF11" s="243">
        <v>369</v>
      </c>
      <c r="AG11" s="243">
        <v>351.92</v>
      </c>
      <c r="AH11" s="243">
        <v>351.82499999999999</v>
      </c>
      <c r="AI11" s="243">
        <v>372.1</v>
      </c>
      <c r="AJ11" s="243">
        <v>372.04</v>
      </c>
      <c r="AK11" s="243">
        <v>353.8</v>
      </c>
      <c r="AL11" s="243">
        <v>321.12</v>
      </c>
      <c r="AM11" s="243">
        <v>291.57499999999999</v>
      </c>
      <c r="AN11" s="243">
        <v>332.45</v>
      </c>
      <c r="AO11" s="243">
        <v>347.07499999999999</v>
      </c>
      <c r="AP11" s="243">
        <v>349.98</v>
      </c>
      <c r="AQ11" s="243">
        <v>361.2</v>
      </c>
      <c r="AR11" s="243">
        <v>370.17500000000001</v>
      </c>
      <c r="AS11" s="243">
        <v>362.34</v>
      </c>
      <c r="AT11" s="243">
        <v>363.57499999999999</v>
      </c>
      <c r="AU11" s="243">
        <v>360.08</v>
      </c>
      <c r="AV11" s="243">
        <v>344</v>
      </c>
      <c r="AW11" s="243">
        <v>321.55</v>
      </c>
      <c r="AX11" s="243">
        <v>308</v>
      </c>
      <c r="AY11" s="243">
        <v>313.67500000000001</v>
      </c>
      <c r="AZ11" s="243">
        <v>320.57499999999999</v>
      </c>
      <c r="BA11" s="243">
        <v>343.8</v>
      </c>
      <c r="BB11" s="243">
        <v>345.3</v>
      </c>
      <c r="BC11" s="337">
        <v>358.74689999999998</v>
      </c>
      <c r="BD11" s="337">
        <v>361.74119999999999</v>
      </c>
      <c r="BE11" s="337">
        <v>357.79950000000002</v>
      </c>
      <c r="BF11" s="337">
        <v>352.2448</v>
      </c>
      <c r="BG11" s="337">
        <v>349.38240000000002</v>
      </c>
      <c r="BH11" s="337">
        <v>338.9255</v>
      </c>
      <c r="BI11" s="337">
        <v>326.25729999999999</v>
      </c>
      <c r="BJ11" s="337">
        <v>311.22199999999998</v>
      </c>
      <c r="BK11" s="337">
        <v>306.1705</v>
      </c>
      <c r="BL11" s="337">
        <v>314.18270000000001</v>
      </c>
      <c r="BM11" s="337">
        <v>326.30399999999997</v>
      </c>
      <c r="BN11" s="337">
        <v>335.8974</v>
      </c>
      <c r="BO11" s="337">
        <v>348.18060000000003</v>
      </c>
      <c r="BP11" s="337">
        <v>350.18529999999998</v>
      </c>
      <c r="BQ11" s="337">
        <v>347.13479999999998</v>
      </c>
      <c r="BR11" s="337">
        <v>344.28059999999999</v>
      </c>
      <c r="BS11" s="337">
        <v>341.20339999999999</v>
      </c>
      <c r="BT11" s="337">
        <v>331.54969999999997</v>
      </c>
      <c r="BU11" s="337">
        <v>321.8</v>
      </c>
      <c r="BV11" s="337">
        <v>307.84379999999999</v>
      </c>
    </row>
    <row r="12" spans="1:74" ht="11.1" customHeight="1" x14ac:dyDescent="0.2">
      <c r="A12" s="1" t="s">
        <v>688</v>
      </c>
      <c r="B12" s="184" t="s">
        <v>603</v>
      </c>
      <c r="C12" s="243">
        <v>293.97500000000002</v>
      </c>
      <c r="D12" s="243">
        <v>288.39999999999998</v>
      </c>
      <c r="E12" s="243">
        <v>299.92</v>
      </c>
      <c r="F12" s="243">
        <v>305.35000000000002</v>
      </c>
      <c r="G12" s="243">
        <v>304.62</v>
      </c>
      <c r="H12" s="243">
        <v>302.2</v>
      </c>
      <c r="I12" s="243">
        <v>305.75</v>
      </c>
      <c r="J12" s="243">
        <v>308.04000000000002</v>
      </c>
      <c r="K12" s="243">
        <v>297.2</v>
      </c>
      <c r="L12" s="243">
        <v>303.82499999999999</v>
      </c>
      <c r="M12" s="243">
        <v>309.48</v>
      </c>
      <c r="N12" s="243">
        <v>318.625</v>
      </c>
      <c r="O12" s="243">
        <v>327.5</v>
      </c>
      <c r="P12" s="243">
        <v>345.42500000000001</v>
      </c>
      <c r="Q12" s="243">
        <v>384.52499999999998</v>
      </c>
      <c r="R12" s="243">
        <v>404.125</v>
      </c>
      <c r="S12" s="243">
        <v>408.44</v>
      </c>
      <c r="T12" s="243">
        <v>386.47500000000002</v>
      </c>
      <c r="U12" s="243">
        <v>374.42500000000001</v>
      </c>
      <c r="V12" s="243">
        <v>372.66</v>
      </c>
      <c r="W12" s="243">
        <v>385.375</v>
      </c>
      <c r="X12" s="243">
        <v>377.8</v>
      </c>
      <c r="Y12" s="243">
        <v>372.17500000000001</v>
      </c>
      <c r="Z12" s="243">
        <v>353.3</v>
      </c>
      <c r="AA12" s="243">
        <v>360.62</v>
      </c>
      <c r="AB12" s="243">
        <v>385.4</v>
      </c>
      <c r="AC12" s="243">
        <v>422.25</v>
      </c>
      <c r="AD12" s="243">
        <v>417.38</v>
      </c>
      <c r="AE12" s="243">
        <v>421.47500000000002</v>
      </c>
      <c r="AF12" s="243">
        <v>401.625</v>
      </c>
      <c r="AG12" s="243">
        <v>369.68</v>
      </c>
      <c r="AH12" s="243">
        <v>393.7</v>
      </c>
      <c r="AI12" s="243">
        <v>407.375</v>
      </c>
      <c r="AJ12" s="243">
        <v>423.42</v>
      </c>
      <c r="AK12" s="243">
        <v>376.42500000000001</v>
      </c>
      <c r="AL12" s="243">
        <v>350</v>
      </c>
      <c r="AM12" s="243">
        <v>350.67500000000001</v>
      </c>
      <c r="AN12" s="243">
        <v>390.77499999999998</v>
      </c>
      <c r="AO12" s="243">
        <v>402.17500000000001</v>
      </c>
      <c r="AP12" s="243">
        <v>387.94</v>
      </c>
      <c r="AQ12" s="243">
        <v>390.85</v>
      </c>
      <c r="AR12" s="243">
        <v>390.07499999999999</v>
      </c>
      <c r="AS12" s="243">
        <v>391.5</v>
      </c>
      <c r="AT12" s="243">
        <v>381.25</v>
      </c>
      <c r="AU12" s="243">
        <v>382.3</v>
      </c>
      <c r="AV12" s="243">
        <v>367.125</v>
      </c>
      <c r="AW12" s="243">
        <v>349.875</v>
      </c>
      <c r="AX12" s="243">
        <v>348.66</v>
      </c>
      <c r="AY12" s="243">
        <v>351.27499999999998</v>
      </c>
      <c r="AZ12" s="243">
        <v>355.82499999999999</v>
      </c>
      <c r="BA12" s="243">
        <v>378.96</v>
      </c>
      <c r="BB12" s="243">
        <v>398.92500000000001</v>
      </c>
      <c r="BC12" s="337">
        <v>403.57040000000001</v>
      </c>
      <c r="BD12" s="337">
        <v>397.74450000000002</v>
      </c>
      <c r="BE12" s="337">
        <v>390.97640000000001</v>
      </c>
      <c r="BF12" s="337">
        <v>383.03199999999998</v>
      </c>
      <c r="BG12" s="337">
        <v>382.36970000000002</v>
      </c>
      <c r="BH12" s="337">
        <v>372.40940000000001</v>
      </c>
      <c r="BI12" s="337">
        <v>358.90199999999999</v>
      </c>
      <c r="BJ12" s="337">
        <v>346.84789999999998</v>
      </c>
      <c r="BK12" s="337">
        <v>349.72460000000001</v>
      </c>
      <c r="BL12" s="337">
        <v>358.16480000000001</v>
      </c>
      <c r="BM12" s="337">
        <v>370.63080000000002</v>
      </c>
      <c r="BN12" s="337">
        <v>372.65609999999998</v>
      </c>
      <c r="BO12" s="337">
        <v>383.09289999999999</v>
      </c>
      <c r="BP12" s="337">
        <v>384.24529999999999</v>
      </c>
      <c r="BQ12" s="337">
        <v>380.28190000000001</v>
      </c>
      <c r="BR12" s="337">
        <v>377.42039999999997</v>
      </c>
      <c r="BS12" s="337">
        <v>375.04410000000001</v>
      </c>
      <c r="BT12" s="337">
        <v>366.76220000000001</v>
      </c>
      <c r="BU12" s="337">
        <v>356.8596</v>
      </c>
      <c r="BV12" s="337">
        <v>344.91309999999999</v>
      </c>
    </row>
    <row r="13" spans="1:74" ht="11.1" customHeight="1" x14ac:dyDescent="0.2">
      <c r="A13" s="1" t="s">
        <v>689</v>
      </c>
      <c r="B13" s="184" t="s">
        <v>646</v>
      </c>
      <c r="C13" s="243">
        <v>271.5</v>
      </c>
      <c r="D13" s="243">
        <v>264.39999999999998</v>
      </c>
      <c r="E13" s="243">
        <v>277.16000000000003</v>
      </c>
      <c r="F13" s="243">
        <v>284.82499999999999</v>
      </c>
      <c r="G13" s="243">
        <v>283.62</v>
      </c>
      <c r="H13" s="243">
        <v>273.14999999999998</v>
      </c>
      <c r="I13" s="243">
        <v>272.875</v>
      </c>
      <c r="J13" s="243">
        <v>272.98</v>
      </c>
      <c r="K13" s="243">
        <v>270.5</v>
      </c>
      <c r="L13" s="243">
        <v>280.05</v>
      </c>
      <c r="M13" s="243">
        <v>285.89999999999998</v>
      </c>
      <c r="N13" s="243">
        <v>299.3</v>
      </c>
      <c r="O13" s="243">
        <v>309.48</v>
      </c>
      <c r="P13" s="243">
        <v>321.10000000000002</v>
      </c>
      <c r="Q13" s="243">
        <v>356.125</v>
      </c>
      <c r="R13" s="243">
        <v>379.95</v>
      </c>
      <c r="S13" s="243">
        <v>390.62</v>
      </c>
      <c r="T13" s="243">
        <v>368</v>
      </c>
      <c r="U13" s="243">
        <v>365.02499999999998</v>
      </c>
      <c r="V13" s="243">
        <v>363.94</v>
      </c>
      <c r="W13" s="243">
        <v>361.125</v>
      </c>
      <c r="X13" s="243">
        <v>344.8</v>
      </c>
      <c r="Y13" s="243">
        <v>338.375</v>
      </c>
      <c r="Z13" s="243">
        <v>326.57499999999999</v>
      </c>
      <c r="AA13" s="243">
        <v>338</v>
      </c>
      <c r="AB13" s="243">
        <v>357.92500000000001</v>
      </c>
      <c r="AC13" s="243">
        <v>385.17500000000001</v>
      </c>
      <c r="AD13" s="243">
        <v>390.04</v>
      </c>
      <c r="AE13" s="243">
        <v>373.22500000000002</v>
      </c>
      <c r="AF13" s="243">
        <v>353.875</v>
      </c>
      <c r="AG13" s="243">
        <v>343.92</v>
      </c>
      <c r="AH13" s="243">
        <v>372.15</v>
      </c>
      <c r="AI13" s="243">
        <v>384.85</v>
      </c>
      <c r="AJ13" s="243">
        <v>374.56</v>
      </c>
      <c r="AK13" s="243">
        <v>345.17500000000001</v>
      </c>
      <c r="AL13" s="243">
        <v>331.04</v>
      </c>
      <c r="AM13" s="243">
        <v>331.85</v>
      </c>
      <c r="AN13" s="243">
        <v>367</v>
      </c>
      <c r="AO13" s="243">
        <v>371.125</v>
      </c>
      <c r="AP13" s="243">
        <v>357.02</v>
      </c>
      <c r="AQ13" s="243">
        <v>361.47500000000002</v>
      </c>
      <c r="AR13" s="243">
        <v>362.6</v>
      </c>
      <c r="AS13" s="243">
        <v>359.1</v>
      </c>
      <c r="AT13" s="243">
        <v>357.375</v>
      </c>
      <c r="AU13" s="243">
        <v>353.24</v>
      </c>
      <c r="AV13" s="243">
        <v>334.375</v>
      </c>
      <c r="AW13" s="243">
        <v>324.27499999999998</v>
      </c>
      <c r="AX13" s="243">
        <v>327.64</v>
      </c>
      <c r="AY13" s="243">
        <v>331.25</v>
      </c>
      <c r="AZ13" s="243">
        <v>335.625</v>
      </c>
      <c r="BA13" s="243">
        <v>353.32</v>
      </c>
      <c r="BB13" s="243">
        <v>366.07499999999999</v>
      </c>
      <c r="BC13" s="337">
        <v>372.11340000000001</v>
      </c>
      <c r="BD13" s="337">
        <v>366.09699999999998</v>
      </c>
      <c r="BE13" s="337">
        <v>359.71030000000002</v>
      </c>
      <c r="BF13" s="337">
        <v>353.28429999999997</v>
      </c>
      <c r="BG13" s="337">
        <v>350.83710000000002</v>
      </c>
      <c r="BH13" s="337">
        <v>338.86689999999999</v>
      </c>
      <c r="BI13" s="337">
        <v>328.6472</v>
      </c>
      <c r="BJ13" s="337">
        <v>320.08280000000002</v>
      </c>
      <c r="BK13" s="337">
        <v>325.38200000000001</v>
      </c>
      <c r="BL13" s="337">
        <v>331.03179999999998</v>
      </c>
      <c r="BM13" s="337">
        <v>341.13400000000001</v>
      </c>
      <c r="BN13" s="337">
        <v>345.721</v>
      </c>
      <c r="BO13" s="337">
        <v>356.26089999999999</v>
      </c>
      <c r="BP13" s="337">
        <v>353.60070000000002</v>
      </c>
      <c r="BQ13" s="337">
        <v>349.04149999999998</v>
      </c>
      <c r="BR13" s="337">
        <v>346.53620000000001</v>
      </c>
      <c r="BS13" s="337">
        <v>342.09269999999998</v>
      </c>
      <c r="BT13" s="337">
        <v>332.62880000000001</v>
      </c>
      <c r="BU13" s="337">
        <v>325.76799999999997</v>
      </c>
      <c r="BV13" s="337">
        <v>317.1293</v>
      </c>
    </row>
    <row r="14" spans="1:74" ht="11.1" customHeight="1" x14ac:dyDescent="0.2">
      <c r="A14" s="1" t="s">
        <v>712</v>
      </c>
      <c r="B14" s="10" t="s">
        <v>19</v>
      </c>
      <c r="C14" s="243">
        <v>276.875</v>
      </c>
      <c r="D14" s="243">
        <v>269.92500000000001</v>
      </c>
      <c r="E14" s="243">
        <v>282.44</v>
      </c>
      <c r="F14" s="243">
        <v>289.95</v>
      </c>
      <c r="G14" s="243">
        <v>289.04000000000002</v>
      </c>
      <c r="H14" s="243">
        <v>278.5</v>
      </c>
      <c r="I14" s="243">
        <v>278.14999999999998</v>
      </c>
      <c r="J14" s="243">
        <v>278.32</v>
      </c>
      <c r="K14" s="243">
        <v>275.72500000000002</v>
      </c>
      <c r="L14" s="243">
        <v>285.3</v>
      </c>
      <c r="M14" s="243">
        <v>291.3</v>
      </c>
      <c r="N14" s="243">
        <v>304.77499999999998</v>
      </c>
      <c r="O14" s="243">
        <v>314.83999999999997</v>
      </c>
      <c r="P14" s="243">
        <v>326.39999999999998</v>
      </c>
      <c r="Q14" s="243">
        <v>361.5</v>
      </c>
      <c r="R14" s="243">
        <v>385.2</v>
      </c>
      <c r="S14" s="243">
        <v>395.96</v>
      </c>
      <c r="T14" s="243">
        <v>373.47500000000002</v>
      </c>
      <c r="U14" s="243">
        <v>370.47500000000002</v>
      </c>
      <c r="V14" s="243">
        <v>369.56</v>
      </c>
      <c r="W14" s="243">
        <v>366.67500000000001</v>
      </c>
      <c r="X14" s="243">
        <v>350.64</v>
      </c>
      <c r="Y14" s="243">
        <v>344.3</v>
      </c>
      <c r="Z14" s="243">
        <v>332.57499999999999</v>
      </c>
      <c r="AA14" s="243">
        <v>344</v>
      </c>
      <c r="AB14" s="243">
        <v>363.95</v>
      </c>
      <c r="AC14" s="243">
        <v>390.72500000000002</v>
      </c>
      <c r="AD14" s="243">
        <v>395.82</v>
      </c>
      <c r="AE14" s="243">
        <v>379.1</v>
      </c>
      <c r="AF14" s="243">
        <v>359.57499999999999</v>
      </c>
      <c r="AG14" s="243">
        <v>349.82</v>
      </c>
      <c r="AH14" s="243">
        <v>378.02499999999998</v>
      </c>
      <c r="AI14" s="243">
        <v>390.95</v>
      </c>
      <c r="AJ14" s="243">
        <v>381.2</v>
      </c>
      <c r="AK14" s="243">
        <v>352.07499999999999</v>
      </c>
      <c r="AL14" s="243">
        <v>338.06</v>
      </c>
      <c r="AM14" s="243">
        <v>339.07499999999999</v>
      </c>
      <c r="AN14" s="243">
        <v>373.6</v>
      </c>
      <c r="AO14" s="243">
        <v>377.875</v>
      </c>
      <c r="AP14" s="243">
        <v>363.82</v>
      </c>
      <c r="AQ14" s="243">
        <v>367.5</v>
      </c>
      <c r="AR14" s="243">
        <v>368.85</v>
      </c>
      <c r="AS14" s="243">
        <v>366.06</v>
      </c>
      <c r="AT14" s="243">
        <v>364.47500000000002</v>
      </c>
      <c r="AU14" s="243">
        <v>360.42</v>
      </c>
      <c r="AV14" s="243">
        <v>341.95</v>
      </c>
      <c r="AW14" s="243">
        <v>332.17500000000001</v>
      </c>
      <c r="AX14" s="243">
        <v>335.68</v>
      </c>
      <c r="AY14" s="243">
        <v>339.2</v>
      </c>
      <c r="AZ14" s="243">
        <v>343.42500000000001</v>
      </c>
      <c r="BA14" s="243">
        <v>360.58</v>
      </c>
      <c r="BB14" s="243">
        <v>373.52499999999998</v>
      </c>
      <c r="BC14" s="337">
        <v>378.63600000000002</v>
      </c>
      <c r="BD14" s="337">
        <v>372.51920000000001</v>
      </c>
      <c r="BE14" s="337">
        <v>366.22210000000001</v>
      </c>
      <c r="BF14" s="337">
        <v>359.8356</v>
      </c>
      <c r="BG14" s="337">
        <v>357.43579999999997</v>
      </c>
      <c r="BH14" s="337">
        <v>345.49599999999998</v>
      </c>
      <c r="BI14" s="337">
        <v>335.40379999999999</v>
      </c>
      <c r="BJ14" s="337">
        <v>326.94569999999999</v>
      </c>
      <c r="BK14" s="337">
        <v>332.18790000000001</v>
      </c>
      <c r="BL14" s="337">
        <v>337.78050000000002</v>
      </c>
      <c r="BM14" s="337">
        <v>347.80270000000002</v>
      </c>
      <c r="BN14" s="337">
        <v>352.40359999999998</v>
      </c>
      <c r="BO14" s="337">
        <v>362.95699999999999</v>
      </c>
      <c r="BP14" s="337">
        <v>360.33620000000002</v>
      </c>
      <c r="BQ14" s="337">
        <v>355.88499999999999</v>
      </c>
      <c r="BR14" s="337">
        <v>353.41449999999998</v>
      </c>
      <c r="BS14" s="337">
        <v>349.02159999999998</v>
      </c>
      <c r="BT14" s="337">
        <v>339.58359999999999</v>
      </c>
      <c r="BU14" s="337">
        <v>332.8433</v>
      </c>
      <c r="BV14" s="337">
        <v>324.3098</v>
      </c>
    </row>
    <row r="15" spans="1:74" ht="11.1" customHeight="1" x14ac:dyDescent="0.2">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403"/>
      <c r="BD15" s="403"/>
      <c r="BE15" s="403"/>
      <c r="BF15" s="403"/>
      <c r="BG15" s="403"/>
      <c r="BH15" s="403"/>
      <c r="BI15" s="403"/>
      <c r="BJ15" s="403"/>
      <c r="BK15" s="403"/>
      <c r="BL15" s="403"/>
      <c r="BM15" s="403"/>
      <c r="BN15" s="403"/>
      <c r="BO15" s="403"/>
      <c r="BP15" s="403"/>
      <c r="BQ15" s="403"/>
      <c r="BR15" s="403"/>
      <c r="BS15" s="403"/>
      <c r="BT15" s="403"/>
      <c r="BU15" s="403"/>
      <c r="BV15" s="403"/>
    </row>
    <row r="16" spans="1:74" ht="11.1" customHeight="1" x14ac:dyDescent="0.2">
      <c r="A16" s="1"/>
      <c r="B16" s="7" t="s">
        <v>1030</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404"/>
      <c r="BD16" s="404"/>
      <c r="BE16" s="404"/>
      <c r="BF16" s="404"/>
      <c r="BG16" s="404"/>
      <c r="BH16" s="404"/>
      <c r="BI16" s="404"/>
      <c r="BJ16" s="404"/>
      <c r="BK16" s="404"/>
      <c r="BL16" s="404"/>
      <c r="BM16" s="404"/>
      <c r="BN16" s="404"/>
      <c r="BO16" s="404"/>
      <c r="BP16" s="404"/>
      <c r="BQ16" s="404"/>
      <c r="BR16" s="404"/>
      <c r="BS16" s="404"/>
      <c r="BT16" s="404"/>
      <c r="BU16" s="404"/>
      <c r="BV16" s="404"/>
    </row>
    <row r="17" spans="1:74" ht="11.1" customHeight="1" x14ac:dyDescent="0.2">
      <c r="A17" s="1"/>
      <c r="B17" s="7" t="s">
        <v>128</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ht="11.1" customHeight="1" x14ac:dyDescent="0.2">
      <c r="A18" s="1" t="s">
        <v>674</v>
      </c>
      <c r="B18" s="184" t="s">
        <v>599</v>
      </c>
      <c r="C18" s="68">
        <v>60.743000000000002</v>
      </c>
      <c r="D18" s="68">
        <v>62.534999999999997</v>
      </c>
      <c r="E18" s="68">
        <v>56.808</v>
      </c>
      <c r="F18" s="68">
        <v>58.418999999999997</v>
      </c>
      <c r="G18" s="68">
        <v>61.325000000000003</v>
      </c>
      <c r="H18" s="68">
        <v>60.097000000000001</v>
      </c>
      <c r="I18" s="68">
        <v>61.156999999999996</v>
      </c>
      <c r="J18" s="68">
        <v>63.140999999999998</v>
      </c>
      <c r="K18" s="68">
        <v>55.261000000000003</v>
      </c>
      <c r="L18" s="68">
        <v>52.281999999999996</v>
      </c>
      <c r="M18" s="68">
        <v>52.856000000000002</v>
      </c>
      <c r="N18" s="68">
        <v>52.735999999999997</v>
      </c>
      <c r="O18" s="68">
        <v>60.646000000000001</v>
      </c>
      <c r="P18" s="68">
        <v>63.43</v>
      </c>
      <c r="Q18" s="68">
        <v>54.966000000000001</v>
      </c>
      <c r="R18" s="68">
        <v>50.47</v>
      </c>
      <c r="S18" s="68">
        <v>54.231000000000002</v>
      </c>
      <c r="T18" s="68">
        <v>55.158999999999999</v>
      </c>
      <c r="U18" s="68">
        <v>54.363999999999997</v>
      </c>
      <c r="V18" s="68">
        <v>55.177999999999997</v>
      </c>
      <c r="W18" s="68">
        <v>56.325000000000003</v>
      </c>
      <c r="X18" s="68">
        <v>51.981000000000002</v>
      </c>
      <c r="Y18" s="68">
        <v>58.115000000000002</v>
      </c>
      <c r="Z18" s="68">
        <v>59.204999999999998</v>
      </c>
      <c r="AA18" s="68">
        <v>63.793999999999997</v>
      </c>
      <c r="AB18" s="68">
        <v>61.115000000000002</v>
      </c>
      <c r="AC18" s="68">
        <v>56.911999999999999</v>
      </c>
      <c r="AD18" s="68">
        <v>53.720999999999997</v>
      </c>
      <c r="AE18" s="68">
        <v>52.716999999999999</v>
      </c>
      <c r="AF18" s="68">
        <v>51.100999999999999</v>
      </c>
      <c r="AG18" s="68">
        <v>51.889000000000003</v>
      </c>
      <c r="AH18" s="68">
        <v>50.929000000000002</v>
      </c>
      <c r="AI18" s="68">
        <v>48.067</v>
      </c>
      <c r="AJ18" s="68">
        <v>46.819000000000003</v>
      </c>
      <c r="AK18" s="68">
        <v>48.789000000000001</v>
      </c>
      <c r="AL18" s="68">
        <v>54.207000000000001</v>
      </c>
      <c r="AM18" s="68">
        <v>58.113999999999997</v>
      </c>
      <c r="AN18" s="68">
        <v>59.832999999999998</v>
      </c>
      <c r="AO18" s="68">
        <v>59.460999999999999</v>
      </c>
      <c r="AP18" s="68">
        <v>63.735999999999997</v>
      </c>
      <c r="AQ18" s="68">
        <v>62.661000000000001</v>
      </c>
      <c r="AR18" s="68">
        <v>61.969000000000001</v>
      </c>
      <c r="AS18" s="68">
        <v>61.625</v>
      </c>
      <c r="AT18" s="68">
        <v>58.545000000000002</v>
      </c>
      <c r="AU18" s="68">
        <v>58.112000000000002</v>
      </c>
      <c r="AV18" s="68">
        <v>54.970999999999997</v>
      </c>
      <c r="AW18" s="68">
        <v>55.960999999999999</v>
      </c>
      <c r="AX18" s="68">
        <v>61.079000000000001</v>
      </c>
      <c r="AY18" s="68">
        <v>64.462999999999994</v>
      </c>
      <c r="AZ18" s="68">
        <v>59.304000000000002</v>
      </c>
      <c r="BA18" s="68">
        <v>54.421748489000002</v>
      </c>
      <c r="BB18" s="68">
        <v>54.025477029000001</v>
      </c>
      <c r="BC18" s="333">
        <v>54.877650000000003</v>
      </c>
      <c r="BD18" s="333">
        <v>54.903919999999999</v>
      </c>
      <c r="BE18" s="333">
        <v>55.50329</v>
      </c>
      <c r="BF18" s="333">
        <v>55.247100000000003</v>
      </c>
      <c r="BG18" s="333">
        <v>54.545450000000002</v>
      </c>
      <c r="BH18" s="333">
        <v>53.091200000000001</v>
      </c>
      <c r="BI18" s="333">
        <v>55.82667</v>
      </c>
      <c r="BJ18" s="333">
        <v>58.49006</v>
      </c>
      <c r="BK18" s="333">
        <v>60.652329999999999</v>
      </c>
      <c r="BL18" s="333">
        <v>61.017499999999998</v>
      </c>
      <c r="BM18" s="333">
        <v>56.612850000000002</v>
      </c>
      <c r="BN18" s="333">
        <v>55.750360000000001</v>
      </c>
      <c r="BO18" s="333">
        <v>56.401400000000002</v>
      </c>
      <c r="BP18" s="333">
        <v>56.328249999999997</v>
      </c>
      <c r="BQ18" s="333">
        <v>56.547840000000001</v>
      </c>
      <c r="BR18" s="333">
        <v>56.042459999999998</v>
      </c>
      <c r="BS18" s="333">
        <v>55.051949999999998</v>
      </c>
      <c r="BT18" s="333">
        <v>53.186689999999999</v>
      </c>
      <c r="BU18" s="333">
        <v>56.029119999999999</v>
      </c>
      <c r="BV18" s="333">
        <v>58.328040000000001</v>
      </c>
    </row>
    <row r="19" spans="1:74" ht="11.1" customHeight="1" x14ac:dyDescent="0.2">
      <c r="A19" s="1" t="s">
        <v>675</v>
      </c>
      <c r="B19" s="184" t="s">
        <v>600</v>
      </c>
      <c r="C19" s="68">
        <v>58.576999999999998</v>
      </c>
      <c r="D19" s="68">
        <v>58.317999999999998</v>
      </c>
      <c r="E19" s="68">
        <v>55.232999999999997</v>
      </c>
      <c r="F19" s="68">
        <v>51.744999999999997</v>
      </c>
      <c r="G19" s="68">
        <v>50.430999999999997</v>
      </c>
      <c r="H19" s="68">
        <v>49.259</v>
      </c>
      <c r="I19" s="68">
        <v>50.015999999999998</v>
      </c>
      <c r="J19" s="68">
        <v>50.173999999999999</v>
      </c>
      <c r="K19" s="68">
        <v>52.539000000000001</v>
      </c>
      <c r="L19" s="68">
        <v>50.679000000000002</v>
      </c>
      <c r="M19" s="68">
        <v>49.219000000000001</v>
      </c>
      <c r="N19" s="68">
        <v>49.103999999999999</v>
      </c>
      <c r="O19" s="68">
        <v>53.911000000000001</v>
      </c>
      <c r="P19" s="68">
        <v>54.27</v>
      </c>
      <c r="Q19" s="68">
        <v>50.526000000000003</v>
      </c>
      <c r="R19" s="68">
        <v>48.067</v>
      </c>
      <c r="S19" s="68">
        <v>48.692999999999998</v>
      </c>
      <c r="T19" s="68">
        <v>49.851999999999997</v>
      </c>
      <c r="U19" s="68">
        <v>49.771000000000001</v>
      </c>
      <c r="V19" s="68">
        <v>47.030999999999999</v>
      </c>
      <c r="W19" s="68">
        <v>49.896999999999998</v>
      </c>
      <c r="X19" s="68">
        <v>47.673999999999999</v>
      </c>
      <c r="Y19" s="68">
        <v>49.219000000000001</v>
      </c>
      <c r="Z19" s="68">
        <v>52.215000000000003</v>
      </c>
      <c r="AA19" s="68">
        <v>56.515000000000001</v>
      </c>
      <c r="AB19" s="68">
        <v>55.527000000000001</v>
      </c>
      <c r="AC19" s="68">
        <v>52.512</v>
      </c>
      <c r="AD19" s="68">
        <v>50.665999999999997</v>
      </c>
      <c r="AE19" s="68">
        <v>48.222999999999999</v>
      </c>
      <c r="AF19" s="68">
        <v>49.323999999999998</v>
      </c>
      <c r="AG19" s="68">
        <v>50.18</v>
      </c>
      <c r="AH19" s="68">
        <v>49.405000000000001</v>
      </c>
      <c r="AI19" s="68">
        <v>48.624000000000002</v>
      </c>
      <c r="AJ19" s="68">
        <v>45.390999999999998</v>
      </c>
      <c r="AK19" s="68">
        <v>47.338000000000001</v>
      </c>
      <c r="AL19" s="68">
        <v>53.905000000000001</v>
      </c>
      <c r="AM19" s="68">
        <v>53.667999999999999</v>
      </c>
      <c r="AN19" s="68">
        <v>55.107999999999997</v>
      </c>
      <c r="AO19" s="68">
        <v>53.795999999999999</v>
      </c>
      <c r="AP19" s="68">
        <v>50.145000000000003</v>
      </c>
      <c r="AQ19" s="68">
        <v>48.524999999999999</v>
      </c>
      <c r="AR19" s="68">
        <v>49.322000000000003</v>
      </c>
      <c r="AS19" s="68">
        <v>48.45</v>
      </c>
      <c r="AT19" s="68">
        <v>46.984000000000002</v>
      </c>
      <c r="AU19" s="68">
        <v>49.750999999999998</v>
      </c>
      <c r="AV19" s="68">
        <v>47.872</v>
      </c>
      <c r="AW19" s="68">
        <v>49.16</v>
      </c>
      <c r="AX19" s="68">
        <v>51.555999999999997</v>
      </c>
      <c r="AY19" s="68">
        <v>52.838999999999999</v>
      </c>
      <c r="AZ19" s="68">
        <v>53.234999999999999</v>
      </c>
      <c r="BA19" s="68">
        <v>49.292187302000002</v>
      </c>
      <c r="BB19" s="68">
        <v>49.410117542999998</v>
      </c>
      <c r="BC19" s="333">
        <v>48.462220000000002</v>
      </c>
      <c r="BD19" s="333">
        <v>49.869010000000003</v>
      </c>
      <c r="BE19" s="333">
        <v>49.98818</v>
      </c>
      <c r="BF19" s="333">
        <v>48.953960000000002</v>
      </c>
      <c r="BG19" s="333">
        <v>50.037790000000001</v>
      </c>
      <c r="BH19" s="333">
        <v>48.167990000000003</v>
      </c>
      <c r="BI19" s="333">
        <v>48.986159999999998</v>
      </c>
      <c r="BJ19" s="333">
        <v>50.452559999999998</v>
      </c>
      <c r="BK19" s="333">
        <v>55.068350000000002</v>
      </c>
      <c r="BL19" s="333">
        <v>54.873899999999999</v>
      </c>
      <c r="BM19" s="333">
        <v>51.441740000000003</v>
      </c>
      <c r="BN19" s="333">
        <v>48.918869999999998</v>
      </c>
      <c r="BO19" s="333">
        <v>47.93403</v>
      </c>
      <c r="BP19" s="333">
        <v>49.355640000000001</v>
      </c>
      <c r="BQ19" s="333">
        <v>49.75179</v>
      </c>
      <c r="BR19" s="333">
        <v>48.815170000000002</v>
      </c>
      <c r="BS19" s="333">
        <v>49.831560000000003</v>
      </c>
      <c r="BT19" s="333">
        <v>47.789529999999999</v>
      </c>
      <c r="BU19" s="333">
        <v>48.504249999999999</v>
      </c>
      <c r="BV19" s="333">
        <v>50.149250000000002</v>
      </c>
    </row>
    <row r="20" spans="1:74" ht="11.1" customHeight="1" x14ac:dyDescent="0.2">
      <c r="A20" s="1" t="s">
        <v>676</v>
      </c>
      <c r="B20" s="184" t="s">
        <v>601</v>
      </c>
      <c r="C20" s="68">
        <v>73.259</v>
      </c>
      <c r="D20" s="68">
        <v>72.174000000000007</v>
      </c>
      <c r="E20" s="68">
        <v>74.858000000000004</v>
      </c>
      <c r="F20" s="68">
        <v>73.141000000000005</v>
      </c>
      <c r="G20" s="68">
        <v>72.387</v>
      </c>
      <c r="H20" s="68">
        <v>72.515000000000001</v>
      </c>
      <c r="I20" s="68">
        <v>75.816000000000003</v>
      </c>
      <c r="J20" s="68">
        <v>71.497</v>
      </c>
      <c r="K20" s="68">
        <v>73.876000000000005</v>
      </c>
      <c r="L20" s="68">
        <v>72.477999999999994</v>
      </c>
      <c r="M20" s="68">
        <v>74.495999999999995</v>
      </c>
      <c r="N20" s="68">
        <v>78.349999999999994</v>
      </c>
      <c r="O20" s="68">
        <v>80.605999999999995</v>
      </c>
      <c r="P20" s="68">
        <v>73.766999999999996</v>
      </c>
      <c r="Q20" s="68">
        <v>70.350999999999999</v>
      </c>
      <c r="R20" s="68">
        <v>68.438000000000002</v>
      </c>
      <c r="S20" s="68">
        <v>73.734999999999999</v>
      </c>
      <c r="T20" s="68">
        <v>72.863</v>
      </c>
      <c r="U20" s="68">
        <v>73.713999999999999</v>
      </c>
      <c r="V20" s="68">
        <v>74.444999999999993</v>
      </c>
      <c r="W20" s="68">
        <v>73.751000000000005</v>
      </c>
      <c r="X20" s="68">
        <v>72.364999999999995</v>
      </c>
      <c r="Y20" s="68">
        <v>75.528999999999996</v>
      </c>
      <c r="Z20" s="68">
        <v>74.534000000000006</v>
      </c>
      <c r="AA20" s="68">
        <v>73.849999999999994</v>
      </c>
      <c r="AB20" s="68">
        <v>75.492000000000004</v>
      </c>
      <c r="AC20" s="68">
        <v>71.388000000000005</v>
      </c>
      <c r="AD20" s="68">
        <v>72.992999999999995</v>
      </c>
      <c r="AE20" s="68">
        <v>71.531000000000006</v>
      </c>
      <c r="AF20" s="68">
        <v>72.912999999999997</v>
      </c>
      <c r="AG20" s="68">
        <v>73.542000000000002</v>
      </c>
      <c r="AH20" s="68">
        <v>66.978999999999999</v>
      </c>
      <c r="AI20" s="68">
        <v>70.811000000000007</v>
      </c>
      <c r="AJ20" s="68">
        <v>74.822999999999993</v>
      </c>
      <c r="AK20" s="68">
        <v>79.045000000000002</v>
      </c>
      <c r="AL20" s="68">
        <v>80.397999999999996</v>
      </c>
      <c r="AM20" s="68">
        <v>80.25</v>
      </c>
      <c r="AN20" s="68">
        <v>72.89</v>
      </c>
      <c r="AO20" s="68">
        <v>75.822000000000003</v>
      </c>
      <c r="AP20" s="68">
        <v>73.457999999999998</v>
      </c>
      <c r="AQ20" s="68">
        <v>77.245000000000005</v>
      </c>
      <c r="AR20" s="68">
        <v>78.024000000000001</v>
      </c>
      <c r="AS20" s="68">
        <v>76.835999999999999</v>
      </c>
      <c r="AT20" s="68">
        <v>75.796999999999997</v>
      </c>
      <c r="AU20" s="68">
        <v>76.962000000000003</v>
      </c>
      <c r="AV20" s="68">
        <v>74.691999999999993</v>
      </c>
      <c r="AW20" s="68">
        <v>73.617000000000004</v>
      </c>
      <c r="AX20" s="68">
        <v>76.263999999999996</v>
      </c>
      <c r="AY20" s="68">
        <v>77.337000000000003</v>
      </c>
      <c r="AZ20" s="68">
        <v>77.518000000000001</v>
      </c>
      <c r="BA20" s="68">
        <v>75.511420669000003</v>
      </c>
      <c r="BB20" s="68">
        <v>74.193241049999997</v>
      </c>
      <c r="BC20" s="333">
        <v>74.836449999999999</v>
      </c>
      <c r="BD20" s="333">
        <v>76.131799999999998</v>
      </c>
      <c r="BE20" s="333">
        <v>77.076260000000005</v>
      </c>
      <c r="BF20" s="333">
        <v>74.529640000000001</v>
      </c>
      <c r="BG20" s="333">
        <v>75.679450000000003</v>
      </c>
      <c r="BH20" s="333">
        <v>75.041499999999999</v>
      </c>
      <c r="BI20" s="333">
        <v>78.051879999999997</v>
      </c>
      <c r="BJ20" s="333">
        <v>78.961590000000001</v>
      </c>
      <c r="BK20" s="333">
        <v>79.875540000000001</v>
      </c>
      <c r="BL20" s="333">
        <v>78.448260000000005</v>
      </c>
      <c r="BM20" s="333">
        <v>79.29598</v>
      </c>
      <c r="BN20" s="333">
        <v>77.806880000000007</v>
      </c>
      <c r="BO20" s="333">
        <v>77.331400000000002</v>
      </c>
      <c r="BP20" s="333">
        <v>77.706969999999998</v>
      </c>
      <c r="BQ20" s="333">
        <v>78.310749999999999</v>
      </c>
      <c r="BR20" s="333">
        <v>75.329400000000007</v>
      </c>
      <c r="BS20" s="333">
        <v>76.476650000000006</v>
      </c>
      <c r="BT20" s="333">
        <v>75.696020000000004</v>
      </c>
      <c r="BU20" s="333">
        <v>78.706909999999993</v>
      </c>
      <c r="BV20" s="333">
        <v>79.741860000000003</v>
      </c>
    </row>
    <row r="21" spans="1:74" ht="11.1" customHeight="1" x14ac:dyDescent="0.2">
      <c r="A21" s="1" t="s">
        <v>677</v>
      </c>
      <c r="B21" s="184" t="s">
        <v>602</v>
      </c>
      <c r="C21" s="68">
        <v>5.96</v>
      </c>
      <c r="D21" s="68">
        <v>6.0389999999999997</v>
      </c>
      <c r="E21" s="68">
        <v>5.8819999999999997</v>
      </c>
      <c r="F21" s="68">
        <v>6.33</v>
      </c>
      <c r="G21" s="68">
        <v>6.2240000000000002</v>
      </c>
      <c r="H21" s="68">
        <v>6.3819999999999997</v>
      </c>
      <c r="I21" s="68">
        <v>5.7450000000000001</v>
      </c>
      <c r="J21" s="68">
        <v>5.9340000000000002</v>
      </c>
      <c r="K21" s="68">
        <v>6.5119999999999996</v>
      </c>
      <c r="L21" s="68">
        <v>6.444</v>
      </c>
      <c r="M21" s="68">
        <v>6.8440000000000003</v>
      </c>
      <c r="N21" s="68">
        <v>6.9640000000000004</v>
      </c>
      <c r="O21" s="68">
        <v>6.9119999999999999</v>
      </c>
      <c r="P21" s="68">
        <v>6.8109999999999999</v>
      </c>
      <c r="Q21" s="68">
        <v>6.4569999999999999</v>
      </c>
      <c r="R21" s="68">
        <v>5.7389999999999999</v>
      </c>
      <c r="S21" s="68">
        <v>6.5279999999999996</v>
      </c>
      <c r="T21" s="68">
        <v>6.6109999999999998</v>
      </c>
      <c r="U21" s="68">
        <v>6.2460000000000004</v>
      </c>
      <c r="V21" s="68">
        <v>5.8680000000000003</v>
      </c>
      <c r="W21" s="68">
        <v>5.9109999999999996</v>
      </c>
      <c r="X21" s="68">
        <v>6.5620000000000003</v>
      </c>
      <c r="Y21" s="68">
        <v>7.4950000000000001</v>
      </c>
      <c r="Z21" s="68">
        <v>7.5830000000000002</v>
      </c>
      <c r="AA21" s="68">
        <v>7.3019999999999996</v>
      </c>
      <c r="AB21" s="68">
        <v>6.6929999999999996</v>
      </c>
      <c r="AC21" s="68">
        <v>6.4790000000000001</v>
      </c>
      <c r="AD21" s="68">
        <v>6.08</v>
      </c>
      <c r="AE21" s="68">
        <v>5.8</v>
      </c>
      <c r="AF21" s="68">
        <v>6.3940000000000001</v>
      </c>
      <c r="AG21" s="68">
        <v>6.64</v>
      </c>
      <c r="AH21" s="68">
        <v>6.2619999999999996</v>
      </c>
      <c r="AI21" s="68">
        <v>6.5869999999999997</v>
      </c>
      <c r="AJ21" s="68">
        <v>6.33</v>
      </c>
      <c r="AK21" s="68">
        <v>7.2080000000000002</v>
      </c>
      <c r="AL21" s="68">
        <v>7.3609999999999998</v>
      </c>
      <c r="AM21" s="68">
        <v>7.1289999999999996</v>
      </c>
      <c r="AN21" s="68">
        <v>6.9379999999999997</v>
      </c>
      <c r="AO21" s="68">
        <v>6.7670000000000003</v>
      </c>
      <c r="AP21" s="68">
        <v>6.516</v>
      </c>
      <c r="AQ21" s="68">
        <v>5.9320000000000004</v>
      </c>
      <c r="AR21" s="68">
        <v>6.5220000000000002</v>
      </c>
      <c r="AS21" s="68">
        <v>6.609</v>
      </c>
      <c r="AT21" s="68">
        <v>6.6970000000000001</v>
      </c>
      <c r="AU21" s="68">
        <v>6.2629999999999999</v>
      </c>
      <c r="AV21" s="68">
        <v>7.3890000000000002</v>
      </c>
      <c r="AW21" s="68">
        <v>7.7709999999999999</v>
      </c>
      <c r="AX21" s="68">
        <v>7.07</v>
      </c>
      <c r="AY21" s="68">
        <v>7.1470000000000002</v>
      </c>
      <c r="AZ21" s="68">
        <v>6.2560000000000002</v>
      </c>
      <c r="BA21" s="68">
        <v>6.3304159327000002</v>
      </c>
      <c r="BB21" s="68">
        <v>6.2853488206000003</v>
      </c>
      <c r="BC21" s="333">
        <v>6.2474800000000004</v>
      </c>
      <c r="BD21" s="333">
        <v>6.4775219999999996</v>
      </c>
      <c r="BE21" s="333">
        <v>6.3071020000000004</v>
      </c>
      <c r="BF21" s="333">
        <v>6.3265779999999996</v>
      </c>
      <c r="BG21" s="333">
        <v>6.5937279999999996</v>
      </c>
      <c r="BH21" s="333">
        <v>6.5987239999999998</v>
      </c>
      <c r="BI21" s="333">
        <v>7.1122370000000004</v>
      </c>
      <c r="BJ21" s="333">
        <v>7.0946340000000001</v>
      </c>
      <c r="BK21" s="333">
        <v>7.2100410000000004</v>
      </c>
      <c r="BL21" s="333">
        <v>7.1044270000000003</v>
      </c>
      <c r="BM21" s="333">
        <v>6.8185789999999997</v>
      </c>
      <c r="BN21" s="333">
        <v>6.3484020000000001</v>
      </c>
      <c r="BO21" s="333">
        <v>6.2960250000000002</v>
      </c>
      <c r="BP21" s="333">
        <v>6.5177250000000004</v>
      </c>
      <c r="BQ21" s="333">
        <v>6.3441140000000003</v>
      </c>
      <c r="BR21" s="333">
        <v>6.383826</v>
      </c>
      <c r="BS21" s="333">
        <v>6.6589700000000001</v>
      </c>
      <c r="BT21" s="333">
        <v>6.6552059999999997</v>
      </c>
      <c r="BU21" s="333">
        <v>7.1652399999999998</v>
      </c>
      <c r="BV21" s="333">
        <v>7.150385</v>
      </c>
    </row>
    <row r="22" spans="1:74" ht="11.1" customHeight="1" x14ac:dyDescent="0.2">
      <c r="A22" s="1" t="s">
        <v>678</v>
      </c>
      <c r="B22" s="184" t="s">
        <v>603</v>
      </c>
      <c r="C22" s="68">
        <v>33.709000000000003</v>
      </c>
      <c r="D22" s="68">
        <v>35.491999999999997</v>
      </c>
      <c r="E22" s="68">
        <v>32.261000000000003</v>
      </c>
      <c r="F22" s="68">
        <v>30.837</v>
      </c>
      <c r="G22" s="68">
        <v>27.382000000000001</v>
      </c>
      <c r="H22" s="68">
        <v>27.324999999999999</v>
      </c>
      <c r="I22" s="68">
        <v>27.253</v>
      </c>
      <c r="J22" s="68">
        <v>30.228999999999999</v>
      </c>
      <c r="K22" s="68">
        <v>31.068000000000001</v>
      </c>
      <c r="L22" s="68">
        <v>27.864000000000001</v>
      </c>
      <c r="M22" s="68">
        <v>29.379000000000001</v>
      </c>
      <c r="N22" s="68">
        <v>32.280999999999999</v>
      </c>
      <c r="O22" s="68">
        <v>33.573999999999998</v>
      </c>
      <c r="P22" s="68">
        <v>31.437000000000001</v>
      </c>
      <c r="Q22" s="68">
        <v>32.712000000000003</v>
      </c>
      <c r="R22" s="68">
        <v>31.541</v>
      </c>
      <c r="S22" s="68">
        <v>30.574999999999999</v>
      </c>
      <c r="T22" s="68">
        <v>30.524999999999999</v>
      </c>
      <c r="U22" s="68">
        <v>31.126000000000001</v>
      </c>
      <c r="V22" s="68">
        <v>27.858000000000001</v>
      </c>
      <c r="W22" s="68">
        <v>28.965</v>
      </c>
      <c r="X22" s="68">
        <v>28.033999999999999</v>
      </c>
      <c r="Y22" s="68">
        <v>29.353000000000002</v>
      </c>
      <c r="Z22" s="68">
        <v>29.61</v>
      </c>
      <c r="AA22" s="68">
        <v>32.183</v>
      </c>
      <c r="AB22" s="68">
        <v>31.798999999999999</v>
      </c>
      <c r="AC22" s="68">
        <v>31.335000000000001</v>
      </c>
      <c r="AD22" s="68">
        <v>27.135000000000002</v>
      </c>
      <c r="AE22" s="68">
        <v>26.692</v>
      </c>
      <c r="AF22" s="68">
        <v>27.850999999999999</v>
      </c>
      <c r="AG22" s="68">
        <v>27.331</v>
      </c>
      <c r="AH22" s="68">
        <v>27.097999999999999</v>
      </c>
      <c r="AI22" s="68">
        <v>26.795000000000002</v>
      </c>
      <c r="AJ22" s="68">
        <v>29.632000000000001</v>
      </c>
      <c r="AK22" s="68">
        <v>32.883000000000003</v>
      </c>
      <c r="AL22" s="68">
        <v>35.017000000000003</v>
      </c>
      <c r="AM22" s="68">
        <v>35.326000000000001</v>
      </c>
      <c r="AN22" s="68">
        <v>32.073</v>
      </c>
      <c r="AO22" s="68">
        <v>29.087</v>
      </c>
      <c r="AP22" s="68">
        <v>27.254999999999999</v>
      </c>
      <c r="AQ22" s="68">
        <v>27.373999999999999</v>
      </c>
      <c r="AR22" s="68">
        <v>29.074000000000002</v>
      </c>
      <c r="AS22" s="68">
        <v>29.388000000000002</v>
      </c>
      <c r="AT22" s="68">
        <v>29.417000000000002</v>
      </c>
      <c r="AU22" s="68">
        <v>28.163</v>
      </c>
      <c r="AV22" s="68">
        <v>28.942</v>
      </c>
      <c r="AW22" s="68">
        <v>30.634</v>
      </c>
      <c r="AX22" s="68">
        <v>32.085999999999999</v>
      </c>
      <c r="AY22" s="68">
        <v>33.917000000000002</v>
      </c>
      <c r="AZ22" s="68">
        <v>31.891999999999999</v>
      </c>
      <c r="BA22" s="68">
        <v>29.104227606999999</v>
      </c>
      <c r="BB22" s="68">
        <v>26.486751558000002</v>
      </c>
      <c r="BC22" s="333">
        <v>26.359010000000001</v>
      </c>
      <c r="BD22" s="333">
        <v>27.40963</v>
      </c>
      <c r="BE22" s="333">
        <v>27.72165</v>
      </c>
      <c r="BF22" s="333">
        <v>27.49465</v>
      </c>
      <c r="BG22" s="333">
        <v>28.13167</v>
      </c>
      <c r="BH22" s="333">
        <v>28.473710000000001</v>
      </c>
      <c r="BI22" s="333">
        <v>29.884550000000001</v>
      </c>
      <c r="BJ22" s="333">
        <v>31.530370000000001</v>
      </c>
      <c r="BK22" s="333">
        <v>33.217410000000001</v>
      </c>
      <c r="BL22" s="333">
        <v>32.700339999999997</v>
      </c>
      <c r="BM22" s="333">
        <v>30.993110000000001</v>
      </c>
      <c r="BN22" s="333">
        <v>28.72259</v>
      </c>
      <c r="BO22" s="333">
        <v>27.49098</v>
      </c>
      <c r="BP22" s="333">
        <v>28.080670000000001</v>
      </c>
      <c r="BQ22" s="333">
        <v>27.97683</v>
      </c>
      <c r="BR22" s="333">
        <v>27.703990000000001</v>
      </c>
      <c r="BS22" s="333">
        <v>28.244420000000002</v>
      </c>
      <c r="BT22" s="333">
        <v>27.905180000000001</v>
      </c>
      <c r="BU22" s="333">
        <v>29.555489999999999</v>
      </c>
      <c r="BV22" s="333">
        <v>31.352589999999999</v>
      </c>
    </row>
    <row r="23" spans="1:74" ht="11.1" customHeight="1" x14ac:dyDescent="0.2">
      <c r="A23" s="1" t="s">
        <v>679</v>
      </c>
      <c r="B23" s="184" t="s">
        <v>127</v>
      </c>
      <c r="C23" s="68">
        <v>232.24799999999999</v>
      </c>
      <c r="D23" s="68">
        <v>234.55799999999999</v>
      </c>
      <c r="E23" s="68">
        <v>225.042</v>
      </c>
      <c r="F23" s="68">
        <v>220.47200000000001</v>
      </c>
      <c r="G23" s="68">
        <v>217.749</v>
      </c>
      <c r="H23" s="68">
        <v>215.578</v>
      </c>
      <c r="I23" s="68">
        <v>219.98699999999999</v>
      </c>
      <c r="J23" s="68">
        <v>220.97499999999999</v>
      </c>
      <c r="K23" s="68">
        <v>219.256</v>
      </c>
      <c r="L23" s="68">
        <v>209.74700000000001</v>
      </c>
      <c r="M23" s="68">
        <v>212.79400000000001</v>
      </c>
      <c r="N23" s="68">
        <v>219.435</v>
      </c>
      <c r="O23" s="68">
        <v>235.649</v>
      </c>
      <c r="P23" s="68">
        <v>229.715</v>
      </c>
      <c r="Q23" s="68">
        <v>215.012</v>
      </c>
      <c r="R23" s="68">
        <v>204.255</v>
      </c>
      <c r="S23" s="68">
        <v>213.762</v>
      </c>
      <c r="T23" s="68">
        <v>215.01</v>
      </c>
      <c r="U23" s="68">
        <v>215.221</v>
      </c>
      <c r="V23" s="68">
        <v>210.38</v>
      </c>
      <c r="W23" s="68">
        <v>214.84899999999999</v>
      </c>
      <c r="X23" s="68">
        <v>206.61600000000001</v>
      </c>
      <c r="Y23" s="68">
        <v>219.71100000000001</v>
      </c>
      <c r="Z23" s="68">
        <v>223.14699999999999</v>
      </c>
      <c r="AA23" s="68">
        <v>233.64400000000001</v>
      </c>
      <c r="AB23" s="68">
        <v>230.626</v>
      </c>
      <c r="AC23" s="68">
        <v>218.626</v>
      </c>
      <c r="AD23" s="68">
        <v>210.595</v>
      </c>
      <c r="AE23" s="68">
        <v>204.96299999999999</v>
      </c>
      <c r="AF23" s="68">
        <v>207.583</v>
      </c>
      <c r="AG23" s="68">
        <v>209.58199999999999</v>
      </c>
      <c r="AH23" s="68">
        <v>200.673</v>
      </c>
      <c r="AI23" s="68">
        <v>200.88399999999999</v>
      </c>
      <c r="AJ23" s="68">
        <v>202.995</v>
      </c>
      <c r="AK23" s="68">
        <v>215.26300000000001</v>
      </c>
      <c r="AL23" s="68">
        <v>230.88800000000001</v>
      </c>
      <c r="AM23" s="68">
        <v>234.48699999999999</v>
      </c>
      <c r="AN23" s="68">
        <v>226.84200000000001</v>
      </c>
      <c r="AO23" s="68">
        <v>224.93299999999999</v>
      </c>
      <c r="AP23" s="68">
        <v>221.11</v>
      </c>
      <c r="AQ23" s="68">
        <v>221.73699999999999</v>
      </c>
      <c r="AR23" s="68">
        <v>224.911</v>
      </c>
      <c r="AS23" s="68">
        <v>222.90799999999999</v>
      </c>
      <c r="AT23" s="68">
        <v>217.44</v>
      </c>
      <c r="AU23" s="68">
        <v>219.251</v>
      </c>
      <c r="AV23" s="68">
        <v>213.86600000000001</v>
      </c>
      <c r="AW23" s="68">
        <v>217.143</v>
      </c>
      <c r="AX23" s="68">
        <v>228.05500000000001</v>
      </c>
      <c r="AY23" s="68">
        <v>235.703</v>
      </c>
      <c r="AZ23" s="68">
        <v>228.20500000000001</v>
      </c>
      <c r="BA23" s="68">
        <v>214.66</v>
      </c>
      <c r="BB23" s="68">
        <v>210.400936</v>
      </c>
      <c r="BC23" s="333">
        <v>210.78280000000001</v>
      </c>
      <c r="BD23" s="333">
        <v>214.7919</v>
      </c>
      <c r="BE23" s="333">
        <v>216.59649999999999</v>
      </c>
      <c r="BF23" s="333">
        <v>212.55189999999999</v>
      </c>
      <c r="BG23" s="333">
        <v>214.9881</v>
      </c>
      <c r="BH23" s="333">
        <v>211.37309999999999</v>
      </c>
      <c r="BI23" s="333">
        <v>219.86150000000001</v>
      </c>
      <c r="BJ23" s="333">
        <v>226.5292</v>
      </c>
      <c r="BK23" s="333">
        <v>236.02369999999999</v>
      </c>
      <c r="BL23" s="333">
        <v>234.14439999999999</v>
      </c>
      <c r="BM23" s="333">
        <v>225.16220000000001</v>
      </c>
      <c r="BN23" s="333">
        <v>217.5471</v>
      </c>
      <c r="BO23" s="333">
        <v>215.4538</v>
      </c>
      <c r="BP23" s="333">
        <v>217.98929999999999</v>
      </c>
      <c r="BQ23" s="333">
        <v>218.93129999999999</v>
      </c>
      <c r="BR23" s="333">
        <v>214.2748</v>
      </c>
      <c r="BS23" s="333">
        <v>216.26349999999999</v>
      </c>
      <c r="BT23" s="333">
        <v>211.23259999999999</v>
      </c>
      <c r="BU23" s="333">
        <v>219.96100000000001</v>
      </c>
      <c r="BV23" s="333">
        <v>226.72210000000001</v>
      </c>
    </row>
    <row r="24" spans="1:74" ht="11.1" customHeight="1" x14ac:dyDescent="0.2">
      <c r="A24" s="1"/>
      <c r="B24" s="7" t="s">
        <v>129</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ht="11.1" customHeight="1" x14ac:dyDescent="0.2">
      <c r="A25" s="1" t="s">
        <v>680</v>
      </c>
      <c r="B25" s="184" t="s">
        <v>127</v>
      </c>
      <c r="C25" s="68">
        <v>87.152000000000001</v>
      </c>
      <c r="D25" s="68">
        <v>83.617999999999995</v>
      </c>
      <c r="E25" s="68">
        <v>81.941000000000003</v>
      </c>
      <c r="F25" s="68">
        <v>78.134</v>
      </c>
      <c r="G25" s="68">
        <v>75.188999999999993</v>
      </c>
      <c r="H25" s="68">
        <v>71.787000000000006</v>
      </c>
      <c r="I25" s="68">
        <v>71.882000000000005</v>
      </c>
      <c r="J25" s="68">
        <v>72.412000000000006</v>
      </c>
      <c r="K25" s="68">
        <v>70.206999999999994</v>
      </c>
      <c r="L25" s="68">
        <v>65.102999999999994</v>
      </c>
      <c r="M25" s="68">
        <v>65.537000000000006</v>
      </c>
      <c r="N25" s="68">
        <v>63.256999999999998</v>
      </c>
      <c r="O25" s="68">
        <v>69.617000000000004</v>
      </c>
      <c r="P25" s="68">
        <v>67.834999999999994</v>
      </c>
      <c r="Q25" s="68">
        <v>61.206000000000003</v>
      </c>
      <c r="R25" s="68">
        <v>54.636000000000003</v>
      </c>
      <c r="S25" s="68">
        <v>56.353000000000002</v>
      </c>
      <c r="T25" s="68">
        <v>55.521000000000001</v>
      </c>
      <c r="U25" s="68">
        <v>53.335000000000001</v>
      </c>
      <c r="V25" s="68">
        <v>54.545999999999999</v>
      </c>
      <c r="W25" s="68">
        <v>56.308</v>
      </c>
      <c r="X25" s="68">
        <v>55.052</v>
      </c>
      <c r="Y25" s="68">
        <v>57.573</v>
      </c>
      <c r="Z25" s="68">
        <v>60.631</v>
      </c>
      <c r="AA25" s="68">
        <v>61.55</v>
      </c>
      <c r="AB25" s="68">
        <v>58.670999999999999</v>
      </c>
      <c r="AC25" s="68">
        <v>54.112000000000002</v>
      </c>
      <c r="AD25" s="68">
        <v>50.537999999999997</v>
      </c>
      <c r="AE25" s="68">
        <v>49.985999999999997</v>
      </c>
      <c r="AF25" s="68">
        <v>51.896000000000001</v>
      </c>
      <c r="AG25" s="68">
        <v>51.951999999999998</v>
      </c>
      <c r="AH25" s="68">
        <v>48.293999999999997</v>
      </c>
      <c r="AI25" s="68">
        <v>47.787999999999997</v>
      </c>
      <c r="AJ25" s="68">
        <v>49.667999999999999</v>
      </c>
      <c r="AK25" s="68">
        <v>52.625999999999998</v>
      </c>
      <c r="AL25" s="68">
        <v>55.210999999999999</v>
      </c>
      <c r="AM25" s="68">
        <v>57.581000000000003</v>
      </c>
      <c r="AN25" s="68">
        <v>55.152000000000001</v>
      </c>
      <c r="AO25" s="68">
        <v>48.515000000000001</v>
      </c>
      <c r="AP25" s="68">
        <v>46.243000000000002</v>
      </c>
      <c r="AQ25" s="68">
        <v>47.685000000000002</v>
      </c>
      <c r="AR25" s="68">
        <v>50.054000000000002</v>
      </c>
      <c r="AS25" s="68">
        <v>50.604999999999997</v>
      </c>
      <c r="AT25" s="68">
        <v>48.781999999999996</v>
      </c>
      <c r="AU25" s="68">
        <v>40.44</v>
      </c>
      <c r="AV25" s="68">
        <v>38.902000000000001</v>
      </c>
      <c r="AW25" s="68">
        <v>38.317999999999998</v>
      </c>
      <c r="AX25" s="68">
        <v>39.706000000000003</v>
      </c>
      <c r="AY25" s="68">
        <v>39.79</v>
      </c>
      <c r="AZ25" s="68">
        <v>37.686999999999998</v>
      </c>
      <c r="BA25" s="68">
        <v>33.708142856999999</v>
      </c>
      <c r="BB25" s="68">
        <v>28.473216000000001</v>
      </c>
      <c r="BC25" s="333">
        <v>33.020679999999999</v>
      </c>
      <c r="BD25" s="333">
        <v>34.680990000000001</v>
      </c>
      <c r="BE25" s="333">
        <v>33.931170000000002</v>
      </c>
      <c r="BF25" s="333">
        <v>34.198030000000003</v>
      </c>
      <c r="BG25" s="333">
        <v>32.91131</v>
      </c>
      <c r="BH25" s="333">
        <v>31.167069999999999</v>
      </c>
      <c r="BI25" s="333">
        <v>33.181890000000003</v>
      </c>
      <c r="BJ25" s="333">
        <v>34.464919999999999</v>
      </c>
      <c r="BK25" s="333">
        <v>36.830550000000002</v>
      </c>
      <c r="BL25" s="333">
        <v>34.159739999999999</v>
      </c>
      <c r="BM25" s="333">
        <v>31.214130000000001</v>
      </c>
      <c r="BN25" s="333">
        <v>28.675650000000001</v>
      </c>
      <c r="BO25" s="333">
        <v>29.884519999999998</v>
      </c>
      <c r="BP25" s="333">
        <v>31.519159999999999</v>
      </c>
      <c r="BQ25" s="333">
        <v>31.3596</v>
      </c>
      <c r="BR25" s="333">
        <v>32.021259999999998</v>
      </c>
      <c r="BS25" s="333">
        <v>30.993210000000001</v>
      </c>
      <c r="BT25" s="333">
        <v>29.376000000000001</v>
      </c>
      <c r="BU25" s="333">
        <v>31.78894</v>
      </c>
      <c r="BV25" s="333">
        <v>32.80641</v>
      </c>
    </row>
    <row r="26" spans="1:74" ht="11.1" customHeight="1" x14ac:dyDescent="0.2">
      <c r="A26" s="1"/>
      <c r="B26" s="7" t="s">
        <v>130</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406"/>
      <c r="BD26" s="406"/>
      <c r="BE26" s="406"/>
      <c r="BF26" s="406"/>
      <c r="BG26" s="406"/>
      <c r="BH26" s="406"/>
      <c r="BI26" s="406"/>
      <c r="BJ26" s="406"/>
      <c r="BK26" s="406"/>
      <c r="BL26" s="406"/>
      <c r="BM26" s="406"/>
      <c r="BN26" s="406"/>
      <c r="BO26" s="406"/>
      <c r="BP26" s="406"/>
      <c r="BQ26" s="406"/>
      <c r="BR26" s="406"/>
      <c r="BS26" s="406"/>
      <c r="BT26" s="406"/>
      <c r="BU26" s="406"/>
      <c r="BV26" s="406"/>
    </row>
    <row r="27" spans="1:74" ht="11.1" customHeight="1" x14ac:dyDescent="0.2">
      <c r="A27" s="1" t="s">
        <v>681</v>
      </c>
      <c r="B27" s="185" t="s">
        <v>127</v>
      </c>
      <c r="C27" s="69">
        <v>145.096</v>
      </c>
      <c r="D27" s="69">
        <v>150.94</v>
      </c>
      <c r="E27" s="69">
        <v>143.101</v>
      </c>
      <c r="F27" s="69">
        <v>142.33799999999999</v>
      </c>
      <c r="G27" s="69">
        <v>142.56</v>
      </c>
      <c r="H27" s="69">
        <v>143.791</v>
      </c>
      <c r="I27" s="69">
        <v>148.10499999999999</v>
      </c>
      <c r="J27" s="69">
        <v>148.56299999999999</v>
      </c>
      <c r="K27" s="69">
        <v>149.04900000000001</v>
      </c>
      <c r="L27" s="69">
        <v>144.64400000000001</v>
      </c>
      <c r="M27" s="69">
        <v>147.25700000000001</v>
      </c>
      <c r="N27" s="69">
        <v>156.178</v>
      </c>
      <c r="O27" s="69">
        <v>166.03200000000001</v>
      </c>
      <c r="P27" s="69">
        <v>161.88</v>
      </c>
      <c r="Q27" s="69">
        <v>153.80600000000001</v>
      </c>
      <c r="R27" s="69">
        <v>149.619</v>
      </c>
      <c r="S27" s="69">
        <v>157.40899999999999</v>
      </c>
      <c r="T27" s="69">
        <v>159.489</v>
      </c>
      <c r="U27" s="69">
        <v>161.886</v>
      </c>
      <c r="V27" s="69">
        <v>155.834</v>
      </c>
      <c r="W27" s="69">
        <v>158.541</v>
      </c>
      <c r="X27" s="69">
        <v>151.56399999999999</v>
      </c>
      <c r="Y27" s="69">
        <v>162.13800000000001</v>
      </c>
      <c r="Z27" s="69">
        <v>162.51599999999999</v>
      </c>
      <c r="AA27" s="69">
        <v>172.09399999999999</v>
      </c>
      <c r="AB27" s="69">
        <v>171.95500000000001</v>
      </c>
      <c r="AC27" s="69">
        <v>164.51400000000001</v>
      </c>
      <c r="AD27" s="69">
        <v>160.05699999999999</v>
      </c>
      <c r="AE27" s="69">
        <v>154.977</v>
      </c>
      <c r="AF27" s="69">
        <v>155.68700000000001</v>
      </c>
      <c r="AG27" s="69">
        <v>157.63</v>
      </c>
      <c r="AH27" s="69">
        <v>152.37899999999999</v>
      </c>
      <c r="AI27" s="69">
        <v>153.096</v>
      </c>
      <c r="AJ27" s="69">
        <v>153.327</v>
      </c>
      <c r="AK27" s="69">
        <v>162.637</v>
      </c>
      <c r="AL27" s="69">
        <v>175.67699999999999</v>
      </c>
      <c r="AM27" s="69">
        <v>176.90600000000001</v>
      </c>
      <c r="AN27" s="69">
        <v>171.69</v>
      </c>
      <c r="AO27" s="69">
        <v>176.41800000000001</v>
      </c>
      <c r="AP27" s="69">
        <v>174.86699999999999</v>
      </c>
      <c r="AQ27" s="69">
        <v>174.05199999999999</v>
      </c>
      <c r="AR27" s="69">
        <v>174.857</v>
      </c>
      <c r="AS27" s="69">
        <v>172.303</v>
      </c>
      <c r="AT27" s="69">
        <v>168.65799999999999</v>
      </c>
      <c r="AU27" s="69">
        <v>178.81100000000001</v>
      </c>
      <c r="AV27" s="69">
        <v>174.964</v>
      </c>
      <c r="AW27" s="69">
        <v>178.82499999999999</v>
      </c>
      <c r="AX27" s="69">
        <v>188.34899999999999</v>
      </c>
      <c r="AY27" s="69">
        <v>195.91300000000001</v>
      </c>
      <c r="AZ27" s="69">
        <v>190.518</v>
      </c>
      <c r="BA27" s="69">
        <v>180.95185713999999</v>
      </c>
      <c r="BB27" s="69">
        <v>181.92771999999999</v>
      </c>
      <c r="BC27" s="354">
        <v>177.7621</v>
      </c>
      <c r="BD27" s="354">
        <v>180.11089999999999</v>
      </c>
      <c r="BE27" s="354">
        <v>182.6653</v>
      </c>
      <c r="BF27" s="354">
        <v>178.35390000000001</v>
      </c>
      <c r="BG27" s="354">
        <v>182.07679999999999</v>
      </c>
      <c r="BH27" s="354">
        <v>180.20599999999999</v>
      </c>
      <c r="BI27" s="354">
        <v>186.67959999999999</v>
      </c>
      <c r="BJ27" s="354">
        <v>192.0643</v>
      </c>
      <c r="BK27" s="354">
        <v>199.19309999999999</v>
      </c>
      <c r="BL27" s="354">
        <v>199.9847</v>
      </c>
      <c r="BM27" s="354">
        <v>193.94810000000001</v>
      </c>
      <c r="BN27" s="354">
        <v>188.8715</v>
      </c>
      <c r="BO27" s="354">
        <v>185.5693</v>
      </c>
      <c r="BP27" s="354">
        <v>186.4701</v>
      </c>
      <c r="BQ27" s="354">
        <v>187.57169999999999</v>
      </c>
      <c r="BR27" s="354">
        <v>182.25360000000001</v>
      </c>
      <c r="BS27" s="354">
        <v>185.27029999999999</v>
      </c>
      <c r="BT27" s="354">
        <v>181.85659999999999</v>
      </c>
      <c r="BU27" s="354">
        <v>188.1721</v>
      </c>
      <c r="BV27" s="354">
        <v>193.91569999999999</v>
      </c>
    </row>
    <row r="28" spans="1:74" s="284" customFormat="1" ht="11.1" customHeight="1" x14ac:dyDescent="0.2">
      <c r="A28" s="1"/>
      <c r="B28" s="282"/>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407"/>
      <c r="AZ28" s="407"/>
      <c r="BA28" s="407"/>
      <c r="BB28" s="407"/>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s="284" customFormat="1" ht="12" customHeight="1" x14ac:dyDescent="0.25">
      <c r="A29" s="1"/>
      <c r="B29" s="675" t="s">
        <v>1116</v>
      </c>
      <c r="C29" s="672"/>
      <c r="D29" s="672"/>
      <c r="E29" s="672"/>
      <c r="F29" s="672"/>
      <c r="G29" s="672"/>
      <c r="H29" s="672"/>
      <c r="I29" s="672"/>
      <c r="J29" s="672"/>
      <c r="K29" s="672"/>
      <c r="L29" s="672"/>
      <c r="M29" s="672"/>
      <c r="N29" s="672"/>
      <c r="O29" s="672"/>
      <c r="P29" s="672"/>
      <c r="Q29" s="672"/>
      <c r="AY29" s="539"/>
      <c r="AZ29" s="539"/>
      <c r="BA29" s="539"/>
      <c r="BB29" s="539"/>
      <c r="BC29" s="539"/>
      <c r="BD29" s="539"/>
      <c r="BE29" s="539"/>
      <c r="BF29" s="539"/>
      <c r="BG29" s="539"/>
      <c r="BH29" s="539"/>
      <c r="BI29" s="539"/>
      <c r="BJ29" s="539"/>
    </row>
    <row r="30" spans="1:74" s="284" customFormat="1" ht="12" customHeight="1" x14ac:dyDescent="0.25">
      <c r="A30" s="1"/>
      <c r="B30" s="677" t="s">
        <v>144</v>
      </c>
      <c r="C30" s="672"/>
      <c r="D30" s="672"/>
      <c r="E30" s="672"/>
      <c r="F30" s="672"/>
      <c r="G30" s="672"/>
      <c r="H30" s="672"/>
      <c r="I30" s="672"/>
      <c r="J30" s="672"/>
      <c r="K30" s="672"/>
      <c r="L30" s="672"/>
      <c r="M30" s="672"/>
      <c r="N30" s="672"/>
      <c r="O30" s="672"/>
      <c r="P30" s="672"/>
      <c r="Q30" s="672"/>
      <c r="AY30" s="539"/>
      <c r="AZ30" s="539"/>
      <c r="BA30" s="539"/>
      <c r="BB30" s="539"/>
      <c r="BC30" s="539"/>
      <c r="BD30" s="539"/>
      <c r="BE30" s="539"/>
      <c r="BF30" s="539"/>
      <c r="BG30" s="539"/>
      <c r="BH30" s="539"/>
      <c r="BI30" s="539"/>
      <c r="BJ30" s="539"/>
    </row>
    <row r="31" spans="1:74" s="452" customFormat="1" ht="12" customHeight="1" x14ac:dyDescent="0.25">
      <c r="A31" s="451"/>
      <c r="B31" s="661" t="s">
        <v>1146</v>
      </c>
      <c r="C31" s="662"/>
      <c r="D31" s="662"/>
      <c r="E31" s="662"/>
      <c r="F31" s="662"/>
      <c r="G31" s="662"/>
      <c r="H31" s="662"/>
      <c r="I31" s="662"/>
      <c r="J31" s="662"/>
      <c r="K31" s="662"/>
      <c r="L31" s="662"/>
      <c r="M31" s="662"/>
      <c r="N31" s="662"/>
      <c r="O31" s="662"/>
      <c r="P31" s="662"/>
      <c r="Q31" s="658"/>
      <c r="AY31" s="540"/>
      <c r="AZ31" s="540"/>
      <c r="BA31" s="540"/>
      <c r="BB31" s="540"/>
      <c r="BC31" s="540"/>
      <c r="BD31" s="540"/>
      <c r="BE31" s="540"/>
      <c r="BF31" s="540"/>
      <c r="BG31" s="540"/>
      <c r="BH31" s="540"/>
      <c r="BI31" s="540"/>
      <c r="BJ31" s="540"/>
    </row>
    <row r="32" spans="1:74" s="452" customFormat="1" ht="12" customHeight="1" x14ac:dyDescent="0.25">
      <c r="A32" s="451"/>
      <c r="B32" s="656" t="s">
        <v>1170</v>
      </c>
      <c r="C32" s="658"/>
      <c r="D32" s="658"/>
      <c r="E32" s="658"/>
      <c r="F32" s="658"/>
      <c r="G32" s="658"/>
      <c r="H32" s="658"/>
      <c r="I32" s="658"/>
      <c r="J32" s="658"/>
      <c r="K32" s="658"/>
      <c r="L32" s="658"/>
      <c r="M32" s="658"/>
      <c r="N32" s="658"/>
      <c r="O32" s="658"/>
      <c r="P32" s="658"/>
      <c r="Q32" s="658"/>
      <c r="AY32" s="540"/>
      <c r="AZ32" s="540"/>
      <c r="BA32" s="540"/>
      <c r="BB32" s="540"/>
      <c r="BC32" s="540"/>
      <c r="BD32" s="540"/>
      <c r="BE32" s="540"/>
      <c r="BF32" s="540"/>
      <c r="BG32" s="540"/>
      <c r="BH32" s="540"/>
      <c r="BI32" s="540"/>
      <c r="BJ32" s="540"/>
    </row>
    <row r="33" spans="1:74" s="452" customFormat="1" ht="12" customHeight="1" x14ac:dyDescent="0.25">
      <c r="A33" s="451"/>
      <c r="B33" s="701" t="s">
        <v>1171</v>
      </c>
      <c r="C33" s="658"/>
      <c r="D33" s="658"/>
      <c r="E33" s="658"/>
      <c r="F33" s="658"/>
      <c r="G33" s="658"/>
      <c r="H33" s="658"/>
      <c r="I33" s="658"/>
      <c r="J33" s="658"/>
      <c r="K33" s="658"/>
      <c r="L33" s="658"/>
      <c r="M33" s="658"/>
      <c r="N33" s="658"/>
      <c r="O33" s="658"/>
      <c r="P33" s="658"/>
      <c r="Q33" s="658"/>
      <c r="AY33" s="540"/>
      <c r="AZ33" s="540"/>
      <c r="BA33" s="540"/>
      <c r="BB33" s="540"/>
      <c r="BC33" s="540"/>
      <c r="BD33" s="540"/>
      <c r="BE33" s="540"/>
      <c r="BF33" s="540"/>
      <c r="BG33" s="540"/>
      <c r="BH33" s="540"/>
      <c r="BI33" s="540"/>
      <c r="BJ33" s="540"/>
    </row>
    <row r="34" spans="1:74" s="452" customFormat="1" ht="12" customHeight="1" x14ac:dyDescent="0.25">
      <c r="A34" s="451"/>
      <c r="B34" s="661" t="s">
        <v>1175</v>
      </c>
      <c r="C34" s="662"/>
      <c r="D34" s="662"/>
      <c r="E34" s="662"/>
      <c r="F34" s="662"/>
      <c r="G34" s="662"/>
      <c r="H34" s="662"/>
      <c r="I34" s="662"/>
      <c r="J34" s="662"/>
      <c r="K34" s="662"/>
      <c r="L34" s="662"/>
      <c r="M34" s="662"/>
      <c r="N34" s="662"/>
      <c r="O34" s="662"/>
      <c r="P34" s="662"/>
      <c r="Q34" s="658"/>
      <c r="AY34" s="540"/>
      <c r="AZ34" s="540"/>
      <c r="BA34" s="540"/>
      <c r="BB34" s="540"/>
      <c r="BC34" s="540"/>
      <c r="BD34" s="540"/>
      <c r="BE34" s="540"/>
      <c r="BF34" s="540"/>
      <c r="BG34" s="540"/>
      <c r="BH34" s="540"/>
      <c r="BI34" s="540"/>
      <c r="BJ34" s="540"/>
    </row>
    <row r="35" spans="1:74" s="452" customFormat="1" ht="12" customHeight="1" x14ac:dyDescent="0.25">
      <c r="A35" s="451"/>
      <c r="B35" s="663" t="s">
        <v>1176</v>
      </c>
      <c r="C35" s="657"/>
      <c r="D35" s="657"/>
      <c r="E35" s="657"/>
      <c r="F35" s="657"/>
      <c r="G35" s="657"/>
      <c r="H35" s="657"/>
      <c r="I35" s="657"/>
      <c r="J35" s="657"/>
      <c r="K35" s="657"/>
      <c r="L35" s="657"/>
      <c r="M35" s="657"/>
      <c r="N35" s="657"/>
      <c r="O35" s="657"/>
      <c r="P35" s="657"/>
      <c r="Q35" s="658"/>
      <c r="AY35" s="540"/>
      <c r="AZ35" s="540"/>
      <c r="BA35" s="540"/>
      <c r="BB35" s="540"/>
      <c r="BC35" s="540"/>
      <c r="BD35" s="540"/>
      <c r="BE35" s="540"/>
      <c r="BF35" s="540"/>
      <c r="BG35" s="540"/>
      <c r="BH35" s="540"/>
      <c r="BI35" s="540"/>
      <c r="BJ35" s="540"/>
    </row>
    <row r="36" spans="1:74" s="452" customFormat="1" ht="12" customHeight="1" x14ac:dyDescent="0.25">
      <c r="A36" s="451"/>
      <c r="B36" s="656" t="s">
        <v>1151</v>
      </c>
      <c r="C36" s="657"/>
      <c r="D36" s="657"/>
      <c r="E36" s="657"/>
      <c r="F36" s="657"/>
      <c r="G36" s="657"/>
      <c r="H36" s="657"/>
      <c r="I36" s="657"/>
      <c r="J36" s="657"/>
      <c r="K36" s="657"/>
      <c r="L36" s="657"/>
      <c r="M36" s="657"/>
      <c r="N36" s="657"/>
      <c r="O36" s="657"/>
      <c r="P36" s="657"/>
      <c r="Q36" s="658"/>
      <c r="AY36" s="540"/>
      <c r="AZ36" s="540"/>
      <c r="BA36" s="540"/>
      <c r="BB36" s="540"/>
      <c r="BC36" s="540"/>
      <c r="BD36" s="540"/>
      <c r="BE36" s="540"/>
      <c r="BF36" s="540"/>
      <c r="BG36" s="540"/>
      <c r="BH36" s="540"/>
      <c r="BI36" s="540"/>
      <c r="BJ36" s="540"/>
    </row>
    <row r="37" spans="1:74" s="453" customFormat="1" ht="12" customHeight="1" x14ac:dyDescent="0.25">
      <c r="A37" s="442"/>
      <c r="B37" s="678" t="s">
        <v>1159</v>
      </c>
      <c r="C37" s="658"/>
      <c r="D37" s="658"/>
      <c r="E37" s="658"/>
      <c r="F37" s="658"/>
      <c r="G37" s="658"/>
      <c r="H37" s="658"/>
      <c r="I37" s="658"/>
      <c r="J37" s="658"/>
      <c r="K37" s="658"/>
      <c r="L37" s="658"/>
      <c r="M37" s="658"/>
      <c r="N37" s="658"/>
      <c r="O37" s="658"/>
      <c r="P37" s="658"/>
      <c r="Q37" s="658"/>
      <c r="AY37" s="541"/>
      <c r="AZ37" s="541"/>
      <c r="BA37" s="541"/>
      <c r="BB37" s="541"/>
      <c r="BC37" s="541"/>
      <c r="BD37" s="541"/>
      <c r="BE37" s="541"/>
      <c r="BF37" s="541"/>
      <c r="BG37" s="541"/>
      <c r="BH37" s="541"/>
      <c r="BI37" s="541"/>
      <c r="BJ37" s="541"/>
    </row>
    <row r="38" spans="1:74" x14ac:dyDescent="0.15">
      <c r="BK38" s="408"/>
      <c r="BL38" s="408"/>
      <c r="BM38" s="408"/>
      <c r="BN38" s="408"/>
      <c r="BO38" s="408"/>
      <c r="BP38" s="408"/>
      <c r="BQ38" s="408"/>
      <c r="BR38" s="408"/>
      <c r="BS38" s="408"/>
      <c r="BT38" s="408"/>
      <c r="BU38" s="408"/>
      <c r="BV38" s="408"/>
    </row>
    <row r="39" spans="1:74" x14ac:dyDescent="0.15">
      <c r="BK39" s="408"/>
      <c r="BL39" s="408"/>
      <c r="BM39" s="408"/>
      <c r="BN39" s="408"/>
      <c r="BO39" s="408"/>
      <c r="BP39" s="408"/>
      <c r="BQ39" s="408"/>
      <c r="BR39" s="408"/>
      <c r="BS39" s="408"/>
      <c r="BT39" s="408"/>
      <c r="BU39" s="408"/>
      <c r="BV39" s="408"/>
    </row>
    <row r="40" spans="1:74" x14ac:dyDescent="0.15">
      <c r="BK40" s="408"/>
      <c r="BL40" s="408"/>
      <c r="BM40" s="408"/>
      <c r="BN40" s="408"/>
      <c r="BO40" s="408"/>
      <c r="BP40" s="408"/>
      <c r="BQ40" s="408"/>
      <c r="BR40" s="408"/>
      <c r="BS40" s="408"/>
      <c r="BT40" s="408"/>
      <c r="BU40" s="408"/>
      <c r="BV40" s="408"/>
    </row>
    <row r="41" spans="1:74" x14ac:dyDescent="0.15">
      <c r="BK41" s="408"/>
      <c r="BL41" s="408"/>
      <c r="BM41" s="408"/>
      <c r="BN41" s="408"/>
      <c r="BO41" s="408"/>
      <c r="BP41" s="408"/>
      <c r="BQ41" s="408"/>
      <c r="BR41" s="408"/>
      <c r="BS41" s="408"/>
      <c r="BT41" s="408"/>
      <c r="BU41" s="408"/>
      <c r="BV41" s="408"/>
    </row>
    <row r="42" spans="1:74" x14ac:dyDescent="0.15">
      <c r="BK42" s="408"/>
      <c r="BL42" s="408"/>
      <c r="BM42" s="408"/>
      <c r="BN42" s="408"/>
      <c r="BO42" s="408"/>
      <c r="BP42" s="408"/>
      <c r="BQ42" s="408"/>
      <c r="BR42" s="408"/>
      <c r="BS42" s="408"/>
      <c r="BT42" s="408"/>
      <c r="BU42" s="408"/>
      <c r="BV42" s="408"/>
    </row>
    <row r="43" spans="1:74" x14ac:dyDescent="0.15">
      <c r="BK43" s="408"/>
      <c r="BL43" s="408"/>
      <c r="BM43" s="408"/>
      <c r="BN43" s="408"/>
      <c r="BO43" s="408"/>
      <c r="BP43" s="408"/>
      <c r="BQ43" s="408"/>
      <c r="BR43" s="408"/>
      <c r="BS43" s="408"/>
      <c r="BT43" s="408"/>
      <c r="BU43" s="408"/>
      <c r="BV43" s="408"/>
    </row>
    <row r="44" spans="1:74" x14ac:dyDescent="0.15">
      <c r="BK44" s="408"/>
      <c r="BL44" s="408"/>
      <c r="BM44" s="408"/>
      <c r="BN44" s="408"/>
      <c r="BO44" s="408"/>
      <c r="BP44" s="408"/>
      <c r="BQ44" s="408"/>
      <c r="BR44" s="408"/>
      <c r="BS44" s="408"/>
      <c r="BT44" s="408"/>
      <c r="BU44" s="408"/>
      <c r="BV44" s="408"/>
    </row>
    <row r="45" spans="1:74" x14ac:dyDescent="0.15">
      <c r="BK45" s="408"/>
      <c r="BL45" s="408"/>
      <c r="BM45" s="408"/>
      <c r="BN45" s="408"/>
      <c r="BO45" s="408"/>
      <c r="BP45" s="408"/>
      <c r="BQ45" s="408"/>
      <c r="BR45" s="408"/>
      <c r="BS45" s="408"/>
      <c r="BT45" s="408"/>
      <c r="BU45" s="408"/>
      <c r="BV45" s="408"/>
    </row>
    <row r="46" spans="1:74" x14ac:dyDescent="0.15">
      <c r="BK46" s="408"/>
      <c r="BL46" s="408"/>
      <c r="BM46" s="408"/>
      <c r="BN46" s="408"/>
      <c r="BO46" s="408"/>
      <c r="BP46" s="408"/>
      <c r="BQ46" s="408"/>
      <c r="BR46" s="408"/>
      <c r="BS46" s="408"/>
      <c r="BT46" s="408"/>
      <c r="BU46" s="408"/>
      <c r="BV46" s="408"/>
    </row>
    <row r="47" spans="1:74" x14ac:dyDescent="0.15">
      <c r="BK47" s="408"/>
      <c r="BL47" s="408"/>
      <c r="BM47" s="408"/>
      <c r="BN47" s="408"/>
      <c r="BO47" s="408"/>
      <c r="BP47" s="408"/>
      <c r="BQ47" s="408"/>
      <c r="BR47" s="408"/>
      <c r="BS47" s="408"/>
      <c r="BT47" s="408"/>
      <c r="BU47" s="408"/>
      <c r="BV47" s="408"/>
    </row>
    <row r="48" spans="1:74" x14ac:dyDescent="0.15">
      <c r="BK48" s="408"/>
      <c r="BL48" s="408"/>
      <c r="BM48" s="408"/>
      <c r="BN48" s="408"/>
      <c r="BO48" s="408"/>
      <c r="BP48" s="408"/>
      <c r="BQ48" s="408"/>
      <c r="BR48" s="408"/>
      <c r="BS48" s="408"/>
      <c r="BT48" s="408"/>
      <c r="BU48" s="408"/>
      <c r="BV48" s="408"/>
    </row>
    <row r="49" spans="63:74" x14ac:dyDescent="0.15">
      <c r="BK49" s="408"/>
      <c r="BL49" s="408"/>
      <c r="BM49" s="408"/>
      <c r="BN49" s="408"/>
      <c r="BO49" s="408"/>
      <c r="BP49" s="408"/>
      <c r="BQ49" s="408"/>
      <c r="BR49" s="408"/>
      <c r="BS49" s="408"/>
      <c r="BT49" s="408"/>
      <c r="BU49" s="408"/>
      <c r="BV49" s="408"/>
    </row>
    <row r="50" spans="63:74" x14ac:dyDescent="0.15">
      <c r="BK50" s="408"/>
      <c r="BL50" s="408"/>
      <c r="BM50" s="408"/>
      <c r="BN50" s="408"/>
      <c r="BO50" s="408"/>
      <c r="BP50" s="408"/>
      <c r="BQ50" s="408"/>
      <c r="BR50" s="408"/>
      <c r="BS50" s="408"/>
      <c r="BT50" s="408"/>
      <c r="BU50" s="408"/>
      <c r="BV50" s="408"/>
    </row>
    <row r="51" spans="63:74" x14ac:dyDescent="0.15">
      <c r="BK51" s="408"/>
      <c r="BL51" s="408"/>
      <c r="BM51" s="408"/>
      <c r="BN51" s="408"/>
      <c r="BO51" s="408"/>
      <c r="BP51" s="408"/>
      <c r="BQ51" s="408"/>
      <c r="BR51" s="408"/>
      <c r="BS51" s="408"/>
      <c r="BT51" s="408"/>
      <c r="BU51" s="408"/>
      <c r="BV51" s="408"/>
    </row>
    <row r="52" spans="63:74" x14ac:dyDescent="0.15">
      <c r="BK52" s="408"/>
      <c r="BL52" s="408"/>
      <c r="BM52" s="408"/>
      <c r="BN52" s="408"/>
      <c r="BO52" s="408"/>
      <c r="BP52" s="408"/>
      <c r="BQ52" s="408"/>
      <c r="BR52" s="408"/>
      <c r="BS52" s="408"/>
      <c r="BT52" s="408"/>
      <c r="BU52" s="408"/>
      <c r="BV52" s="408"/>
    </row>
    <row r="53" spans="63:74" x14ac:dyDescent="0.15">
      <c r="BK53" s="408"/>
      <c r="BL53" s="408"/>
      <c r="BM53" s="408"/>
      <c r="BN53" s="408"/>
      <c r="BO53" s="408"/>
      <c r="BP53" s="408"/>
      <c r="BQ53" s="408"/>
      <c r="BR53" s="408"/>
      <c r="BS53" s="408"/>
      <c r="BT53" s="408"/>
      <c r="BU53" s="408"/>
      <c r="BV53" s="408"/>
    </row>
    <row r="54" spans="63:74" x14ac:dyDescent="0.15">
      <c r="BK54" s="408"/>
      <c r="BL54" s="408"/>
      <c r="BM54" s="408"/>
      <c r="BN54" s="408"/>
      <c r="BO54" s="408"/>
      <c r="BP54" s="408"/>
      <c r="BQ54" s="408"/>
      <c r="BR54" s="408"/>
      <c r="BS54" s="408"/>
      <c r="BT54" s="408"/>
      <c r="BU54" s="408"/>
      <c r="BV54" s="408"/>
    </row>
    <row r="55" spans="63:74" x14ac:dyDescent="0.15">
      <c r="BK55" s="408"/>
      <c r="BL55" s="408"/>
      <c r="BM55" s="408"/>
      <c r="BN55" s="408"/>
      <c r="BO55" s="408"/>
      <c r="BP55" s="408"/>
      <c r="BQ55" s="408"/>
      <c r="BR55" s="408"/>
      <c r="BS55" s="408"/>
      <c r="BT55" s="408"/>
      <c r="BU55" s="408"/>
      <c r="BV55" s="408"/>
    </row>
    <row r="56" spans="63:74" x14ac:dyDescent="0.15">
      <c r="BK56" s="408"/>
      <c r="BL56" s="408"/>
      <c r="BM56" s="408"/>
      <c r="BN56" s="408"/>
      <c r="BO56" s="408"/>
      <c r="BP56" s="408"/>
      <c r="BQ56" s="408"/>
      <c r="BR56" s="408"/>
      <c r="BS56" s="408"/>
      <c r="BT56" s="408"/>
      <c r="BU56" s="408"/>
      <c r="BV56" s="408"/>
    </row>
    <row r="57" spans="63:74" x14ac:dyDescent="0.15">
      <c r="BK57" s="408"/>
      <c r="BL57" s="408"/>
      <c r="BM57" s="408"/>
      <c r="BN57" s="408"/>
      <c r="BO57" s="408"/>
      <c r="BP57" s="408"/>
      <c r="BQ57" s="408"/>
      <c r="BR57" s="408"/>
      <c r="BS57" s="408"/>
      <c r="BT57" s="408"/>
      <c r="BU57" s="408"/>
      <c r="BV57" s="408"/>
    </row>
    <row r="58" spans="63:74" x14ac:dyDescent="0.15">
      <c r="BK58" s="408"/>
      <c r="BL58" s="408"/>
      <c r="BM58" s="408"/>
      <c r="BN58" s="408"/>
      <c r="BO58" s="408"/>
      <c r="BP58" s="408"/>
      <c r="BQ58" s="408"/>
      <c r="BR58" s="408"/>
      <c r="BS58" s="408"/>
      <c r="BT58" s="408"/>
      <c r="BU58" s="408"/>
      <c r="BV58" s="408"/>
    </row>
    <row r="59" spans="63:74" x14ac:dyDescent="0.15">
      <c r="BK59" s="408"/>
      <c r="BL59" s="408"/>
      <c r="BM59" s="408"/>
      <c r="BN59" s="408"/>
      <c r="BO59" s="408"/>
      <c r="BP59" s="408"/>
      <c r="BQ59" s="408"/>
      <c r="BR59" s="408"/>
      <c r="BS59" s="408"/>
      <c r="BT59" s="408"/>
      <c r="BU59" s="408"/>
      <c r="BV59" s="408"/>
    </row>
    <row r="60" spans="63:74" x14ac:dyDescent="0.15">
      <c r="BK60" s="408"/>
      <c r="BL60" s="408"/>
      <c r="BM60" s="408"/>
      <c r="BN60" s="408"/>
      <c r="BO60" s="408"/>
      <c r="BP60" s="408"/>
      <c r="BQ60" s="408"/>
      <c r="BR60" s="408"/>
      <c r="BS60" s="408"/>
      <c r="BT60" s="408"/>
      <c r="BU60" s="408"/>
      <c r="BV60" s="408"/>
    </row>
    <row r="61" spans="63:74" x14ac:dyDescent="0.15">
      <c r="BK61" s="408"/>
      <c r="BL61" s="408"/>
      <c r="BM61" s="408"/>
      <c r="BN61" s="408"/>
      <c r="BO61" s="408"/>
      <c r="BP61" s="408"/>
      <c r="BQ61" s="408"/>
      <c r="BR61" s="408"/>
      <c r="BS61" s="408"/>
      <c r="BT61" s="408"/>
      <c r="BU61" s="408"/>
      <c r="BV61" s="408"/>
    </row>
    <row r="62" spans="63:74" x14ac:dyDescent="0.15">
      <c r="BK62" s="408"/>
      <c r="BL62" s="408"/>
      <c r="BM62" s="408"/>
      <c r="BN62" s="408"/>
      <c r="BO62" s="408"/>
      <c r="BP62" s="408"/>
      <c r="BQ62" s="408"/>
      <c r="BR62" s="408"/>
      <c r="BS62" s="408"/>
      <c r="BT62" s="408"/>
      <c r="BU62" s="408"/>
      <c r="BV62" s="408"/>
    </row>
    <row r="63" spans="63:74" x14ac:dyDescent="0.15">
      <c r="BK63" s="408"/>
      <c r="BL63" s="408"/>
      <c r="BM63" s="408"/>
      <c r="BN63" s="408"/>
      <c r="BO63" s="408"/>
      <c r="BP63" s="408"/>
      <c r="BQ63" s="408"/>
      <c r="BR63" s="408"/>
      <c r="BS63" s="408"/>
      <c r="BT63" s="408"/>
      <c r="BU63" s="408"/>
      <c r="BV63" s="408"/>
    </row>
    <row r="64" spans="63:74" x14ac:dyDescent="0.15">
      <c r="BK64" s="408"/>
      <c r="BL64" s="408"/>
      <c r="BM64" s="408"/>
      <c r="BN64" s="408"/>
      <c r="BO64" s="408"/>
      <c r="BP64" s="408"/>
      <c r="BQ64" s="408"/>
      <c r="BR64" s="408"/>
      <c r="BS64" s="408"/>
      <c r="BT64" s="408"/>
      <c r="BU64" s="408"/>
      <c r="BV64" s="408"/>
    </row>
    <row r="65" spans="63:74" x14ac:dyDescent="0.15">
      <c r="BK65" s="408"/>
      <c r="BL65" s="408"/>
      <c r="BM65" s="408"/>
      <c r="BN65" s="408"/>
      <c r="BO65" s="408"/>
      <c r="BP65" s="408"/>
      <c r="BQ65" s="408"/>
      <c r="BR65" s="408"/>
      <c r="BS65" s="408"/>
      <c r="BT65" s="408"/>
      <c r="BU65" s="408"/>
      <c r="BV65" s="408"/>
    </row>
    <row r="66" spans="63:74" x14ac:dyDescent="0.15">
      <c r="BK66" s="408"/>
      <c r="BL66" s="408"/>
      <c r="BM66" s="408"/>
      <c r="BN66" s="408"/>
      <c r="BO66" s="408"/>
      <c r="BP66" s="408"/>
      <c r="BQ66" s="408"/>
      <c r="BR66" s="408"/>
      <c r="BS66" s="408"/>
      <c r="BT66" s="408"/>
      <c r="BU66" s="408"/>
      <c r="BV66" s="408"/>
    </row>
    <row r="67" spans="63:74" x14ac:dyDescent="0.15">
      <c r="BK67" s="408"/>
      <c r="BL67" s="408"/>
      <c r="BM67" s="408"/>
      <c r="BN67" s="408"/>
      <c r="BO67" s="408"/>
      <c r="BP67" s="408"/>
      <c r="BQ67" s="408"/>
      <c r="BR67" s="408"/>
      <c r="BS67" s="408"/>
      <c r="BT67" s="408"/>
      <c r="BU67" s="408"/>
      <c r="BV67" s="408"/>
    </row>
    <row r="68" spans="63:74" x14ac:dyDescent="0.15">
      <c r="BK68" s="408"/>
      <c r="BL68" s="408"/>
      <c r="BM68" s="408"/>
      <c r="BN68" s="408"/>
      <c r="BO68" s="408"/>
      <c r="BP68" s="408"/>
      <c r="BQ68" s="408"/>
      <c r="BR68" s="408"/>
      <c r="BS68" s="408"/>
      <c r="BT68" s="408"/>
      <c r="BU68" s="408"/>
      <c r="BV68" s="408"/>
    </row>
    <row r="69" spans="63:74" x14ac:dyDescent="0.15">
      <c r="BK69" s="408"/>
      <c r="BL69" s="408"/>
      <c r="BM69" s="408"/>
      <c r="BN69" s="408"/>
      <c r="BO69" s="408"/>
      <c r="BP69" s="408"/>
      <c r="BQ69" s="408"/>
      <c r="BR69" s="408"/>
      <c r="BS69" s="408"/>
      <c r="BT69" s="408"/>
      <c r="BU69" s="408"/>
      <c r="BV69" s="408"/>
    </row>
    <row r="70" spans="63:74" x14ac:dyDescent="0.15">
      <c r="BK70" s="408"/>
      <c r="BL70" s="408"/>
      <c r="BM70" s="408"/>
      <c r="BN70" s="408"/>
      <c r="BO70" s="408"/>
      <c r="BP70" s="408"/>
      <c r="BQ70" s="408"/>
      <c r="BR70" s="408"/>
      <c r="BS70" s="408"/>
      <c r="BT70" s="408"/>
      <c r="BU70" s="408"/>
      <c r="BV70" s="408"/>
    </row>
    <row r="71" spans="63:74" x14ac:dyDescent="0.15">
      <c r="BK71" s="408"/>
      <c r="BL71" s="408"/>
      <c r="BM71" s="408"/>
      <c r="BN71" s="408"/>
      <c r="BO71" s="408"/>
      <c r="BP71" s="408"/>
      <c r="BQ71" s="408"/>
      <c r="BR71" s="408"/>
      <c r="BS71" s="408"/>
      <c r="BT71" s="408"/>
      <c r="BU71" s="408"/>
      <c r="BV71" s="408"/>
    </row>
    <row r="72" spans="63:74" x14ac:dyDescent="0.15">
      <c r="BK72" s="408"/>
      <c r="BL72" s="408"/>
      <c r="BM72" s="408"/>
      <c r="BN72" s="408"/>
      <c r="BO72" s="408"/>
      <c r="BP72" s="408"/>
      <c r="BQ72" s="408"/>
      <c r="BR72" s="408"/>
      <c r="BS72" s="408"/>
      <c r="BT72" s="408"/>
      <c r="BU72" s="408"/>
      <c r="BV72" s="408"/>
    </row>
    <row r="73" spans="63:74" x14ac:dyDescent="0.15">
      <c r="BK73" s="408"/>
      <c r="BL73" s="408"/>
      <c r="BM73" s="408"/>
      <c r="BN73" s="408"/>
      <c r="BO73" s="408"/>
      <c r="BP73" s="408"/>
      <c r="BQ73" s="408"/>
      <c r="BR73" s="408"/>
      <c r="BS73" s="408"/>
      <c r="BT73" s="408"/>
      <c r="BU73" s="408"/>
      <c r="BV73" s="408"/>
    </row>
    <row r="74" spans="63:74" x14ac:dyDescent="0.15">
      <c r="BK74" s="408"/>
      <c r="BL74" s="408"/>
      <c r="BM74" s="408"/>
      <c r="BN74" s="408"/>
      <c r="BO74" s="408"/>
      <c r="BP74" s="408"/>
      <c r="BQ74" s="408"/>
      <c r="BR74" s="408"/>
      <c r="BS74" s="408"/>
      <c r="BT74" s="408"/>
      <c r="BU74" s="408"/>
      <c r="BV74" s="408"/>
    </row>
    <row r="75" spans="63:74" x14ac:dyDescent="0.15">
      <c r="BK75" s="408"/>
      <c r="BL75" s="408"/>
      <c r="BM75" s="408"/>
      <c r="BN75" s="408"/>
      <c r="BO75" s="408"/>
      <c r="BP75" s="408"/>
      <c r="BQ75" s="408"/>
      <c r="BR75" s="408"/>
      <c r="BS75" s="408"/>
      <c r="BT75" s="408"/>
      <c r="BU75" s="408"/>
      <c r="BV75" s="408"/>
    </row>
    <row r="76" spans="63:74" x14ac:dyDescent="0.15">
      <c r="BK76" s="408"/>
      <c r="BL76" s="408"/>
      <c r="BM76" s="408"/>
      <c r="BN76" s="408"/>
      <c r="BO76" s="408"/>
      <c r="BP76" s="408"/>
      <c r="BQ76" s="408"/>
      <c r="BR76" s="408"/>
      <c r="BS76" s="408"/>
      <c r="BT76" s="408"/>
      <c r="BU76" s="408"/>
      <c r="BV76" s="408"/>
    </row>
    <row r="77" spans="63:74" x14ac:dyDescent="0.15">
      <c r="BK77" s="408"/>
      <c r="BL77" s="408"/>
      <c r="BM77" s="408"/>
      <c r="BN77" s="408"/>
      <c r="BO77" s="408"/>
      <c r="BP77" s="408"/>
      <c r="BQ77" s="408"/>
      <c r="BR77" s="408"/>
      <c r="BS77" s="408"/>
      <c r="BT77" s="408"/>
      <c r="BU77" s="408"/>
      <c r="BV77" s="408"/>
    </row>
    <row r="78" spans="63:74" x14ac:dyDescent="0.15">
      <c r="BK78" s="408"/>
      <c r="BL78" s="408"/>
      <c r="BM78" s="408"/>
      <c r="BN78" s="408"/>
      <c r="BO78" s="408"/>
      <c r="BP78" s="408"/>
      <c r="BQ78" s="408"/>
      <c r="BR78" s="408"/>
      <c r="BS78" s="408"/>
      <c r="BT78" s="408"/>
      <c r="BU78" s="408"/>
      <c r="BV78" s="408"/>
    </row>
    <row r="79" spans="63:74" x14ac:dyDescent="0.15">
      <c r="BK79" s="408"/>
      <c r="BL79" s="408"/>
      <c r="BM79" s="408"/>
      <c r="BN79" s="408"/>
      <c r="BO79" s="408"/>
      <c r="BP79" s="408"/>
      <c r="BQ79" s="408"/>
      <c r="BR79" s="408"/>
      <c r="BS79" s="408"/>
      <c r="BT79" s="408"/>
      <c r="BU79" s="408"/>
      <c r="BV79" s="408"/>
    </row>
    <row r="80" spans="63:74" x14ac:dyDescent="0.15">
      <c r="BK80" s="408"/>
      <c r="BL80" s="408"/>
      <c r="BM80" s="408"/>
      <c r="BN80" s="408"/>
      <c r="BO80" s="408"/>
      <c r="BP80" s="408"/>
      <c r="BQ80" s="408"/>
      <c r="BR80" s="408"/>
      <c r="BS80" s="408"/>
      <c r="BT80" s="408"/>
      <c r="BU80" s="408"/>
      <c r="BV80" s="408"/>
    </row>
    <row r="81" spans="63:74" x14ac:dyDescent="0.15">
      <c r="BK81" s="408"/>
      <c r="BL81" s="408"/>
      <c r="BM81" s="408"/>
      <c r="BN81" s="408"/>
      <c r="BO81" s="408"/>
      <c r="BP81" s="408"/>
      <c r="BQ81" s="408"/>
      <c r="BR81" s="408"/>
      <c r="BS81" s="408"/>
      <c r="BT81" s="408"/>
      <c r="BU81" s="408"/>
      <c r="BV81" s="408"/>
    </row>
    <row r="82" spans="63:74" x14ac:dyDescent="0.15">
      <c r="BK82" s="408"/>
      <c r="BL82" s="408"/>
      <c r="BM82" s="408"/>
      <c r="BN82" s="408"/>
      <c r="BO82" s="408"/>
      <c r="BP82" s="408"/>
      <c r="BQ82" s="408"/>
      <c r="BR82" s="408"/>
      <c r="BS82" s="408"/>
      <c r="BT82" s="408"/>
      <c r="BU82" s="408"/>
      <c r="BV82" s="408"/>
    </row>
    <row r="83" spans="63:74" x14ac:dyDescent="0.15">
      <c r="BK83" s="408"/>
      <c r="BL83" s="408"/>
      <c r="BM83" s="408"/>
      <c r="BN83" s="408"/>
      <c r="BO83" s="408"/>
      <c r="BP83" s="408"/>
      <c r="BQ83" s="408"/>
      <c r="BR83" s="408"/>
      <c r="BS83" s="408"/>
      <c r="BT83" s="408"/>
      <c r="BU83" s="408"/>
      <c r="BV83" s="408"/>
    </row>
    <row r="84" spans="63:74" x14ac:dyDescent="0.15">
      <c r="BK84" s="408"/>
      <c r="BL84" s="408"/>
      <c r="BM84" s="408"/>
      <c r="BN84" s="408"/>
      <c r="BO84" s="408"/>
      <c r="BP84" s="408"/>
      <c r="BQ84" s="408"/>
      <c r="BR84" s="408"/>
      <c r="BS84" s="408"/>
      <c r="BT84" s="408"/>
      <c r="BU84" s="408"/>
      <c r="BV84" s="408"/>
    </row>
    <row r="85" spans="63:74" x14ac:dyDescent="0.15">
      <c r="BK85" s="408"/>
      <c r="BL85" s="408"/>
      <c r="BM85" s="408"/>
      <c r="BN85" s="408"/>
      <c r="BO85" s="408"/>
      <c r="BP85" s="408"/>
      <c r="BQ85" s="408"/>
      <c r="BR85" s="408"/>
      <c r="BS85" s="408"/>
      <c r="BT85" s="408"/>
      <c r="BU85" s="408"/>
      <c r="BV85" s="408"/>
    </row>
    <row r="86" spans="63:74" x14ac:dyDescent="0.15">
      <c r="BK86" s="408"/>
      <c r="BL86" s="408"/>
      <c r="BM86" s="408"/>
      <c r="BN86" s="408"/>
      <c r="BO86" s="408"/>
      <c r="BP86" s="408"/>
      <c r="BQ86" s="408"/>
      <c r="BR86" s="408"/>
      <c r="BS86" s="408"/>
      <c r="BT86" s="408"/>
      <c r="BU86" s="408"/>
      <c r="BV86" s="408"/>
    </row>
    <row r="87" spans="63:74" x14ac:dyDescent="0.15">
      <c r="BK87" s="408"/>
      <c r="BL87" s="408"/>
      <c r="BM87" s="408"/>
      <c r="BN87" s="408"/>
      <c r="BO87" s="408"/>
      <c r="BP87" s="408"/>
      <c r="BQ87" s="408"/>
      <c r="BR87" s="408"/>
      <c r="BS87" s="408"/>
      <c r="BT87" s="408"/>
      <c r="BU87" s="408"/>
      <c r="BV87" s="408"/>
    </row>
    <row r="88" spans="63:74" x14ac:dyDescent="0.15">
      <c r="BK88" s="408"/>
      <c r="BL88" s="408"/>
      <c r="BM88" s="408"/>
      <c r="BN88" s="408"/>
      <c r="BO88" s="408"/>
      <c r="BP88" s="408"/>
      <c r="BQ88" s="408"/>
      <c r="BR88" s="408"/>
      <c r="BS88" s="408"/>
      <c r="BT88" s="408"/>
      <c r="BU88" s="408"/>
      <c r="BV88" s="408"/>
    </row>
    <row r="89" spans="63:74" x14ac:dyDescent="0.15">
      <c r="BK89" s="408"/>
      <c r="BL89" s="408"/>
      <c r="BM89" s="408"/>
      <c r="BN89" s="408"/>
      <c r="BO89" s="408"/>
      <c r="BP89" s="408"/>
      <c r="BQ89" s="408"/>
      <c r="BR89" s="408"/>
      <c r="BS89" s="408"/>
      <c r="BT89" s="408"/>
      <c r="BU89" s="408"/>
      <c r="BV89" s="408"/>
    </row>
    <row r="90" spans="63:74" x14ac:dyDescent="0.15">
      <c r="BK90" s="408"/>
      <c r="BL90" s="408"/>
      <c r="BM90" s="408"/>
      <c r="BN90" s="408"/>
      <c r="BO90" s="408"/>
      <c r="BP90" s="408"/>
      <c r="BQ90" s="408"/>
      <c r="BR90" s="408"/>
      <c r="BS90" s="408"/>
      <c r="BT90" s="408"/>
      <c r="BU90" s="408"/>
      <c r="BV90" s="408"/>
    </row>
    <row r="91" spans="63:74" x14ac:dyDescent="0.15">
      <c r="BK91" s="408"/>
      <c r="BL91" s="408"/>
      <c r="BM91" s="408"/>
      <c r="BN91" s="408"/>
      <c r="BO91" s="408"/>
      <c r="BP91" s="408"/>
      <c r="BQ91" s="408"/>
      <c r="BR91" s="408"/>
      <c r="BS91" s="408"/>
      <c r="BT91" s="408"/>
      <c r="BU91" s="408"/>
      <c r="BV91" s="408"/>
    </row>
    <row r="92" spans="63:74" x14ac:dyDescent="0.15">
      <c r="BK92" s="408"/>
      <c r="BL92" s="408"/>
      <c r="BM92" s="408"/>
      <c r="BN92" s="408"/>
      <c r="BO92" s="408"/>
      <c r="BP92" s="408"/>
      <c r="BQ92" s="408"/>
      <c r="BR92" s="408"/>
      <c r="BS92" s="408"/>
      <c r="BT92" s="408"/>
      <c r="BU92" s="408"/>
      <c r="BV92" s="408"/>
    </row>
    <row r="93" spans="63:74" x14ac:dyDescent="0.15">
      <c r="BK93" s="408"/>
      <c r="BL93" s="408"/>
      <c r="BM93" s="408"/>
      <c r="BN93" s="408"/>
      <c r="BO93" s="408"/>
      <c r="BP93" s="408"/>
      <c r="BQ93" s="408"/>
      <c r="BR93" s="408"/>
      <c r="BS93" s="408"/>
      <c r="BT93" s="408"/>
      <c r="BU93" s="408"/>
      <c r="BV93" s="408"/>
    </row>
    <row r="94" spans="63:74" x14ac:dyDescent="0.15">
      <c r="BK94" s="408"/>
      <c r="BL94" s="408"/>
      <c r="BM94" s="408"/>
      <c r="BN94" s="408"/>
      <c r="BO94" s="408"/>
      <c r="BP94" s="408"/>
      <c r="BQ94" s="408"/>
      <c r="BR94" s="408"/>
      <c r="BS94" s="408"/>
      <c r="BT94" s="408"/>
      <c r="BU94" s="408"/>
      <c r="BV94" s="408"/>
    </row>
    <row r="95" spans="63:74" x14ac:dyDescent="0.15">
      <c r="BK95" s="408"/>
      <c r="BL95" s="408"/>
      <c r="BM95" s="408"/>
      <c r="BN95" s="408"/>
      <c r="BO95" s="408"/>
      <c r="BP95" s="408"/>
      <c r="BQ95" s="408"/>
      <c r="BR95" s="408"/>
      <c r="BS95" s="408"/>
      <c r="BT95" s="408"/>
      <c r="BU95" s="408"/>
      <c r="BV95" s="408"/>
    </row>
    <row r="96" spans="63:74" x14ac:dyDescent="0.15">
      <c r="BK96" s="408"/>
      <c r="BL96" s="408"/>
      <c r="BM96" s="408"/>
      <c r="BN96" s="408"/>
      <c r="BO96" s="408"/>
      <c r="BP96" s="408"/>
      <c r="BQ96" s="408"/>
      <c r="BR96" s="408"/>
      <c r="BS96" s="408"/>
      <c r="BT96" s="408"/>
      <c r="BU96" s="408"/>
      <c r="BV96" s="408"/>
    </row>
    <row r="97" spans="63:74" x14ac:dyDescent="0.15">
      <c r="BK97" s="408"/>
      <c r="BL97" s="408"/>
      <c r="BM97" s="408"/>
      <c r="BN97" s="408"/>
      <c r="BO97" s="408"/>
      <c r="BP97" s="408"/>
      <c r="BQ97" s="408"/>
      <c r="BR97" s="408"/>
      <c r="BS97" s="408"/>
      <c r="BT97" s="408"/>
      <c r="BU97" s="408"/>
      <c r="BV97" s="408"/>
    </row>
    <row r="98" spans="63:74" x14ac:dyDescent="0.15">
      <c r="BK98" s="408"/>
      <c r="BL98" s="408"/>
      <c r="BM98" s="408"/>
      <c r="BN98" s="408"/>
      <c r="BO98" s="408"/>
      <c r="BP98" s="408"/>
      <c r="BQ98" s="408"/>
      <c r="BR98" s="408"/>
      <c r="BS98" s="408"/>
      <c r="BT98" s="408"/>
      <c r="BU98" s="408"/>
      <c r="BV98" s="408"/>
    </row>
    <row r="99" spans="63:74" x14ac:dyDescent="0.15">
      <c r="BK99" s="408"/>
      <c r="BL99" s="408"/>
      <c r="BM99" s="408"/>
      <c r="BN99" s="408"/>
      <c r="BO99" s="408"/>
      <c r="BP99" s="408"/>
      <c r="BQ99" s="408"/>
      <c r="BR99" s="408"/>
      <c r="BS99" s="408"/>
      <c r="BT99" s="408"/>
      <c r="BU99" s="408"/>
      <c r="BV99" s="408"/>
    </row>
    <row r="100" spans="63:74" x14ac:dyDescent="0.15">
      <c r="BK100" s="408"/>
      <c r="BL100" s="408"/>
      <c r="BM100" s="408"/>
      <c r="BN100" s="408"/>
      <c r="BO100" s="408"/>
      <c r="BP100" s="408"/>
      <c r="BQ100" s="408"/>
      <c r="BR100" s="408"/>
      <c r="BS100" s="408"/>
      <c r="BT100" s="408"/>
      <c r="BU100" s="408"/>
      <c r="BV100" s="408"/>
    </row>
    <row r="101" spans="63:74" x14ac:dyDescent="0.15">
      <c r="BK101" s="408"/>
      <c r="BL101" s="408"/>
      <c r="BM101" s="408"/>
      <c r="BN101" s="408"/>
      <c r="BO101" s="408"/>
      <c r="BP101" s="408"/>
      <c r="BQ101" s="408"/>
      <c r="BR101" s="408"/>
      <c r="BS101" s="408"/>
      <c r="BT101" s="408"/>
      <c r="BU101" s="408"/>
      <c r="BV101" s="408"/>
    </row>
    <row r="102" spans="63:74" x14ac:dyDescent="0.15">
      <c r="BK102" s="408"/>
      <c r="BL102" s="408"/>
      <c r="BM102" s="408"/>
      <c r="BN102" s="408"/>
      <c r="BO102" s="408"/>
      <c r="BP102" s="408"/>
      <c r="BQ102" s="408"/>
      <c r="BR102" s="408"/>
      <c r="BS102" s="408"/>
      <c r="BT102" s="408"/>
      <c r="BU102" s="408"/>
      <c r="BV102" s="408"/>
    </row>
    <row r="103" spans="63:74" x14ac:dyDescent="0.15">
      <c r="BK103" s="408"/>
      <c r="BL103" s="408"/>
      <c r="BM103" s="408"/>
      <c r="BN103" s="408"/>
      <c r="BO103" s="408"/>
      <c r="BP103" s="408"/>
      <c r="BQ103" s="408"/>
      <c r="BR103" s="408"/>
      <c r="BS103" s="408"/>
      <c r="BT103" s="408"/>
      <c r="BU103" s="408"/>
      <c r="BV103" s="408"/>
    </row>
    <row r="104" spans="63:74" x14ac:dyDescent="0.15">
      <c r="BK104" s="408"/>
      <c r="BL104" s="408"/>
      <c r="BM104" s="408"/>
      <c r="BN104" s="408"/>
      <c r="BO104" s="408"/>
      <c r="BP104" s="408"/>
      <c r="BQ104" s="408"/>
      <c r="BR104" s="408"/>
      <c r="BS104" s="408"/>
      <c r="BT104" s="408"/>
      <c r="BU104" s="408"/>
      <c r="BV104" s="408"/>
    </row>
    <row r="105" spans="63:74" x14ac:dyDescent="0.15">
      <c r="BK105" s="408"/>
      <c r="BL105" s="408"/>
      <c r="BM105" s="408"/>
      <c r="BN105" s="408"/>
      <c r="BO105" s="408"/>
      <c r="BP105" s="408"/>
      <c r="BQ105" s="408"/>
      <c r="BR105" s="408"/>
      <c r="BS105" s="408"/>
      <c r="BT105" s="408"/>
      <c r="BU105" s="408"/>
      <c r="BV105" s="408"/>
    </row>
    <row r="106" spans="63:74" x14ac:dyDescent="0.15">
      <c r="BK106" s="408"/>
      <c r="BL106" s="408"/>
      <c r="BM106" s="408"/>
      <c r="BN106" s="408"/>
      <c r="BO106" s="408"/>
      <c r="BP106" s="408"/>
      <c r="BQ106" s="408"/>
      <c r="BR106" s="408"/>
      <c r="BS106" s="408"/>
      <c r="BT106" s="408"/>
      <c r="BU106" s="408"/>
      <c r="BV106" s="408"/>
    </row>
    <row r="107" spans="63:74" x14ac:dyDescent="0.15">
      <c r="BK107" s="408"/>
      <c r="BL107" s="408"/>
      <c r="BM107" s="408"/>
      <c r="BN107" s="408"/>
      <c r="BO107" s="408"/>
      <c r="BP107" s="408"/>
      <c r="BQ107" s="408"/>
      <c r="BR107" s="408"/>
      <c r="BS107" s="408"/>
      <c r="BT107" s="408"/>
      <c r="BU107" s="408"/>
      <c r="BV107" s="408"/>
    </row>
    <row r="108" spans="63:74" x14ac:dyDescent="0.15">
      <c r="BK108" s="408"/>
      <c r="BL108" s="408"/>
      <c r="BM108" s="408"/>
      <c r="BN108" s="408"/>
      <c r="BO108" s="408"/>
      <c r="BP108" s="408"/>
      <c r="BQ108" s="408"/>
      <c r="BR108" s="408"/>
      <c r="BS108" s="408"/>
      <c r="BT108" s="408"/>
      <c r="BU108" s="408"/>
      <c r="BV108" s="408"/>
    </row>
    <row r="109" spans="63:74" x14ac:dyDescent="0.15">
      <c r="BK109" s="408"/>
      <c r="BL109" s="408"/>
      <c r="BM109" s="408"/>
      <c r="BN109" s="408"/>
      <c r="BO109" s="408"/>
      <c r="BP109" s="408"/>
      <c r="BQ109" s="408"/>
      <c r="BR109" s="408"/>
      <c r="BS109" s="408"/>
      <c r="BT109" s="408"/>
      <c r="BU109" s="408"/>
      <c r="BV109" s="408"/>
    </row>
    <row r="110" spans="63:74" x14ac:dyDescent="0.15">
      <c r="BK110" s="408"/>
      <c r="BL110" s="408"/>
      <c r="BM110" s="408"/>
      <c r="BN110" s="408"/>
      <c r="BO110" s="408"/>
      <c r="BP110" s="408"/>
      <c r="BQ110" s="408"/>
      <c r="BR110" s="408"/>
      <c r="BS110" s="408"/>
      <c r="BT110" s="408"/>
      <c r="BU110" s="408"/>
      <c r="BV110" s="408"/>
    </row>
    <row r="111" spans="63:74" x14ac:dyDescent="0.15">
      <c r="BK111" s="408"/>
      <c r="BL111" s="408"/>
      <c r="BM111" s="408"/>
      <c r="BN111" s="408"/>
      <c r="BO111" s="408"/>
      <c r="BP111" s="408"/>
      <c r="BQ111" s="408"/>
      <c r="BR111" s="408"/>
      <c r="BS111" s="408"/>
      <c r="BT111" s="408"/>
      <c r="BU111" s="408"/>
      <c r="BV111" s="408"/>
    </row>
    <row r="112" spans="63:74" x14ac:dyDescent="0.15">
      <c r="BK112" s="408"/>
      <c r="BL112" s="408"/>
      <c r="BM112" s="408"/>
      <c r="BN112" s="408"/>
      <c r="BO112" s="408"/>
      <c r="BP112" s="408"/>
      <c r="BQ112" s="408"/>
      <c r="BR112" s="408"/>
      <c r="BS112" s="408"/>
      <c r="BT112" s="408"/>
      <c r="BU112" s="408"/>
      <c r="BV112" s="408"/>
    </row>
    <row r="113" spans="63:74" x14ac:dyDescent="0.15">
      <c r="BK113" s="408"/>
      <c r="BL113" s="408"/>
      <c r="BM113" s="408"/>
      <c r="BN113" s="408"/>
      <c r="BO113" s="408"/>
      <c r="BP113" s="408"/>
      <c r="BQ113" s="408"/>
      <c r="BR113" s="408"/>
      <c r="BS113" s="408"/>
      <c r="BT113" s="408"/>
      <c r="BU113" s="408"/>
      <c r="BV113" s="408"/>
    </row>
    <row r="114" spans="63:74" x14ac:dyDescent="0.15">
      <c r="BK114" s="408"/>
      <c r="BL114" s="408"/>
      <c r="BM114" s="408"/>
      <c r="BN114" s="408"/>
      <c r="BO114" s="408"/>
      <c r="BP114" s="408"/>
      <c r="BQ114" s="408"/>
      <c r="BR114" s="408"/>
      <c r="BS114" s="408"/>
      <c r="BT114" s="408"/>
      <c r="BU114" s="408"/>
      <c r="BV114" s="408"/>
    </row>
    <row r="115" spans="63:74" x14ac:dyDescent="0.15">
      <c r="BK115" s="408"/>
      <c r="BL115" s="408"/>
      <c r="BM115" s="408"/>
      <c r="BN115" s="408"/>
      <c r="BO115" s="408"/>
      <c r="BP115" s="408"/>
      <c r="BQ115" s="408"/>
      <c r="BR115" s="408"/>
      <c r="BS115" s="408"/>
      <c r="BT115" s="408"/>
      <c r="BU115" s="408"/>
      <c r="BV115" s="408"/>
    </row>
    <row r="116" spans="63:74" x14ac:dyDescent="0.15">
      <c r="BK116" s="408"/>
      <c r="BL116" s="408"/>
      <c r="BM116" s="408"/>
      <c r="BN116" s="408"/>
      <c r="BO116" s="408"/>
      <c r="BP116" s="408"/>
      <c r="BQ116" s="408"/>
      <c r="BR116" s="408"/>
      <c r="BS116" s="408"/>
      <c r="BT116" s="408"/>
      <c r="BU116" s="408"/>
      <c r="BV116" s="408"/>
    </row>
    <row r="117" spans="63:74" x14ac:dyDescent="0.15">
      <c r="BK117" s="408"/>
      <c r="BL117" s="408"/>
      <c r="BM117" s="408"/>
      <c r="BN117" s="408"/>
      <c r="BO117" s="408"/>
      <c r="BP117" s="408"/>
      <c r="BQ117" s="408"/>
      <c r="BR117" s="408"/>
      <c r="BS117" s="408"/>
      <c r="BT117" s="408"/>
      <c r="BU117" s="408"/>
      <c r="BV117" s="408"/>
    </row>
    <row r="118" spans="63:74" x14ac:dyDescent="0.15">
      <c r="BK118" s="408"/>
      <c r="BL118" s="408"/>
      <c r="BM118" s="408"/>
      <c r="BN118" s="408"/>
      <c r="BO118" s="408"/>
      <c r="BP118" s="408"/>
      <c r="BQ118" s="408"/>
      <c r="BR118" s="408"/>
      <c r="BS118" s="408"/>
      <c r="BT118" s="408"/>
      <c r="BU118" s="408"/>
      <c r="BV118" s="408"/>
    </row>
    <row r="119" spans="63:74" x14ac:dyDescent="0.15">
      <c r="BK119" s="408"/>
      <c r="BL119" s="408"/>
      <c r="BM119" s="408"/>
      <c r="BN119" s="408"/>
      <c r="BO119" s="408"/>
      <c r="BP119" s="408"/>
      <c r="BQ119" s="408"/>
      <c r="BR119" s="408"/>
      <c r="BS119" s="408"/>
      <c r="BT119" s="408"/>
      <c r="BU119" s="408"/>
      <c r="BV119" s="408"/>
    </row>
    <row r="120" spans="63:74" x14ac:dyDescent="0.15">
      <c r="BK120" s="408"/>
      <c r="BL120" s="408"/>
      <c r="BM120" s="408"/>
      <c r="BN120" s="408"/>
      <c r="BO120" s="408"/>
      <c r="BP120" s="408"/>
      <c r="BQ120" s="408"/>
      <c r="BR120" s="408"/>
      <c r="BS120" s="408"/>
      <c r="BT120" s="408"/>
      <c r="BU120" s="408"/>
      <c r="BV120" s="408"/>
    </row>
    <row r="121" spans="63:74" x14ac:dyDescent="0.15">
      <c r="BK121" s="408"/>
      <c r="BL121" s="408"/>
      <c r="BM121" s="408"/>
      <c r="BN121" s="408"/>
      <c r="BO121" s="408"/>
      <c r="BP121" s="408"/>
      <c r="BQ121" s="408"/>
      <c r="BR121" s="408"/>
      <c r="BS121" s="408"/>
      <c r="BT121" s="408"/>
      <c r="BU121" s="408"/>
      <c r="BV121" s="408"/>
    </row>
    <row r="122" spans="63:74" x14ac:dyDescent="0.15">
      <c r="BK122" s="408"/>
      <c r="BL122" s="408"/>
      <c r="BM122" s="408"/>
      <c r="BN122" s="408"/>
      <c r="BO122" s="408"/>
      <c r="BP122" s="408"/>
      <c r="BQ122" s="408"/>
      <c r="BR122" s="408"/>
      <c r="BS122" s="408"/>
      <c r="BT122" s="408"/>
      <c r="BU122" s="408"/>
      <c r="BV122" s="408"/>
    </row>
    <row r="123" spans="63:74" x14ac:dyDescent="0.15">
      <c r="BK123" s="408"/>
      <c r="BL123" s="408"/>
      <c r="BM123" s="408"/>
      <c r="BN123" s="408"/>
      <c r="BO123" s="408"/>
      <c r="BP123" s="408"/>
      <c r="BQ123" s="408"/>
      <c r="BR123" s="408"/>
      <c r="BS123" s="408"/>
      <c r="BT123" s="408"/>
      <c r="BU123" s="408"/>
      <c r="BV123" s="408"/>
    </row>
    <row r="124" spans="63:74" x14ac:dyDescent="0.15">
      <c r="BK124" s="408"/>
      <c r="BL124" s="408"/>
      <c r="BM124" s="408"/>
      <c r="BN124" s="408"/>
      <c r="BO124" s="408"/>
      <c r="BP124" s="408"/>
      <c r="BQ124" s="408"/>
      <c r="BR124" s="408"/>
      <c r="BS124" s="408"/>
      <c r="BT124" s="408"/>
      <c r="BU124" s="408"/>
      <c r="BV124" s="408"/>
    </row>
    <row r="125" spans="63:74" x14ac:dyDescent="0.15">
      <c r="BK125" s="408"/>
      <c r="BL125" s="408"/>
      <c r="BM125" s="408"/>
      <c r="BN125" s="408"/>
      <c r="BO125" s="408"/>
      <c r="BP125" s="408"/>
      <c r="BQ125" s="408"/>
      <c r="BR125" s="408"/>
      <c r="BS125" s="408"/>
      <c r="BT125" s="408"/>
      <c r="BU125" s="408"/>
      <c r="BV125" s="408"/>
    </row>
    <row r="126" spans="63:74" x14ac:dyDescent="0.15">
      <c r="BK126" s="408"/>
      <c r="BL126" s="408"/>
      <c r="BM126" s="408"/>
      <c r="BN126" s="408"/>
      <c r="BO126" s="408"/>
      <c r="BP126" s="408"/>
      <c r="BQ126" s="408"/>
      <c r="BR126" s="408"/>
      <c r="BS126" s="408"/>
      <c r="BT126" s="408"/>
      <c r="BU126" s="408"/>
      <c r="BV126" s="408"/>
    </row>
    <row r="127" spans="63:74" x14ac:dyDescent="0.15">
      <c r="BK127" s="408"/>
      <c r="BL127" s="408"/>
      <c r="BM127" s="408"/>
      <c r="BN127" s="408"/>
      <c r="BO127" s="408"/>
      <c r="BP127" s="408"/>
      <c r="BQ127" s="408"/>
      <c r="BR127" s="408"/>
      <c r="BS127" s="408"/>
      <c r="BT127" s="408"/>
      <c r="BU127" s="408"/>
      <c r="BV127" s="408"/>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1"/>
  <sheetViews>
    <sheetView showGridLines="0" workbookViewId="0">
      <pane xSplit="2" ySplit="4" topLeftCell="AX5"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10.199999999999999" x14ac:dyDescent="0.2"/>
  <cols>
    <col min="1" max="1" width="14.44140625" style="72" customWidth="1"/>
    <col min="2" max="2" width="24" style="72" customWidth="1"/>
    <col min="3" max="50" width="6.5546875" style="72" customWidth="1"/>
    <col min="51" max="62" width="6.5546875" style="401" customWidth="1"/>
    <col min="63" max="74" width="6.5546875" style="72" customWidth="1"/>
    <col min="75" max="16384" width="9.6640625" style="72"/>
  </cols>
  <sheetData>
    <row r="1" spans="1:74" ht="13.35" customHeight="1" x14ac:dyDescent="0.25">
      <c r="A1" s="664" t="s">
        <v>1089</v>
      </c>
      <c r="B1" s="705" t="s">
        <v>272</v>
      </c>
      <c r="C1" s="706"/>
      <c r="D1" s="706"/>
      <c r="E1" s="706"/>
      <c r="F1" s="706"/>
      <c r="G1" s="706"/>
      <c r="H1" s="706"/>
      <c r="I1" s="706"/>
      <c r="J1" s="706"/>
      <c r="K1" s="706"/>
      <c r="L1" s="706"/>
      <c r="M1" s="706"/>
      <c r="N1" s="706"/>
      <c r="O1" s="706"/>
      <c r="P1" s="706"/>
      <c r="Q1" s="706"/>
      <c r="R1" s="706"/>
      <c r="S1" s="706"/>
      <c r="T1" s="706"/>
      <c r="U1" s="706"/>
      <c r="V1" s="706"/>
      <c r="W1" s="706"/>
      <c r="X1" s="706"/>
      <c r="Y1" s="706"/>
      <c r="Z1" s="706"/>
      <c r="AA1" s="706"/>
      <c r="AB1" s="706"/>
      <c r="AC1" s="706"/>
      <c r="AD1" s="706"/>
      <c r="AE1" s="706"/>
      <c r="AF1" s="706"/>
      <c r="AG1" s="706"/>
      <c r="AH1" s="706"/>
      <c r="AI1" s="706"/>
      <c r="AJ1" s="706"/>
      <c r="AK1" s="706"/>
      <c r="AL1" s="706"/>
      <c r="AM1" s="308"/>
    </row>
    <row r="2" spans="1:74" ht="13.2"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8"/>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73"/>
      <c r="B5" s="74" t="s">
        <v>1068</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row>
    <row r="6" spans="1:74" ht="11.1" customHeight="1" x14ac:dyDescent="0.2">
      <c r="A6" s="76" t="s">
        <v>1060</v>
      </c>
      <c r="B6" s="186" t="s">
        <v>604</v>
      </c>
      <c r="C6" s="217">
        <v>58.843326193999999</v>
      </c>
      <c r="D6" s="217">
        <v>60.102474035999997</v>
      </c>
      <c r="E6" s="217">
        <v>60.145776581</v>
      </c>
      <c r="F6" s="217">
        <v>60.443739800000003</v>
      </c>
      <c r="G6" s="217">
        <v>60.854062613000004</v>
      </c>
      <c r="H6" s="217">
        <v>60.083054967000002</v>
      </c>
      <c r="I6" s="217">
        <v>61.163938676999997</v>
      </c>
      <c r="J6" s="217">
        <v>61.870813065</v>
      </c>
      <c r="K6" s="217">
        <v>62.034595899999999</v>
      </c>
      <c r="L6" s="217">
        <v>63.100438773999997</v>
      </c>
      <c r="M6" s="217">
        <v>63.088613700000003</v>
      </c>
      <c r="N6" s="217">
        <v>64.005625160999998</v>
      </c>
      <c r="O6" s="217">
        <v>62.991348903000002</v>
      </c>
      <c r="P6" s="217">
        <v>61.747449070999998</v>
      </c>
      <c r="Q6" s="217">
        <v>64.592218193999997</v>
      </c>
      <c r="R6" s="217">
        <v>65.361575799999997</v>
      </c>
      <c r="S6" s="217">
        <v>65.506304870999998</v>
      </c>
      <c r="T6" s="217">
        <v>65.148447867000002</v>
      </c>
      <c r="U6" s="217">
        <v>65.574023419</v>
      </c>
      <c r="V6" s="217">
        <v>66.342472548000003</v>
      </c>
      <c r="W6" s="217">
        <v>66.237803366999998</v>
      </c>
      <c r="X6" s="217">
        <v>68.346276387000003</v>
      </c>
      <c r="Y6" s="217">
        <v>69.205059266999996</v>
      </c>
      <c r="Z6" s="217">
        <v>68.867885935000004</v>
      </c>
      <c r="AA6" s="217">
        <v>69.513098515999999</v>
      </c>
      <c r="AB6" s="217">
        <v>68.150817759000006</v>
      </c>
      <c r="AC6" s="217">
        <v>68.412961289999998</v>
      </c>
      <c r="AD6" s="217">
        <v>68.221296867000007</v>
      </c>
      <c r="AE6" s="217">
        <v>68.484179581000006</v>
      </c>
      <c r="AF6" s="217">
        <v>68.052495132999994</v>
      </c>
      <c r="AG6" s="217">
        <v>69.813882484000004</v>
      </c>
      <c r="AH6" s="217">
        <v>69.484006515999994</v>
      </c>
      <c r="AI6" s="217">
        <v>69.887583966999998</v>
      </c>
      <c r="AJ6" s="217">
        <v>70.034187451999998</v>
      </c>
      <c r="AK6" s="217">
        <v>70.129517266999997</v>
      </c>
      <c r="AL6" s="217">
        <v>69.510869225999997</v>
      </c>
      <c r="AM6" s="217">
        <v>68.605690515999996</v>
      </c>
      <c r="AN6" s="217">
        <v>69.374051929000004</v>
      </c>
      <c r="AO6" s="217">
        <v>68.898154805999994</v>
      </c>
      <c r="AP6" s="217">
        <v>69.517280833000001</v>
      </c>
      <c r="AQ6" s="217">
        <v>69.876870065000006</v>
      </c>
      <c r="AR6" s="217">
        <v>69.914482000000007</v>
      </c>
      <c r="AS6" s="217">
        <v>70.587368839000007</v>
      </c>
      <c r="AT6" s="217">
        <v>70.765437516000006</v>
      </c>
      <c r="AU6" s="217">
        <v>70.200008832999998</v>
      </c>
      <c r="AV6" s="217">
        <v>70.997014547999996</v>
      </c>
      <c r="AW6" s="217">
        <v>72.168815132999995</v>
      </c>
      <c r="AX6" s="217">
        <v>71.234359581000007</v>
      </c>
      <c r="AY6" s="217">
        <v>71.500504160999995</v>
      </c>
      <c r="AZ6" s="217">
        <v>71.573162570999997</v>
      </c>
      <c r="BA6" s="217">
        <v>71.728350000000006</v>
      </c>
      <c r="BB6" s="217">
        <v>72.038979999999995</v>
      </c>
      <c r="BC6" s="359">
        <v>72.134140000000002</v>
      </c>
      <c r="BD6" s="359">
        <v>72.303529999999995</v>
      </c>
      <c r="BE6" s="359">
        <v>72.371459999999999</v>
      </c>
      <c r="BF6" s="359">
        <v>72.394000000000005</v>
      </c>
      <c r="BG6" s="359">
        <v>72.555580000000006</v>
      </c>
      <c r="BH6" s="359">
        <v>72.859620000000007</v>
      </c>
      <c r="BI6" s="359">
        <v>72.660439999999994</v>
      </c>
      <c r="BJ6" s="359">
        <v>72.903360000000006</v>
      </c>
      <c r="BK6" s="359">
        <v>73.200220000000002</v>
      </c>
      <c r="BL6" s="359">
        <v>73.435100000000006</v>
      </c>
      <c r="BM6" s="359">
        <v>73.401250000000005</v>
      </c>
      <c r="BN6" s="359">
        <v>73.522300000000001</v>
      </c>
      <c r="BO6" s="359">
        <v>73.617829999999998</v>
      </c>
      <c r="BP6" s="359">
        <v>73.437799999999996</v>
      </c>
      <c r="BQ6" s="359">
        <v>73.456289999999996</v>
      </c>
      <c r="BR6" s="359">
        <v>73.479240000000004</v>
      </c>
      <c r="BS6" s="359">
        <v>73.690420000000003</v>
      </c>
      <c r="BT6" s="359">
        <v>73.645099999999999</v>
      </c>
      <c r="BU6" s="359">
        <v>74.055049999999994</v>
      </c>
      <c r="BV6" s="359">
        <v>74.088909999999998</v>
      </c>
    </row>
    <row r="7" spans="1:74" ht="11.1" customHeight="1" x14ac:dyDescent="0.2">
      <c r="A7" s="76" t="s">
        <v>1061</v>
      </c>
      <c r="B7" s="186" t="s">
        <v>605</v>
      </c>
      <c r="C7" s="217">
        <v>1.1767671934999999</v>
      </c>
      <c r="D7" s="217">
        <v>1.1493424286</v>
      </c>
      <c r="E7" s="217">
        <v>1.1253447419</v>
      </c>
      <c r="F7" s="217">
        <v>1.0615755667</v>
      </c>
      <c r="G7" s="217">
        <v>0.97109148386999999</v>
      </c>
      <c r="H7" s="217">
        <v>0.87076089999999995</v>
      </c>
      <c r="I7" s="217">
        <v>0.83431725806000001</v>
      </c>
      <c r="J7" s="217">
        <v>0.83957048387</v>
      </c>
      <c r="K7" s="217">
        <v>0.96916643332999997</v>
      </c>
      <c r="L7" s="217">
        <v>1.0690929677000001</v>
      </c>
      <c r="M7" s="217">
        <v>1.1082236667000001</v>
      </c>
      <c r="N7" s="217">
        <v>1.13713</v>
      </c>
      <c r="O7" s="217">
        <v>1.000856</v>
      </c>
      <c r="P7" s="217">
        <v>1.1098597857000001</v>
      </c>
      <c r="Q7" s="217">
        <v>1.0899973870999999</v>
      </c>
      <c r="R7" s="217">
        <v>1.0621808333</v>
      </c>
      <c r="S7" s="217">
        <v>1.0000371613000001</v>
      </c>
      <c r="T7" s="217">
        <v>0.88729703332999998</v>
      </c>
      <c r="U7" s="217">
        <v>0.74390719355000001</v>
      </c>
      <c r="V7" s="217">
        <v>0.83776499999999998</v>
      </c>
      <c r="W7" s="217">
        <v>0.96723190000000003</v>
      </c>
      <c r="X7" s="217">
        <v>0.95270764515999995</v>
      </c>
      <c r="Y7" s="217">
        <v>1.0429454332999999</v>
      </c>
      <c r="Z7" s="217">
        <v>1.0314687096999999</v>
      </c>
      <c r="AA7" s="217">
        <v>1.0941489355</v>
      </c>
      <c r="AB7" s="217">
        <v>1.0637196206999999</v>
      </c>
      <c r="AC7" s="217">
        <v>1.0498619677000001</v>
      </c>
      <c r="AD7" s="217">
        <v>0.98865323332999999</v>
      </c>
      <c r="AE7" s="217">
        <v>0.97020761290000002</v>
      </c>
      <c r="AF7" s="217">
        <v>0.92205613333000003</v>
      </c>
      <c r="AG7" s="217">
        <v>0.84609506452000005</v>
      </c>
      <c r="AH7" s="217">
        <v>0.67531477418999997</v>
      </c>
      <c r="AI7" s="217">
        <v>0.88185979999999997</v>
      </c>
      <c r="AJ7" s="217">
        <v>0.96894954839000003</v>
      </c>
      <c r="AK7" s="217">
        <v>1.0104845667</v>
      </c>
      <c r="AL7" s="217">
        <v>1.0508874194</v>
      </c>
      <c r="AM7" s="217">
        <v>1.0426609677000001</v>
      </c>
      <c r="AN7" s="217">
        <v>1.0598033928999999</v>
      </c>
      <c r="AO7" s="217">
        <v>1.0314819677</v>
      </c>
      <c r="AP7" s="217">
        <v>0.99082483333000004</v>
      </c>
      <c r="AQ7" s="217">
        <v>0.90011729031999999</v>
      </c>
      <c r="AR7" s="217">
        <v>0.84815830000000003</v>
      </c>
      <c r="AS7" s="217">
        <v>0.75694477418999995</v>
      </c>
      <c r="AT7" s="217">
        <v>0.76171816129000003</v>
      </c>
      <c r="AU7" s="217">
        <v>0.86387150000000001</v>
      </c>
      <c r="AV7" s="217">
        <v>0.91304164515999997</v>
      </c>
      <c r="AW7" s="217">
        <v>0.95216296667</v>
      </c>
      <c r="AX7" s="217">
        <v>1.0033848386999999</v>
      </c>
      <c r="AY7" s="217">
        <v>1.0020468387000001</v>
      </c>
      <c r="AZ7" s="217">
        <v>1.0029076428999999</v>
      </c>
      <c r="BA7" s="217">
        <v>0.98846369999999995</v>
      </c>
      <c r="BB7" s="217">
        <v>0.90846320000000003</v>
      </c>
      <c r="BC7" s="359">
        <v>0.83952300000000002</v>
      </c>
      <c r="BD7" s="359">
        <v>0.78367330000000002</v>
      </c>
      <c r="BE7" s="359">
        <v>0.68548659999999995</v>
      </c>
      <c r="BF7" s="359">
        <v>0.76873040000000004</v>
      </c>
      <c r="BG7" s="359">
        <v>0.84609190000000001</v>
      </c>
      <c r="BH7" s="359">
        <v>0.88299119999999998</v>
      </c>
      <c r="BI7" s="359">
        <v>0.9404382</v>
      </c>
      <c r="BJ7" s="359">
        <v>0.95656589999999997</v>
      </c>
      <c r="BK7" s="359">
        <v>0.95769360000000003</v>
      </c>
      <c r="BL7" s="359">
        <v>0.98531950000000001</v>
      </c>
      <c r="BM7" s="359">
        <v>0.97136440000000002</v>
      </c>
      <c r="BN7" s="359">
        <v>0.89179189999999997</v>
      </c>
      <c r="BO7" s="359">
        <v>0.82321299999999997</v>
      </c>
      <c r="BP7" s="359">
        <v>0.76794870000000004</v>
      </c>
      <c r="BQ7" s="359">
        <v>0.67031839999999998</v>
      </c>
      <c r="BR7" s="359">
        <v>0.75396929999999995</v>
      </c>
      <c r="BS7" s="359">
        <v>0.83148710000000003</v>
      </c>
      <c r="BT7" s="359">
        <v>0.86847160000000001</v>
      </c>
      <c r="BU7" s="359">
        <v>0.92595939999999999</v>
      </c>
      <c r="BV7" s="359">
        <v>0.94212149999999995</v>
      </c>
    </row>
    <row r="8" spans="1:74" ht="11.1" customHeight="1" x14ac:dyDescent="0.2">
      <c r="A8" s="76" t="s">
        <v>1066</v>
      </c>
      <c r="B8" s="186" t="s">
        <v>139</v>
      </c>
      <c r="C8" s="217">
        <v>6.5194071613000002</v>
      </c>
      <c r="D8" s="217">
        <v>6.7159220713999996</v>
      </c>
      <c r="E8" s="217">
        <v>6.7539804194000004</v>
      </c>
      <c r="F8" s="217">
        <v>6.4602046</v>
      </c>
      <c r="G8" s="217">
        <v>6.2170408387</v>
      </c>
      <c r="H8" s="217">
        <v>5.9176956667000002</v>
      </c>
      <c r="I8" s="217">
        <v>5.7604202257999999</v>
      </c>
      <c r="J8" s="217">
        <v>6.1386371290000001</v>
      </c>
      <c r="K8" s="217">
        <v>5.9111354</v>
      </c>
      <c r="L8" s="217">
        <v>5.9208225161000003</v>
      </c>
      <c r="M8" s="217">
        <v>5.7007036332999999</v>
      </c>
      <c r="N8" s="217">
        <v>5.8291692581000003</v>
      </c>
      <c r="O8" s="217">
        <v>5.7611967097000001</v>
      </c>
      <c r="P8" s="217">
        <v>5.4342684642999997</v>
      </c>
      <c r="Q8" s="217">
        <v>5.4293724193999999</v>
      </c>
      <c r="R8" s="217">
        <v>5.3588622333</v>
      </c>
      <c r="S8" s="217">
        <v>5.2392151934999998</v>
      </c>
      <c r="T8" s="217">
        <v>4.9769814666999999</v>
      </c>
      <c r="U8" s="217">
        <v>4.7486360323000003</v>
      </c>
      <c r="V8" s="217">
        <v>4.8382662258</v>
      </c>
      <c r="W8" s="217">
        <v>4.1136612000000001</v>
      </c>
      <c r="X8" s="217">
        <v>4.5633688386999998</v>
      </c>
      <c r="Y8" s="217">
        <v>4.5668255667000004</v>
      </c>
      <c r="Z8" s="217">
        <v>4.5708509032000002</v>
      </c>
      <c r="AA8" s="217">
        <v>4.5012843548000001</v>
      </c>
      <c r="AB8" s="217">
        <v>4.4386809654999997</v>
      </c>
      <c r="AC8" s="217">
        <v>4.5467203870999997</v>
      </c>
      <c r="AD8" s="217">
        <v>4.3929435000000003</v>
      </c>
      <c r="AE8" s="217">
        <v>4.1593005806000001</v>
      </c>
      <c r="AF8" s="217">
        <v>3.8718629667000002</v>
      </c>
      <c r="AG8" s="217">
        <v>4.0775592903</v>
      </c>
      <c r="AH8" s="217">
        <v>3.5145862258</v>
      </c>
      <c r="AI8" s="217">
        <v>3.6542048333000001</v>
      </c>
      <c r="AJ8" s="217">
        <v>4.0449321290000002</v>
      </c>
      <c r="AK8" s="217">
        <v>4.1415151000000003</v>
      </c>
      <c r="AL8" s="217">
        <v>4.0919650000000001</v>
      </c>
      <c r="AM8" s="217">
        <v>4.0278312903</v>
      </c>
      <c r="AN8" s="217">
        <v>3.9527711785999999</v>
      </c>
      <c r="AO8" s="217">
        <v>3.8149847419</v>
      </c>
      <c r="AP8" s="217">
        <v>3.8826766333</v>
      </c>
      <c r="AQ8" s="217">
        <v>3.6443613548</v>
      </c>
      <c r="AR8" s="217">
        <v>3.4037618332999999</v>
      </c>
      <c r="AS8" s="217">
        <v>3.5197690000000001</v>
      </c>
      <c r="AT8" s="217">
        <v>3.3062182902999999</v>
      </c>
      <c r="AU8" s="217">
        <v>3.5094869332999998</v>
      </c>
      <c r="AV8" s="217">
        <v>3.2766303226</v>
      </c>
      <c r="AW8" s="217">
        <v>3.5309067333000002</v>
      </c>
      <c r="AX8" s="217">
        <v>3.2910163871</v>
      </c>
      <c r="AY8" s="217">
        <v>3.1683868065</v>
      </c>
      <c r="AZ8" s="217">
        <v>3.2798871786000001</v>
      </c>
      <c r="BA8" s="217">
        <v>3.4298860000000002</v>
      </c>
      <c r="BB8" s="217">
        <v>3.2905129999999998</v>
      </c>
      <c r="BC8" s="359">
        <v>3.394361</v>
      </c>
      <c r="BD8" s="359">
        <v>3.253762</v>
      </c>
      <c r="BE8" s="359">
        <v>3.2697690000000001</v>
      </c>
      <c r="BF8" s="359">
        <v>3.0562179999999999</v>
      </c>
      <c r="BG8" s="359">
        <v>3.259487</v>
      </c>
      <c r="BH8" s="359">
        <v>3.3266300000000002</v>
      </c>
      <c r="BI8" s="359">
        <v>2.97</v>
      </c>
      <c r="BJ8" s="359">
        <v>2.9967920000000001</v>
      </c>
      <c r="BK8" s="359">
        <v>3.1425269999999998</v>
      </c>
      <c r="BL8" s="359">
        <v>3.3797839999999999</v>
      </c>
      <c r="BM8" s="359">
        <v>3.2798859999999999</v>
      </c>
      <c r="BN8" s="359">
        <v>3.3905129999999999</v>
      </c>
      <c r="BO8" s="359">
        <v>3.2943609999999999</v>
      </c>
      <c r="BP8" s="359">
        <v>3.0537619999999999</v>
      </c>
      <c r="BQ8" s="359">
        <v>3.1697690000000001</v>
      </c>
      <c r="BR8" s="359">
        <v>2.9562179999999998</v>
      </c>
      <c r="BS8" s="359">
        <v>3.0594869999999998</v>
      </c>
      <c r="BT8" s="359">
        <v>2.9266299999999998</v>
      </c>
      <c r="BU8" s="359">
        <v>3.1790859999999999</v>
      </c>
      <c r="BV8" s="359">
        <v>3.0967920000000002</v>
      </c>
    </row>
    <row r="9" spans="1:74" ht="11.1" customHeight="1" x14ac:dyDescent="0.2">
      <c r="A9" s="76" t="s">
        <v>1067</v>
      </c>
      <c r="B9" s="186" t="s">
        <v>131</v>
      </c>
      <c r="C9" s="217">
        <v>51.147151839000003</v>
      </c>
      <c r="D9" s="217">
        <v>52.237209536000002</v>
      </c>
      <c r="E9" s="217">
        <v>52.266451418999999</v>
      </c>
      <c r="F9" s="217">
        <v>52.921959633</v>
      </c>
      <c r="G9" s="217">
        <v>53.665930289999999</v>
      </c>
      <c r="H9" s="217">
        <v>53.294598399999998</v>
      </c>
      <c r="I9" s="217">
        <v>54.569201194000001</v>
      </c>
      <c r="J9" s="217">
        <v>54.892605451999998</v>
      </c>
      <c r="K9" s="217">
        <v>55.154294067000002</v>
      </c>
      <c r="L9" s="217">
        <v>56.110523290000003</v>
      </c>
      <c r="M9" s="217">
        <v>56.279686400000003</v>
      </c>
      <c r="N9" s="217">
        <v>57.039325902999998</v>
      </c>
      <c r="O9" s="217">
        <v>56.229296194</v>
      </c>
      <c r="P9" s="217">
        <v>55.203320820999998</v>
      </c>
      <c r="Q9" s="217">
        <v>58.072848387000001</v>
      </c>
      <c r="R9" s="217">
        <v>58.940532732999998</v>
      </c>
      <c r="S9" s="217">
        <v>59.267052516</v>
      </c>
      <c r="T9" s="217">
        <v>59.284169366999997</v>
      </c>
      <c r="U9" s="217">
        <v>60.081480194000001</v>
      </c>
      <c r="V9" s="217">
        <v>60.666441323000001</v>
      </c>
      <c r="W9" s="217">
        <v>61.156910267000001</v>
      </c>
      <c r="X9" s="217">
        <v>62.830199903</v>
      </c>
      <c r="Y9" s="217">
        <v>63.595288267000001</v>
      </c>
      <c r="Z9" s="217">
        <v>63.265566323000002</v>
      </c>
      <c r="AA9" s="217">
        <v>63.917665225999997</v>
      </c>
      <c r="AB9" s="217">
        <v>62.648417172000002</v>
      </c>
      <c r="AC9" s="217">
        <v>62.816378935000003</v>
      </c>
      <c r="AD9" s="217">
        <v>62.839700133000001</v>
      </c>
      <c r="AE9" s="217">
        <v>63.354671387000003</v>
      </c>
      <c r="AF9" s="217">
        <v>63.258576032999997</v>
      </c>
      <c r="AG9" s="217">
        <v>64.890228128999993</v>
      </c>
      <c r="AH9" s="217">
        <v>65.294105516000002</v>
      </c>
      <c r="AI9" s="217">
        <v>65.351519332999999</v>
      </c>
      <c r="AJ9" s="217">
        <v>65.020305773999993</v>
      </c>
      <c r="AK9" s="217">
        <v>64.977517599999999</v>
      </c>
      <c r="AL9" s="217">
        <v>64.368016806</v>
      </c>
      <c r="AM9" s="217">
        <v>63.535198258000001</v>
      </c>
      <c r="AN9" s="217">
        <v>64.361477356999998</v>
      </c>
      <c r="AO9" s="217">
        <v>64.051688096999996</v>
      </c>
      <c r="AP9" s="217">
        <v>64.643779366999993</v>
      </c>
      <c r="AQ9" s="217">
        <v>65.332391419000004</v>
      </c>
      <c r="AR9" s="217">
        <v>65.662561866999994</v>
      </c>
      <c r="AS9" s="217">
        <v>66.310655065000006</v>
      </c>
      <c r="AT9" s="217">
        <v>66.697501064999997</v>
      </c>
      <c r="AU9" s="217">
        <v>65.826650400000005</v>
      </c>
      <c r="AV9" s="217">
        <v>66.807342581</v>
      </c>
      <c r="AW9" s="217">
        <v>67.685745432999994</v>
      </c>
      <c r="AX9" s="217">
        <v>66.939958355000002</v>
      </c>
      <c r="AY9" s="217">
        <v>67.330070516000006</v>
      </c>
      <c r="AZ9" s="217">
        <v>67.290367750000001</v>
      </c>
      <c r="BA9" s="217">
        <v>67.31</v>
      </c>
      <c r="BB9" s="217">
        <v>67.84</v>
      </c>
      <c r="BC9" s="359">
        <v>67.900260000000003</v>
      </c>
      <c r="BD9" s="359">
        <v>68.266090000000005</v>
      </c>
      <c r="BE9" s="359">
        <v>68.416200000000003</v>
      </c>
      <c r="BF9" s="359">
        <v>68.569050000000004</v>
      </c>
      <c r="BG9" s="359">
        <v>68.45</v>
      </c>
      <c r="BH9" s="359">
        <v>68.650000000000006</v>
      </c>
      <c r="BI9" s="359">
        <v>68.75</v>
      </c>
      <c r="BJ9" s="359">
        <v>68.95</v>
      </c>
      <c r="BK9" s="359">
        <v>69.099999999999994</v>
      </c>
      <c r="BL9" s="359">
        <v>69.069999999999993</v>
      </c>
      <c r="BM9" s="359">
        <v>69.150000000000006</v>
      </c>
      <c r="BN9" s="359">
        <v>69.239999999999995</v>
      </c>
      <c r="BO9" s="359">
        <v>69.500259999999997</v>
      </c>
      <c r="BP9" s="359">
        <v>69.61609</v>
      </c>
      <c r="BQ9" s="359">
        <v>69.616200000000006</v>
      </c>
      <c r="BR9" s="359">
        <v>69.769049999999993</v>
      </c>
      <c r="BS9" s="359">
        <v>69.799449999999993</v>
      </c>
      <c r="BT9" s="359">
        <v>69.849999999999994</v>
      </c>
      <c r="BU9" s="359">
        <v>69.95</v>
      </c>
      <c r="BV9" s="359">
        <v>70.05</v>
      </c>
    </row>
    <row r="10" spans="1:74" ht="11.1" customHeight="1" x14ac:dyDescent="0.2">
      <c r="A10" s="76" t="s">
        <v>721</v>
      </c>
      <c r="B10" s="186" t="s">
        <v>606</v>
      </c>
      <c r="C10" s="217">
        <v>56.039774194000003</v>
      </c>
      <c r="D10" s="217">
        <v>57.238928571000002</v>
      </c>
      <c r="E10" s="217">
        <v>57.280161290000002</v>
      </c>
      <c r="F10" s="217">
        <v>57.563933333000001</v>
      </c>
      <c r="G10" s="217">
        <v>57.954709676999997</v>
      </c>
      <c r="H10" s="217">
        <v>57.220433333000003</v>
      </c>
      <c r="I10" s="217">
        <v>58.249806452000001</v>
      </c>
      <c r="J10" s="217">
        <v>58.923000000000002</v>
      </c>
      <c r="K10" s="217">
        <v>59.079000000000001</v>
      </c>
      <c r="L10" s="217">
        <v>60.094064516000003</v>
      </c>
      <c r="M10" s="217">
        <v>60.082799999999999</v>
      </c>
      <c r="N10" s="217">
        <v>60.956129032</v>
      </c>
      <c r="O10" s="217">
        <v>60.018258064999998</v>
      </c>
      <c r="P10" s="217">
        <v>58.833071429</v>
      </c>
      <c r="Q10" s="217">
        <v>61.543580644999999</v>
      </c>
      <c r="R10" s="217">
        <v>62.276600000000002</v>
      </c>
      <c r="S10" s="217">
        <v>62.414516128999999</v>
      </c>
      <c r="T10" s="217">
        <v>62.073533333</v>
      </c>
      <c r="U10" s="217">
        <v>62.479032257999997</v>
      </c>
      <c r="V10" s="217">
        <v>63.211225806000002</v>
      </c>
      <c r="W10" s="217">
        <v>63.111466667000002</v>
      </c>
      <c r="X10" s="217">
        <v>65.120451613</v>
      </c>
      <c r="Y10" s="217">
        <v>65.938699999999997</v>
      </c>
      <c r="Z10" s="217">
        <v>65.617419354999996</v>
      </c>
      <c r="AA10" s="217">
        <v>66.078774194000005</v>
      </c>
      <c r="AB10" s="217">
        <v>64.783793102999994</v>
      </c>
      <c r="AC10" s="217">
        <v>65.033000000000001</v>
      </c>
      <c r="AD10" s="217">
        <v>64.850800000000007</v>
      </c>
      <c r="AE10" s="217">
        <v>65.100709676999998</v>
      </c>
      <c r="AF10" s="217">
        <v>64.690333332999998</v>
      </c>
      <c r="AG10" s="217">
        <v>66.364709676999993</v>
      </c>
      <c r="AH10" s="217">
        <v>66.051129032000006</v>
      </c>
      <c r="AI10" s="217">
        <v>66.434766667000005</v>
      </c>
      <c r="AJ10" s="217">
        <v>66.574129032000002</v>
      </c>
      <c r="AK10" s="217">
        <v>66.664766666999995</v>
      </c>
      <c r="AL10" s="217">
        <v>66.076677419000006</v>
      </c>
      <c r="AM10" s="217">
        <v>65.215516128999994</v>
      </c>
      <c r="AN10" s="217">
        <v>65.858107142999998</v>
      </c>
      <c r="AO10" s="217">
        <v>65.356935484000005</v>
      </c>
      <c r="AP10" s="217">
        <v>65.963499999999996</v>
      </c>
      <c r="AQ10" s="217">
        <v>66.320580645000007</v>
      </c>
      <c r="AR10" s="217">
        <v>66.347700000000003</v>
      </c>
      <c r="AS10" s="217">
        <v>66.958129032000002</v>
      </c>
      <c r="AT10" s="217">
        <v>66.976967741999999</v>
      </c>
      <c r="AU10" s="217">
        <v>66.343000000000004</v>
      </c>
      <c r="AV10" s="217">
        <v>67.158096774000001</v>
      </c>
      <c r="AW10" s="217">
        <v>68.272966667000006</v>
      </c>
      <c r="AX10" s="217">
        <v>67.497677418999999</v>
      </c>
      <c r="AY10" s="217">
        <v>67.699032258000003</v>
      </c>
      <c r="AZ10" s="217">
        <v>67.711607142999995</v>
      </c>
      <c r="BA10" s="217">
        <v>67.912980000000005</v>
      </c>
      <c r="BB10" s="217">
        <v>68.189419999999998</v>
      </c>
      <c r="BC10" s="359">
        <v>68.272999999999996</v>
      </c>
      <c r="BD10" s="359">
        <v>68.443569999999994</v>
      </c>
      <c r="BE10" s="359">
        <v>68.503200000000007</v>
      </c>
      <c r="BF10" s="359">
        <v>68.524230000000003</v>
      </c>
      <c r="BG10" s="359">
        <v>68.678939999999997</v>
      </c>
      <c r="BH10" s="359">
        <v>68.96566</v>
      </c>
      <c r="BI10" s="359">
        <v>68.777249999999995</v>
      </c>
      <c r="BJ10" s="359">
        <v>69.007459999999995</v>
      </c>
      <c r="BK10" s="359">
        <v>69.288240000000002</v>
      </c>
      <c r="BL10" s="359">
        <v>69.510630000000006</v>
      </c>
      <c r="BM10" s="359">
        <v>69.478620000000006</v>
      </c>
      <c r="BN10" s="359">
        <v>69.593159999999997</v>
      </c>
      <c r="BO10" s="359">
        <v>69.683599999999998</v>
      </c>
      <c r="BP10" s="359">
        <v>69.513189999999994</v>
      </c>
      <c r="BQ10" s="359">
        <v>69.530680000000004</v>
      </c>
      <c r="BR10" s="359">
        <v>69.552409999999995</v>
      </c>
      <c r="BS10" s="359">
        <v>69.752309999999994</v>
      </c>
      <c r="BT10" s="359">
        <v>69.709410000000005</v>
      </c>
      <c r="BU10" s="359">
        <v>70.097449999999995</v>
      </c>
      <c r="BV10" s="359">
        <v>70.129499999999993</v>
      </c>
    </row>
    <row r="11" spans="1:74" ht="11.1" customHeight="1" x14ac:dyDescent="0.2">
      <c r="A11" s="76" t="s">
        <v>724</v>
      </c>
      <c r="B11" s="186" t="s">
        <v>607</v>
      </c>
      <c r="C11" s="217">
        <v>12.405984612999999</v>
      </c>
      <c r="D11" s="217">
        <v>11.575841070999999</v>
      </c>
      <c r="E11" s="217">
        <v>10.282871516</v>
      </c>
      <c r="F11" s="217">
        <v>9.9487985667000007</v>
      </c>
      <c r="G11" s="217">
        <v>9.6064706774000008</v>
      </c>
      <c r="H11" s="217">
        <v>9.4086517667000003</v>
      </c>
      <c r="I11" s="217">
        <v>10.60175871</v>
      </c>
      <c r="J11" s="217">
        <v>9.8355087096999991</v>
      </c>
      <c r="K11" s="217">
        <v>9.3839352333000008</v>
      </c>
      <c r="L11" s="217">
        <v>9.5078589677000007</v>
      </c>
      <c r="M11" s="217">
        <v>9.1055073666999995</v>
      </c>
      <c r="N11" s="217">
        <v>11.347510129</v>
      </c>
      <c r="O11" s="217">
        <v>11.997386613</v>
      </c>
      <c r="P11" s="217">
        <v>11.112638821000001</v>
      </c>
      <c r="Q11" s="217">
        <v>10.174459258000001</v>
      </c>
      <c r="R11" s="217">
        <v>9.2645496999999999</v>
      </c>
      <c r="S11" s="217">
        <v>8.7500502258000008</v>
      </c>
      <c r="T11" s="217">
        <v>8.8872303332999998</v>
      </c>
      <c r="U11" s="217">
        <v>9.4669944194000006</v>
      </c>
      <c r="V11" s="217">
        <v>9.0414054515999993</v>
      </c>
      <c r="W11" s="217">
        <v>8.3948780999999997</v>
      </c>
      <c r="X11" s="217">
        <v>9.1019063225999997</v>
      </c>
      <c r="Y11" s="217">
        <v>8.2969250999999993</v>
      </c>
      <c r="Z11" s="217">
        <v>9.6042936452000003</v>
      </c>
      <c r="AA11" s="217">
        <v>9.0687496773999996</v>
      </c>
      <c r="AB11" s="217">
        <v>9.3071166551999998</v>
      </c>
      <c r="AC11" s="217">
        <v>8.5532876774000002</v>
      </c>
      <c r="AD11" s="217">
        <v>8.1005926000000006</v>
      </c>
      <c r="AE11" s="217">
        <v>8.3555862257999998</v>
      </c>
      <c r="AF11" s="217">
        <v>8.6577199999999994</v>
      </c>
      <c r="AG11" s="217">
        <v>9.0698710323</v>
      </c>
      <c r="AH11" s="217">
        <v>9.0758148065000004</v>
      </c>
      <c r="AI11" s="217">
        <v>8.5996714999999995</v>
      </c>
      <c r="AJ11" s="217">
        <v>8.1742536452000003</v>
      </c>
      <c r="AK11" s="217">
        <v>7.7951024999999996</v>
      </c>
      <c r="AL11" s="217">
        <v>8.1311521935000002</v>
      </c>
      <c r="AM11" s="217">
        <v>8.9702479677000007</v>
      </c>
      <c r="AN11" s="217">
        <v>8.459835</v>
      </c>
      <c r="AO11" s="217">
        <v>8.0093689999999995</v>
      </c>
      <c r="AP11" s="217">
        <v>7.3536104667000002</v>
      </c>
      <c r="AQ11" s="217">
        <v>7.5543011289999997</v>
      </c>
      <c r="AR11" s="217">
        <v>7.8896763666999998</v>
      </c>
      <c r="AS11" s="217">
        <v>7.6193112257999998</v>
      </c>
      <c r="AT11" s="217">
        <v>7.6208949355</v>
      </c>
      <c r="AU11" s="217">
        <v>8.1293531666999996</v>
      </c>
      <c r="AV11" s="217">
        <v>7.1106301289999996</v>
      </c>
      <c r="AW11" s="217">
        <v>7.2897505333000003</v>
      </c>
      <c r="AX11" s="217">
        <v>8.8123913870999999</v>
      </c>
      <c r="AY11" s="217">
        <v>9.5248186129000008</v>
      </c>
      <c r="AZ11" s="217">
        <v>8.8160488571000002</v>
      </c>
      <c r="BA11" s="217">
        <v>8.5308419999999998</v>
      </c>
      <c r="BB11" s="217">
        <v>7.554354</v>
      </c>
      <c r="BC11" s="359">
        <v>7.6743750000000004</v>
      </c>
      <c r="BD11" s="359">
        <v>7.8510450000000001</v>
      </c>
      <c r="BE11" s="359">
        <v>8.3754229999999996</v>
      </c>
      <c r="BF11" s="359">
        <v>8.6037610000000004</v>
      </c>
      <c r="BG11" s="359">
        <v>8.0303710000000006</v>
      </c>
      <c r="BH11" s="359">
        <v>8.1655309999999997</v>
      </c>
      <c r="BI11" s="359">
        <v>7.6080040000000002</v>
      </c>
      <c r="BJ11" s="359">
        <v>7.597899</v>
      </c>
      <c r="BK11" s="359">
        <v>8.425065</v>
      </c>
      <c r="BL11" s="359">
        <v>8.1516920000000006</v>
      </c>
      <c r="BM11" s="359">
        <v>7.8856479999999998</v>
      </c>
      <c r="BN11" s="359">
        <v>7.4263909999999997</v>
      </c>
      <c r="BO11" s="359">
        <v>7.1564829999999997</v>
      </c>
      <c r="BP11" s="359">
        <v>7.3459349999999999</v>
      </c>
      <c r="BQ11" s="359">
        <v>7.8454059999999997</v>
      </c>
      <c r="BR11" s="359">
        <v>7.804481</v>
      </c>
      <c r="BS11" s="359">
        <v>7.4579570000000004</v>
      </c>
      <c r="BT11" s="359">
        <v>7.3743720000000001</v>
      </c>
      <c r="BU11" s="359">
        <v>7.4634720000000003</v>
      </c>
      <c r="BV11" s="359">
        <v>8.5405219999999993</v>
      </c>
    </row>
    <row r="12" spans="1:74" ht="11.1" customHeight="1" x14ac:dyDescent="0.2">
      <c r="A12" s="76" t="s">
        <v>734</v>
      </c>
      <c r="B12" s="186" t="s">
        <v>608</v>
      </c>
      <c r="C12" s="217">
        <v>10.586297194</v>
      </c>
      <c r="D12" s="217">
        <v>9.9395568929000007</v>
      </c>
      <c r="E12" s="217">
        <v>9.0863536774</v>
      </c>
      <c r="F12" s="217">
        <v>8.5636326999999994</v>
      </c>
      <c r="G12" s="217">
        <v>8.4191255484000003</v>
      </c>
      <c r="H12" s="217">
        <v>8.3246160332999999</v>
      </c>
      <c r="I12" s="217">
        <v>9.4317226773999998</v>
      </c>
      <c r="J12" s="217">
        <v>9.1393897419000005</v>
      </c>
      <c r="K12" s="217">
        <v>8.4308602666999999</v>
      </c>
      <c r="L12" s="217">
        <v>8.4090268065</v>
      </c>
      <c r="M12" s="217">
        <v>8.0527497666999999</v>
      </c>
      <c r="N12" s="217">
        <v>10.42110729</v>
      </c>
      <c r="O12" s="217">
        <v>10.698547452</v>
      </c>
      <c r="P12" s="217">
        <v>9.9695532500000006</v>
      </c>
      <c r="Q12" s="217">
        <v>8.9312839354999998</v>
      </c>
      <c r="R12" s="217">
        <v>8.1603800999999994</v>
      </c>
      <c r="S12" s="217">
        <v>7.6139283225999996</v>
      </c>
      <c r="T12" s="217">
        <v>7.9756548667000002</v>
      </c>
      <c r="U12" s="217">
        <v>8.8145278064999992</v>
      </c>
      <c r="V12" s="217">
        <v>8.0654118386999993</v>
      </c>
      <c r="W12" s="217">
        <v>7.7155588667000004</v>
      </c>
      <c r="X12" s="217">
        <v>8.1112925806000007</v>
      </c>
      <c r="Y12" s="217">
        <v>7.7879976332999998</v>
      </c>
      <c r="Z12" s="217">
        <v>8.7784938386999993</v>
      </c>
      <c r="AA12" s="217">
        <v>8.5588059676999997</v>
      </c>
      <c r="AB12" s="217">
        <v>8.6124895862000006</v>
      </c>
      <c r="AC12" s="217">
        <v>7.9316363226000002</v>
      </c>
      <c r="AD12" s="217">
        <v>7.8488747666999998</v>
      </c>
      <c r="AE12" s="217">
        <v>7.8326228064999999</v>
      </c>
      <c r="AF12" s="217">
        <v>8.3825362332999998</v>
      </c>
      <c r="AG12" s="217">
        <v>8.5744601290000002</v>
      </c>
      <c r="AH12" s="217">
        <v>8.4596737742000006</v>
      </c>
      <c r="AI12" s="217">
        <v>8.2163050000000002</v>
      </c>
      <c r="AJ12" s="217">
        <v>7.8403500967999999</v>
      </c>
      <c r="AK12" s="217">
        <v>7.3214394</v>
      </c>
      <c r="AL12" s="217">
        <v>7.5864371935000001</v>
      </c>
      <c r="AM12" s="217">
        <v>8.5348485483999994</v>
      </c>
      <c r="AN12" s="217">
        <v>8.0534603571000005</v>
      </c>
      <c r="AO12" s="217">
        <v>7.7418909676999998</v>
      </c>
      <c r="AP12" s="217">
        <v>7.1812587333</v>
      </c>
      <c r="AQ12" s="217">
        <v>7.3728247096999997</v>
      </c>
      <c r="AR12" s="217">
        <v>7.6214635333</v>
      </c>
      <c r="AS12" s="217">
        <v>7.3576560000000004</v>
      </c>
      <c r="AT12" s="217">
        <v>7.3367295806000001</v>
      </c>
      <c r="AU12" s="217">
        <v>7.5643589999999996</v>
      </c>
      <c r="AV12" s="217">
        <v>6.9313200000000004</v>
      </c>
      <c r="AW12" s="217">
        <v>7.2000272000000001</v>
      </c>
      <c r="AX12" s="217">
        <v>8.7243855484000008</v>
      </c>
      <c r="AY12" s="217">
        <v>9.2494653871000008</v>
      </c>
      <c r="AZ12" s="217">
        <v>8.6809386428999993</v>
      </c>
      <c r="BA12" s="217">
        <v>8.3108419999999992</v>
      </c>
      <c r="BB12" s="217">
        <v>7.3323539999999996</v>
      </c>
      <c r="BC12" s="359">
        <v>7.4293750000000003</v>
      </c>
      <c r="BD12" s="359">
        <v>7.6370449999999996</v>
      </c>
      <c r="BE12" s="359">
        <v>8.1704229999999995</v>
      </c>
      <c r="BF12" s="359">
        <v>8.405761</v>
      </c>
      <c r="BG12" s="359">
        <v>7.7812049999999999</v>
      </c>
      <c r="BH12" s="359">
        <v>7.9084019999999997</v>
      </c>
      <c r="BI12" s="359">
        <v>7.4020039999999998</v>
      </c>
      <c r="BJ12" s="359">
        <v>7.3778990000000002</v>
      </c>
      <c r="BK12" s="359">
        <v>8.2040970000000009</v>
      </c>
      <c r="BL12" s="359">
        <v>7.9713469999999997</v>
      </c>
      <c r="BM12" s="359">
        <v>7.665648</v>
      </c>
      <c r="BN12" s="359">
        <v>7.2043910000000002</v>
      </c>
      <c r="BO12" s="359">
        <v>6.9114829999999996</v>
      </c>
      <c r="BP12" s="359">
        <v>7.1459349999999997</v>
      </c>
      <c r="BQ12" s="359">
        <v>7.660406</v>
      </c>
      <c r="BR12" s="359">
        <v>7.6094809999999997</v>
      </c>
      <c r="BS12" s="359">
        <v>7.227957</v>
      </c>
      <c r="BT12" s="359">
        <v>7.1172430000000002</v>
      </c>
      <c r="BU12" s="359">
        <v>7.2574719999999999</v>
      </c>
      <c r="BV12" s="359">
        <v>8.3105220000000006</v>
      </c>
    </row>
    <row r="13" spans="1:74" ht="11.1" customHeight="1" x14ac:dyDescent="0.2">
      <c r="A13" s="76" t="s">
        <v>735</v>
      </c>
      <c r="B13" s="186" t="s">
        <v>609</v>
      </c>
      <c r="C13" s="217">
        <v>1.8196874193999999</v>
      </c>
      <c r="D13" s="217">
        <v>1.6362841786</v>
      </c>
      <c r="E13" s="217">
        <v>1.1965178386999999</v>
      </c>
      <c r="F13" s="217">
        <v>1.3851658667</v>
      </c>
      <c r="G13" s="217">
        <v>1.1873451290000001</v>
      </c>
      <c r="H13" s="217">
        <v>1.0840357332999999</v>
      </c>
      <c r="I13" s="217">
        <v>1.1700360323000001</v>
      </c>
      <c r="J13" s="217">
        <v>0.69611896774000004</v>
      </c>
      <c r="K13" s="217">
        <v>0.95307496667000002</v>
      </c>
      <c r="L13" s="217">
        <v>1.0988321613000001</v>
      </c>
      <c r="M13" s="217">
        <v>1.0527576000000001</v>
      </c>
      <c r="N13" s="217">
        <v>0.92640283870999995</v>
      </c>
      <c r="O13" s="217">
        <v>1.2988391613000001</v>
      </c>
      <c r="P13" s="217">
        <v>1.1430855713999999</v>
      </c>
      <c r="Q13" s="217">
        <v>1.2431753226</v>
      </c>
      <c r="R13" s="217">
        <v>1.1041696000000001</v>
      </c>
      <c r="S13" s="217">
        <v>1.1361219032000001</v>
      </c>
      <c r="T13" s="217">
        <v>0.91157546667</v>
      </c>
      <c r="U13" s="217">
        <v>0.65246661289999996</v>
      </c>
      <c r="V13" s="217">
        <v>0.97599361289999997</v>
      </c>
      <c r="W13" s="217">
        <v>0.67931923332999999</v>
      </c>
      <c r="X13" s="217">
        <v>0.99061374193999996</v>
      </c>
      <c r="Y13" s="217">
        <v>0.50892746666999999</v>
      </c>
      <c r="Z13" s="217">
        <v>0.82579980644999995</v>
      </c>
      <c r="AA13" s="217">
        <v>0.50994370968000002</v>
      </c>
      <c r="AB13" s="217">
        <v>0.69462706897000004</v>
      </c>
      <c r="AC13" s="217">
        <v>0.62165135484</v>
      </c>
      <c r="AD13" s="217">
        <v>0.25171783332999997</v>
      </c>
      <c r="AE13" s="217">
        <v>0.52296341935000001</v>
      </c>
      <c r="AF13" s="217">
        <v>0.27518376667</v>
      </c>
      <c r="AG13" s="217">
        <v>0.49541090322999998</v>
      </c>
      <c r="AH13" s="217">
        <v>0.61614103226000005</v>
      </c>
      <c r="AI13" s="217">
        <v>0.3833665</v>
      </c>
      <c r="AJ13" s="217">
        <v>0.33390354839000003</v>
      </c>
      <c r="AK13" s="217">
        <v>0.4736631</v>
      </c>
      <c r="AL13" s="217">
        <v>0.54471499999999995</v>
      </c>
      <c r="AM13" s="217">
        <v>0.43539941934999998</v>
      </c>
      <c r="AN13" s="217">
        <v>0.40637464286000002</v>
      </c>
      <c r="AO13" s="217">
        <v>0.26747803226</v>
      </c>
      <c r="AP13" s="217">
        <v>0.17235173333000001</v>
      </c>
      <c r="AQ13" s="217">
        <v>0.18147641935</v>
      </c>
      <c r="AR13" s="217">
        <v>0.26821283333000001</v>
      </c>
      <c r="AS13" s="217">
        <v>0.26165522581</v>
      </c>
      <c r="AT13" s="217">
        <v>0.28416535484</v>
      </c>
      <c r="AU13" s="217">
        <v>0.56499416667000002</v>
      </c>
      <c r="AV13" s="217">
        <v>0.17931012902999999</v>
      </c>
      <c r="AW13" s="217">
        <v>8.9723333333000005E-2</v>
      </c>
      <c r="AX13" s="217">
        <v>8.8005838710000006E-2</v>
      </c>
      <c r="AY13" s="217">
        <v>0.27535322580999999</v>
      </c>
      <c r="AZ13" s="217">
        <v>0.13511021429</v>
      </c>
      <c r="BA13" s="217">
        <v>0.22</v>
      </c>
      <c r="BB13" s="217">
        <v>0.222</v>
      </c>
      <c r="BC13" s="359">
        <v>0.245</v>
      </c>
      <c r="BD13" s="359">
        <v>0.214</v>
      </c>
      <c r="BE13" s="359">
        <v>0.20499999999999999</v>
      </c>
      <c r="BF13" s="359">
        <v>0.19800000000000001</v>
      </c>
      <c r="BG13" s="359">
        <v>0.24916666667000001</v>
      </c>
      <c r="BH13" s="359">
        <v>0.25712903226</v>
      </c>
      <c r="BI13" s="359">
        <v>0.20599999999999999</v>
      </c>
      <c r="BJ13" s="359">
        <v>0.22</v>
      </c>
      <c r="BK13" s="359">
        <v>0.22096774193999999</v>
      </c>
      <c r="BL13" s="359">
        <v>0.18034482759000001</v>
      </c>
      <c r="BM13" s="359">
        <v>0.22</v>
      </c>
      <c r="BN13" s="359">
        <v>0.222</v>
      </c>
      <c r="BO13" s="359">
        <v>0.245</v>
      </c>
      <c r="BP13" s="359">
        <v>0.2</v>
      </c>
      <c r="BQ13" s="359">
        <v>0.185</v>
      </c>
      <c r="BR13" s="359">
        <v>0.19500000000000001</v>
      </c>
      <c r="BS13" s="359">
        <v>0.23</v>
      </c>
      <c r="BT13" s="359">
        <v>0.25712903226</v>
      </c>
      <c r="BU13" s="359">
        <v>0.20599999999999999</v>
      </c>
      <c r="BV13" s="359">
        <v>0.23</v>
      </c>
    </row>
    <row r="14" spans="1:74" ht="11.1" customHeight="1" x14ac:dyDescent="0.2">
      <c r="A14" s="76" t="s">
        <v>736</v>
      </c>
      <c r="B14" s="186" t="s">
        <v>610</v>
      </c>
      <c r="C14" s="217">
        <v>3.0183965484000002</v>
      </c>
      <c r="D14" s="217">
        <v>3.1364185</v>
      </c>
      <c r="E14" s="217">
        <v>3.2120724839000001</v>
      </c>
      <c r="F14" s="217">
        <v>2.5312777999999998</v>
      </c>
      <c r="G14" s="217">
        <v>2.7653241613000001</v>
      </c>
      <c r="H14" s="217">
        <v>3.0013301999999999</v>
      </c>
      <c r="I14" s="217">
        <v>2.7693937742000001</v>
      </c>
      <c r="J14" s="217">
        <v>2.7149618709999999</v>
      </c>
      <c r="K14" s="217">
        <v>2.6491561333</v>
      </c>
      <c r="L14" s="217">
        <v>3.0959513225999999</v>
      </c>
      <c r="M14" s="217">
        <v>4.1178963333</v>
      </c>
      <c r="N14" s="217">
        <v>4.3587330645</v>
      </c>
      <c r="O14" s="217">
        <v>4.3781010323</v>
      </c>
      <c r="P14" s="217">
        <v>4.4648008928999996</v>
      </c>
      <c r="Q14" s="217">
        <v>4.6567689354999997</v>
      </c>
      <c r="R14" s="217">
        <v>4.2124561667</v>
      </c>
      <c r="S14" s="217">
        <v>4.2515131613000001</v>
      </c>
      <c r="T14" s="217">
        <v>3.9823269667000001</v>
      </c>
      <c r="U14" s="217">
        <v>3.6541969676999999</v>
      </c>
      <c r="V14" s="217">
        <v>3.5936779355000001</v>
      </c>
      <c r="W14" s="217">
        <v>4.2248161667000002</v>
      </c>
      <c r="X14" s="217">
        <v>3.5326690644999998</v>
      </c>
      <c r="Y14" s="217">
        <v>4.2532905999999997</v>
      </c>
      <c r="Z14" s="217">
        <v>4.3346476773999996</v>
      </c>
      <c r="AA14" s="217">
        <v>4.2085239354999997</v>
      </c>
      <c r="AB14" s="217">
        <v>4.4888078620999998</v>
      </c>
      <c r="AC14" s="217">
        <v>4.5536921612999999</v>
      </c>
      <c r="AD14" s="217">
        <v>4.1049996999999996</v>
      </c>
      <c r="AE14" s="217">
        <v>4.2896351289999997</v>
      </c>
      <c r="AF14" s="217">
        <v>4.1713300333000003</v>
      </c>
      <c r="AG14" s="217">
        <v>3.8183038709999999</v>
      </c>
      <c r="AH14" s="217">
        <v>4.4918751613000003</v>
      </c>
      <c r="AI14" s="217">
        <v>4.5791456999999998</v>
      </c>
      <c r="AJ14" s="217">
        <v>4.5138608065000003</v>
      </c>
      <c r="AK14" s="217">
        <v>4.7432837000000001</v>
      </c>
      <c r="AL14" s="217">
        <v>5.1141138386999998</v>
      </c>
      <c r="AM14" s="217">
        <v>4.9820047742</v>
      </c>
      <c r="AN14" s="217">
        <v>4.7501148214000004</v>
      </c>
      <c r="AO14" s="217">
        <v>4.7917345806</v>
      </c>
      <c r="AP14" s="217">
        <v>4.1923523666999998</v>
      </c>
      <c r="AQ14" s="217">
        <v>4.5829456451999997</v>
      </c>
      <c r="AR14" s="217">
        <v>4.4602555332999998</v>
      </c>
      <c r="AS14" s="217">
        <v>4.1487759354999998</v>
      </c>
      <c r="AT14" s="217">
        <v>4.2036614516000004</v>
      </c>
      <c r="AU14" s="217">
        <v>4.0803140332999996</v>
      </c>
      <c r="AV14" s="217">
        <v>3.9480258387</v>
      </c>
      <c r="AW14" s="217">
        <v>3.7889933999999998</v>
      </c>
      <c r="AX14" s="217">
        <v>3.7844699032000002</v>
      </c>
      <c r="AY14" s="217">
        <v>4.3320873547999996</v>
      </c>
      <c r="AZ14" s="217">
        <v>4.7589071786000003</v>
      </c>
      <c r="BA14" s="217">
        <v>4.6653919999999998</v>
      </c>
      <c r="BB14" s="217">
        <v>4.8764830000000003</v>
      </c>
      <c r="BC14" s="359">
        <v>4.4870340000000004</v>
      </c>
      <c r="BD14" s="359">
        <v>4.3473139999999999</v>
      </c>
      <c r="BE14" s="359">
        <v>4.3220809999999998</v>
      </c>
      <c r="BF14" s="359">
        <v>4.3463260000000004</v>
      </c>
      <c r="BG14" s="359">
        <v>4.2591580000000002</v>
      </c>
      <c r="BH14" s="359">
        <v>4.3273010000000003</v>
      </c>
      <c r="BI14" s="359">
        <v>4.3182970000000003</v>
      </c>
      <c r="BJ14" s="359">
        <v>4.4800890000000004</v>
      </c>
      <c r="BK14" s="359">
        <v>4.5147950000000003</v>
      </c>
      <c r="BL14" s="359">
        <v>4.6493640000000003</v>
      </c>
      <c r="BM14" s="359">
        <v>4.5619500000000004</v>
      </c>
      <c r="BN14" s="359">
        <v>4.7493819999999998</v>
      </c>
      <c r="BO14" s="359">
        <v>4.6303089999999996</v>
      </c>
      <c r="BP14" s="359">
        <v>4.5708039999999999</v>
      </c>
      <c r="BQ14" s="359">
        <v>4.4279979999999997</v>
      </c>
      <c r="BR14" s="359">
        <v>4.4401570000000001</v>
      </c>
      <c r="BS14" s="359">
        <v>4.6433960000000001</v>
      </c>
      <c r="BT14" s="359">
        <v>4.6983160000000002</v>
      </c>
      <c r="BU14" s="359">
        <v>4.8288019999999996</v>
      </c>
      <c r="BV14" s="359">
        <v>4.798197</v>
      </c>
    </row>
    <row r="15" spans="1:74" ht="11.1" customHeight="1" x14ac:dyDescent="0.2">
      <c r="A15" s="76" t="s">
        <v>737</v>
      </c>
      <c r="B15" s="186" t="s">
        <v>611</v>
      </c>
      <c r="C15" s="217">
        <v>9.3875880644999992</v>
      </c>
      <c r="D15" s="217">
        <v>8.4394225713999997</v>
      </c>
      <c r="E15" s="217">
        <v>7.0707990323000001</v>
      </c>
      <c r="F15" s="217">
        <v>7.4175207667</v>
      </c>
      <c r="G15" s="217">
        <v>6.8411465161000002</v>
      </c>
      <c r="H15" s="217">
        <v>6.4073215667000003</v>
      </c>
      <c r="I15" s="217">
        <v>7.8323649355000002</v>
      </c>
      <c r="J15" s="217">
        <v>7.1205468387000002</v>
      </c>
      <c r="K15" s="217">
        <v>6.7347790999999999</v>
      </c>
      <c r="L15" s="217">
        <v>6.4119076452000003</v>
      </c>
      <c r="M15" s="217">
        <v>4.9876110333000003</v>
      </c>
      <c r="N15" s="217">
        <v>6.9887770644999998</v>
      </c>
      <c r="O15" s="217">
        <v>7.6192855805999997</v>
      </c>
      <c r="P15" s="217">
        <v>6.6478379285999996</v>
      </c>
      <c r="Q15" s="217">
        <v>5.5176903226</v>
      </c>
      <c r="R15" s="217">
        <v>5.0520935332999999</v>
      </c>
      <c r="S15" s="217">
        <v>4.4985370644999998</v>
      </c>
      <c r="T15" s="217">
        <v>4.9049033667000002</v>
      </c>
      <c r="U15" s="217">
        <v>5.8127974515999998</v>
      </c>
      <c r="V15" s="217">
        <v>5.4477275160999996</v>
      </c>
      <c r="W15" s="217">
        <v>4.1700619333000004</v>
      </c>
      <c r="X15" s="217">
        <v>5.5692372581000003</v>
      </c>
      <c r="Y15" s="217">
        <v>4.0436344999999996</v>
      </c>
      <c r="Z15" s="217">
        <v>5.2696459676999998</v>
      </c>
      <c r="AA15" s="217">
        <v>4.8602257418999999</v>
      </c>
      <c r="AB15" s="217">
        <v>4.8183087930999999</v>
      </c>
      <c r="AC15" s="217">
        <v>3.9995955160999999</v>
      </c>
      <c r="AD15" s="217">
        <v>3.9955929000000001</v>
      </c>
      <c r="AE15" s="217">
        <v>4.0659510968000001</v>
      </c>
      <c r="AF15" s="217">
        <v>4.4863899667</v>
      </c>
      <c r="AG15" s="217">
        <v>5.2515671612999997</v>
      </c>
      <c r="AH15" s="217">
        <v>4.5839396452000001</v>
      </c>
      <c r="AI15" s="217">
        <v>4.0205257999999997</v>
      </c>
      <c r="AJ15" s="217">
        <v>3.6603928387</v>
      </c>
      <c r="AK15" s="217">
        <v>3.0518187999999999</v>
      </c>
      <c r="AL15" s="217">
        <v>3.0170383547999999</v>
      </c>
      <c r="AM15" s="217">
        <v>3.9882431934999998</v>
      </c>
      <c r="AN15" s="217">
        <v>3.7097201786</v>
      </c>
      <c r="AO15" s="217">
        <v>3.2176344193999999</v>
      </c>
      <c r="AP15" s="217">
        <v>3.1612581</v>
      </c>
      <c r="AQ15" s="217">
        <v>2.9713554839</v>
      </c>
      <c r="AR15" s="217">
        <v>3.4294208333</v>
      </c>
      <c r="AS15" s="217">
        <v>3.4705352903</v>
      </c>
      <c r="AT15" s="217">
        <v>3.4172334839</v>
      </c>
      <c r="AU15" s="217">
        <v>4.0490391333</v>
      </c>
      <c r="AV15" s="217">
        <v>3.1626042903</v>
      </c>
      <c r="AW15" s="217">
        <v>3.5007571333</v>
      </c>
      <c r="AX15" s="217">
        <v>5.0279214839000002</v>
      </c>
      <c r="AY15" s="217">
        <v>5.1927312581000002</v>
      </c>
      <c r="AZ15" s="217">
        <v>4.0571416785999999</v>
      </c>
      <c r="BA15" s="217">
        <v>3.8654500000000001</v>
      </c>
      <c r="BB15" s="217">
        <v>2.6778710000000001</v>
      </c>
      <c r="BC15" s="359">
        <v>3.187341</v>
      </c>
      <c r="BD15" s="359">
        <v>3.5037310000000002</v>
      </c>
      <c r="BE15" s="359">
        <v>4.0533419999999998</v>
      </c>
      <c r="BF15" s="359">
        <v>4.2574360000000002</v>
      </c>
      <c r="BG15" s="359">
        <v>3.7712140000000001</v>
      </c>
      <c r="BH15" s="359">
        <v>3.8382290000000001</v>
      </c>
      <c r="BI15" s="359">
        <v>3.2897069999999999</v>
      </c>
      <c r="BJ15" s="359">
        <v>3.11781</v>
      </c>
      <c r="BK15" s="359">
        <v>3.9102700000000001</v>
      </c>
      <c r="BL15" s="359">
        <v>3.5023279999999999</v>
      </c>
      <c r="BM15" s="359">
        <v>3.3236970000000001</v>
      </c>
      <c r="BN15" s="359">
        <v>2.677009</v>
      </c>
      <c r="BO15" s="359">
        <v>2.526173</v>
      </c>
      <c r="BP15" s="359">
        <v>2.7751299999999999</v>
      </c>
      <c r="BQ15" s="359">
        <v>3.417408</v>
      </c>
      <c r="BR15" s="359">
        <v>3.3643239999999999</v>
      </c>
      <c r="BS15" s="359">
        <v>2.8145609999999999</v>
      </c>
      <c r="BT15" s="359">
        <v>2.676056</v>
      </c>
      <c r="BU15" s="359">
        <v>2.6346699999999998</v>
      </c>
      <c r="BV15" s="359">
        <v>3.7423250000000001</v>
      </c>
    </row>
    <row r="16" spans="1:74" ht="11.1" customHeight="1" x14ac:dyDescent="0.2">
      <c r="A16" s="76" t="s">
        <v>738</v>
      </c>
      <c r="B16" s="186" t="s">
        <v>612</v>
      </c>
      <c r="C16" s="217">
        <v>0.16977419355000001</v>
      </c>
      <c r="D16" s="217">
        <v>0.17339285714</v>
      </c>
      <c r="E16" s="217">
        <v>0.17351612902999999</v>
      </c>
      <c r="F16" s="217">
        <v>0.17436666667</v>
      </c>
      <c r="G16" s="217">
        <v>0.17554838710000001</v>
      </c>
      <c r="H16" s="217">
        <v>0.17333333333000001</v>
      </c>
      <c r="I16" s="217">
        <v>0.1764516129</v>
      </c>
      <c r="J16" s="217">
        <v>0.17848387097000001</v>
      </c>
      <c r="K16" s="217">
        <v>0.17896666667</v>
      </c>
      <c r="L16" s="217">
        <v>0.18203225806000001</v>
      </c>
      <c r="M16" s="217">
        <v>0.182</v>
      </c>
      <c r="N16" s="217">
        <v>0.18464516129</v>
      </c>
      <c r="O16" s="217">
        <v>0.15745161290000001</v>
      </c>
      <c r="P16" s="217">
        <v>0.15435714285999999</v>
      </c>
      <c r="Q16" s="217">
        <v>0.16145161290000001</v>
      </c>
      <c r="R16" s="217">
        <v>0.16336666666999999</v>
      </c>
      <c r="S16" s="217">
        <v>0.16374193547999999</v>
      </c>
      <c r="T16" s="217">
        <v>0.16283333333</v>
      </c>
      <c r="U16" s="217">
        <v>0.16390322581</v>
      </c>
      <c r="V16" s="217">
        <v>0.16583870968</v>
      </c>
      <c r="W16" s="217">
        <v>0.16556666667</v>
      </c>
      <c r="X16" s="217">
        <v>0.17083870968000001</v>
      </c>
      <c r="Y16" s="217">
        <v>0.17299999999999999</v>
      </c>
      <c r="Z16" s="217">
        <v>0.17216129031999999</v>
      </c>
      <c r="AA16" s="217">
        <v>0.1685483871</v>
      </c>
      <c r="AB16" s="217">
        <v>0.16524137930999999</v>
      </c>
      <c r="AC16" s="217">
        <v>0.16587096774000001</v>
      </c>
      <c r="AD16" s="217">
        <v>0.16539999999999999</v>
      </c>
      <c r="AE16" s="217">
        <v>0.16603225805999999</v>
      </c>
      <c r="AF16" s="217">
        <v>0.16500000000000001</v>
      </c>
      <c r="AG16" s="217">
        <v>0.16925806452</v>
      </c>
      <c r="AH16" s="217">
        <v>0.16848387097</v>
      </c>
      <c r="AI16" s="217">
        <v>0.16943333332999999</v>
      </c>
      <c r="AJ16" s="217">
        <v>0.16980645160999999</v>
      </c>
      <c r="AK16" s="217">
        <v>0.17003333333000001</v>
      </c>
      <c r="AL16" s="217">
        <v>0.1685483871</v>
      </c>
      <c r="AM16" s="217">
        <v>0.19819354839</v>
      </c>
      <c r="AN16" s="217">
        <v>0.17864285714</v>
      </c>
      <c r="AO16" s="217">
        <v>0.18738709677000001</v>
      </c>
      <c r="AP16" s="217">
        <v>0.16196666667000001</v>
      </c>
      <c r="AQ16" s="217">
        <v>0.16029032258000001</v>
      </c>
      <c r="AR16" s="217">
        <v>9.4833333332999994E-2</v>
      </c>
      <c r="AS16" s="217">
        <v>0.10032258065000001</v>
      </c>
      <c r="AT16" s="217">
        <v>0.15409677419000001</v>
      </c>
      <c r="AU16" s="217">
        <v>0.16653333333000001</v>
      </c>
      <c r="AV16" s="217">
        <v>0.14354838710000001</v>
      </c>
      <c r="AW16" s="217">
        <v>0.15433333332999999</v>
      </c>
      <c r="AX16" s="217">
        <v>0.16222580645000001</v>
      </c>
      <c r="AY16" s="217">
        <v>0.17148387097000001</v>
      </c>
      <c r="AZ16" s="217">
        <v>0.20621428571</v>
      </c>
      <c r="BA16" s="217">
        <v>0.19400429999999999</v>
      </c>
      <c r="BB16" s="217">
        <v>0.1647412</v>
      </c>
      <c r="BC16" s="359">
        <v>0.15382390000000001</v>
      </c>
      <c r="BD16" s="359">
        <v>0.1573755</v>
      </c>
      <c r="BE16" s="359">
        <v>0.1619835</v>
      </c>
      <c r="BF16" s="359">
        <v>0.16930709999999999</v>
      </c>
      <c r="BG16" s="359">
        <v>0.173567</v>
      </c>
      <c r="BH16" s="359">
        <v>0.17566590000000001</v>
      </c>
      <c r="BI16" s="359">
        <v>0.18975020000000001</v>
      </c>
      <c r="BJ16" s="359">
        <v>0.19286329999999999</v>
      </c>
      <c r="BK16" s="359">
        <v>0.19233939999999999</v>
      </c>
      <c r="BL16" s="359">
        <v>0.19290560000000001</v>
      </c>
      <c r="BM16" s="359">
        <v>0.19167010000000001</v>
      </c>
      <c r="BN16" s="359">
        <v>0.1643318</v>
      </c>
      <c r="BO16" s="359">
        <v>0.1537521</v>
      </c>
      <c r="BP16" s="359">
        <v>0.1573629</v>
      </c>
      <c r="BQ16" s="359">
        <v>0.16198119999999999</v>
      </c>
      <c r="BR16" s="359">
        <v>0.1693067</v>
      </c>
      <c r="BS16" s="359">
        <v>0.1735669</v>
      </c>
      <c r="BT16" s="359">
        <v>0.17566590000000001</v>
      </c>
      <c r="BU16" s="359">
        <v>0.18975020000000001</v>
      </c>
      <c r="BV16" s="359">
        <v>0.19286329999999999</v>
      </c>
    </row>
    <row r="17" spans="1:74" ht="11.1" customHeight="1" x14ac:dyDescent="0.2">
      <c r="A17" s="76" t="s">
        <v>21</v>
      </c>
      <c r="B17" s="186" t="s">
        <v>613</v>
      </c>
      <c r="C17" s="217">
        <v>26.532032258000001</v>
      </c>
      <c r="D17" s="217">
        <v>22.436928570999999</v>
      </c>
      <c r="E17" s="217">
        <v>1.0975483871</v>
      </c>
      <c r="F17" s="217">
        <v>-12.149833333</v>
      </c>
      <c r="G17" s="217">
        <v>-13.409548386999999</v>
      </c>
      <c r="H17" s="217">
        <v>-10.857799999999999</v>
      </c>
      <c r="I17" s="217">
        <v>-7.4396129031999996</v>
      </c>
      <c r="J17" s="217">
        <v>-6.1147419354999997</v>
      </c>
      <c r="K17" s="217">
        <v>-12.113466667000001</v>
      </c>
      <c r="L17" s="217">
        <v>-11.615387096999999</v>
      </c>
      <c r="M17" s="217">
        <v>2.5726666667</v>
      </c>
      <c r="N17" s="217">
        <v>21.772064516</v>
      </c>
      <c r="O17" s="217">
        <v>26.173032257999999</v>
      </c>
      <c r="P17" s="217">
        <v>21.219035714</v>
      </c>
      <c r="Q17" s="217">
        <v>4.8676129032000004</v>
      </c>
      <c r="R17" s="217">
        <v>-7.2104666667000004</v>
      </c>
      <c r="S17" s="217">
        <v>-13.079000000000001</v>
      </c>
      <c r="T17" s="217">
        <v>-11.524033333</v>
      </c>
      <c r="U17" s="217">
        <v>-8.0115483870999995</v>
      </c>
      <c r="V17" s="217">
        <v>-8.0346774193999995</v>
      </c>
      <c r="W17" s="217">
        <v>-13.470433333000001</v>
      </c>
      <c r="X17" s="217">
        <v>-12.612354839</v>
      </c>
      <c r="Y17" s="217">
        <v>-1.3503333333</v>
      </c>
      <c r="Z17" s="217">
        <v>12.585387097</v>
      </c>
      <c r="AA17" s="217">
        <v>17.568935484000001</v>
      </c>
      <c r="AB17" s="217">
        <v>15.89037931</v>
      </c>
      <c r="AC17" s="217">
        <v>-1.1699677419000001</v>
      </c>
      <c r="AD17" s="217">
        <v>-4.7279</v>
      </c>
      <c r="AE17" s="217">
        <v>-9.1297741934999994</v>
      </c>
      <c r="AF17" s="217">
        <v>-7.8033999999999999</v>
      </c>
      <c r="AG17" s="217">
        <v>-4.3406451613000003</v>
      </c>
      <c r="AH17" s="217">
        <v>-5.3512258064999996</v>
      </c>
      <c r="AI17" s="217">
        <v>-9.6952333332999991</v>
      </c>
      <c r="AJ17" s="217">
        <v>-8.0467419355000001</v>
      </c>
      <c r="AK17" s="217">
        <v>4.0908333333</v>
      </c>
      <c r="AL17" s="217">
        <v>12.459774194</v>
      </c>
      <c r="AM17" s="217">
        <v>22.915548387000001</v>
      </c>
      <c r="AN17" s="217">
        <v>21.187142857000001</v>
      </c>
      <c r="AO17" s="217">
        <v>12.268483871000001</v>
      </c>
      <c r="AP17" s="217">
        <v>-4.4549333332999996</v>
      </c>
      <c r="AQ17" s="217">
        <v>-13.457838710000001</v>
      </c>
      <c r="AR17" s="217">
        <v>-12.4809</v>
      </c>
      <c r="AS17" s="217">
        <v>-8.8865161290000003</v>
      </c>
      <c r="AT17" s="217">
        <v>-8.7341290323000003</v>
      </c>
      <c r="AU17" s="217">
        <v>-11.837666667000001</v>
      </c>
      <c r="AV17" s="217">
        <v>-8.1439677418999992</v>
      </c>
      <c r="AW17" s="217">
        <v>7.0251666666999997</v>
      </c>
      <c r="AX17" s="217">
        <v>23.064419354999998</v>
      </c>
      <c r="AY17" s="217">
        <v>31.155967742000001</v>
      </c>
      <c r="AZ17" s="217">
        <v>26.086392857</v>
      </c>
      <c r="BA17" s="217">
        <v>12.105474654</v>
      </c>
      <c r="BB17" s="217">
        <v>-6.9238095238000001</v>
      </c>
      <c r="BC17" s="359">
        <v>-14.381270000000001</v>
      </c>
      <c r="BD17" s="359">
        <v>-14.389889999999999</v>
      </c>
      <c r="BE17" s="359">
        <v>-11.10073</v>
      </c>
      <c r="BF17" s="359">
        <v>-10.60737</v>
      </c>
      <c r="BG17" s="359">
        <v>-14.13265</v>
      </c>
      <c r="BH17" s="359">
        <v>-12.866440000000001</v>
      </c>
      <c r="BI17" s="359">
        <v>0.96001300000000001</v>
      </c>
      <c r="BJ17" s="359">
        <v>16.974499999999999</v>
      </c>
      <c r="BK17" s="359">
        <v>23.00658</v>
      </c>
      <c r="BL17" s="359">
        <v>18.501370000000001</v>
      </c>
      <c r="BM17" s="359">
        <v>4.4342030000000001</v>
      </c>
      <c r="BN17" s="359">
        <v>-7.9935539999999996</v>
      </c>
      <c r="BO17" s="359">
        <v>-13.508839999999999</v>
      </c>
      <c r="BP17" s="359">
        <v>-11.57987</v>
      </c>
      <c r="BQ17" s="359">
        <v>-8.6052339999999994</v>
      </c>
      <c r="BR17" s="359">
        <v>-7.4087759999999996</v>
      </c>
      <c r="BS17" s="359">
        <v>-11.57433</v>
      </c>
      <c r="BT17" s="359">
        <v>-8.6520969999999995</v>
      </c>
      <c r="BU17" s="359">
        <v>2.2134239999999998</v>
      </c>
      <c r="BV17" s="359">
        <v>17.60369</v>
      </c>
    </row>
    <row r="18" spans="1:74" ht="11.1" customHeight="1" x14ac:dyDescent="0.2">
      <c r="A18" s="71" t="s">
        <v>1058</v>
      </c>
      <c r="B18" s="186" t="s">
        <v>615</v>
      </c>
      <c r="C18" s="217">
        <v>92.129168710000002</v>
      </c>
      <c r="D18" s="217">
        <v>88.288672571000006</v>
      </c>
      <c r="E18" s="217">
        <v>65.622024839000005</v>
      </c>
      <c r="F18" s="217">
        <v>53.005987433000001</v>
      </c>
      <c r="G18" s="217">
        <v>51.561856194000001</v>
      </c>
      <c r="H18" s="217">
        <v>52.943288232999997</v>
      </c>
      <c r="I18" s="217">
        <v>58.819010097000003</v>
      </c>
      <c r="J18" s="217">
        <v>60.107288773999997</v>
      </c>
      <c r="K18" s="217">
        <v>53.879279099999998</v>
      </c>
      <c r="L18" s="217">
        <v>55.072617323000003</v>
      </c>
      <c r="M18" s="217">
        <v>67.825077699999994</v>
      </c>
      <c r="N18" s="217">
        <v>89.901615774000007</v>
      </c>
      <c r="O18" s="217">
        <v>93.968027516000006</v>
      </c>
      <c r="P18" s="217">
        <v>86.854302214000001</v>
      </c>
      <c r="Q18" s="217">
        <v>72.090335483999993</v>
      </c>
      <c r="R18" s="217">
        <v>60.281593532999999</v>
      </c>
      <c r="S18" s="217">
        <v>53.997795128999996</v>
      </c>
      <c r="T18" s="217">
        <v>55.617236699999999</v>
      </c>
      <c r="U18" s="217">
        <v>60.444184548000003</v>
      </c>
      <c r="V18" s="217">
        <v>60.790114613</v>
      </c>
      <c r="W18" s="217">
        <v>53.976661933000003</v>
      </c>
      <c r="X18" s="217">
        <v>58.248172742000001</v>
      </c>
      <c r="Y18" s="217">
        <v>68.805001167</v>
      </c>
      <c r="Z18" s="217">
        <v>83.644613710000002</v>
      </c>
      <c r="AA18" s="217">
        <v>88.676483805999993</v>
      </c>
      <c r="AB18" s="217">
        <v>85.657722586000006</v>
      </c>
      <c r="AC18" s="217">
        <v>68.028498741999996</v>
      </c>
      <c r="AD18" s="217">
        <v>64.283892899999998</v>
      </c>
      <c r="AE18" s="217">
        <v>60.202918838999999</v>
      </c>
      <c r="AF18" s="217">
        <v>61.538323300000002</v>
      </c>
      <c r="AG18" s="217">
        <v>67.444889742000001</v>
      </c>
      <c r="AH18" s="217">
        <v>65.452326741999997</v>
      </c>
      <c r="AI18" s="217">
        <v>60.929492467000003</v>
      </c>
      <c r="AJ18" s="217">
        <v>62.357586386999998</v>
      </c>
      <c r="AK18" s="217">
        <v>73.977452133</v>
      </c>
      <c r="AL18" s="217">
        <v>81.722038354999995</v>
      </c>
      <c r="AM18" s="217">
        <v>92.317501257999993</v>
      </c>
      <c r="AN18" s="217">
        <v>90.933613035999997</v>
      </c>
      <c r="AO18" s="217">
        <v>81.030440870999996</v>
      </c>
      <c r="AP18" s="217">
        <v>64.831791433000006</v>
      </c>
      <c r="AQ18" s="217">
        <v>55.994387742000001</v>
      </c>
      <c r="AR18" s="217">
        <v>57.391054167</v>
      </c>
      <c r="AS18" s="217">
        <v>61.642470774000003</v>
      </c>
      <c r="AT18" s="217">
        <v>61.814168967999997</v>
      </c>
      <c r="AU18" s="217">
        <v>58.720905799999997</v>
      </c>
      <c r="AV18" s="217">
        <v>62.320281710000003</v>
      </c>
      <c r="AW18" s="217">
        <v>78.953223800000004</v>
      </c>
      <c r="AX18" s="217">
        <v>95.752244064999999</v>
      </c>
      <c r="AY18" s="217">
        <v>104.21921512999999</v>
      </c>
      <c r="AZ18" s="217">
        <v>98.061355964000001</v>
      </c>
      <c r="BA18" s="217">
        <v>84.077908953999994</v>
      </c>
      <c r="BB18" s="217">
        <v>64.108222675999997</v>
      </c>
      <c r="BC18" s="359">
        <v>57.232900000000001</v>
      </c>
      <c r="BD18" s="359">
        <v>57.714779999999998</v>
      </c>
      <c r="BE18" s="359">
        <v>61.617800000000003</v>
      </c>
      <c r="BF18" s="359">
        <v>62.343600000000002</v>
      </c>
      <c r="BG18" s="359">
        <v>58.491070000000001</v>
      </c>
      <c r="BH18" s="359">
        <v>60.113120000000002</v>
      </c>
      <c r="BI18" s="359">
        <v>73.216719999999995</v>
      </c>
      <c r="BJ18" s="359">
        <v>89.292630000000003</v>
      </c>
      <c r="BK18" s="359">
        <v>96.397419999999997</v>
      </c>
      <c r="BL18" s="359">
        <v>91.707229999999996</v>
      </c>
      <c r="BM18" s="359">
        <v>77.428190000000001</v>
      </c>
      <c r="BN18" s="359">
        <v>64.440950000000001</v>
      </c>
      <c r="BO18" s="359">
        <v>58.854689999999998</v>
      </c>
      <c r="BP18" s="359">
        <v>60.865810000000003</v>
      </c>
      <c r="BQ18" s="359">
        <v>64.504840000000002</v>
      </c>
      <c r="BR18" s="359">
        <v>65.677269999999993</v>
      </c>
      <c r="BS18" s="359">
        <v>61.166110000000003</v>
      </c>
      <c r="BT18" s="359">
        <v>63.909030000000001</v>
      </c>
      <c r="BU18" s="359">
        <v>75.135289999999998</v>
      </c>
      <c r="BV18" s="359">
        <v>91.668379999999999</v>
      </c>
    </row>
    <row r="19" spans="1:74" ht="11.1" customHeight="1" x14ac:dyDescent="0.2">
      <c r="A19" s="76" t="s">
        <v>740</v>
      </c>
      <c r="B19" s="186" t="s">
        <v>154</v>
      </c>
      <c r="C19" s="217">
        <v>-1.4909346448</v>
      </c>
      <c r="D19" s="217">
        <v>0.31657249571000001</v>
      </c>
      <c r="E19" s="217">
        <v>3.5045083912999999</v>
      </c>
      <c r="F19" s="217">
        <v>3.3877258633</v>
      </c>
      <c r="G19" s="217">
        <v>0.60817280709999999</v>
      </c>
      <c r="H19" s="217">
        <v>2.0404525332999999</v>
      </c>
      <c r="I19" s="217">
        <v>7.8590677742000001E-2</v>
      </c>
      <c r="J19" s="217">
        <v>0.50314519580999995</v>
      </c>
      <c r="K19" s="217">
        <v>0.70370593000000004</v>
      </c>
      <c r="L19" s="217">
        <v>-1.3650351890000001</v>
      </c>
      <c r="M19" s="217">
        <v>-2.0486706300000002</v>
      </c>
      <c r="N19" s="217">
        <v>-2.3515736129000002</v>
      </c>
      <c r="O19" s="217">
        <v>-0.78621748580999995</v>
      </c>
      <c r="P19" s="217">
        <v>0.73142250142999998</v>
      </c>
      <c r="Q19" s="217">
        <v>-0.13901858322999999</v>
      </c>
      <c r="R19" s="217">
        <v>0.55242813332999996</v>
      </c>
      <c r="S19" s="217">
        <v>-0.21088332032000001</v>
      </c>
      <c r="T19" s="217">
        <v>-0.37283253</v>
      </c>
      <c r="U19" s="217">
        <v>0.54007261289999997</v>
      </c>
      <c r="V19" s="217">
        <v>0.23505157709999999</v>
      </c>
      <c r="W19" s="217">
        <v>1.2109973332999999</v>
      </c>
      <c r="X19" s="217">
        <v>-1.9755488671000001</v>
      </c>
      <c r="Y19" s="217">
        <v>-1.0760406667</v>
      </c>
      <c r="Z19" s="217">
        <v>-1.6486837438999999</v>
      </c>
      <c r="AA19" s="217">
        <v>0.26166345031999999</v>
      </c>
      <c r="AB19" s="217">
        <v>0.60175909861999999</v>
      </c>
      <c r="AC19" s="217">
        <v>0.63655293193999996</v>
      </c>
      <c r="AD19" s="217">
        <v>0.82766993</v>
      </c>
      <c r="AE19" s="217">
        <v>0.23513593419000001</v>
      </c>
      <c r="AF19" s="217">
        <v>0.71087480332999997</v>
      </c>
      <c r="AG19" s="217">
        <v>-0.76702458452</v>
      </c>
      <c r="AH19" s="217">
        <v>-0.82550629452000002</v>
      </c>
      <c r="AI19" s="217">
        <v>-0.75097753</v>
      </c>
      <c r="AJ19" s="217">
        <v>-1.0291117700000001</v>
      </c>
      <c r="AK19" s="217">
        <v>-1.72487737</v>
      </c>
      <c r="AL19" s="217">
        <v>-0.84383923000000005</v>
      </c>
      <c r="AM19" s="217">
        <v>0.16390506548</v>
      </c>
      <c r="AN19" s="217">
        <v>0.44077832286000002</v>
      </c>
      <c r="AO19" s="217">
        <v>1.5725544194000001E-2</v>
      </c>
      <c r="AP19" s="217">
        <v>0.29158406999999997</v>
      </c>
      <c r="AQ19" s="217">
        <v>0.25258299935</v>
      </c>
      <c r="AR19" s="217">
        <v>0.34075913333000002</v>
      </c>
      <c r="AS19" s="217">
        <v>0.22815771194000001</v>
      </c>
      <c r="AT19" s="217">
        <v>-1.0931335483999999E-3</v>
      </c>
      <c r="AU19" s="217">
        <v>-0.19943580332999999</v>
      </c>
      <c r="AV19" s="217">
        <v>-2.2923628745000002</v>
      </c>
      <c r="AW19" s="217">
        <v>-2.1248350632999999</v>
      </c>
      <c r="AX19" s="217">
        <v>-1.8085402929000001</v>
      </c>
      <c r="AY19" s="217">
        <v>-0.47168758064999999</v>
      </c>
      <c r="AZ19" s="217">
        <v>0.40754060714000001</v>
      </c>
      <c r="BA19" s="217">
        <v>-1.1703959544</v>
      </c>
      <c r="BB19" s="217">
        <v>-0.89166367618999998</v>
      </c>
      <c r="BC19" s="359">
        <v>-0.22539039999999999</v>
      </c>
      <c r="BD19" s="359">
        <v>0.2667659</v>
      </c>
      <c r="BE19" s="359">
        <v>0.51694379999999995</v>
      </c>
      <c r="BF19" s="359">
        <v>1.0041169999999999</v>
      </c>
      <c r="BG19" s="359">
        <v>0.74698039999999999</v>
      </c>
      <c r="BH19" s="359">
        <v>-0.63488889999999998</v>
      </c>
      <c r="BI19" s="359">
        <v>-0.64459529999999998</v>
      </c>
      <c r="BJ19" s="359">
        <v>-0.54810270000000005</v>
      </c>
      <c r="BK19" s="359">
        <v>-0.61769149999999995</v>
      </c>
      <c r="BL19" s="359">
        <v>-0.19924439999999999</v>
      </c>
      <c r="BM19" s="359">
        <v>0.46557559999999998</v>
      </c>
      <c r="BN19" s="359">
        <v>0.85127160000000002</v>
      </c>
      <c r="BO19" s="359">
        <v>0.28495019999999999</v>
      </c>
      <c r="BP19" s="359">
        <v>-0.39648689999999998</v>
      </c>
      <c r="BQ19" s="359">
        <v>-0.3496977</v>
      </c>
      <c r="BR19" s="359">
        <v>-0.54319340000000005</v>
      </c>
      <c r="BS19" s="359">
        <v>-0.31353429999999999</v>
      </c>
      <c r="BT19" s="359">
        <v>-1.915907</v>
      </c>
      <c r="BU19" s="359">
        <v>-0.798064</v>
      </c>
      <c r="BV19" s="359">
        <v>-1.0514559999999999</v>
      </c>
    </row>
    <row r="20" spans="1:74" ht="11.1" customHeight="1" x14ac:dyDescent="0.2">
      <c r="A20" s="77" t="s">
        <v>1059</v>
      </c>
      <c r="B20" s="186" t="s">
        <v>614</v>
      </c>
      <c r="C20" s="217">
        <v>90.638234065000006</v>
      </c>
      <c r="D20" s="217">
        <v>88.605245066999998</v>
      </c>
      <c r="E20" s="217">
        <v>69.126533230000007</v>
      </c>
      <c r="F20" s="217">
        <v>56.393713296999998</v>
      </c>
      <c r="G20" s="217">
        <v>52.170029001000003</v>
      </c>
      <c r="H20" s="217">
        <v>54.983740767</v>
      </c>
      <c r="I20" s="217">
        <v>58.897600775000001</v>
      </c>
      <c r="J20" s="217">
        <v>60.610433970000003</v>
      </c>
      <c r="K20" s="217">
        <v>54.582985030000003</v>
      </c>
      <c r="L20" s="217">
        <v>53.707582133999999</v>
      </c>
      <c r="M20" s="217">
        <v>65.776407070000005</v>
      </c>
      <c r="N20" s="217">
        <v>87.550042160999993</v>
      </c>
      <c r="O20" s="217">
        <v>93.181810029999994</v>
      </c>
      <c r="P20" s="217">
        <v>87.585724716000001</v>
      </c>
      <c r="Q20" s="217">
        <v>71.951316900999998</v>
      </c>
      <c r="R20" s="217">
        <v>60.834021667000002</v>
      </c>
      <c r="S20" s="217">
        <v>53.786911809000003</v>
      </c>
      <c r="T20" s="217">
        <v>55.244404170000003</v>
      </c>
      <c r="U20" s="217">
        <v>60.984257161000002</v>
      </c>
      <c r="V20" s="217">
        <v>61.02516619</v>
      </c>
      <c r="W20" s="217">
        <v>55.187659267000001</v>
      </c>
      <c r="X20" s="217">
        <v>56.272623875000001</v>
      </c>
      <c r="Y20" s="217">
        <v>67.728960499999999</v>
      </c>
      <c r="Z20" s="217">
        <v>81.995929966000006</v>
      </c>
      <c r="AA20" s="217">
        <v>88.938147256999997</v>
      </c>
      <c r="AB20" s="217">
        <v>86.259481684999997</v>
      </c>
      <c r="AC20" s="217">
        <v>68.665051673999997</v>
      </c>
      <c r="AD20" s="217">
        <v>65.111562829999997</v>
      </c>
      <c r="AE20" s="217">
        <v>60.438054772999998</v>
      </c>
      <c r="AF20" s="217">
        <v>62.249198102999998</v>
      </c>
      <c r="AG20" s="217">
        <v>66.677865156999999</v>
      </c>
      <c r="AH20" s="217">
        <v>64.626820447</v>
      </c>
      <c r="AI20" s="217">
        <v>60.178514937000003</v>
      </c>
      <c r="AJ20" s="217">
        <v>61.328474616999998</v>
      </c>
      <c r="AK20" s="217">
        <v>72.252574762999998</v>
      </c>
      <c r="AL20" s="217">
        <v>80.878199124999995</v>
      </c>
      <c r="AM20" s="217">
        <v>92.481406324000005</v>
      </c>
      <c r="AN20" s="217">
        <v>91.374391359000001</v>
      </c>
      <c r="AO20" s="217">
        <v>81.046166415000002</v>
      </c>
      <c r="AP20" s="217">
        <v>65.123375503000005</v>
      </c>
      <c r="AQ20" s="217">
        <v>56.246970740999998</v>
      </c>
      <c r="AR20" s="217">
        <v>57.731813299999999</v>
      </c>
      <c r="AS20" s="217">
        <v>61.870628486000001</v>
      </c>
      <c r="AT20" s="217">
        <v>61.813075834000003</v>
      </c>
      <c r="AU20" s="217">
        <v>58.521469996999997</v>
      </c>
      <c r="AV20" s="217">
        <v>60.027918835000001</v>
      </c>
      <c r="AW20" s="217">
        <v>76.828388736999997</v>
      </c>
      <c r="AX20" s="217">
        <v>93.943703772000006</v>
      </c>
      <c r="AY20" s="217">
        <v>103.74752755</v>
      </c>
      <c r="AZ20" s="217">
        <v>98.468896571000002</v>
      </c>
      <c r="BA20" s="217">
        <v>82.907512999999994</v>
      </c>
      <c r="BB20" s="217">
        <v>63.216558999999997</v>
      </c>
      <c r="BC20" s="359">
        <v>57.007510000000003</v>
      </c>
      <c r="BD20" s="359">
        <v>57.981549999999999</v>
      </c>
      <c r="BE20" s="359">
        <v>62.134749999999997</v>
      </c>
      <c r="BF20" s="359">
        <v>63.347720000000002</v>
      </c>
      <c r="BG20" s="359">
        <v>59.238050000000001</v>
      </c>
      <c r="BH20" s="359">
        <v>59.478230000000003</v>
      </c>
      <c r="BI20" s="359">
        <v>72.572130000000001</v>
      </c>
      <c r="BJ20" s="359">
        <v>88.744529999999997</v>
      </c>
      <c r="BK20" s="359">
        <v>95.779730000000001</v>
      </c>
      <c r="BL20" s="359">
        <v>91.507980000000003</v>
      </c>
      <c r="BM20" s="359">
        <v>77.89376</v>
      </c>
      <c r="BN20" s="359">
        <v>65.29222</v>
      </c>
      <c r="BO20" s="359">
        <v>59.13964</v>
      </c>
      <c r="BP20" s="359">
        <v>60.469329999999999</v>
      </c>
      <c r="BQ20" s="359">
        <v>64.155140000000003</v>
      </c>
      <c r="BR20" s="359">
        <v>65.134069999999994</v>
      </c>
      <c r="BS20" s="359">
        <v>60.85257</v>
      </c>
      <c r="BT20" s="359">
        <v>61.993130000000001</v>
      </c>
      <c r="BU20" s="359">
        <v>74.337230000000005</v>
      </c>
      <c r="BV20" s="359">
        <v>90.616919999999993</v>
      </c>
    </row>
    <row r="21" spans="1:74" ht="11.1" customHeight="1" x14ac:dyDescent="0.2">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359"/>
      <c r="BD21" s="359"/>
      <c r="BE21" s="359"/>
      <c r="BF21" s="359"/>
      <c r="BG21" s="359"/>
      <c r="BH21" s="359"/>
      <c r="BI21" s="359"/>
      <c r="BJ21" s="359"/>
      <c r="BK21" s="359"/>
      <c r="BL21" s="359"/>
      <c r="BM21" s="359"/>
      <c r="BN21" s="359"/>
      <c r="BO21" s="359"/>
      <c r="BP21" s="359"/>
      <c r="BQ21" s="359"/>
      <c r="BR21" s="359"/>
      <c r="BS21" s="359"/>
      <c r="BT21" s="359"/>
      <c r="BU21" s="359"/>
      <c r="BV21" s="359"/>
    </row>
    <row r="22" spans="1:74" ht="11.1" customHeight="1" x14ac:dyDescent="0.2">
      <c r="A22" s="71"/>
      <c r="B22" s="78" t="s">
        <v>1069</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398"/>
      <c r="BD22" s="398"/>
      <c r="BE22" s="398"/>
      <c r="BF22" s="398"/>
      <c r="BG22" s="398"/>
      <c r="BH22" s="398"/>
      <c r="BI22" s="398"/>
      <c r="BJ22" s="398"/>
      <c r="BK22" s="398"/>
      <c r="BL22" s="398"/>
      <c r="BM22" s="398"/>
      <c r="BN22" s="398"/>
      <c r="BO22" s="398"/>
      <c r="BP22" s="398"/>
      <c r="BQ22" s="398"/>
      <c r="BR22" s="398"/>
      <c r="BS22" s="398"/>
      <c r="BT22" s="398"/>
      <c r="BU22" s="398"/>
      <c r="BV22" s="398"/>
    </row>
    <row r="23" spans="1:74" ht="11.1" customHeight="1" x14ac:dyDescent="0.2">
      <c r="A23" s="76" t="s">
        <v>741</v>
      </c>
      <c r="B23" s="186" t="s">
        <v>616</v>
      </c>
      <c r="C23" s="217">
        <v>30.084032258000001</v>
      </c>
      <c r="D23" s="217">
        <v>28.384928571</v>
      </c>
      <c r="E23" s="217">
        <v>18.685258064999999</v>
      </c>
      <c r="F23" s="217">
        <v>10.439033332999999</v>
      </c>
      <c r="G23" s="217">
        <v>6.3713870968000004</v>
      </c>
      <c r="H23" s="217">
        <v>4.4679333333000004</v>
      </c>
      <c r="I23" s="217">
        <v>3.5905161290000001</v>
      </c>
      <c r="J23" s="217">
        <v>3.4539677419000001</v>
      </c>
      <c r="K23" s="217">
        <v>3.9099666666999999</v>
      </c>
      <c r="L23" s="217">
        <v>6.5025806452000001</v>
      </c>
      <c r="M23" s="217">
        <v>14.893366667</v>
      </c>
      <c r="N23" s="217">
        <v>27.322580644999999</v>
      </c>
      <c r="O23" s="217">
        <v>31.283064516</v>
      </c>
      <c r="P23" s="217">
        <v>27.428321429</v>
      </c>
      <c r="Q23" s="217">
        <v>19.191225805999998</v>
      </c>
      <c r="R23" s="217">
        <v>11.351733333</v>
      </c>
      <c r="S23" s="217">
        <v>6.6257741934999999</v>
      </c>
      <c r="T23" s="217">
        <v>4.4223666667000003</v>
      </c>
      <c r="U23" s="217">
        <v>3.6834193547999998</v>
      </c>
      <c r="V23" s="217">
        <v>3.6219354839000002</v>
      </c>
      <c r="W23" s="217">
        <v>4.0917000000000003</v>
      </c>
      <c r="X23" s="217">
        <v>7.2743548386999999</v>
      </c>
      <c r="Y23" s="217">
        <v>14.483366667</v>
      </c>
      <c r="Z23" s="217">
        <v>22.362290323</v>
      </c>
      <c r="AA23" s="217">
        <v>25.621322581000001</v>
      </c>
      <c r="AB23" s="217">
        <v>22.825827585999999</v>
      </c>
      <c r="AC23" s="217">
        <v>13.003064516</v>
      </c>
      <c r="AD23" s="217">
        <v>9.3059999999999992</v>
      </c>
      <c r="AE23" s="217">
        <v>5.2602258065000003</v>
      </c>
      <c r="AF23" s="217">
        <v>4.1108000000000002</v>
      </c>
      <c r="AG23" s="217">
        <v>3.4679677418999999</v>
      </c>
      <c r="AH23" s="217">
        <v>3.4062580644999998</v>
      </c>
      <c r="AI23" s="217">
        <v>3.9531999999999998</v>
      </c>
      <c r="AJ23" s="217">
        <v>7.7442580645000003</v>
      </c>
      <c r="AK23" s="217">
        <v>16.068933333</v>
      </c>
      <c r="AL23" s="217">
        <v>21.620999999999999</v>
      </c>
      <c r="AM23" s="217">
        <v>28.387419354999999</v>
      </c>
      <c r="AN23" s="217">
        <v>27.013535714</v>
      </c>
      <c r="AO23" s="217">
        <v>21.578935483999999</v>
      </c>
      <c r="AP23" s="217">
        <v>12.289</v>
      </c>
      <c r="AQ23" s="217">
        <v>6.2631290323000002</v>
      </c>
      <c r="AR23" s="217">
        <v>4.2927</v>
      </c>
      <c r="AS23" s="217">
        <v>3.6421935483999999</v>
      </c>
      <c r="AT23" s="217">
        <v>3.5111935484000001</v>
      </c>
      <c r="AU23" s="217">
        <v>3.9712000000000001</v>
      </c>
      <c r="AV23" s="217">
        <v>7.2694193548000001</v>
      </c>
      <c r="AW23" s="217">
        <v>17.325766667</v>
      </c>
      <c r="AX23" s="217">
        <v>27.648322580999999</v>
      </c>
      <c r="AY23" s="217">
        <v>33.578387096999997</v>
      </c>
      <c r="AZ23" s="217">
        <v>30.686321428999999</v>
      </c>
      <c r="BA23" s="217">
        <v>22.487010000000001</v>
      </c>
      <c r="BB23" s="217">
        <v>10.93745</v>
      </c>
      <c r="BC23" s="359">
        <v>6.193594</v>
      </c>
      <c r="BD23" s="359">
        <v>4.182118</v>
      </c>
      <c r="BE23" s="359">
        <v>3.3630520000000002</v>
      </c>
      <c r="BF23" s="359">
        <v>3.3648889999999998</v>
      </c>
      <c r="BG23" s="359">
        <v>3.9259029999999999</v>
      </c>
      <c r="BH23" s="359">
        <v>6.6691339999999997</v>
      </c>
      <c r="BI23" s="359">
        <v>15.17971</v>
      </c>
      <c r="BJ23" s="359">
        <v>24.5076</v>
      </c>
      <c r="BK23" s="359">
        <v>28.288740000000001</v>
      </c>
      <c r="BL23" s="359">
        <v>26.157019999999999</v>
      </c>
      <c r="BM23" s="359">
        <v>18.511900000000001</v>
      </c>
      <c r="BN23" s="359">
        <v>10.955019999999999</v>
      </c>
      <c r="BO23" s="359">
        <v>6.1892259999999997</v>
      </c>
      <c r="BP23" s="359">
        <v>4.1757970000000002</v>
      </c>
      <c r="BQ23" s="359">
        <v>3.5458259999999999</v>
      </c>
      <c r="BR23" s="359">
        <v>3.490742</v>
      </c>
      <c r="BS23" s="359">
        <v>4.0194979999999996</v>
      </c>
      <c r="BT23" s="359">
        <v>7.2353300000000003</v>
      </c>
      <c r="BU23" s="359">
        <v>15.3301</v>
      </c>
      <c r="BV23" s="359">
        <v>24.75666</v>
      </c>
    </row>
    <row r="24" spans="1:74" ht="11.1" customHeight="1" x14ac:dyDescent="0.2">
      <c r="A24" s="76" t="s">
        <v>742</v>
      </c>
      <c r="B24" s="186" t="s">
        <v>617</v>
      </c>
      <c r="C24" s="217">
        <v>16.100225806000001</v>
      </c>
      <c r="D24" s="217">
        <v>15.744964286</v>
      </c>
      <c r="E24" s="217">
        <v>10.876870968</v>
      </c>
      <c r="F24" s="217">
        <v>7.1791666666999996</v>
      </c>
      <c r="G24" s="217">
        <v>5.1984838709999996</v>
      </c>
      <c r="H24" s="217">
        <v>4.3236999999999997</v>
      </c>
      <c r="I24" s="217">
        <v>3.8768709676999999</v>
      </c>
      <c r="J24" s="217">
        <v>4.0862258064999999</v>
      </c>
      <c r="K24" s="217">
        <v>4.4314333333000002</v>
      </c>
      <c r="L24" s="217">
        <v>5.9785806452000001</v>
      </c>
      <c r="M24" s="217">
        <v>9.5564999999999998</v>
      </c>
      <c r="N24" s="217">
        <v>15.076483871000001</v>
      </c>
      <c r="O24" s="217">
        <v>17.032193547999999</v>
      </c>
      <c r="P24" s="217">
        <v>15.418964286</v>
      </c>
      <c r="Q24" s="217">
        <v>11.64316129</v>
      </c>
      <c r="R24" s="217">
        <v>7.7335000000000003</v>
      </c>
      <c r="S24" s="217">
        <v>5.3629032258000002</v>
      </c>
      <c r="T24" s="217">
        <v>4.4618333333000004</v>
      </c>
      <c r="U24" s="217">
        <v>4.1982903226000001</v>
      </c>
      <c r="V24" s="217">
        <v>4.4503870968000001</v>
      </c>
      <c r="W24" s="217">
        <v>4.7210999999999999</v>
      </c>
      <c r="X24" s="217">
        <v>6.6497419354999998</v>
      </c>
      <c r="Y24" s="217">
        <v>9.5482666667</v>
      </c>
      <c r="Z24" s="217">
        <v>12.909806452</v>
      </c>
      <c r="AA24" s="217">
        <v>14.384967742000001</v>
      </c>
      <c r="AB24" s="217">
        <v>13.348482758999999</v>
      </c>
      <c r="AC24" s="217">
        <v>8.4387096774000003</v>
      </c>
      <c r="AD24" s="217">
        <v>6.9655666667</v>
      </c>
      <c r="AE24" s="217">
        <v>4.8114516129</v>
      </c>
      <c r="AF24" s="217">
        <v>4.3695333332999997</v>
      </c>
      <c r="AG24" s="217">
        <v>4.0164838710000001</v>
      </c>
      <c r="AH24" s="217">
        <v>4.3061612903000004</v>
      </c>
      <c r="AI24" s="217">
        <v>4.7225666666999997</v>
      </c>
      <c r="AJ24" s="217">
        <v>6.8645483871000001</v>
      </c>
      <c r="AK24" s="217">
        <v>10.270933333</v>
      </c>
      <c r="AL24" s="217">
        <v>12.609548387</v>
      </c>
      <c r="AM24" s="217">
        <v>15.423806451999999</v>
      </c>
      <c r="AN24" s="217">
        <v>15.297357142999999</v>
      </c>
      <c r="AO24" s="217">
        <v>12.674225806000001</v>
      </c>
      <c r="AP24" s="217">
        <v>8.2410666667000001</v>
      </c>
      <c r="AQ24" s="217">
        <v>5.4125806452000003</v>
      </c>
      <c r="AR24" s="217">
        <v>4.5286</v>
      </c>
      <c r="AS24" s="217">
        <v>4.3931612903000001</v>
      </c>
      <c r="AT24" s="217">
        <v>4.4118064516000004</v>
      </c>
      <c r="AU24" s="217">
        <v>4.7253999999999996</v>
      </c>
      <c r="AV24" s="217">
        <v>6.6613548387000003</v>
      </c>
      <c r="AW24" s="217">
        <v>11.4719</v>
      </c>
      <c r="AX24" s="217">
        <v>15.316806452</v>
      </c>
      <c r="AY24" s="217">
        <v>18.462096773999999</v>
      </c>
      <c r="AZ24" s="217">
        <v>17.480321429</v>
      </c>
      <c r="BA24" s="217">
        <v>13.80683</v>
      </c>
      <c r="BB24" s="217">
        <v>7.7097509999999998</v>
      </c>
      <c r="BC24" s="359">
        <v>5.2244479999999998</v>
      </c>
      <c r="BD24" s="359">
        <v>4.3261770000000004</v>
      </c>
      <c r="BE24" s="359">
        <v>4.1130089999999999</v>
      </c>
      <c r="BF24" s="359">
        <v>4.3008280000000001</v>
      </c>
      <c r="BG24" s="359">
        <v>4.5830789999999997</v>
      </c>
      <c r="BH24" s="359">
        <v>6.3498859999999997</v>
      </c>
      <c r="BI24" s="359">
        <v>10.02838</v>
      </c>
      <c r="BJ24" s="359">
        <v>14.07245</v>
      </c>
      <c r="BK24" s="359">
        <v>15.75994</v>
      </c>
      <c r="BL24" s="359">
        <v>14.150090000000001</v>
      </c>
      <c r="BM24" s="359">
        <v>11.573219999999999</v>
      </c>
      <c r="BN24" s="359">
        <v>7.739852</v>
      </c>
      <c r="BO24" s="359">
        <v>5.3169300000000002</v>
      </c>
      <c r="BP24" s="359">
        <v>4.3464869999999998</v>
      </c>
      <c r="BQ24" s="359">
        <v>4.1332500000000003</v>
      </c>
      <c r="BR24" s="359">
        <v>4.3211940000000002</v>
      </c>
      <c r="BS24" s="359">
        <v>4.6027329999999997</v>
      </c>
      <c r="BT24" s="359">
        <v>6.7700300000000002</v>
      </c>
      <c r="BU24" s="359">
        <v>10.149089999999999</v>
      </c>
      <c r="BV24" s="359">
        <v>14.19281</v>
      </c>
    </row>
    <row r="25" spans="1:74" ht="11.1" customHeight="1" x14ac:dyDescent="0.2">
      <c r="A25" s="76" t="s">
        <v>744</v>
      </c>
      <c r="B25" s="186" t="s">
        <v>618</v>
      </c>
      <c r="C25" s="217">
        <v>20.782516129000001</v>
      </c>
      <c r="D25" s="217">
        <v>21.2605</v>
      </c>
      <c r="E25" s="217">
        <v>19.306354839000001</v>
      </c>
      <c r="F25" s="217">
        <v>17.924800000000001</v>
      </c>
      <c r="G25" s="217">
        <v>17.558774194000002</v>
      </c>
      <c r="H25" s="217">
        <v>17.639666667</v>
      </c>
      <c r="I25" s="217">
        <v>17.327032257999999</v>
      </c>
      <c r="J25" s="217">
        <v>17.398903226000002</v>
      </c>
      <c r="K25" s="217">
        <v>17.857966666999999</v>
      </c>
      <c r="L25" s="217">
        <v>17.629645160999999</v>
      </c>
      <c r="M25" s="217">
        <v>19.225266667</v>
      </c>
      <c r="N25" s="217">
        <v>20.689064515999998</v>
      </c>
      <c r="O25" s="217">
        <v>21.255709676999999</v>
      </c>
      <c r="P25" s="217">
        <v>21.419785714</v>
      </c>
      <c r="Q25" s="217">
        <v>19.863451612999999</v>
      </c>
      <c r="R25" s="217">
        <v>18.960100000000001</v>
      </c>
      <c r="S25" s="217">
        <v>18.164548387</v>
      </c>
      <c r="T25" s="217">
        <v>17.847999999999999</v>
      </c>
      <c r="U25" s="217">
        <v>17.501774193999999</v>
      </c>
      <c r="V25" s="217">
        <v>17.860290323000001</v>
      </c>
      <c r="W25" s="217">
        <v>18.3065</v>
      </c>
      <c r="X25" s="217">
        <v>18.407935483999999</v>
      </c>
      <c r="Y25" s="217">
        <v>19.8066</v>
      </c>
      <c r="Z25" s="217">
        <v>20.711612902999999</v>
      </c>
      <c r="AA25" s="217">
        <v>21.472516128999999</v>
      </c>
      <c r="AB25" s="217">
        <v>21.482862068999999</v>
      </c>
      <c r="AC25" s="217">
        <v>19.623451613</v>
      </c>
      <c r="AD25" s="217">
        <v>19.311066666999999</v>
      </c>
      <c r="AE25" s="217">
        <v>18.583967741999999</v>
      </c>
      <c r="AF25" s="217">
        <v>18.854366667000001</v>
      </c>
      <c r="AG25" s="217">
        <v>18.545193548</v>
      </c>
      <c r="AH25" s="217">
        <v>18.936290323000001</v>
      </c>
      <c r="AI25" s="217">
        <v>19.161799999999999</v>
      </c>
      <c r="AJ25" s="217">
        <v>19.438419355000001</v>
      </c>
      <c r="AK25" s="217">
        <v>20.567766667000001</v>
      </c>
      <c r="AL25" s="217">
        <v>20.947774194000001</v>
      </c>
      <c r="AM25" s="217">
        <v>21.875096773999999</v>
      </c>
      <c r="AN25" s="217">
        <v>22.368714285999999</v>
      </c>
      <c r="AO25" s="217">
        <v>21.194967741999999</v>
      </c>
      <c r="AP25" s="217">
        <v>20.094866667000002</v>
      </c>
      <c r="AQ25" s="217">
        <v>19.247709677</v>
      </c>
      <c r="AR25" s="217">
        <v>18.850433333000002</v>
      </c>
      <c r="AS25" s="217">
        <v>18.864903225999999</v>
      </c>
      <c r="AT25" s="217">
        <v>19.151129032</v>
      </c>
      <c r="AU25" s="217">
        <v>19.213666666999998</v>
      </c>
      <c r="AV25" s="217">
        <v>19.852967742000001</v>
      </c>
      <c r="AW25" s="217">
        <v>21.828399999999998</v>
      </c>
      <c r="AX25" s="217">
        <v>22.930548387000002</v>
      </c>
      <c r="AY25" s="217">
        <v>23.37416129</v>
      </c>
      <c r="AZ25" s="217">
        <v>23.661035714</v>
      </c>
      <c r="BA25" s="217">
        <v>22.0307</v>
      </c>
      <c r="BB25" s="217">
        <v>20.70476</v>
      </c>
      <c r="BC25" s="359">
        <v>19.547370000000001</v>
      </c>
      <c r="BD25" s="359">
        <v>19.194610000000001</v>
      </c>
      <c r="BE25" s="359">
        <v>19.17137</v>
      </c>
      <c r="BF25" s="359">
        <v>19.564969999999999</v>
      </c>
      <c r="BG25" s="359">
        <v>19.893750000000001</v>
      </c>
      <c r="BH25" s="359">
        <v>20.10679</v>
      </c>
      <c r="BI25" s="359">
        <v>22.27881</v>
      </c>
      <c r="BJ25" s="359">
        <v>23.66206</v>
      </c>
      <c r="BK25" s="359">
        <v>24.062909999999999</v>
      </c>
      <c r="BL25" s="359">
        <v>23.67878</v>
      </c>
      <c r="BM25" s="359">
        <v>21.93421</v>
      </c>
      <c r="BN25" s="359">
        <v>21.130189999999999</v>
      </c>
      <c r="BO25" s="359">
        <v>20.383870000000002</v>
      </c>
      <c r="BP25" s="359">
        <v>20.31568</v>
      </c>
      <c r="BQ25" s="359">
        <v>19.963789999999999</v>
      </c>
      <c r="BR25" s="359">
        <v>20.34263</v>
      </c>
      <c r="BS25" s="359">
        <v>20.610569999999999</v>
      </c>
      <c r="BT25" s="359">
        <v>20.873080000000002</v>
      </c>
      <c r="BU25" s="359">
        <v>22.86504</v>
      </c>
      <c r="BV25" s="359">
        <v>24.02777</v>
      </c>
    </row>
    <row r="26" spans="1:74" ht="11.1" customHeight="1" x14ac:dyDescent="0.2">
      <c r="A26" s="76" t="s">
        <v>745</v>
      </c>
      <c r="B26" s="186" t="s">
        <v>155</v>
      </c>
      <c r="C26" s="217">
        <v>17.606814709999998</v>
      </c>
      <c r="D26" s="217">
        <v>17.129102209999999</v>
      </c>
      <c r="E26" s="217">
        <v>14.73753323</v>
      </c>
      <c r="F26" s="217">
        <v>15.716046629999999</v>
      </c>
      <c r="G26" s="217">
        <v>18.053706420000001</v>
      </c>
      <c r="H26" s="217">
        <v>23.522174100000001</v>
      </c>
      <c r="I26" s="217">
        <v>28.941342710000001</v>
      </c>
      <c r="J26" s="217">
        <v>30.41943397</v>
      </c>
      <c r="K26" s="217">
        <v>23.224085030000001</v>
      </c>
      <c r="L26" s="217">
        <v>18.398807940000001</v>
      </c>
      <c r="M26" s="217">
        <v>16.55130707</v>
      </c>
      <c r="N26" s="217">
        <v>18.202397000000001</v>
      </c>
      <c r="O26" s="217">
        <v>17.412648740000002</v>
      </c>
      <c r="P26" s="217">
        <v>17.274510429999999</v>
      </c>
      <c r="Q26" s="217">
        <v>15.54599432</v>
      </c>
      <c r="R26" s="217">
        <v>17.381754999999998</v>
      </c>
      <c r="S26" s="217">
        <v>18.451556969999999</v>
      </c>
      <c r="T26" s="217">
        <v>23.313804170000001</v>
      </c>
      <c r="U26" s="217">
        <v>30.276612</v>
      </c>
      <c r="V26" s="217">
        <v>29.724166189999998</v>
      </c>
      <c r="W26" s="217">
        <v>22.806592599999998</v>
      </c>
      <c r="X26" s="217">
        <v>18.54620452</v>
      </c>
      <c r="Y26" s="217">
        <v>18.084860500000001</v>
      </c>
      <c r="Z26" s="217">
        <v>19.80302674</v>
      </c>
      <c r="AA26" s="217">
        <v>20.929760160000001</v>
      </c>
      <c r="AB26" s="217">
        <v>22.225171339999999</v>
      </c>
      <c r="AC26" s="217">
        <v>21.745116190000001</v>
      </c>
      <c r="AD26" s="217">
        <v>23.81126283</v>
      </c>
      <c r="AE26" s="217">
        <v>26.208603159999999</v>
      </c>
      <c r="AF26" s="217">
        <v>29.329364770000002</v>
      </c>
      <c r="AG26" s="217">
        <v>34.893155479999997</v>
      </c>
      <c r="AH26" s="217">
        <v>32.385110769999997</v>
      </c>
      <c r="AI26" s="217">
        <v>26.752948270000001</v>
      </c>
      <c r="AJ26" s="217">
        <v>21.58692623</v>
      </c>
      <c r="AK26" s="217">
        <v>19.324841429999999</v>
      </c>
      <c r="AL26" s="217">
        <v>19.338779769999999</v>
      </c>
      <c r="AM26" s="217">
        <v>20.28263213</v>
      </c>
      <c r="AN26" s="217">
        <v>20.17156993</v>
      </c>
      <c r="AO26" s="217">
        <v>19.39558577</v>
      </c>
      <c r="AP26" s="217">
        <v>18.715942170000002</v>
      </c>
      <c r="AQ26" s="217">
        <v>19.774325579999999</v>
      </c>
      <c r="AR26" s="217">
        <v>24.466413299999999</v>
      </c>
      <c r="AS26" s="217">
        <v>29.221563969999998</v>
      </c>
      <c r="AT26" s="217">
        <v>28.98197906</v>
      </c>
      <c r="AU26" s="217">
        <v>24.97930333</v>
      </c>
      <c r="AV26" s="217">
        <v>20.525338189999999</v>
      </c>
      <c r="AW26" s="217">
        <v>19.939722069999998</v>
      </c>
      <c r="AX26" s="217">
        <v>21.348897319999999</v>
      </c>
      <c r="AY26" s="217">
        <v>21.339463032000001</v>
      </c>
      <c r="AZ26" s="217">
        <v>19.794325142999998</v>
      </c>
      <c r="BA26" s="217">
        <v>18.239879999999999</v>
      </c>
      <c r="BB26" s="217">
        <v>17.926850000000002</v>
      </c>
      <c r="BC26" s="359">
        <v>20.301729999999999</v>
      </c>
      <c r="BD26" s="359">
        <v>24.498419999999999</v>
      </c>
      <c r="BE26" s="359">
        <v>29.61206</v>
      </c>
      <c r="BF26" s="359">
        <v>30.228069999999999</v>
      </c>
      <c r="BG26" s="359">
        <v>25.10492</v>
      </c>
      <c r="BH26" s="359">
        <v>20.562619999999999</v>
      </c>
      <c r="BI26" s="359">
        <v>19.034130000000001</v>
      </c>
      <c r="BJ26" s="359">
        <v>19.986889999999999</v>
      </c>
      <c r="BK26" s="359">
        <v>20.856739999999999</v>
      </c>
      <c r="BL26" s="359">
        <v>20.731929999999998</v>
      </c>
      <c r="BM26" s="359">
        <v>19.576699999999999</v>
      </c>
      <c r="BN26" s="359">
        <v>19.391490000000001</v>
      </c>
      <c r="BO26" s="359">
        <v>21.393090000000001</v>
      </c>
      <c r="BP26" s="359">
        <v>25.76613</v>
      </c>
      <c r="BQ26" s="359">
        <v>30.559349999999998</v>
      </c>
      <c r="BR26" s="359">
        <v>31.014379999999999</v>
      </c>
      <c r="BS26" s="359">
        <v>25.810310000000001</v>
      </c>
      <c r="BT26" s="359">
        <v>21.269729999999999</v>
      </c>
      <c r="BU26" s="359">
        <v>19.846509999999999</v>
      </c>
      <c r="BV26" s="359">
        <v>21.040890000000001</v>
      </c>
    </row>
    <row r="27" spans="1:74" ht="11.1" customHeight="1" x14ac:dyDescent="0.2">
      <c r="A27" s="76" t="s">
        <v>743</v>
      </c>
      <c r="B27" s="186" t="s">
        <v>619</v>
      </c>
      <c r="C27" s="217">
        <v>3.4071290322999999</v>
      </c>
      <c r="D27" s="217">
        <v>3.4908214285999999</v>
      </c>
      <c r="E27" s="217">
        <v>3.5018064515999998</v>
      </c>
      <c r="F27" s="217">
        <v>3.4921000000000002</v>
      </c>
      <c r="G27" s="217">
        <v>3.4693225806000001</v>
      </c>
      <c r="H27" s="217">
        <v>3.4274666667</v>
      </c>
      <c r="I27" s="217">
        <v>3.4438387097000001</v>
      </c>
      <c r="J27" s="217">
        <v>3.4844516129000001</v>
      </c>
      <c r="K27" s="217">
        <v>3.5728666667</v>
      </c>
      <c r="L27" s="217">
        <v>3.6391612903000001</v>
      </c>
      <c r="M27" s="217">
        <v>3.6341999999999999</v>
      </c>
      <c r="N27" s="217">
        <v>3.7020322581</v>
      </c>
      <c r="O27" s="217">
        <v>3.4507741935</v>
      </c>
      <c r="P27" s="217">
        <v>3.4633214286</v>
      </c>
      <c r="Q27" s="217">
        <v>3.5949677419000001</v>
      </c>
      <c r="R27" s="217">
        <v>3.6255333332999999</v>
      </c>
      <c r="S27" s="217">
        <v>3.6095806451999999</v>
      </c>
      <c r="T27" s="217">
        <v>3.5817333332999999</v>
      </c>
      <c r="U27" s="217">
        <v>3.5356451613000002</v>
      </c>
      <c r="V27" s="217">
        <v>3.5799677419</v>
      </c>
      <c r="W27" s="217">
        <v>3.6488</v>
      </c>
      <c r="X27" s="217">
        <v>3.7522580644999999</v>
      </c>
      <c r="Y27" s="217">
        <v>3.8256000000000001</v>
      </c>
      <c r="Z27" s="217">
        <v>3.8045483871000001</v>
      </c>
      <c r="AA27" s="217">
        <v>3.8954193548</v>
      </c>
      <c r="AB27" s="217">
        <v>3.8211034483000001</v>
      </c>
      <c r="AC27" s="217">
        <v>3.8268709677000001</v>
      </c>
      <c r="AD27" s="217">
        <v>3.7955333332999999</v>
      </c>
      <c r="AE27" s="217">
        <v>3.7918064515999998</v>
      </c>
      <c r="AF27" s="217">
        <v>3.7474333333000001</v>
      </c>
      <c r="AG27" s="217">
        <v>3.7856129032000001</v>
      </c>
      <c r="AH27" s="217">
        <v>3.6819999999999999</v>
      </c>
      <c r="AI27" s="217">
        <v>3.8144666667</v>
      </c>
      <c r="AJ27" s="217">
        <v>3.888483871</v>
      </c>
      <c r="AK27" s="217">
        <v>3.8863666666999999</v>
      </c>
      <c r="AL27" s="217">
        <v>3.8440322580999999</v>
      </c>
      <c r="AM27" s="217">
        <v>3.7850645160999998</v>
      </c>
      <c r="AN27" s="217">
        <v>3.8274285714</v>
      </c>
      <c r="AO27" s="217">
        <v>3.8011935484000001</v>
      </c>
      <c r="AP27" s="217">
        <v>3.8353333332999999</v>
      </c>
      <c r="AQ27" s="217">
        <v>3.8551935483999999</v>
      </c>
      <c r="AR27" s="217">
        <v>3.8572666667000002</v>
      </c>
      <c r="AS27" s="217">
        <v>3.8943870968000001</v>
      </c>
      <c r="AT27" s="217">
        <v>3.9041935483999999</v>
      </c>
      <c r="AU27" s="217">
        <v>3.8730000000000002</v>
      </c>
      <c r="AV27" s="217">
        <v>3.9169677419000002</v>
      </c>
      <c r="AW27" s="217">
        <v>3.9816333333</v>
      </c>
      <c r="AX27" s="217">
        <v>3.9300645160999998</v>
      </c>
      <c r="AY27" s="217">
        <v>3.9447741934999998</v>
      </c>
      <c r="AZ27" s="217">
        <v>3.9487857143</v>
      </c>
      <c r="BA27" s="217">
        <v>3.9573480000000001</v>
      </c>
      <c r="BB27" s="217">
        <v>3.9744860000000002</v>
      </c>
      <c r="BC27" s="359">
        <v>3.9797359999999999</v>
      </c>
      <c r="BD27" s="359">
        <v>3.9890810000000001</v>
      </c>
      <c r="BE27" s="359">
        <v>3.992829</v>
      </c>
      <c r="BF27" s="359">
        <v>3.9940730000000002</v>
      </c>
      <c r="BG27" s="359">
        <v>4.0029870000000001</v>
      </c>
      <c r="BH27" s="359">
        <v>4.0197620000000001</v>
      </c>
      <c r="BI27" s="359">
        <v>4.0087729999999997</v>
      </c>
      <c r="BJ27" s="359">
        <v>4.0221749999999998</v>
      </c>
      <c r="BK27" s="359">
        <v>4.0385530000000003</v>
      </c>
      <c r="BL27" s="359">
        <v>4.0515119999999998</v>
      </c>
      <c r="BM27" s="359">
        <v>4.0496439999999998</v>
      </c>
      <c r="BN27" s="359">
        <v>4.0563229999999999</v>
      </c>
      <c r="BO27" s="359">
        <v>4.0615930000000002</v>
      </c>
      <c r="BP27" s="359">
        <v>4.0516610000000002</v>
      </c>
      <c r="BQ27" s="359">
        <v>4.0526809999999998</v>
      </c>
      <c r="BR27" s="359">
        <v>4.053947</v>
      </c>
      <c r="BS27" s="359">
        <v>4.0655979999999996</v>
      </c>
      <c r="BT27" s="359">
        <v>4.0630980000000001</v>
      </c>
      <c r="BU27" s="359">
        <v>4.0857150000000004</v>
      </c>
      <c r="BV27" s="359">
        <v>4.0875839999999997</v>
      </c>
    </row>
    <row r="28" spans="1:74" ht="11.1" customHeight="1" x14ac:dyDescent="0.2">
      <c r="A28" s="76" t="s">
        <v>747</v>
      </c>
      <c r="B28" s="186" t="s">
        <v>1112</v>
      </c>
      <c r="C28" s="217">
        <v>2.5790000000000002</v>
      </c>
      <c r="D28" s="217">
        <v>2.5164285714000001</v>
      </c>
      <c r="E28" s="217">
        <v>1.9401935483999999</v>
      </c>
      <c r="F28" s="217">
        <v>1.5640333333000001</v>
      </c>
      <c r="G28" s="217">
        <v>1.4398387097000001</v>
      </c>
      <c r="H28" s="217">
        <v>1.5242666667</v>
      </c>
      <c r="I28" s="217">
        <v>1.6394838709999999</v>
      </c>
      <c r="J28" s="217">
        <v>1.6889354838999999</v>
      </c>
      <c r="K28" s="217">
        <v>1.5081333333</v>
      </c>
      <c r="L28" s="217">
        <v>1.4802903225999999</v>
      </c>
      <c r="M28" s="217">
        <v>1.8372333332999999</v>
      </c>
      <c r="N28" s="217">
        <v>2.4789677419</v>
      </c>
      <c r="O28" s="217">
        <v>2.6653225805999998</v>
      </c>
      <c r="P28" s="217">
        <v>2.4987142857000002</v>
      </c>
      <c r="Q28" s="217">
        <v>2.0304193547999998</v>
      </c>
      <c r="R28" s="217">
        <v>1.6993</v>
      </c>
      <c r="S28" s="217">
        <v>1.4904516129000001</v>
      </c>
      <c r="T28" s="217">
        <v>1.5345666667</v>
      </c>
      <c r="U28" s="217">
        <v>1.7064193548</v>
      </c>
      <c r="V28" s="217">
        <v>1.7063225806</v>
      </c>
      <c r="W28" s="217">
        <v>1.5308666666999999</v>
      </c>
      <c r="X28" s="217">
        <v>1.5600322580999999</v>
      </c>
      <c r="Y28" s="217">
        <v>1.8981666666999999</v>
      </c>
      <c r="Z28" s="217">
        <v>2.3225483870999999</v>
      </c>
      <c r="AA28" s="217">
        <v>2.5520645161000002</v>
      </c>
      <c r="AB28" s="217">
        <v>2.4739310345000001</v>
      </c>
      <c r="AC28" s="217">
        <v>1.9457419355000001</v>
      </c>
      <c r="AD28" s="217">
        <v>1.8400333333000001</v>
      </c>
      <c r="AE28" s="217">
        <v>1.6999032258</v>
      </c>
      <c r="AF28" s="217">
        <v>1.7556</v>
      </c>
      <c r="AG28" s="217">
        <v>1.8873548387000001</v>
      </c>
      <c r="AH28" s="217">
        <v>1.8289032258</v>
      </c>
      <c r="AI28" s="217">
        <v>1.6914333333</v>
      </c>
      <c r="AJ28" s="217">
        <v>1.7237419355000001</v>
      </c>
      <c r="AK28" s="217">
        <v>2.0516333332999999</v>
      </c>
      <c r="AL28" s="217">
        <v>2.4349677419</v>
      </c>
      <c r="AM28" s="217">
        <v>2.6373870967999999</v>
      </c>
      <c r="AN28" s="217">
        <v>2.6057857143000001</v>
      </c>
      <c r="AO28" s="217">
        <v>2.3112580645</v>
      </c>
      <c r="AP28" s="217">
        <v>1.8571666667</v>
      </c>
      <c r="AQ28" s="217">
        <v>1.6040322580999999</v>
      </c>
      <c r="AR28" s="217">
        <v>1.6464000000000001</v>
      </c>
      <c r="AS28" s="217">
        <v>1.7644193548</v>
      </c>
      <c r="AT28" s="217">
        <v>1.7627741935000001</v>
      </c>
      <c r="AU28" s="217">
        <v>1.6689000000000001</v>
      </c>
      <c r="AV28" s="217">
        <v>1.7118709676999999</v>
      </c>
      <c r="AW28" s="217">
        <v>2.1909666667000001</v>
      </c>
      <c r="AX28" s="217">
        <v>2.6790645161</v>
      </c>
      <c r="AY28" s="217">
        <v>2.9586451613000002</v>
      </c>
      <c r="AZ28" s="217">
        <v>2.8081071429</v>
      </c>
      <c r="BA28" s="217">
        <v>2.2957450000000001</v>
      </c>
      <c r="BB28" s="217">
        <v>1.873262</v>
      </c>
      <c r="BC28" s="359">
        <v>1.6706289999999999</v>
      </c>
      <c r="BD28" s="359">
        <v>1.701149</v>
      </c>
      <c r="BE28" s="359">
        <v>1.792432</v>
      </c>
      <c r="BF28" s="359">
        <v>1.804891</v>
      </c>
      <c r="BG28" s="359">
        <v>1.6374089999999999</v>
      </c>
      <c r="BH28" s="359">
        <v>1.680034</v>
      </c>
      <c r="BI28" s="359">
        <v>1.9523219999999999</v>
      </c>
      <c r="BJ28" s="359">
        <v>2.4033570000000002</v>
      </c>
      <c r="BK28" s="359">
        <v>2.6798440000000001</v>
      </c>
      <c r="BL28" s="359">
        <v>2.645654</v>
      </c>
      <c r="BM28" s="359">
        <v>2.1550889999999998</v>
      </c>
      <c r="BN28" s="359">
        <v>1.926345</v>
      </c>
      <c r="BO28" s="359">
        <v>1.7019409999999999</v>
      </c>
      <c r="BP28" s="359">
        <v>1.7205649999999999</v>
      </c>
      <c r="BQ28" s="359">
        <v>1.8072440000000001</v>
      </c>
      <c r="BR28" s="359">
        <v>1.8181830000000001</v>
      </c>
      <c r="BS28" s="359">
        <v>1.6508620000000001</v>
      </c>
      <c r="BT28" s="359">
        <v>1.6888609999999999</v>
      </c>
      <c r="BU28" s="359">
        <v>1.967773</v>
      </c>
      <c r="BV28" s="359">
        <v>2.4182039999999998</v>
      </c>
    </row>
    <row r="29" spans="1:74" ht="11.1" customHeight="1" x14ac:dyDescent="0.2">
      <c r="A29" s="76" t="s">
        <v>762</v>
      </c>
      <c r="B29" s="186" t="s">
        <v>620</v>
      </c>
      <c r="C29" s="217">
        <v>7.8516129032000004E-2</v>
      </c>
      <c r="D29" s="217">
        <v>7.85E-2</v>
      </c>
      <c r="E29" s="217">
        <v>7.8516129032000004E-2</v>
      </c>
      <c r="F29" s="217">
        <v>7.8533333332999999E-2</v>
      </c>
      <c r="G29" s="217">
        <v>7.8516129032000004E-2</v>
      </c>
      <c r="H29" s="217">
        <v>7.8533333332999999E-2</v>
      </c>
      <c r="I29" s="217">
        <v>7.8516129032000004E-2</v>
      </c>
      <c r="J29" s="217">
        <v>7.8516129032000004E-2</v>
      </c>
      <c r="K29" s="217">
        <v>7.8533333332999999E-2</v>
      </c>
      <c r="L29" s="217">
        <v>7.8516129032000004E-2</v>
      </c>
      <c r="M29" s="217">
        <v>7.8533333332999999E-2</v>
      </c>
      <c r="N29" s="217">
        <v>7.8516129032000004E-2</v>
      </c>
      <c r="O29" s="217">
        <v>8.2096774193999994E-2</v>
      </c>
      <c r="P29" s="217">
        <v>8.2107142857000007E-2</v>
      </c>
      <c r="Q29" s="217">
        <v>8.2096774193999994E-2</v>
      </c>
      <c r="R29" s="217">
        <v>8.2100000000000006E-2</v>
      </c>
      <c r="S29" s="217">
        <v>8.2096774193999994E-2</v>
      </c>
      <c r="T29" s="217">
        <v>8.2100000000000006E-2</v>
      </c>
      <c r="U29" s="217">
        <v>8.2096774193999994E-2</v>
      </c>
      <c r="V29" s="217">
        <v>8.2096774193999994E-2</v>
      </c>
      <c r="W29" s="217">
        <v>8.2100000000000006E-2</v>
      </c>
      <c r="X29" s="217">
        <v>8.2096774193999994E-2</v>
      </c>
      <c r="Y29" s="217">
        <v>8.2100000000000006E-2</v>
      </c>
      <c r="Z29" s="217">
        <v>8.2096774193999994E-2</v>
      </c>
      <c r="AA29" s="217">
        <v>8.2096774193999994E-2</v>
      </c>
      <c r="AB29" s="217">
        <v>8.2103448275999996E-2</v>
      </c>
      <c r="AC29" s="217">
        <v>8.2096774193999994E-2</v>
      </c>
      <c r="AD29" s="217">
        <v>8.2100000000000006E-2</v>
      </c>
      <c r="AE29" s="217">
        <v>8.2096774193999994E-2</v>
      </c>
      <c r="AF29" s="217">
        <v>8.2100000000000006E-2</v>
      </c>
      <c r="AG29" s="217">
        <v>8.2096774193999994E-2</v>
      </c>
      <c r="AH29" s="217">
        <v>8.2096774193999994E-2</v>
      </c>
      <c r="AI29" s="217">
        <v>8.2100000000000006E-2</v>
      </c>
      <c r="AJ29" s="217">
        <v>8.2096774193999994E-2</v>
      </c>
      <c r="AK29" s="217">
        <v>8.2100000000000006E-2</v>
      </c>
      <c r="AL29" s="217">
        <v>8.2096774193999994E-2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217">
        <v>0.09</v>
      </c>
      <c r="BC29" s="359">
        <v>0.09</v>
      </c>
      <c r="BD29" s="359">
        <v>0.09</v>
      </c>
      <c r="BE29" s="359">
        <v>0.09</v>
      </c>
      <c r="BF29" s="359">
        <v>0.09</v>
      </c>
      <c r="BG29" s="359">
        <v>0.09</v>
      </c>
      <c r="BH29" s="359">
        <v>0.09</v>
      </c>
      <c r="BI29" s="359">
        <v>0.09</v>
      </c>
      <c r="BJ29" s="359">
        <v>0.09</v>
      </c>
      <c r="BK29" s="359">
        <v>9.2999999999999999E-2</v>
      </c>
      <c r="BL29" s="359">
        <v>9.2999999999999999E-2</v>
      </c>
      <c r="BM29" s="359">
        <v>9.2999999999999999E-2</v>
      </c>
      <c r="BN29" s="359">
        <v>9.2999999999999999E-2</v>
      </c>
      <c r="BO29" s="359">
        <v>9.2999999999999999E-2</v>
      </c>
      <c r="BP29" s="359">
        <v>9.2999999999999999E-2</v>
      </c>
      <c r="BQ29" s="359">
        <v>9.2999999999999999E-2</v>
      </c>
      <c r="BR29" s="359">
        <v>9.2999999999999999E-2</v>
      </c>
      <c r="BS29" s="359">
        <v>9.2999999999999999E-2</v>
      </c>
      <c r="BT29" s="359">
        <v>9.2999999999999999E-2</v>
      </c>
      <c r="BU29" s="359">
        <v>9.2999999999999999E-2</v>
      </c>
      <c r="BV29" s="359">
        <v>9.2999999999999999E-2</v>
      </c>
    </row>
    <row r="30" spans="1:74" ht="11.1" customHeight="1" x14ac:dyDescent="0.2">
      <c r="A30" s="77" t="s">
        <v>746</v>
      </c>
      <c r="B30" s="187" t="s">
        <v>1074</v>
      </c>
      <c r="C30" s="217">
        <v>90.638234065000006</v>
      </c>
      <c r="D30" s="217">
        <v>88.605245066999998</v>
      </c>
      <c r="E30" s="217">
        <v>69.126533230000007</v>
      </c>
      <c r="F30" s="217">
        <v>56.393713296999998</v>
      </c>
      <c r="G30" s="217">
        <v>52.170029001000003</v>
      </c>
      <c r="H30" s="217">
        <v>54.983740767</v>
      </c>
      <c r="I30" s="217">
        <v>58.897600775000001</v>
      </c>
      <c r="J30" s="217">
        <v>60.610433970000003</v>
      </c>
      <c r="K30" s="217">
        <v>54.582985030000003</v>
      </c>
      <c r="L30" s="217">
        <v>53.707582133999999</v>
      </c>
      <c r="M30" s="217">
        <v>65.776407070000005</v>
      </c>
      <c r="N30" s="217">
        <v>87.550042160999993</v>
      </c>
      <c r="O30" s="217">
        <v>93.181810029999994</v>
      </c>
      <c r="P30" s="217">
        <v>87.585724716000001</v>
      </c>
      <c r="Q30" s="217">
        <v>71.951316900999998</v>
      </c>
      <c r="R30" s="217">
        <v>60.834021667000002</v>
      </c>
      <c r="S30" s="217">
        <v>53.786911809000003</v>
      </c>
      <c r="T30" s="217">
        <v>55.244404170000003</v>
      </c>
      <c r="U30" s="217">
        <v>60.984257161000002</v>
      </c>
      <c r="V30" s="217">
        <v>61.02516619</v>
      </c>
      <c r="W30" s="217">
        <v>55.187659267000001</v>
      </c>
      <c r="X30" s="217">
        <v>56.272623875000001</v>
      </c>
      <c r="Y30" s="217">
        <v>67.728960499999999</v>
      </c>
      <c r="Z30" s="217">
        <v>81.995929966000006</v>
      </c>
      <c r="AA30" s="217">
        <v>88.938147256999997</v>
      </c>
      <c r="AB30" s="217">
        <v>86.259481684999997</v>
      </c>
      <c r="AC30" s="217">
        <v>68.665051673999997</v>
      </c>
      <c r="AD30" s="217">
        <v>65.111562829999997</v>
      </c>
      <c r="AE30" s="217">
        <v>60.438054772999998</v>
      </c>
      <c r="AF30" s="217">
        <v>62.249198102999998</v>
      </c>
      <c r="AG30" s="217">
        <v>66.677865156999999</v>
      </c>
      <c r="AH30" s="217">
        <v>64.626820447</v>
      </c>
      <c r="AI30" s="217">
        <v>60.178514937000003</v>
      </c>
      <c r="AJ30" s="217">
        <v>61.328474616999998</v>
      </c>
      <c r="AK30" s="217">
        <v>72.252574762999998</v>
      </c>
      <c r="AL30" s="217">
        <v>80.878199124999995</v>
      </c>
      <c r="AM30" s="217">
        <v>92.481406324000005</v>
      </c>
      <c r="AN30" s="217">
        <v>91.374391359000001</v>
      </c>
      <c r="AO30" s="217">
        <v>81.046166415000002</v>
      </c>
      <c r="AP30" s="217">
        <v>65.123375503000005</v>
      </c>
      <c r="AQ30" s="217">
        <v>56.246970740999998</v>
      </c>
      <c r="AR30" s="217">
        <v>57.731813299999999</v>
      </c>
      <c r="AS30" s="217">
        <v>61.870628486000001</v>
      </c>
      <c r="AT30" s="217">
        <v>61.813075834000003</v>
      </c>
      <c r="AU30" s="217">
        <v>58.521469996999997</v>
      </c>
      <c r="AV30" s="217">
        <v>60.027918835000001</v>
      </c>
      <c r="AW30" s="217">
        <v>76.828388736999997</v>
      </c>
      <c r="AX30" s="217">
        <v>93.943703772000006</v>
      </c>
      <c r="AY30" s="217">
        <v>103.74752755</v>
      </c>
      <c r="AZ30" s="217">
        <v>98.468896571000002</v>
      </c>
      <c r="BA30" s="217">
        <v>82.907512999999994</v>
      </c>
      <c r="BB30" s="217">
        <v>63.216558999999997</v>
      </c>
      <c r="BC30" s="359">
        <v>57.007510000000003</v>
      </c>
      <c r="BD30" s="359">
        <v>57.981549999999999</v>
      </c>
      <c r="BE30" s="359">
        <v>62.134749999999997</v>
      </c>
      <c r="BF30" s="359">
        <v>63.347720000000002</v>
      </c>
      <c r="BG30" s="359">
        <v>59.238050000000001</v>
      </c>
      <c r="BH30" s="359">
        <v>59.478230000000003</v>
      </c>
      <c r="BI30" s="359">
        <v>72.572130000000001</v>
      </c>
      <c r="BJ30" s="359">
        <v>88.744529999999997</v>
      </c>
      <c r="BK30" s="359">
        <v>95.779730000000001</v>
      </c>
      <c r="BL30" s="359">
        <v>91.507980000000003</v>
      </c>
      <c r="BM30" s="359">
        <v>77.89376</v>
      </c>
      <c r="BN30" s="359">
        <v>65.29222</v>
      </c>
      <c r="BO30" s="359">
        <v>59.13964</v>
      </c>
      <c r="BP30" s="359">
        <v>60.469329999999999</v>
      </c>
      <c r="BQ30" s="359">
        <v>64.155140000000003</v>
      </c>
      <c r="BR30" s="359">
        <v>65.134069999999994</v>
      </c>
      <c r="BS30" s="359">
        <v>60.85257</v>
      </c>
      <c r="BT30" s="359">
        <v>61.993130000000001</v>
      </c>
      <c r="BU30" s="359">
        <v>74.337230000000005</v>
      </c>
      <c r="BV30" s="359">
        <v>90.616919999999993</v>
      </c>
    </row>
    <row r="31" spans="1:74" ht="11.1" customHeight="1" x14ac:dyDescent="0.2">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359"/>
      <c r="BD31" s="359"/>
      <c r="BE31" s="359"/>
      <c r="BF31" s="359"/>
      <c r="BG31" s="359"/>
      <c r="BH31" s="359"/>
      <c r="BI31" s="359"/>
      <c r="BJ31" s="359"/>
      <c r="BK31" s="359"/>
      <c r="BL31" s="359"/>
      <c r="BM31" s="359"/>
      <c r="BN31" s="359"/>
      <c r="BO31" s="359"/>
      <c r="BP31" s="359"/>
      <c r="BQ31" s="359"/>
      <c r="BR31" s="359"/>
      <c r="BS31" s="359"/>
      <c r="BT31" s="359"/>
      <c r="BU31" s="359"/>
      <c r="BV31" s="359"/>
    </row>
    <row r="32" spans="1:74" ht="11.1" customHeight="1" x14ac:dyDescent="0.2">
      <c r="A32" s="71"/>
      <c r="B32" s="79" t="s">
        <v>1070</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399"/>
      <c r="BD32" s="399"/>
      <c r="BE32" s="399"/>
      <c r="BF32" s="399"/>
      <c r="BG32" s="399"/>
      <c r="BH32" s="399"/>
      <c r="BI32" s="399"/>
      <c r="BJ32" s="399"/>
      <c r="BK32" s="399"/>
      <c r="BL32" s="399"/>
      <c r="BM32" s="399"/>
      <c r="BN32" s="399"/>
      <c r="BO32" s="399"/>
      <c r="BP32" s="399"/>
      <c r="BQ32" s="399"/>
      <c r="BR32" s="399"/>
      <c r="BS32" s="399"/>
      <c r="BT32" s="399"/>
      <c r="BU32" s="399"/>
      <c r="BV32" s="399"/>
    </row>
    <row r="33" spans="1:74" ht="11.1" customHeight="1" x14ac:dyDescent="0.2">
      <c r="A33" s="76" t="s">
        <v>739</v>
      </c>
      <c r="B33" s="186" t="s">
        <v>621</v>
      </c>
      <c r="C33" s="263">
        <v>2303.857</v>
      </c>
      <c r="D33" s="263">
        <v>1683.3340000000001</v>
      </c>
      <c r="E33" s="263">
        <v>1652.412</v>
      </c>
      <c r="F33" s="263">
        <v>2011.1010000000001</v>
      </c>
      <c r="G33" s="263">
        <v>2419.6590000000001</v>
      </c>
      <c r="H33" s="263">
        <v>2740.056</v>
      </c>
      <c r="I33" s="263">
        <v>2965.779</v>
      </c>
      <c r="J33" s="263">
        <v>3152.761</v>
      </c>
      <c r="K33" s="263">
        <v>3507.6460000000002</v>
      </c>
      <c r="L33" s="263">
        <v>3850.64</v>
      </c>
      <c r="M33" s="263">
        <v>3768.904</v>
      </c>
      <c r="N33" s="263">
        <v>3111.085</v>
      </c>
      <c r="O33" s="263">
        <v>2305.8429999999998</v>
      </c>
      <c r="P33" s="263">
        <v>1721.874</v>
      </c>
      <c r="Q33" s="263">
        <v>1577.0060000000001</v>
      </c>
      <c r="R33" s="263">
        <v>1788.479</v>
      </c>
      <c r="S33" s="263">
        <v>2186.855</v>
      </c>
      <c r="T33" s="263">
        <v>2529.6469999999999</v>
      </c>
      <c r="U33" s="263">
        <v>2775.346</v>
      </c>
      <c r="V33" s="263">
        <v>3019.154</v>
      </c>
      <c r="W33" s="263">
        <v>3415.6970000000001</v>
      </c>
      <c r="X33" s="263">
        <v>3803.828</v>
      </c>
      <c r="Y33" s="263">
        <v>3842.8820000000001</v>
      </c>
      <c r="Z33" s="263">
        <v>3462.02</v>
      </c>
      <c r="AA33" s="263">
        <v>2910.0059999999999</v>
      </c>
      <c r="AB33" s="263">
        <v>2448.81</v>
      </c>
      <c r="AC33" s="263">
        <v>2473.1289999999999</v>
      </c>
      <c r="AD33" s="263">
        <v>2611.2260000000001</v>
      </c>
      <c r="AE33" s="263">
        <v>2887.06</v>
      </c>
      <c r="AF33" s="263">
        <v>3115.4459999999999</v>
      </c>
      <c r="AG33" s="263">
        <v>3245.201</v>
      </c>
      <c r="AH33" s="263">
        <v>3406.134</v>
      </c>
      <c r="AI33" s="263">
        <v>3693.0529999999999</v>
      </c>
      <c r="AJ33" s="263">
        <v>3929.25</v>
      </c>
      <c r="AK33" s="263">
        <v>3799.2150000000001</v>
      </c>
      <c r="AL33" s="263">
        <v>3412.91</v>
      </c>
      <c r="AM33" s="263">
        <v>2702.1709999999998</v>
      </c>
      <c r="AN33" s="263">
        <v>2102.2060000000001</v>
      </c>
      <c r="AO33" s="263">
        <v>1723.367</v>
      </c>
      <c r="AP33" s="263">
        <v>1857.57</v>
      </c>
      <c r="AQ33" s="263">
        <v>2270.9340000000002</v>
      </c>
      <c r="AR33" s="263">
        <v>2642.06</v>
      </c>
      <c r="AS33" s="263">
        <v>2936.8119999999999</v>
      </c>
      <c r="AT33" s="263">
        <v>3210.598</v>
      </c>
      <c r="AU33" s="263">
        <v>3564.9189999999999</v>
      </c>
      <c r="AV33" s="263">
        <v>3815.576</v>
      </c>
      <c r="AW33" s="263">
        <v>3604.14</v>
      </c>
      <c r="AX33" s="263">
        <v>2889.5909999999999</v>
      </c>
      <c r="AY33" s="263">
        <v>1926.192</v>
      </c>
      <c r="AZ33" s="263">
        <v>1198.9839999999999</v>
      </c>
      <c r="BA33" s="263">
        <v>823.71428571000001</v>
      </c>
      <c r="BB33" s="263">
        <v>1031.4285714</v>
      </c>
      <c r="BC33" s="379">
        <v>1477.248</v>
      </c>
      <c r="BD33" s="379">
        <v>1908.9449999999999</v>
      </c>
      <c r="BE33" s="379">
        <v>2253.067</v>
      </c>
      <c r="BF33" s="379">
        <v>2581.8960000000002</v>
      </c>
      <c r="BG33" s="379">
        <v>3005.875</v>
      </c>
      <c r="BH33" s="379">
        <v>3404.7350000000001</v>
      </c>
      <c r="BI33" s="379">
        <v>3375.9340000000002</v>
      </c>
      <c r="BJ33" s="379">
        <v>2849.7249999999999</v>
      </c>
      <c r="BK33" s="379">
        <v>2136.5210000000002</v>
      </c>
      <c r="BL33" s="379">
        <v>1618.4829999999999</v>
      </c>
      <c r="BM33" s="379">
        <v>1481.0229999999999</v>
      </c>
      <c r="BN33" s="379">
        <v>1720.829</v>
      </c>
      <c r="BO33" s="379">
        <v>2139.6030000000001</v>
      </c>
      <c r="BP33" s="379">
        <v>2486.9989999999998</v>
      </c>
      <c r="BQ33" s="379">
        <v>2753.761</v>
      </c>
      <c r="BR33" s="379">
        <v>2983.4340000000002</v>
      </c>
      <c r="BS33" s="379">
        <v>3330.663</v>
      </c>
      <c r="BT33" s="379">
        <v>3598.8780000000002</v>
      </c>
      <c r="BU33" s="379">
        <v>3532.4760000000001</v>
      </c>
      <c r="BV33" s="379">
        <v>2986.761</v>
      </c>
    </row>
    <row r="34" spans="1:74" ht="11.1" customHeight="1" x14ac:dyDescent="0.2">
      <c r="A34" s="76" t="s">
        <v>1071</v>
      </c>
      <c r="B34" s="186" t="s">
        <v>1113</v>
      </c>
      <c r="C34" s="263">
        <v>758.81500000000005</v>
      </c>
      <c r="D34" s="263">
        <v>562.10299999999995</v>
      </c>
      <c r="E34" s="263">
        <v>621.92362362999995</v>
      </c>
      <c r="F34" s="263">
        <v>770.72199999999998</v>
      </c>
      <c r="G34" s="263">
        <v>893.82263060000002</v>
      </c>
      <c r="H34" s="263">
        <v>961.10764924</v>
      </c>
      <c r="I34" s="263">
        <v>985.91166756999996</v>
      </c>
      <c r="J34" s="263">
        <v>973.23400000000004</v>
      </c>
      <c r="K34" s="263">
        <v>1098.9963133000001</v>
      </c>
      <c r="L34" s="263">
        <v>1240.3796778999999</v>
      </c>
      <c r="M34" s="263">
        <v>1258.617</v>
      </c>
      <c r="N34" s="263">
        <v>1081.51</v>
      </c>
      <c r="O34" s="263">
        <v>852.46299999999997</v>
      </c>
      <c r="P34" s="263">
        <v>696.36759558000006</v>
      </c>
      <c r="Q34" s="263">
        <v>734.22153442000001</v>
      </c>
      <c r="R34" s="263">
        <v>824.04353924999998</v>
      </c>
      <c r="S34" s="263">
        <v>949.35799999999995</v>
      </c>
      <c r="T34" s="263">
        <v>992.702</v>
      </c>
      <c r="U34" s="263">
        <v>983.07</v>
      </c>
      <c r="V34" s="263">
        <v>967.42700000000002</v>
      </c>
      <c r="W34" s="263">
        <v>1070.5523731999999</v>
      </c>
      <c r="X34" s="263">
        <v>1229.7329999999999</v>
      </c>
      <c r="Y34" s="263">
        <v>1261.1626718</v>
      </c>
      <c r="Z34" s="263">
        <v>1193.143</v>
      </c>
      <c r="AA34" s="263">
        <v>1085.6287559</v>
      </c>
      <c r="AB34" s="263">
        <v>968.03931536000005</v>
      </c>
      <c r="AC34" s="263">
        <v>1032.1076622</v>
      </c>
      <c r="AD34" s="263">
        <v>1048.8139576999999</v>
      </c>
      <c r="AE34" s="263">
        <v>1092.7388298000001</v>
      </c>
      <c r="AF34" s="263">
        <v>1127.1594176000001</v>
      </c>
      <c r="AG34" s="263">
        <v>1123.3889085000001</v>
      </c>
      <c r="AH34" s="263">
        <v>1121.7466612999999</v>
      </c>
      <c r="AI34" s="263">
        <v>1201.5945681999999</v>
      </c>
      <c r="AJ34" s="263">
        <v>1279.8206736</v>
      </c>
      <c r="AK34" s="263">
        <v>1270.7753791</v>
      </c>
      <c r="AL34" s="263">
        <v>1177.8713098000001</v>
      </c>
      <c r="AM34" s="263">
        <v>992.35250909000001</v>
      </c>
      <c r="AN34" s="263">
        <v>817.91766446999998</v>
      </c>
      <c r="AO34" s="263">
        <v>704.91040478000002</v>
      </c>
      <c r="AP34" s="263">
        <v>754.22522375000005</v>
      </c>
      <c r="AQ34" s="263">
        <v>886.05709290000004</v>
      </c>
      <c r="AR34" s="263">
        <v>973.19744609999998</v>
      </c>
      <c r="AS34" s="263">
        <v>1043.8591610000001</v>
      </c>
      <c r="AT34" s="263">
        <v>1081.143</v>
      </c>
      <c r="AU34" s="263">
        <v>1173.7196707999999</v>
      </c>
      <c r="AV34" s="263">
        <v>1269.1404434999999</v>
      </c>
      <c r="AW34" s="263">
        <v>1206.5331128</v>
      </c>
      <c r="AX34" s="263">
        <v>1022.3216013</v>
      </c>
      <c r="AY34" s="263">
        <v>697.13103592000004</v>
      </c>
      <c r="AZ34" s="263">
        <v>474.70626612000001</v>
      </c>
      <c r="BA34" s="263">
        <v>355.85714286000001</v>
      </c>
      <c r="BB34" s="263">
        <v>443.85714286000001</v>
      </c>
      <c r="BC34" s="379">
        <v>571.15610000000004</v>
      </c>
      <c r="BD34" s="379">
        <v>672.52160000000003</v>
      </c>
      <c r="BE34" s="379">
        <v>717.36590000000001</v>
      </c>
      <c r="BF34" s="379">
        <v>763.75660000000005</v>
      </c>
      <c r="BG34" s="379">
        <v>884.22199999999998</v>
      </c>
      <c r="BH34" s="379">
        <v>1019.956</v>
      </c>
      <c r="BI34" s="379">
        <v>1022.8819999999999</v>
      </c>
      <c r="BJ34" s="379">
        <v>876.34199999999998</v>
      </c>
      <c r="BK34" s="379">
        <v>701.99469999999997</v>
      </c>
      <c r="BL34" s="379">
        <v>571.35310000000004</v>
      </c>
      <c r="BM34" s="379">
        <v>598.55409999999995</v>
      </c>
      <c r="BN34" s="379">
        <v>697.55100000000004</v>
      </c>
      <c r="BO34" s="379">
        <v>830.28880000000004</v>
      </c>
      <c r="BP34" s="379">
        <v>891.05690000000004</v>
      </c>
      <c r="BQ34" s="379">
        <v>924.83199999999999</v>
      </c>
      <c r="BR34" s="379">
        <v>929.1046</v>
      </c>
      <c r="BS34" s="379">
        <v>1021.05</v>
      </c>
      <c r="BT34" s="379">
        <v>1110.6569999999999</v>
      </c>
      <c r="BU34" s="379">
        <v>1094.288</v>
      </c>
      <c r="BV34" s="379">
        <v>950.74720000000002</v>
      </c>
    </row>
    <row r="35" spans="1:74" ht="11.1" customHeight="1" x14ac:dyDescent="0.2">
      <c r="A35" s="76" t="s">
        <v>1072</v>
      </c>
      <c r="B35" s="186" t="s">
        <v>1114</v>
      </c>
      <c r="C35" s="263">
        <v>1196.864</v>
      </c>
      <c r="D35" s="263">
        <v>831.70600000000002</v>
      </c>
      <c r="E35" s="263">
        <v>744.57854940000004</v>
      </c>
      <c r="F35" s="263">
        <v>916.92600000000004</v>
      </c>
      <c r="G35" s="263">
        <v>1129.7035331</v>
      </c>
      <c r="H35" s="263">
        <v>1329.5205148</v>
      </c>
      <c r="I35" s="263">
        <v>1506.6664920000001</v>
      </c>
      <c r="J35" s="263">
        <v>1701.056</v>
      </c>
      <c r="K35" s="263">
        <v>1913.5595455</v>
      </c>
      <c r="L35" s="263">
        <v>2091.5234568000001</v>
      </c>
      <c r="M35" s="263">
        <v>2018.874</v>
      </c>
      <c r="N35" s="263">
        <v>1590.51</v>
      </c>
      <c r="O35" s="263">
        <v>1123.385</v>
      </c>
      <c r="P35" s="263">
        <v>790.67854079999995</v>
      </c>
      <c r="Q35" s="263">
        <v>618.04960808999999</v>
      </c>
      <c r="R35" s="263">
        <v>726.51259377999997</v>
      </c>
      <c r="S35" s="263">
        <v>950.24900000000002</v>
      </c>
      <c r="T35" s="263">
        <v>1187.213</v>
      </c>
      <c r="U35" s="263">
        <v>1393.877</v>
      </c>
      <c r="V35" s="263">
        <v>1624.296</v>
      </c>
      <c r="W35" s="263">
        <v>1877.5019007000001</v>
      </c>
      <c r="X35" s="263">
        <v>2064.6880000000001</v>
      </c>
      <c r="Y35" s="263">
        <v>2060.8964636999999</v>
      </c>
      <c r="Z35" s="263">
        <v>1821.5329999999999</v>
      </c>
      <c r="AA35" s="263">
        <v>1430.2107261000001</v>
      </c>
      <c r="AB35" s="263">
        <v>1124.7151319</v>
      </c>
      <c r="AC35" s="263">
        <v>1088.2219685</v>
      </c>
      <c r="AD35" s="263">
        <v>1182.7343332999999</v>
      </c>
      <c r="AE35" s="263">
        <v>1366.6993996000001</v>
      </c>
      <c r="AF35" s="263">
        <v>1512.257208</v>
      </c>
      <c r="AG35" s="263">
        <v>1621.5063176000001</v>
      </c>
      <c r="AH35" s="263">
        <v>1788.7789631000001</v>
      </c>
      <c r="AI35" s="263">
        <v>1968.5183798999999</v>
      </c>
      <c r="AJ35" s="263">
        <v>2089.8363149000002</v>
      </c>
      <c r="AK35" s="263">
        <v>1970.0713633</v>
      </c>
      <c r="AL35" s="263">
        <v>1732.034985</v>
      </c>
      <c r="AM35" s="263">
        <v>1304.5316769999999</v>
      </c>
      <c r="AN35" s="263">
        <v>918.36151894</v>
      </c>
      <c r="AO35" s="263">
        <v>660.38612803000001</v>
      </c>
      <c r="AP35" s="263">
        <v>735.15967520000004</v>
      </c>
      <c r="AQ35" s="263">
        <v>967.03764574000002</v>
      </c>
      <c r="AR35" s="263">
        <v>1207.7530756000001</v>
      </c>
      <c r="AS35" s="263">
        <v>1392.7910713000001</v>
      </c>
      <c r="AT35" s="263">
        <v>1602.54</v>
      </c>
      <c r="AU35" s="263">
        <v>1833.4984856999999</v>
      </c>
      <c r="AV35" s="263">
        <v>1988.2884928000001</v>
      </c>
      <c r="AW35" s="263">
        <v>1849.2950091</v>
      </c>
      <c r="AX35" s="263">
        <v>1444.4330921000001</v>
      </c>
      <c r="AY35" s="263">
        <v>909.37704185999996</v>
      </c>
      <c r="AZ35" s="263">
        <v>518.04896857000006</v>
      </c>
      <c r="BA35" s="263">
        <v>307.85714286000001</v>
      </c>
      <c r="BB35" s="263">
        <v>389.57142857000002</v>
      </c>
      <c r="BC35" s="379">
        <v>646.00390000000004</v>
      </c>
      <c r="BD35" s="379">
        <v>901.86649999999997</v>
      </c>
      <c r="BE35" s="379">
        <v>1142.934</v>
      </c>
      <c r="BF35" s="379">
        <v>1380.454</v>
      </c>
      <c r="BG35" s="379">
        <v>1628.2660000000001</v>
      </c>
      <c r="BH35" s="379">
        <v>1822.2239999999999</v>
      </c>
      <c r="BI35" s="379">
        <v>1786.895</v>
      </c>
      <c r="BJ35" s="379">
        <v>1477.7280000000001</v>
      </c>
      <c r="BK35" s="379">
        <v>1019.252</v>
      </c>
      <c r="BL35" s="379">
        <v>680.7903</v>
      </c>
      <c r="BM35" s="379">
        <v>530.1395</v>
      </c>
      <c r="BN35" s="379">
        <v>653.44929999999999</v>
      </c>
      <c r="BO35" s="379">
        <v>883.82960000000003</v>
      </c>
      <c r="BP35" s="379">
        <v>1116.2349999999999</v>
      </c>
      <c r="BQ35" s="379">
        <v>1313.7670000000001</v>
      </c>
      <c r="BR35" s="379">
        <v>1526.115</v>
      </c>
      <c r="BS35" s="379">
        <v>1746.9</v>
      </c>
      <c r="BT35" s="379">
        <v>1895.441</v>
      </c>
      <c r="BU35" s="379">
        <v>1846.5809999999999</v>
      </c>
      <c r="BV35" s="379">
        <v>1514.4480000000001</v>
      </c>
    </row>
    <row r="36" spans="1:74" ht="11.1" customHeight="1" x14ac:dyDescent="0.2">
      <c r="A36" s="76" t="s">
        <v>1073</v>
      </c>
      <c r="B36" s="188" t="s">
        <v>1115</v>
      </c>
      <c r="C36" s="274">
        <v>348.178</v>
      </c>
      <c r="D36" s="274">
        <v>289.52499999999998</v>
      </c>
      <c r="E36" s="274">
        <v>285.90982696999998</v>
      </c>
      <c r="F36" s="274">
        <v>323.45299999999997</v>
      </c>
      <c r="G36" s="274">
        <v>396.13283629</v>
      </c>
      <c r="H36" s="274">
        <v>449.42783598</v>
      </c>
      <c r="I36" s="274">
        <v>473.20084044999999</v>
      </c>
      <c r="J36" s="274">
        <v>478.471</v>
      </c>
      <c r="K36" s="274">
        <v>495.09014115000002</v>
      </c>
      <c r="L36" s="274">
        <v>518.73686528999997</v>
      </c>
      <c r="M36" s="274">
        <v>491.41300000000001</v>
      </c>
      <c r="N36" s="274">
        <v>439.065</v>
      </c>
      <c r="O36" s="274">
        <v>329.995</v>
      </c>
      <c r="P36" s="274">
        <v>234.82786361999999</v>
      </c>
      <c r="Q36" s="274">
        <v>224.73485749</v>
      </c>
      <c r="R36" s="274">
        <v>237.92286697</v>
      </c>
      <c r="S36" s="274">
        <v>287.24799999999999</v>
      </c>
      <c r="T36" s="274">
        <v>349.73200000000003</v>
      </c>
      <c r="U36" s="274">
        <v>398.399</v>
      </c>
      <c r="V36" s="274">
        <v>427.43099999999998</v>
      </c>
      <c r="W36" s="274">
        <v>467.64272618000001</v>
      </c>
      <c r="X36" s="274">
        <v>509.40699999999998</v>
      </c>
      <c r="Y36" s="274">
        <v>520.82286447000001</v>
      </c>
      <c r="Z36" s="274">
        <v>447.34399999999999</v>
      </c>
      <c r="AA36" s="274">
        <v>394.166518</v>
      </c>
      <c r="AB36" s="274">
        <v>356.05555272999999</v>
      </c>
      <c r="AC36" s="274">
        <v>352.79936927</v>
      </c>
      <c r="AD36" s="274">
        <v>379.67770905999998</v>
      </c>
      <c r="AE36" s="274">
        <v>427.62177057000002</v>
      </c>
      <c r="AF36" s="274">
        <v>476.02937436000002</v>
      </c>
      <c r="AG36" s="274">
        <v>500.30577384999998</v>
      </c>
      <c r="AH36" s="274">
        <v>495.60837557999997</v>
      </c>
      <c r="AI36" s="274">
        <v>522.94005184000002</v>
      </c>
      <c r="AJ36" s="274">
        <v>559.59301154000002</v>
      </c>
      <c r="AK36" s="274">
        <v>558.36825766000004</v>
      </c>
      <c r="AL36" s="274">
        <v>503.00370522999998</v>
      </c>
      <c r="AM36" s="274">
        <v>405.28681390999998</v>
      </c>
      <c r="AN36" s="274">
        <v>365.92681658999999</v>
      </c>
      <c r="AO36" s="274">
        <v>358.07046718999999</v>
      </c>
      <c r="AP36" s="274">
        <v>368.18510104000001</v>
      </c>
      <c r="AQ36" s="274">
        <v>417.83926136000002</v>
      </c>
      <c r="AR36" s="274">
        <v>461.10947833</v>
      </c>
      <c r="AS36" s="274">
        <v>500.16176768000003</v>
      </c>
      <c r="AT36" s="274">
        <v>526.91499999999996</v>
      </c>
      <c r="AU36" s="274">
        <v>557.70084355999995</v>
      </c>
      <c r="AV36" s="274">
        <v>558.14706371</v>
      </c>
      <c r="AW36" s="274">
        <v>548.31187813999998</v>
      </c>
      <c r="AX36" s="274">
        <v>422.83630651999999</v>
      </c>
      <c r="AY36" s="274">
        <v>319.68392222</v>
      </c>
      <c r="AZ36" s="274">
        <v>206.22876531</v>
      </c>
      <c r="BA36" s="274">
        <v>160</v>
      </c>
      <c r="BB36" s="274">
        <v>198</v>
      </c>
      <c r="BC36" s="339">
        <v>260.08789999999999</v>
      </c>
      <c r="BD36" s="339">
        <v>334.5566</v>
      </c>
      <c r="BE36" s="339">
        <v>392.76729999999998</v>
      </c>
      <c r="BF36" s="339">
        <v>437.68549999999999</v>
      </c>
      <c r="BG36" s="339">
        <v>493.3877</v>
      </c>
      <c r="BH36" s="339">
        <v>562.5557</v>
      </c>
      <c r="BI36" s="339">
        <v>566.15740000000005</v>
      </c>
      <c r="BJ36" s="339">
        <v>495.65530000000001</v>
      </c>
      <c r="BK36" s="339">
        <v>415.27429999999998</v>
      </c>
      <c r="BL36" s="339">
        <v>366.33949999999999</v>
      </c>
      <c r="BM36" s="339">
        <v>352.32900000000001</v>
      </c>
      <c r="BN36" s="339">
        <v>369.82889999999998</v>
      </c>
      <c r="BO36" s="339">
        <v>425.48480000000001</v>
      </c>
      <c r="BP36" s="339">
        <v>479.70780000000002</v>
      </c>
      <c r="BQ36" s="339">
        <v>515.16229999999996</v>
      </c>
      <c r="BR36" s="339">
        <v>528.21379999999999</v>
      </c>
      <c r="BS36" s="339">
        <v>562.71249999999998</v>
      </c>
      <c r="BT36" s="339">
        <v>592.78030000000001</v>
      </c>
      <c r="BU36" s="339">
        <v>591.60609999999997</v>
      </c>
      <c r="BV36" s="339">
        <v>521.56619999999998</v>
      </c>
    </row>
    <row r="37" spans="1:74" s="287" customFormat="1" ht="11.1" customHeight="1" x14ac:dyDescent="0.2">
      <c r="A37" s="76"/>
      <c r="B37" s="285"/>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c r="AE37" s="286"/>
      <c r="AF37" s="286"/>
      <c r="AG37" s="286"/>
      <c r="AH37" s="286"/>
      <c r="AI37" s="286"/>
      <c r="AJ37" s="286"/>
      <c r="AK37" s="286"/>
      <c r="AL37" s="286"/>
      <c r="AM37" s="286"/>
      <c r="AN37" s="286"/>
      <c r="AO37" s="286"/>
      <c r="AP37" s="286"/>
      <c r="AQ37" s="286"/>
      <c r="AR37" s="286"/>
      <c r="AS37" s="286"/>
      <c r="AT37" s="286"/>
      <c r="AU37" s="286"/>
      <c r="AV37" s="286"/>
      <c r="AW37" s="286"/>
      <c r="AX37" s="286"/>
      <c r="AY37" s="400"/>
      <c r="AZ37" s="400"/>
      <c r="BA37" s="400"/>
      <c r="BB37" s="400"/>
      <c r="BC37" s="400"/>
      <c r="BD37" s="400"/>
      <c r="BE37" s="400"/>
      <c r="BF37" s="400"/>
      <c r="BG37" s="400"/>
      <c r="BH37" s="400"/>
      <c r="BI37" s="400"/>
      <c r="BJ37" s="400"/>
      <c r="BK37" s="400"/>
      <c r="BL37" s="400"/>
      <c r="BM37" s="400"/>
      <c r="BN37" s="400"/>
      <c r="BO37" s="400"/>
      <c r="BP37" s="400"/>
      <c r="BQ37" s="400"/>
      <c r="BR37" s="400"/>
      <c r="BS37" s="400"/>
      <c r="BT37" s="400"/>
      <c r="BU37" s="400"/>
      <c r="BV37" s="400"/>
    </row>
    <row r="38" spans="1:74" s="287" customFormat="1" ht="12" customHeight="1" x14ac:dyDescent="0.25">
      <c r="A38" s="76"/>
      <c r="B38" s="675" t="s">
        <v>1116</v>
      </c>
      <c r="C38" s="672"/>
      <c r="D38" s="672"/>
      <c r="E38" s="672"/>
      <c r="F38" s="672"/>
      <c r="G38" s="672"/>
      <c r="H38" s="672"/>
      <c r="I38" s="672"/>
      <c r="J38" s="672"/>
      <c r="K38" s="672"/>
      <c r="L38" s="672"/>
      <c r="M38" s="672"/>
      <c r="N38" s="672"/>
      <c r="O38" s="672"/>
      <c r="P38" s="672"/>
      <c r="Q38" s="672"/>
      <c r="AY38" s="534"/>
      <c r="AZ38" s="534"/>
      <c r="BA38" s="534"/>
      <c r="BB38" s="534"/>
      <c r="BC38" s="534"/>
      <c r="BD38" s="534"/>
      <c r="BE38" s="534"/>
      <c r="BF38" s="534"/>
      <c r="BG38" s="534"/>
      <c r="BH38" s="534"/>
      <c r="BI38" s="534"/>
      <c r="BJ38" s="534"/>
    </row>
    <row r="39" spans="1:74" s="455" customFormat="1" ht="12" customHeight="1" x14ac:dyDescent="0.25">
      <c r="A39" s="454"/>
      <c r="B39" s="693" t="s">
        <v>1177</v>
      </c>
      <c r="C39" s="662"/>
      <c r="D39" s="662"/>
      <c r="E39" s="662"/>
      <c r="F39" s="662"/>
      <c r="G39" s="662"/>
      <c r="H39" s="662"/>
      <c r="I39" s="662"/>
      <c r="J39" s="662"/>
      <c r="K39" s="662"/>
      <c r="L39" s="662"/>
      <c r="M39" s="662"/>
      <c r="N39" s="662"/>
      <c r="O39" s="662"/>
      <c r="P39" s="662"/>
      <c r="Q39" s="658"/>
      <c r="AY39" s="535"/>
      <c r="AZ39" s="535"/>
      <c r="BA39" s="535"/>
      <c r="BB39" s="535"/>
      <c r="BC39" s="535"/>
      <c r="BD39" s="535"/>
      <c r="BE39" s="535"/>
      <c r="BF39" s="535"/>
      <c r="BG39" s="535"/>
      <c r="BH39" s="535"/>
      <c r="BI39" s="535"/>
      <c r="BJ39" s="535"/>
    </row>
    <row r="40" spans="1:74" s="455" customFormat="1" ht="12" customHeight="1" x14ac:dyDescent="0.25">
      <c r="A40" s="454"/>
      <c r="B40" s="703" t="s">
        <v>1182</v>
      </c>
      <c r="C40" s="662"/>
      <c r="D40" s="662"/>
      <c r="E40" s="662"/>
      <c r="F40" s="662"/>
      <c r="G40" s="662"/>
      <c r="H40" s="662"/>
      <c r="I40" s="662"/>
      <c r="J40" s="662"/>
      <c r="K40" s="662"/>
      <c r="L40" s="662"/>
      <c r="M40" s="662"/>
      <c r="N40" s="662"/>
      <c r="O40" s="662"/>
      <c r="P40" s="662"/>
      <c r="Q40" s="658"/>
      <c r="AY40" s="535"/>
      <c r="AZ40" s="535"/>
      <c r="BA40" s="535"/>
      <c r="BB40" s="535"/>
      <c r="BC40" s="535"/>
      <c r="BD40" s="535"/>
      <c r="BE40" s="535"/>
      <c r="BF40" s="535"/>
      <c r="BG40" s="535"/>
      <c r="BH40" s="535"/>
      <c r="BI40" s="535"/>
      <c r="BJ40" s="535"/>
    </row>
    <row r="41" spans="1:74" s="455" customFormat="1" ht="12" customHeight="1" x14ac:dyDescent="0.25">
      <c r="A41" s="454"/>
      <c r="B41" s="703" t="s">
        <v>1183</v>
      </c>
      <c r="C41" s="662"/>
      <c r="D41" s="662"/>
      <c r="E41" s="662"/>
      <c r="F41" s="662"/>
      <c r="G41" s="662"/>
      <c r="H41" s="662"/>
      <c r="I41" s="662"/>
      <c r="J41" s="662"/>
      <c r="K41" s="662"/>
      <c r="L41" s="662"/>
      <c r="M41" s="662"/>
      <c r="N41" s="662"/>
      <c r="O41" s="662"/>
      <c r="P41" s="662"/>
      <c r="Q41" s="658"/>
      <c r="AY41" s="535"/>
      <c r="AZ41" s="535"/>
      <c r="BA41" s="535"/>
      <c r="BB41" s="535"/>
      <c r="BC41" s="535"/>
      <c r="BD41" s="535"/>
      <c r="BE41" s="535"/>
      <c r="BF41" s="535"/>
      <c r="BG41" s="535"/>
      <c r="BH41" s="535"/>
      <c r="BI41" s="535"/>
      <c r="BJ41" s="535"/>
    </row>
    <row r="42" spans="1:74" s="455" customFormat="1" ht="12" customHeight="1" x14ac:dyDescent="0.25">
      <c r="A42" s="454"/>
      <c r="B42" s="703" t="s">
        <v>1184</v>
      </c>
      <c r="C42" s="658"/>
      <c r="D42" s="658"/>
      <c r="E42" s="658"/>
      <c r="F42" s="658"/>
      <c r="G42" s="658"/>
      <c r="H42" s="658"/>
      <c r="I42" s="658"/>
      <c r="J42" s="658"/>
      <c r="K42" s="658"/>
      <c r="L42" s="658"/>
      <c r="M42" s="658"/>
      <c r="N42" s="658"/>
      <c r="O42" s="658"/>
      <c r="P42" s="658"/>
      <c r="Q42" s="658"/>
      <c r="AY42" s="535"/>
      <c r="AZ42" s="535"/>
      <c r="BA42" s="535"/>
      <c r="BB42" s="535"/>
      <c r="BC42" s="535"/>
      <c r="BD42" s="535"/>
      <c r="BE42" s="535"/>
      <c r="BF42" s="535"/>
      <c r="BG42" s="535"/>
      <c r="BH42" s="535"/>
      <c r="BI42" s="535"/>
      <c r="BJ42" s="535"/>
    </row>
    <row r="43" spans="1:74" s="455" customFormat="1" ht="12" customHeight="1" x14ac:dyDescent="0.25">
      <c r="A43" s="454"/>
      <c r="B43" s="661" t="s">
        <v>1146</v>
      </c>
      <c r="C43" s="662"/>
      <c r="D43" s="662"/>
      <c r="E43" s="662"/>
      <c r="F43" s="662"/>
      <c r="G43" s="662"/>
      <c r="H43" s="662"/>
      <c r="I43" s="662"/>
      <c r="J43" s="662"/>
      <c r="K43" s="662"/>
      <c r="L43" s="662"/>
      <c r="M43" s="662"/>
      <c r="N43" s="662"/>
      <c r="O43" s="662"/>
      <c r="P43" s="662"/>
      <c r="Q43" s="658"/>
      <c r="AY43" s="535"/>
      <c r="AZ43" s="535"/>
      <c r="BA43" s="535"/>
      <c r="BB43" s="535"/>
      <c r="BC43" s="535"/>
      <c r="BD43" s="535"/>
      <c r="BE43" s="535"/>
      <c r="BF43" s="535"/>
      <c r="BG43" s="535"/>
      <c r="BH43" s="535"/>
      <c r="BI43" s="535"/>
      <c r="BJ43" s="535"/>
    </row>
    <row r="44" spans="1:74" s="455" customFormat="1" ht="12" customHeight="1" x14ac:dyDescent="0.25">
      <c r="A44" s="454"/>
      <c r="B44" s="704" t="s">
        <v>1188</v>
      </c>
      <c r="C44" s="704"/>
      <c r="D44" s="704"/>
      <c r="E44" s="704"/>
      <c r="F44" s="704"/>
      <c r="G44" s="704"/>
      <c r="H44" s="704"/>
      <c r="I44" s="704"/>
      <c r="J44" s="704"/>
      <c r="K44" s="704"/>
      <c r="L44" s="704"/>
      <c r="M44" s="704"/>
      <c r="N44" s="704"/>
      <c r="O44" s="704"/>
      <c r="P44" s="704"/>
      <c r="Q44" s="658"/>
      <c r="AY44" s="535"/>
      <c r="AZ44" s="535"/>
      <c r="BA44" s="535"/>
      <c r="BB44" s="535"/>
      <c r="BC44" s="535"/>
      <c r="BD44" s="535"/>
      <c r="BE44" s="535"/>
      <c r="BF44" s="535"/>
      <c r="BG44" s="535"/>
      <c r="BH44" s="535"/>
      <c r="BI44" s="535"/>
      <c r="BJ44" s="535"/>
    </row>
    <row r="45" spans="1:74" s="455" customFormat="1" ht="22.35" customHeight="1" x14ac:dyDescent="0.25">
      <c r="A45" s="454"/>
      <c r="B45" s="661" t="s">
        <v>1189</v>
      </c>
      <c r="C45" s="662"/>
      <c r="D45" s="662"/>
      <c r="E45" s="662"/>
      <c r="F45" s="662"/>
      <c r="G45" s="662"/>
      <c r="H45" s="662"/>
      <c r="I45" s="662"/>
      <c r="J45" s="662"/>
      <c r="K45" s="662"/>
      <c r="L45" s="662"/>
      <c r="M45" s="662"/>
      <c r="N45" s="662"/>
      <c r="O45" s="662"/>
      <c r="P45" s="662"/>
      <c r="Q45" s="658"/>
      <c r="AY45" s="535"/>
      <c r="AZ45" s="535"/>
      <c r="BA45" s="535"/>
      <c r="BB45" s="535"/>
      <c r="BC45" s="535"/>
      <c r="BD45" s="535"/>
      <c r="BE45" s="535"/>
      <c r="BF45" s="535"/>
      <c r="BG45" s="535"/>
      <c r="BH45" s="535"/>
      <c r="BI45" s="535"/>
      <c r="BJ45" s="535"/>
    </row>
    <row r="46" spans="1:74" s="455" customFormat="1" ht="12" customHeight="1" x14ac:dyDescent="0.25">
      <c r="A46" s="454"/>
      <c r="B46" s="656" t="s">
        <v>1151</v>
      </c>
      <c r="C46" s="657"/>
      <c r="D46" s="657"/>
      <c r="E46" s="657"/>
      <c r="F46" s="657"/>
      <c r="G46" s="657"/>
      <c r="H46" s="657"/>
      <c r="I46" s="657"/>
      <c r="J46" s="657"/>
      <c r="K46" s="657"/>
      <c r="L46" s="657"/>
      <c r="M46" s="657"/>
      <c r="N46" s="657"/>
      <c r="O46" s="657"/>
      <c r="P46" s="657"/>
      <c r="Q46" s="658"/>
      <c r="AY46" s="535"/>
      <c r="AZ46" s="535"/>
      <c r="BA46" s="535"/>
      <c r="BB46" s="535"/>
      <c r="BC46" s="535"/>
      <c r="BD46" s="535"/>
      <c r="BE46" s="535"/>
      <c r="BF46" s="535"/>
      <c r="BG46" s="535"/>
      <c r="BH46" s="535"/>
      <c r="BI46" s="535"/>
      <c r="BJ46" s="535"/>
    </row>
    <row r="47" spans="1:74" s="456" customFormat="1" ht="12" customHeight="1" x14ac:dyDescent="0.25">
      <c r="A47" s="442"/>
      <c r="B47" s="678" t="s">
        <v>1159</v>
      </c>
      <c r="C47" s="658"/>
      <c r="D47" s="658"/>
      <c r="E47" s="658"/>
      <c r="F47" s="658"/>
      <c r="G47" s="658"/>
      <c r="H47" s="658"/>
      <c r="I47" s="658"/>
      <c r="J47" s="658"/>
      <c r="K47" s="658"/>
      <c r="L47" s="658"/>
      <c r="M47" s="658"/>
      <c r="N47" s="658"/>
      <c r="O47" s="658"/>
      <c r="P47" s="658"/>
      <c r="Q47" s="658"/>
      <c r="AY47" s="536"/>
      <c r="AZ47" s="536"/>
      <c r="BA47" s="536"/>
      <c r="BB47" s="536"/>
      <c r="BC47" s="536"/>
      <c r="BD47" s="536"/>
      <c r="BE47" s="536"/>
      <c r="BF47" s="536"/>
      <c r="BG47" s="536"/>
      <c r="BH47" s="536"/>
      <c r="BI47" s="536"/>
      <c r="BJ47" s="536"/>
    </row>
    <row r="48" spans="1:74" x14ac:dyDescent="0.2">
      <c r="BK48" s="401"/>
      <c r="BL48" s="401"/>
      <c r="BM48" s="401"/>
      <c r="BN48" s="401"/>
      <c r="BO48" s="401"/>
      <c r="BP48" s="401"/>
      <c r="BQ48" s="401"/>
      <c r="BR48" s="401"/>
      <c r="BS48" s="401"/>
      <c r="BT48" s="401"/>
      <c r="BU48" s="401"/>
      <c r="BV48" s="401"/>
    </row>
    <row r="49" spans="63:74" x14ac:dyDescent="0.2">
      <c r="BK49" s="401"/>
      <c r="BL49" s="401"/>
      <c r="BM49" s="401"/>
      <c r="BN49" s="401"/>
      <c r="BO49" s="401"/>
      <c r="BP49" s="401"/>
      <c r="BQ49" s="401"/>
      <c r="BR49" s="401"/>
      <c r="BS49" s="401"/>
      <c r="BT49" s="401"/>
      <c r="BU49" s="401"/>
      <c r="BV49" s="401"/>
    </row>
    <row r="50" spans="63:74" x14ac:dyDescent="0.2">
      <c r="BK50" s="401"/>
      <c r="BL50" s="401"/>
      <c r="BM50" s="401"/>
      <c r="BN50" s="401"/>
      <c r="BO50" s="401"/>
      <c r="BP50" s="401"/>
      <c r="BQ50" s="401"/>
      <c r="BR50" s="401"/>
      <c r="BS50" s="401"/>
      <c r="BT50" s="401"/>
      <c r="BU50" s="401"/>
      <c r="BV50" s="401"/>
    </row>
    <row r="51" spans="63:74" x14ac:dyDescent="0.2">
      <c r="BK51" s="401"/>
      <c r="BL51" s="401"/>
      <c r="BM51" s="401"/>
      <c r="BN51" s="401"/>
      <c r="BO51" s="401"/>
      <c r="BP51" s="401"/>
      <c r="BQ51" s="401"/>
      <c r="BR51" s="401"/>
      <c r="BS51" s="401"/>
      <c r="BT51" s="401"/>
      <c r="BU51" s="401"/>
      <c r="BV51" s="401"/>
    </row>
    <row r="52" spans="63:74" x14ac:dyDescent="0.2">
      <c r="BK52" s="401"/>
      <c r="BL52" s="401"/>
      <c r="BM52" s="401"/>
      <c r="BN52" s="401"/>
      <c r="BO52" s="401"/>
      <c r="BP52" s="401"/>
      <c r="BQ52" s="401"/>
      <c r="BR52" s="401"/>
      <c r="BS52" s="401"/>
      <c r="BT52" s="401"/>
      <c r="BU52" s="401"/>
      <c r="BV52" s="401"/>
    </row>
    <row r="53" spans="63:74" x14ac:dyDescent="0.2">
      <c r="BK53" s="401"/>
      <c r="BL53" s="401"/>
      <c r="BM53" s="401"/>
      <c r="BN53" s="401"/>
      <c r="BO53" s="401"/>
      <c r="BP53" s="401"/>
      <c r="BQ53" s="401"/>
      <c r="BR53" s="401"/>
      <c r="BS53" s="401"/>
      <c r="BT53" s="401"/>
      <c r="BU53" s="401"/>
      <c r="BV53" s="401"/>
    </row>
    <row r="54" spans="63:74" x14ac:dyDescent="0.2">
      <c r="BK54" s="401"/>
      <c r="BL54" s="401"/>
      <c r="BM54" s="401"/>
      <c r="BN54" s="401"/>
      <c r="BO54" s="401"/>
      <c r="BP54" s="401"/>
      <c r="BQ54" s="401"/>
      <c r="BR54" s="401"/>
      <c r="BS54" s="401"/>
      <c r="BT54" s="401"/>
      <c r="BU54" s="401"/>
      <c r="BV54" s="401"/>
    </row>
    <row r="55" spans="63:74" x14ac:dyDescent="0.2">
      <c r="BK55" s="401"/>
      <c r="BL55" s="401"/>
      <c r="BM55" s="401"/>
      <c r="BN55" s="401"/>
      <c r="BO55" s="401"/>
      <c r="BP55" s="401"/>
      <c r="BQ55" s="401"/>
      <c r="BR55" s="401"/>
      <c r="BS55" s="401"/>
      <c r="BT55" s="401"/>
      <c r="BU55" s="401"/>
      <c r="BV55" s="401"/>
    </row>
    <row r="56" spans="63:74" x14ac:dyDescent="0.2">
      <c r="BK56" s="401"/>
      <c r="BL56" s="401"/>
      <c r="BM56" s="401"/>
      <c r="BN56" s="401"/>
      <c r="BO56" s="401"/>
      <c r="BP56" s="401"/>
      <c r="BQ56" s="401"/>
      <c r="BR56" s="401"/>
      <c r="BS56" s="401"/>
      <c r="BT56" s="401"/>
      <c r="BU56" s="401"/>
      <c r="BV56" s="401"/>
    </row>
    <row r="57" spans="63:74" x14ac:dyDescent="0.2">
      <c r="BK57" s="401"/>
      <c r="BL57" s="401"/>
      <c r="BM57" s="401"/>
      <c r="BN57" s="401"/>
      <c r="BO57" s="401"/>
      <c r="BP57" s="401"/>
      <c r="BQ57" s="401"/>
      <c r="BR57" s="401"/>
      <c r="BS57" s="401"/>
      <c r="BT57" s="401"/>
      <c r="BU57" s="401"/>
      <c r="BV57" s="401"/>
    </row>
    <row r="58" spans="63:74" x14ac:dyDescent="0.2">
      <c r="BK58" s="401"/>
      <c r="BL58" s="401"/>
      <c r="BM58" s="401"/>
      <c r="BN58" s="401"/>
      <c r="BO58" s="401"/>
      <c r="BP58" s="401"/>
      <c r="BQ58" s="401"/>
      <c r="BR58" s="401"/>
      <c r="BS58" s="401"/>
      <c r="BT58" s="401"/>
      <c r="BU58" s="401"/>
      <c r="BV58" s="401"/>
    </row>
    <row r="59" spans="63:74" x14ac:dyDescent="0.2">
      <c r="BK59" s="401"/>
      <c r="BL59" s="401"/>
      <c r="BM59" s="401"/>
      <c r="BN59" s="401"/>
      <c r="BO59" s="401"/>
      <c r="BP59" s="401"/>
      <c r="BQ59" s="401"/>
      <c r="BR59" s="401"/>
      <c r="BS59" s="401"/>
      <c r="BT59" s="401"/>
      <c r="BU59" s="401"/>
      <c r="BV59" s="401"/>
    </row>
    <row r="60" spans="63:74" x14ac:dyDescent="0.2">
      <c r="BK60" s="401"/>
      <c r="BL60" s="401"/>
      <c r="BM60" s="401"/>
      <c r="BN60" s="401"/>
      <c r="BO60" s="401"/>
      <c r="BP60" s="401"/>
      <c r="BQ60" s="401"/>
      <c r="BR60" s="401"/>
      <c r="BS60" s="401"/>
      <c r="BT60" s="401"/>
      <c r="BU60" s="401"/>
      <c r="BV60" s="401"/>
    </row>
    <row r="61" spans="63:74" x14ac:dyDescent="0.2">
      <c r="BK61" s="401"/>
      <c r="BL61" s="401"/>
      <c r="BM61" s="401"/>
      <c r="BN61" s="401"/>
      <c r="BO61" s="401"/>
      <c r="BP61" s="401"/>
      <c r="BQ61" s="401"/>
      <c r="BR61" s="401"/>
      <c r="BS61" s="401"/>
      <c r="BT61" s="401"/>
      <c r="BU61" s="401"/>
      <c r="BV61" s="401"/>
    </row>
    <row r="62" spans="63:74" x14ac:dyDescent="0.2">
      <c r="BK62" s="401"/>
      <c r="BL62" s="401"/>
      <c r="BM62" s="401"/>
      <c r="BN62" s="401"/>
      <c r="BO62" s="401"/>
      <c r="BP62" s="401"/>
      <c r="BQ62" s="401"/>
      <c r="BR62" s="401"/>
      <c r="BS62" s="401"/>
      <c r="BT62" s="401"/>
      <c r="BU62" s="401"/>
      <c r="BV62" s="401"/>
    </row>
    <row r="63" spans="63:74" x14ac:dyDescent="0.2">
      <c r="BK63" s="401"/>
      <c r="BL63" s="401"/>
      <c r="BM63" s="401"/>
      <c r="BN63" s="401"/>
      <c r="BO63" s="401"/>
      <c r="BP63" s="401"/>
      <c r="BQ63" s="401"/>
      <c r="BR63" s="401"/>
      <c r="BS63" s="401"/>
      <c r="BT63" s="401"/>
      <c r="BU63" s="401"/>
      <c r="BV63" s="401"/>
    </row>
    <row r="64" spans="63:74" x14ac:dyDescent="0.2">
      <c r="BK64" s="401"/>
      <c r="BL64" s="401"/>
      <c r="BM64" s="401"/>
      <c r="BN64" s="401"/>
      <c r="BO64" s="401"/>
      <c r="BP64" s="401"/>
      <c r="BQ64" s="401"/>
      <c r="BR64" s="401"/>
      <c r="BS64" s="401"/>
      <c r="BT64" s="401"/>
      <c r="BU64" s="401"/>
      <c r="BV64" s="401"/>
    </row>
    <row r="65" spans="63:74" x14ac:dyDescent="0.2">
      <c r="BK65" s="401"/>
      <c r="BL65" s="401"/>
      <c r="BM65" s="401"/>
      <c r="BN65" s="401"/>
      <c r="BO65" s="401"/>
      <c r="BP65" s="401"/>
      <c r="BQ65" s="401"/>
      <c r="BR65" s="401"/>
      <c r="BS65" s="401"/>
      <c r="BT65" s="401"/>
      <c r="BU65" s="401"/>
      <c r="BV65" s="401"/>
    </row>
    <row r="66" spans="63:74" x14ac:dyDescent="0.2">
      <c r="BK66" s="401"/>
      <c r="BL66" s="401"/>
      <c r="BM66" s="401"/>
      <c r="BN66" s="401"/>
      <c r="BO66" s="401"/>
      <c r="BP66" s="401"/>
      <c r="BQ66" s="401"/>
      <c r="BR66" s="401"/>
      <c r="BS66" s="401"/>
      <c r="BT66" s="401"/>
      <c r="BU66" s="401"/>
      <c r="BV66" s="401"/>
    </row>
    <row r="67" spans="63:74" x14ac:dyDescent="0.2">
      <c r="BK67" s="401"/>
      <c r="BL67" s="401"/>
      <c r="BM67" s="401"/>
      <c r="BN67" s="401"/>
      <c r="BO67" s="401"/>
      <c r="BP67" s="401"/>
      <c r="BQ67" s="401"/>
      <c r="BR67" s="401"/>
      <c r="BS67" s="401"/>
      <c r="BT67" s="401"/>
      <c r="BU67" s="401"/>
      <c r="BV67" s="401"/>
    </row>
    <row r="68" spans="63:74" x14ac:dyDescent="0.2">
      <c r="BK68" s="401"/>
      <c r="BL68" s="401"/>
      <c r="BM68" s="401"/>
      <c r="BN68" s="401"/>
      <c r="BO68" s="401"/>
      <c r="BP68" s="401"/>
      <c r="BQ68" s="401"/>
      <c r="BR68" s="401"/>
      <c r="BS68" s="401"/>
      <c r="BT68" s="401"/>
      <c r="BU68" s="401"/>
      <c r="BV68" s="401"/>
    </row>
    <row r="69" spans="63:74" x14ac:dyDescent="0.2">
      <c r="BK69" s="401"/>
      <c r="BL69" s="401"/>
      <c r="BM69" s="401"/>
      <c r="BN69" s="401"/>
      <c r="BO69" s="401"/>
      <c r="BP69" s="401"/>
      <c r="BQ69" s="401"/>
      <c r="BR69" s="401"/>
      <c r="BS69" s="401"/>
      <c r="BT69" s="401"/>
      <c r="BU69" s="401"/>
      <c r="BV69" s="401"/>
    </row>
    <row r="70" spans="63:74" x14ac:dyDescent="0.2">
      <c r="BK70" s="401"/>
      <c r="BL70" s="401"/>
      <c r="BM70" s="401"/>
      <c r="BN70" s="401"/>
      <c r="BO70" s="401"/>
      <c r="BP70" s="401"/>
      <c r="BQ70" s="401"/>
      <c r="BR70" s="401"/>
      <c r="BS70" s="401"/>
      <c r="BT70" s="401"/>
      <c r="BU70" s="401"/>
      <c r="BV70" s="401"/>
    </row>
    <row r="71" spans="63:74" x14ac:dyDescent="0.2">
      <c r="BK71" s="401"/>
      <c r="BL71" s="401"/>
      <c r="BM71" s="401"/>
      <c r="BN71" s="401"/>
      <c r="BO71" s="401"/>
      <c r="BP71" s="401"/>
      <c r="BQ71" s="401"/>
      <c r="BR71" s="401"/>
      <c r="BS71" s="401"/>
      <c r="BT71" s="401"/>
      <c r="BU71" s="401"/>
      <c r="BV71" s="401"/>
    </row>
    <row r="72" spans="63:74" x14ac:dyDescent="0.2">
      <c r="BK72" s="401"/>
      <c r="BL72" s="401"/>
      <c r="BM72" s="401"/>
      <c r="BN72" s="401"/>
      <c r="BO72" s="401"/>
      <c r="BP72" s="401"/>
      <c r="BQ72" s="401"/>
      <c r="BR72" s="401"/>
      <c r="BS72" s="401"/>
      <c r="BT72" s="401"/>
      <c r="BU72" s="401"/>
      <c r="BV72" s="401"/>
    </row>
    <row r="73" spans="63:74" x14ac:dyDescent="0.2">
      <c r="BK73" s="401"/>
      <c r="BL73" s="401"/>
      <c r="BM73" s="401"/>
      <c r="BN73" s="401"/>
      <c r="BO73" s="401"/>
      <c r="BP73" s="401"/>
      <c r="BQ73" s="401"/>
      <c r="BR73" s="401"/>
      <c r="BS73" s="401"/>
      <c r="BT73" s="401"/>
      <c r="BU73" s="401"/>
      <c r="BV73" s="401"/>
    </row>
    <row r="74" spans="63:74" x14ac:dyDescent="0.2">
      <c r="BK74" s="401"/>
      <c r="BL74" s="401"/>
      <c r="BM74" s="401"/>
      <c r="BN74" s="401"/>
      <c r="BO74" s="401"/>
      <c r="BP74" s="401"/>
      <c r="BQ74" s="401"/>
      <c r="BR74" s="401"/>
      <c r="BS74" s="401"/>
      <c r="BT74" s="401"/>
      <c r="BU74" s="401"/>
      <c r="BV74" s="401"/>
    </row>
    <row r="75" spans="63:74" x14ac:dyDescent="0.2">
      <c r="BK75" s="401"/>
      <c r="BL75" s="401"/>
      <c r="BM75" s="401"/>
      <c r="BN75" s="401"/>
      <c r="BO75" s="401"/>
      <c r="BP75" s="401"/>
      <c r="BQ75" s="401"/>
      <c r="BR75" s="401"/>
      <c r="BS75" s="401"/>
      <c r="BT75" s="401"/>
      <c r="BU75" s="401"/>
      <c r="BV75" s="401"/>
    </row>
    <row r="76" spans="63:74" x14ac:dyDescent="0.2">
      <c r="BK76" s="401"/>
      <c r="BL76" s="401"/>
      <c r="BM76" s="401"/>
      <c r="BN76" s="401"/>
      <c r="BO76" s="401"/>
      <c r="BP76" s="401"/>
      <c r="BQ76" s="401"/>
      <c r="BR76" s="401"/>
      <c r="BS76" s="401"/>
      <c r="BT76" s="401"/>
      <c r="BU76" s="401"/>
      <c r="BV76" s="401"/>
    </row>
    <row r="77" spans="63:74" x14ac:dyDescent="0.2">
      <c r="BK77" s="401"/>
      <c r="BL77" s="401"/>
      <c r="BM77" s="401"/>
      <c r="BN77" s="401"/>
      <c r="BO77" s="401"/>
      <c r="BP77" s="401"/>
      <c r="BQ77" s="401"/>
      <c r="BR77" s="401"/>
      <c r="BS77" s="401"/>
      <c r="BT77" s="401"/>
      <c r="BU77" s="401"/>
      <c r="BV77" s="401"/>
    </row>
    <row r="78" spans="63:74" x14ac:dyDescent="0.2">
      <c r="BK78" s="401"/>
      <c r="BL78" s="401"/>
      <c r="BM78" s="401"/>
      <c r="BN78" s="401"/>
      <c r="BO78" s="401"/>
      <c r="BP78" s="401"/>
      <c r="BQ78" s="401"/>
      <c r="BR78" s="401"/>
      <c r="BS78" s="401"/>
      <c r="BT78" s="401"/>
      <c r="BU78" s="401"/>
      <c r="BV78" s="401"/>
    </row>
    <row r="79" spans="63:74" x14ac:dyDescent="0.2">
      <c r="BK79" s="401"/>
      <c r="BL79" s="401"/>
      <c r="BM79" s="401"/>
      <c r="BN79" s="401"/>
      <c r="BO79" s="401"/>
      <c r="BP79" s="401"/>
      <c r="BQ79" s="401"/>
      <c r="BR79" s="401"/>
      <c r="BS79" s="401"/>
      <c r="BT79" s="401"/>
      <c r="BU79" s="401"/>
      <c r="BV79" s="401"/>
    </row>
    <row r="80" spans="63:74" x14ac:dyDescent="0.2">
      <c r="BK80" s="401"/>
      <c r="BL80" s="401"/>
      <c r="BM80" s="401"/>
      <c r="BN80" s="401"/>
      <c r="BO80" s="401"/>
      <c r="BP80" s="401"/>
      <c r="BQ80" s="401"/>
      <c r="BR80" s="401"/>
      <c r="BS80" s="401"/>
      <c r="BT80" s="401"/>
      <c r="BU80" s="401"/>
      <c r="BV80" s="401"/>
    </row>
    <row r="81" spans="63:74" x14ac:dyDescent="0.2">
      <c r="BK81" s="401"/>
      <c r="BL81" s="401"/>
      <c r="BM81" s="401"/>
      <c r="BN81" s="401"/>
      <c r="BO81" s="401"/>
      <c r="BP81" s="401"/>
      <c r="BQ81" s="401"/>
      <c r="BR81" s="401"/>
      <c r="BS81" s="401"/>
      <c r="BT81" s="401"/>
      <c r="BU81" s="401"/>
      <c r="BV81" s="401"/>
    </row>
    <row r="82" spans="63:74" x14ac:dyDescent="0.2">
      <c r="BK82" s="401"/>
      <c r="BL82" s="401"/>
      <c r="BM82" s="401"/>
      <c r="BN82" s="401"/>
      <c r="BO82" s="401"/>
      <c r="BP82" s="401"/>
      <c r="BQ82" s="401"/>
      <c r="BR82" s="401"/>
      <c r="BS82" s="401"/>
      <c r="BT82" s="401"/>
      <c r="BU82" s="401"/>
      <c r="BV82" s="401"/>
    </row>
    <row r="83" spans="63:74" x14ac:dyDescent="0.2">
      <c r="BK83" s="401"/>
      <c r="BL83" s="401"/>
      <c r="BM83" s="401"/>
      <c r="BN83" s="401"/>
      <c r="BO83" s="401"/>
      <c r="BP83" s="401"/>
      <c r="BQ83" s="401"/>
      <c r="BR83" s="401"/>
      <c r="BS83" s="401"/>
      <c r="BT83" s="401"/>
      <c r="BU83" s="401"/>
      <c r="BV83" s="401"/>
    </row>
    <row r="84" spans="63:74" x14ac:dyDescent="0.2">
      <c r="BK84" s="401"/>
      <c r="BL84" s="401"/>
      <c r="BM84" s="401"/>
      <c r="BN84" s="401"/>
      <c r="BO84" s="401"/>
      <c r="BP84" s="401"/>
      <c r="BQ84" s="401"/>
      <c r="BR84" s="401"/>
      <c r="BS84" s="401"/>
      <c r="BT84" s="401"/>
      <c r="BU84" s="401"/>
      <c r="BV84" s="401"/>
    </row>
    <row r="85" spans="63:74" x14ac:dyDescent="0.2">
      <c r="BK85" s="401"/>
      <c r="BL85" s="401"/>
      <c r="BM85" s="401"/>
      <c r="BN85" s="401"/>
      <c r="BO85" s="401"/>
      <c r="BP85" s="401"/>
      <c r="BQ85" s="401"/>
      <c r="BR85" s="401"/>
      <c r="BS85" s="401"/>
      <c r="BT85" s="401"/>
      <c r="BU85" s="401"/>
      <c r="BV85" s="401"/>
    </row>
    <row r="86" spans="63:74" x14ac:dyDescent="0.2">
      <c r="BK86" s="401"/>
      <c r="BL86" s="401"/>
      <c r="BM86" s="401"/>
      <c r="BN86" s="401"/>
      <c r="BO86" s="401"/>
      <c r="BP86" s="401"/>
      <c r="BQ86" s="401"/>
      <c r="BR86" s="401"/>
      <c r="BS86" s="401"/>
      <c r="BT86" s="401"/>
      <c r="BU86" s="401"/>
      <c r="BV86" s="401"/>
    </row>
    <row r="87" spans="63:74" x14ac:dyDescent="0.2">
      <c r="BK87" s="401"/>
      <c r="BL87" s="401"/>
      <c r="BM87" s="401"/>
      <c r="BN87" s="401"/>
      <c r="BO87" s="401"/>
      <c r="BP87" s="401"/>
      <c r="BQ87" s="401"/>
      <c r="BR87" s="401"/>
      <c r="BS87" s="401"/>
      <c r="BT87" s="401"/>
      <c r="BU87" s="401"/>
      <c r="BV87" s="401"/>
    </row>
    <row r="88" spans="63:74" x14ac:dyDescent="0.2">
      <c r="BK88" s="401"/>
      <c r="BL88" s="401"/>
      <c r="BM88" s="401"/>
      <c r="BN88" s="401"/>
      <c r="BO88" s="401"/>
      <c r="BP88" s="401"/>
      <c r="BQ88" s="401"/>
      <c r="BR88" s="401"/>
      <c r="BS88" s="401"/>
      <c r="BT88" s="401"/>
      <c r="BU88" s="401"/>
      <c r="BV88" s="401"/>
    </row>
    <row r="89" spans="63:74" x14ac:dyDescent="0.2">
      <c r="BK89" s="401"/>
      <c r="BL89" s="401"/>
      <c r="BM89" s="401"/>
      <c r="BN89" s="401"/>
      <c r="BO89" s="401"/>
      <c r="BP89" s="401"/>
      <c r="BQ89" s="401"/>
      <c r="BR89" s="401"/>
      <c r="BS89" s="401"/>
      <c r="BT89" s="401"/>
      <c r="BU89" s="401"/>
      <c r="BV89" s="401"/>
    </row>
    <row r="90" spans="63:74" x14ac:dyDescent="0.2">
      <c r="BK90" s="401"/>
      <c r="BL90" s="401"/>
      <c r="BM90" s="401"/>
      <c r="BN90" s="401"/>
      <c r="BO90" s="401"/>
      <c r="BP90" s="401"/>
      <c r="BQ90" s="401"/>
      <c r="BR90" s="401"/>
      <c r="BS90" s="401"/>
      <c r="BT90" s="401"/>
      <c r="BU90" s="401"/>
      <c r="BV90" s="401"/>
    </row>
    <row r="91" spans="63:74" x14ac:dyDescent="0.2">
      <c r="BK91" s="401"/>
      <c r="BL91" s="401"/>
      <c r="BM91" s="401"/>
      <c r="BN91" s="401"/>
      <c r="BO91" s="401"/>
      <c r="BP91" s="401"/>
      <c r="BQ91" s="401"/>
      <c r="BR91" s="401"/>
      <c r="BS91" s="401"/>
      <c r="BT91" s="401"/>
      <c r="BU91" s="401"/>
      <c r="BV91" s="401"/>
    </row>
    <row r="92" spans="63:74" x14ac:dyDescent="0.2">
      <c r="BK92" s="401"/>
      <c r="BL92" s="401"/>
      <c r="BM92" s="401"/>
      <c r="BN92" s="401"/>
      <c r="BO92" s="401"/>
      <c r="BP92" s="401"/>
      <c r="BQ92" s="401"/>
      <c r="BR92" s="401"/>
      <c r="BS92" s="401"/>
      <c r="BT92" s="401"/>
      <c r="BU92" s="401"/>
      <c r="BV92" s="401"/>
    </row>
    <row r="93" spans="63:74" x14ac:dyDescent="0.2">
      <c r="BK93" s="401"/>
      <c r="BL93" s="401"/>
      <c r="BM93" s="401"/>
      <c r="BN93" s="401"/>
      <c r="BO93" s="401"/>
      <c r="BP93" s="401"/>
      <c r="BQ93" s="401"/>
      <c r="BR93" s="401"/>
      <c r="BS93" s="401"/>
      <c r="BT93" s="401"/>
      <c r="BU93" s="401"/>
      <c r="BV93" s="401"/>
    </row>
    <row r="94" spans="63:74" x14ac:dyDescent="0.2">
      <c r="BK94" s="401"/>
      <c r="BL94" s="401"/>
      <c r="BM94" s="401"/>
      <c r="BN94" s="401"/>
      <c r="BO94" s="401"/>
      <c r="BP94" s="401"/>
      <c r="BQ94" s="401"/>
      <c r="BR94" s="401"/>
      <c r="BS94" s="401"/>
      <c r="BT94" s="401"/>
      <c r="BU94" s="401"/>
      <c r="BV94" s="401"/>
    </row>
    <row r="95" spans="63:74" x14ac:dyDescent="0.2">
      <c r="BK95" s="401"/>
      <c r="BL95" s="401"/>
      <c r="BM95" s="401"/>
      <c r="BN95" s="401"/>
      <c r="BO95" s="401"/>
      <c r="BP95" s="401"/>
      <c r="BQ95" s="401"/>
      <c r="BR95" s="401"/>
      <c r="BS95" s="401"/>
      <c r="BT95" s="401"/>
      <c r="BU95" s="401"/>
      <c r="BV95" s="401"/>
    </row>
    <row r="96" spans="63:74" x14ac:dyDescent="0.2">
      <c r="BK96" s="401"/>
      <c r="BL96" s="401"/>
      <c r="BM96" s="401"/>
      <c r="BN96" s="401"/>
      <c r="BO96" s="401"/>
      <c r="BP96" s="401"/>
      <c r="BQ96" s="401"/>
      <c r="BR96" s="401"/>
      <c r="BS96" s="401"/>
      <c r="BT96" s="401"/>
      <c r="BU96" s="401"/>
      <c r="BV96" s="401"/>
    </row>
    <row r="97" spans="63:74" x14ac:dyDescent="0.2">
      <c r="BK97" s="401"/>
      <c r="BL97" s="401"/>
      <c r="BM97" s="401"/>
      <c r="BN97" s="401"/>
      <c r="BO97" s="401"/>
      <c r="BP97" s="401"/>
      <c r="BQ97" s="401"/>
      <c r="BR97" s="401"/>
      <c r="BS97" s="401"/>
      <c r="BT97" s="401"/>
      <c r="BU97" s="401"/>
      <c r="BV97" s="401"/>
    </row>
    <row r="98" spans="63:74" x14ac:dyDescent="0.2">
      <c r="BK98" s="401"/>
      <c r="BL98" s="401"/>
      <c r="BM98" s="401"/>
      <c r="BN98" s="401"/>
      <c r="BO98" s="401"/>
      <c r="BP98" s="401"/>
      <c r="BQ98" s="401"/>
      <c r="BR98" s="401"/>
      <c r="BS98" s="401"/>
      <c r="BT98" s="401"/>
      <c r="BU98" s="401"/>
      <c r="BV98" s="401"/>
    </row>
    <row r="99" spans="63:74" x14ac:dyDescent="0.2">
      <c r="BK99" s="401"/>
      <c r="BL99" s="401"/>
      <c r="BM99" s="401"/>
      <c r="BN99" s="401"/>
      <c r="BO99" s="401"/>
      <c r="BP99" s="401"/>
      <c r="BQ99" s="401"/>
      <c r="BR99" s="401"/>
      <c r="BS99" s="401"/>
      <c r="BT99" s="401"/>
      <c r="BU99" s="401"/>
      <c r="BV99" s="401"/>
    </row>
    <row r="100" spans="63:74" x14ac:dyDescent="0.2">
      <c r="BK100" s="401"/>
      <c r="BL100" s="401"/>
      <c r="BM100" s="401"/>
      <c r="BN100" s="401"/>
      <c r="BO100" s="401"/>
      <c r="BP100" s="401"/>
      <c r="BQ100" s="401"/>
      <c r="BR100" s="401"/>
      <c r="BS100" s="401"/>
      <c r="BT100" s="401"/>
      <c r="BU100" s="401"/>
      <c r="BV100" s="401"/>
    </row>
    <row r="101" spans="63:74" x14ac:dyDescent="0.2">
      <c r="BK101" s="401"/>
      <c r="BL101" s="401"/>
      <c r="BM101" s="401"/>
      <c r="BN101" s="401"/>
      <c r="BO101" s="401"/>
      <c r="BP101" s="401"/>
      <c r="BQ101" s="401"/>
      <c r="BR101" s="401"/>
      <c r="BS101" s="401"/>
      <c r="BT101" s="401"/>
      <c r="BU101" s="401"/>
      <c r="BV101" s="401"/>
    </row>
    <row r="102" spans="63:74" x14ac:dyDescent="0.2">
      <c r="BK102" s="401"/>
      <c r="BL102" s="401"/>
      <c r="BM102" s="401"/>
      <c r="BN102" s="401"/>
      <c r="BO102" s="401"/>
      <c r="BP102" s="401"/>
      <c r="BQ102" s="401"/>
      <c r="BR102" s="401"/>
      <c r="BS102" s="401"/>
      <c r="BT102" s="401"/>
      <c r="BU102" s="401"/>
      <c r="BV102" s="401"/>
    </row>
    <row r="103" spans="63:74" x14ac:dyDescent="0.2">
      <c r="BK103" s="401"/>
      <c r="BL103" s="401"/>
      <c r="BM103" s="401"/>
      <c r="BN103" s="401"/>
      <c r="BO103" s="401"/>
      <c r="BP103" s="401"/>
      <c r="BQ103" s="401"/>
      <c r="BR103" s="401"/>
      <c r="BS103" s="401"/>
      <c r="BT103" s="401"/>
      <c r="BU103" s="401"/>
      <c r="BV103" s="401"/>
    </row>
    <row r="104" spans="63:74" x14ac:dyDescent="0.2">
      <c r="BK104" s="401"/>
      <c r="BL104" s="401"/>
      <c r="BM104" s="401"/>
      <c r="BN104" s="401"/>
      <c r="BO104" s="401"/>
      <c r="BP104" s="401"/>
      <c r="BQ104" s="401"/>
      <c r="BR104" s="401"/>
      <c r="BS104" s="401"/>
      <c r="BT104" s="401"/>
      <c r="BU104" s="401"/>
      <c r="BV104" s="401"/>
    </row>
    <row r="105" spans="63:74" x14ac:dyDescent="0.2">
      <c r="BK105" s="401"/>
      <c r="BL105" s="401"/>
      <c r="BM105" s="401"/>
      <c r="BN105" s="401"/>
      <c r="BO105" s="401"/>
      <c r="BP105" s="401"/>
      <c r="BQ105" s="401"/>
      <c r="BR105" s="401"/>
      <c r="BS105" s="401"/>
      <c r="BT105" s="401"/>
      <c r="BU105" s="401"/>
      <c r="BV105" s="401"/>
    </row>
    <row r="106" spans="63:74" x14ac:dyDescent="0.2">
      <c r="BK106" s="401"/>
      <c r="BL106" s="401"/>
      <c r="BM106" s="401"/>
      <c r="BN106" s="401"/>
      <c r="BO106" s="401"/>
      <c r="BP106" s="401"/>
      <c r="BQ106" s="401"/>
      <c r="BR106" s="401"/>
      <c r="BS106" s="401"/>
      <c r="BT106" s="401"/>
      <c r="BU106" s="401"/>
      <c r="BV106" s="401"/>
    </row>
    <row r="107" spans="63:74" x14ac:dyDescent="0.2">
      <c r="BK107" s="401"/>
      <c r="BL107" s="401"/>
      <c r="BM107" s="401"/>
      <c r="BN107" s="401"/>
      <c r="BO107" s="401"/>
      <c r="BP107" s="401"/>
      <c r="BQ107" s="401"/>
      <c r="BR107" s="401"/>
      <c r="BS107" s="401"/>
      <c r="BT107" s="401"/>
      <c r="BU107" s="401"/>
      <c r="BV107" s="401"/>
    </row>
    <row r="108" spans="63:74" x14ac:dyDescent="0.2">
      <c r="BK108" s="401"/>
      <c r="BL108" s="401"/>
      <c r="BM108" s="401"/>
      <c r="BN108" s="401"/>
      <c r="BO108" s="401"/>
      <c r="BP108" s="401"/>
      <c r="BQ108" s="401"/>
      <c r="BR108" s="401"/>
      <c r="BS108" s="401"/>
      <c r="BT108" s="401"/>
      <c r="BU108" s="401"/>
      <c r="BV108" s="401"/>
    </row>
    <row r="109" spans="63:74" x14ac:dyDescent="0.2">
      <c r="BK109" s="401"/>
      <c r="BL109" s="401"/>
      <c r="BM109" s="401"/>
      <c r="BN109" s="401"/>
      <c r="BO109" s="401"/>
      <c r="BP109" s="401"/>
      <c r="BQ109" s="401"/>
      <c r="BR109" s="401"/>
      <c r="BS109" s="401"/>
      <c r="BT109" s="401"/>
      <c r="BU109" s="401"/>
      <c r="BV109" s="401"/>
    </row>
    <row r="110" spans="63:74" x14ac:dyDescent="0.2">
      <c r="BK110" s="401"/>
      <c r="BL110" s="401"/>
      <c r="BM110" s="401"/>
      <c r="BN110" s="401"/>
      <c r="BO110" s="401"/>
      <c r="BP110" s="401"/>
      <c r="BQ110" s="401"/>
      <c r="BR110" s="401"/>
      <c r="BS110" s="401"/>
      <c r="BT110" s="401"/>
      <c r="BU110" s="401"/>
      <c r="BV110" s="401"/>
    </row>
    <row r="111" spans="63:74" x14ac:dyDescent="0.2">
      <c r="BK111" s="401"/>
      <c r="BL111" s="401"/>
      <c r="BM111" s="401"/>
      <c r="BN111" s="401"/>
      <c r="BO111" s="401"/>
      <c r="BP111" s="401"/>
      <c r="BQ111" s="401"/>
      <c r="BR111" s="401"/>
      <c r="BS111" s="401"/>
      <c r="BT111" s="401"/>
      <c r="BU111" s="401"/>
      <c r="BV111" s="401"/>
    </row>
    <row r="112" spans="63:74" x14ac:dyDescent="0.2">
      <c r="BK112" s="401"/>
      <c r="BL112" s="401"/>
      <c r="BM112" s="401"/>
      <c r="BN112" s="401"/>
      <c r="BO112" s="401"/>
      <c r="BP112" s="401"/>
      <c r="BQ112" s="401"/>
      <c r="BR112" s="401"/>
      <c r="BS112" s="401"/>
      <c r="BT112" s="401"/>
      <c r="BU112" s="401"/>
      <c r="BV112" s="401"/>
    </row>
    <row r="113" spans="63:74" x14ac:dyDescent="0.2">
      <c r="BK113" s="401"/>
      <c r="BL113" s="401"/>
      <c r="BM113" s="401"/>
      <c r="BN113" s="401"/>
      <c r="BO113" s="401"/>
      <c r="BP113" s="401"/>
      <c r="BQ113" s="401"/>
      <c r="BR113" s="401"/>
      <c r="BS113" s="401"/>
      <c r="BT113" s="401"/>
      <c r="BU113" s="401"/>
      <c r="BV113" s="401"/>
    </row>
    <row r="114" spans="63:74" x14ac:dyDescent="0.2">
      <c r="BK114" s="401"/>
      <c r="BL114" s="401"/>
      <c r="BM114" s="401"/>
      <c r="BN114" s="401"/>
      <c r="BO114" s="401"/>
      <c r="BP114" s="401"/>
      <c r="BQ114" s="401"/>
      <c r="BR114" s="401"/>
      <c r="BS114" s="401"/>
      <c r="BT114" s="401"/>
      <c r="BU114" s="401"/>
      <c r="BV114" s="401"/>
    </row>
    <row r="115" spans="63:74" x14ac:dyDescent="0.2">
      <c r="BK115" s="401"/>
      <c r="BL115" s="401"/>
      <c r="BM115" s="401"/>
      <c r="BN115" s="401"/>
      <c r="BO115" s="401"/>
      <c r="BP115" s="401"/>
      <c r="BQ115" s="401"/>
      <c r="BR115" s="401"/>
      <c r="BS115" s="401"/>
      <c r="BT115" s="401"/>
      <c r="BU115" s="401"/>
      <c r="BV115" s="401"/>
    </row>
    <row r="116" spans="63:74" x14ac:dyDescent="0.2">
      <c r="BK116" s="401"/>
      <c r="BL116" s="401"/>
      <c r="BM116" s="401"/>
      <c r="BN116" s="401"/>
      <c r="BO116" s="401"/>
      <c r="BP116" s="401"/>
      <c r="BQ116" s="401"/>
      <c r="BR116" s="401"/>
      <c r="BS116" s="401"/>
      <c r="BT116" s="401"/>
      <c r="BU116" s="401"/>
      <c r="BV116" s="401"/>
    </row>
    <row r="117" spans="63:74" x14ac:dyDescent="0.2">
      <c r="BK117" s="401"/>
      <c r="BL117" s="401"/>
      <c r="BM117" s="401"/>
      <c r="BN117" s="401"/>
      <c r="BO117" s="401"/>
      <c r="BP117" s="401"/>
      <c r="BQ117" s="401"/>
      <c r="BR117" s="401"/>
      <c r="BS117" s="401"/>
      <c r="BT117" s="401"/>
      <c r="BU117" s="401"/>
      <c r="BV117" s="401"/>
    </row>
    <row r="118" spans="63:74" x14ac:dyDescent="0.2">
      <c r="BK118" s="401"/>
      <c r="BL118" s="401"/>
      <c r="BM118" s="401"/>
      <c r="BN118" s="401"/>
      <c r="BO118" s="401"/>
      <c r="BP118" s="401"/>
      <c r="BQ118" s="401"/>
      <c r="BR118" s="401"/>
      <c r="BS118" s="401"/>
      <c r="BT118" s="401"/>
      <c r="BU118" s="401"/>
      <c r="BV118" s="401"/>
    </row>
    <row r="119" spans="63:74" x14ac:dyDescent="0.2">
      <c r="BK119" s="401"/>
      <c r="BL119" s="401"/>
      <c r="BM119" s="401"/>
      <c r="BN119" s="401"/>
      <c r="BO119" s="401"/>
      <c r="BP119" s="401"/>
      <c r="BQ119" s="401"/>
      <c r="BR119" s="401"/>
      <c r="BS119" s="401"/>
      <c r="BT119" s="401"/>
      <c r="BU119" s="401"/>
      <c r="BV119" s="401"/>
    </row>
    <row r="120" spans="63:74" x14ac:dyDescent="0.2">
      <c r="BK120" s="401"/>
      <c r="BL120" s="401"/>
      <c r="BM120" s="401"/>
      <c r="BN120" s="401"/>
      <c r="BO120" s="401"/>
      <c r="BP120" s="401"/>
      <c r="BQ120" s="401"/>
      <c r="BR120" s="401"/>
      <c r="BS120" s="401"/>
      <c r="BT120" s="401"/>
      <c r="BU120" s="401"/>
      <c r="BV120" s="401"/>
    </row>
    <row r="121" spans="63:74" x14ac:dyDescent="0.2">
      <c r="BK121" s="401"/>
      <c r="BL121" s="401"/>
      <c r="BM121" s="401"/>
      <c r="BN121" s="401"/>
      <c r="BO121" s="401"/>
      <c r="BP121" s="401"/>
      <c r="BQ121" s="401"/>
      <c r="BR121" s="401"/>
      <c r="BS121" s="401"/>
      <c r="BT121" s="401"/>
      <c r="BU121" s="401"/>
      <c r="BV121" s="401"/>
    </row>
    <row r="122" spans="63:74" x14ac:dyDescent="0.2">
      <c r="BK122" s="401"/>
      <c r="BL122" s="401"/>
      <c r="BM122" s="401"/>
      <c r="BN122" s="401"/>
      <c r="BO122" s="401"/>
      <c r="BP122" s="401"/>
      <c r="BQ122" s="401"/>
      <c r="BR122" s="401"/>
      <c r="BS122" s="401"/>
      <c r="BT122" s="401"/>
      <c r="BU122" s="401"/>
      <c r="BV122" s="401"/>
    </row>
    <row r="123" spans="63:74" x14ac:dyDescent="0.2">
      <c r="BK123" s="401"/>
      <c r="BL123" s="401"/>
      <c r="BM123" s="401"/>
      <c r="BN123" s="401"/>
      <c r="BO123" s="401"/>
      <c r="BP123" s="401"/>
      <c r="BQ123" s="401"/>
      <c r="BR123" s="401"/>
      <c r="BS123" s="401"/>
      <c r="BT123" s="401"/>
      <c r="BU123" s="401"/>
      <c r="BV123" s="401"/>
    </row>
    <row r="124" spans="63:74" x14ac:dyDescent="0.2">
      <c r="BK124" s="401"/>
      <c r="BL124" s="401"/>
      <c r="BM124" s="401"/>
      <c r="BN124" s="401"/>
      <c r="BO124" s="401"/>
      <c r="BP124" s="401"/>
      <c r="BQ124" s="401"/>
      <c r="BR124" s="401"/>
      <c r="BS124" s="401"/>
      <c r="BT124" s="401"/>
      <c r="BU124" s="401"/>
      <c r="BV124" s="401"/>
    </row>
    <row r="125" spans="63:74" x14ac:dyDescent="0.2">
      <c r="BK125" s="401"/>
      <c r="BL125" s="401"/>
      <c r="BM125" s="401"/>
      <c r="BN125" s="401"/>
      <c r="BO125" s="401"/>
      <c r="BP125" s="401"/>
      <c r="BQ125" s="401"/>
      <c r="BR125" s="401"/>
      <c r="BS125" s="401"/>
      <c r="BT125" s="401"/>
      <c r="BU125" s="401"/>
      <c r="BV125" s="401"/>
    </row>
    <row r="126" spans="63:74" x14ac:dyDescent="0.2">
      <c r="BK126" s="401"/>
      <c r="BL126" s="401"/>
      <c r="BM126" s="401"/>
      <c r="BN126" s="401"/>
      <c r="BO126" s="401"/>
      <c r="BP126" s="401"/>
      <c r="BQ126" s="401"/>
      <c r="BR126" s="401"/>
      <c r="BS126" s="401"/>
      <c r="BT126" s="401"/>
      <c r="BU126" s="401"/>
      <c r="BV126" s="401"/>
    </row>
    <row r="127" spans="63:74" x14ac:dyDescent="0.2">
      <c r="BK127" s="401"/>
      <c r="BL127" s="401"/>
      <c r="BM127" s="401"/>
      <c r="BN127" s="401"/>
      <c r="BO127" s="401"/>
      <c r="BP127" s="401"/>
      <c r="BQ127" s="401"/>
      <c r="BR127" s="401"/>
      <c r="BS127" s="401"/>
      <c r="BT127" s="401"/>
      <c r="BU127" s="401"/>
      <c r="BV127" s="401"/>
    </row>
    <row r="128" spans="63:74" x14ac:dyDescent="0.2">
      <c r="BK128" s="401"/>
      <c r="BL128" s="401"/>
      <c r="BM128" s="401"/>
      <c r="BN128" s="401"/>
      <c r="BO128" s="401"/>
      <c r="BP128" s="401"/>
      <c r="BQ128" s="401"/>
      <c r="BR128" s="401"/>
      <c r="BS128" s="401"/>
      <c r="BT128" s="401"/>
      <c r="BU128" s="401"/>
      <c r="BV128" s="401"/>
    </row>
    <row r="129" spans="63:74" x14ac:dyDescent="0.2">
      <c r="BK129" s="401"/>
      <c r="BL129" s="401"/>
      <c r="BM129" s="401"/>
      <c r="BN129" s="401"/>
      <c r="BO129" s="401"/>
      <c r="BP129" s="401"/>
      <c r="BQ129" s="401"/>
      <c r="BR129" s="401"/>
      <c r="BS129" s="401"/>
      <c r="BT129" s="401"/>
      <c r="BU129" s="401"/>
      <c r="BV129" s="401"/>
    </row>
    <row r="130" spans="63:74" x14ac:dyDescent="0.2">
      <c r="BK130" s="401"/>
      <c r="BL130" s="401"/>
      <c r="BM130" s="401"/>
      <c r="BN130" s="401"/>
      <c r="BO130" s="401"/>
      <c r="BP130" s="401"/>
      <c r="BQ130" s="401"/>
      <c r="BR130" s="401"/>
      <c r="BS130" s="401"/>
      <c r="BT130" s="401"/>
      <c r="BU130" s="401"/>
      <c r="BV130" s="401"/>
    </row>
    <row r="131" spans="63:74" x14ac:dyDescent="0.2">
      <c r="BK131" s="401"/>
      <c r="BL131" s="401"/>
      <c r="BM131" s="401"/>
      <c r="BN131" s="401"/>
      <c r="BO131" s="401"/>
      <c r="BP131" s="401"/>
      <c r="BQ131" s="401"/>
      <c r="BR131" s="401"/>
      <c r="BS131" s="401"/>
      <c r="BT131" s="401"/>
      <c r="BU131" s="401"/>
      <c r="BV131" s="401"/>
    </row>
    <row r="132" spans="63:74" x14ac:dyDescent="0.2">
      <c r="BK132" s="401"/>
      <c r="BL132" s="401"/>
      <c r="BM132" s="401"/>
      <c r="BN132" s="401"/>
      <c r="BO132" s="401"/>
      <c r="BP132" s="401"/>
      <c r="BQ132" s="401"/>
      <c r="BR132" s="401"/>
      <c r="BS132" s="401"/>
      <c r="BT132" s="401"/>
      <c r="BU132" s="401"/>
      <c r="BV132" s="401"/>
    </row>
    <row r="133" spans="63:74" x14ac:dyDescent="0.2">
      <c r="BK133" s="401"/>
      <c r="BL133" s="401"/>
      <c r="BM133" s="401"/>
      <c r="BN133" s="401"/>
      <c r="BO133" s="401"/>
      <c r="BP133" s="401"/>
      <c r="BQ133" s="401"/>
      <c r="BR133" s="401"/>
      <c r="BS133" s="401"/>
      <c r="BT133" s="401"/>
      <c r="BU133" s="401"/>
      <c r="BV133" s="401"/>
    </row>
    <row r="134" spans="63:74" x14ac:dyDescent="0.2">
      <c r="BK134" s="401"/>
      <c r="BL134" s="401"/>
      <c r="BM134" s="401"/>
      <c r="BN134" s="401"/>
      <c r="BO134" s="401"/>
      <c r="BP134" s="401"/>
      <c r="BQ134" s="401"/>
      <c r="BR134" s="401"/>
      <c r="BS134" s="401"/>
      <c r="BT134" s="401"/>
      <c r="BU134" s="401"/>
      <c r="BV134" s="401"/>
    </row>
    <row r="135" spans="63:74" x14ac:dyDescent="0.2">
      <c r="BK135" s="401"/>
      <c r="BL135" s="401"/>
      <c r="BM135" s="401"/>
      <c r="BN135" s="401"/>
      <c r="BO135" s="401"/>
      <c r="BP135" s="401"/>
      <c r="BQ135" s="401"/>
      <c r="BR135" s="401"/>
      <c r="BS135" s="401"/>
      <c r="BT135" s="401"/>
      <c r="BU135" s="401"/>
      <c r="BV135" s="401"/>
    </row>
    <row r="136" spans="63:74" x14ac:dyDescent="0.2">
      <c r="BK136" s="401"/>
      <c r="BL136" s="401"/>
      <c r="BM136" s="401"/>
      <c r="BN136" s="401"/>
      <c r="BO136" s="401"/>
      <c r="BP136" s="401"/>
      <c r="BQ136" s="401"/>
      <c r="BR136" s="401"/>
      <c r="BS136" s="401"/>
      <c r="BT136" s="401"/>
      <c r="BU136" s="401"/>
      <c r="BV136" s="401"/>
    </row>
    <row r="137" spans="63:74" x14ac:dyDescent="0.2">
      <c r="BK137" s="401"/>
      <c r="BL137" s="401"/>
      <c r="BM137" s="401"/>
      <c r="BN137" s="401"/>
      <c r="BO137" s="401"/>
      <c r="BP137" s="401"/>
      <c r="BQ137" s="401"/>
      <c r="BR137" s="401"/>
      <c r="BS137" s="401"/>
      <c r="BT137" s="401"/>
      <c r="BU137" s="401"/>
      <c r="BV137" s="401"/>
    </row>
    <row r="138" spans="63:74" x14ac:dyDescent="0.2">
      <c r="BK138" s="401"/>
      <c r="BL138" s="401"/>
      <c r="BM138" s="401"/>
      <c r="BN138" s="401"/>
      <c r="BO138" s="401"/>
      <c r="BP138" s="401"/>
      <c r="BQ138" s="401"/>
      <c r="BR138" s="401"/>
      <c r="BS138" s="401"/>
      <c r="BT138" s="401"/>
      <c r="BU138" s="401"/>
      <c r="BV138" s="401"/>
    </row>
    <row r="139" spans="63:74" x14ac:dyDescent="0.2">
      <c r="BK139" s="401"/>
      <c r="BL139" s="401"/>
      <c r="BM139" s="401"/>
      <c r="BN139" s="401"/>
      <c r="BO139" s="401"/>
      <c r="BP139" s="401"/>
      <c r="BQ139" s="401"/>
      <c r="BR139" s="401"/>
      <c r="BS139" s="401"/>
      <c r="BT139" s="401"/>
      <c r="BU139" s="401"/>
      <c r="BV139" s="401"/>
    </row>
    <row r="140" spans="63:74" x14ac:dyDescent="0.2">
      <c r="BK140" s="401"/>
      <c r="BL140" s="401"/>
      <c r="BM140" s="401"/>
      <c r="BN140" s="401"/>
      <c r="BO140" s="401"/>
      <c r="BP140" s="401"/>
      <c r="BQ140" s="401"/>
      <c r="BR140" s="401"/>
      <c r="BS140" s="401"/>
      <c r="BT140" s="401"/>
      <c r="BU140" s="401"/>
      <c r="BV140" s="401"/>
    </row>
    <row r="141" spans="63:74" x14ac:dyDescent="0.2">
      <c r="BK141" s="401"/>
      <c r="BL141" s="401"/>
      <c r="BM141" s="401"/>
      <c r="BN141" s="401"/>
      <c r="BO141" s="401"/>
      <c r="BP141" s="401"/>
      <c r="BQ141" s="401"/>
      <c r="BR141" s="401"/>
      <c r="BS141" s="401"/>
      <c r="BT141" s="401"/>
      <c r="BU141" s="401"/>
      <c r="BV141" s="401"/>
    </row>
    <row r="142" spans="63:74" x14ac:dyDescent="0.2">
      <c r="BK142" s="401"/>
      <c r="BL142" s="401"/>
      <c r="BM142" s="401"/>
      <c r="BN142" s="401"/>
      <c r="BO142" s="401"/>
      <c r="BP142" s="401"/>
      <c r="BQ142" s="401"/>
      <c r="BR142" s="401"/>
      <c r="BS142" s="401"/>
      <c r="BT142" s="401"/>
      <c r="BU142" s="401"/>
      <c r="BV142" s="401"/>
    </row>
    <row r="143" spans="63:74" x14ac:dyDescent="0.2">
      <c r="BK143" s="401"/>
      <c r="BL143" s="401"/>
      <c r="BM143" s="401"/>
      <c r="BN143" s="401"/>
      <c r="BO143" s="401"/>
      <c r="BP143" s="401"/>
      <c r="BQ143" s="401"/>
      <c r="BR143" s="401"/>
      <c r="BS143" s="401"/>
      <c r="BT143" s="401"/>
      <c r="BU143" s="401"/>
      <c r="BV143" s="401"/>
    </row>
    <row r="175" spans="2:74" ht="9" customHeight="1" x14ac:dyDescent="0.2"/>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9"/>
      <c r="AZ176" s="399"/>
      <c r="BA176" s="399"/>
      <c r="BB176" s="399"/>
      <c r="BC176" s="399"/>
      <c r="BD176" s="399"/>
      <c r="BE176" s="399"/>
      <c r="BF176" s="399"/>
      <c r="BG176" s="399"/>
      <c r="BH176" s="399"/>
      <c r="BI176" s="399"/>
      <c r="BJ176" s="399"/>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9"/>
      <c r="AZ177" s="399"/>
      <c r="BA177" s="399"/>
      <c r="BB177" s="399"/>
      <c r="BC177" s="399"/>
      <c r="BD177" s="399"/>
      <c r="BE177" s="399"/>
      <c r="BF177" s="399"/>
      <c r="BG177" s="399"/>
      <c r="BH177" s="399"/>
      <c r="BI177" s="399"/>
      <c r="BJ177" s="399"/>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9"/>
      <c r="AZ178" s="399"/>
      <c r="BA178" s="399"/>
      <c r="BB178" s="399"/>
      <c r="BC178" s="399"/>
      <c r="BD178" s="399"/>
      <c r="BE178" s="399"/>
      <c r="BF178" s="399"/>
      <c r="BG178" s="399"/>
      <c r="BH178" s="399"/>
      <c r="BI178" s="399"/>
      <c r="BJ178" s="399"/>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9"/>
      <c r="AZ179" s="399"/>
      <c r="BA179" s="399"/>
      <c r="BB179" s="399"/>
      <c r="BC179" s="399"/>
      <c r="BD179" s="399"/>
      <c r="BE179" s="399"/>
      <c r="BF179" s="399"/>
      <c r="BG179" s="399"/>
      <c r="BH179" s="399"/>
      <c r="BI179" s="399"/>
      <c r="BJ179" s="399"/>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9"/>
      <c r="AZ180" s="399"/>
      <c r="BA180" s="399"/>
      <c r="BB180" s="399"/>
      <c r="BC180" s="399"/>
      <c r="BD180" s="399"/>
      <c r="BE180" s="399"/>
      <c r="BF180" s="399"/>
      <c r="BG180" s="399"/>
      <c r="BH180" s="399"/>
      <c r="BI180" s="399"/>
      <c r="BJ180" s="399"/>
      <c r="BK180" s="81"/>
      <c r="BL180" s="81"/>
      <c r="BM180" s="81"/>
      <c r="BN180" s="81"/>
      <c r="BO180" s="81"/>
      <c r="BP180" s="81"/>
      <c r="BQ180" s="81"/>
      <c r="BR180" s="81"/>
      <c r="BS180" s="81"/>
      <c r="BT180" s="81"/>
      <c r="BU180" s="81"/>
      <c r="BV180" s="81"/>
    </row>
    <row r="181" spans="2:74" x14ac:dyDescent="0.2">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37"/>
      <c r="AZ181" s="537"/>
      <c r="BA181" s="537"/>
      <c r="BB181" s="537"/>
      <c r="BC181" s="537"/>
      <c r="BD181" s="537"/>
      <c r="BE181" s="537"/>
      <c r="BF181" s="537"/>
      <c r="BG181" s="537"/>
      <c r="BH181" s="537"/>
      <c r="BI181" s="537"/>
      <c r="BJ181" s="537"/>
      <c r="BK181" s="83"/>
      <c r="BL181" s="83"/>
      <c r="BM181" s="83"/>
      <c r="BN181" s="83"/>
      <c r="BO181" s="83"/>
      <c r="BP181" s="83"/>
      <c r="BQ181" s="83"/>
      <c r="BR181" s="83"/>
      <c r="BS181" s="83"/>
      <c r="BT181" s="83"/>
      <c r="BU181" s="83"/>
      <c r="BV181" s="83"/>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9"/>
      <c r="AZ182" s="399"/>
      <c r="BA182" s="399"/>
      <c r="BB182" s="399"/>
      <c r="BC182" s="399"/>
      <c r="BD182" s="399"/>
      <c r="BE182" s="399"/>
      <c r="BF182" s="399"/>
      <c r="BG182" s="399"/>
      <c r="BH182" s="399"/>
      <c r="BI182" s="399"/>
      <c r="BJ182" s="399"/>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9"/>
      <c r="AZ183" s="399"/>
      <c r="BA183" s="399"/>
      <c r="BB183" s="399"/>
      <c r="BC183" s="399"/>
      <c r="BD183" s="399"/>
      <c r="BE183" s="399"/>
      <c r="BF183" s="399"/>
      <c r="BG183" s="399"/>
      <c r="BH183" s="399"/>
      <c r="BI183" s="399"/>
      <c r="BJ183" s="399"/>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9"/>
      <c r="AZ184" s="399"/>
      <c r="BA184" s="399"/>
      <c r="BB184" s="399"/>
      <c r="BC184" s="399"/>
      <c r="BD184" s="399"/>
      <c r="BE184" s="399"/>
      <c r="BF184" s="399"/>
      <c r="BG184" s="399"/>
      <c r="BH184" s="399"/>
      <c r="BI184" s="399"/>
      <c r="BJ184" s="399"/>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9"/>
      <c r="AZ185" s="399"/>
      <c r="BA185" s="399"/>
      <c r="BB185" s="399"/>
      <c r="BC185" s="399"/>
      <c r="BD185" s="399"/>
      <c r="BE185" s="399"/>
      <c r="BF185" s="399"/>
      <c r="BG185" s="399"/>
      <c r="BH185" s="399"/>
      <c r="BI185" s="399"/>
      <c r="BJ185" s="399"/>
      <c r="BK185" s="81"/>
      <c r="BL185" s="81"/>
      <c r="BM185" s="81"/>
      <c r="BN185" s="81"/>
      <c r="BO185" s="81"/>
      <c r="BP185" s="81"/>
      <c r="BQ185" s="81"/>
      <c r="BR185" s="81"/>
      <c r="BS185" s="81"/>
      <c r="BT185" s="81"/>
      <c r="BU185" s="81"/>
      <c r="BV185" s="81"/>
    </row>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7" ht="9" customHeight="1" x14ac:dyDescent="0.2"/>
    <row r="338" ht="9" customHeight="1" x14ac:dyDescent="0.2"/>
    <row r="339" ht="9" customHeight="1" x14ac:dyDescent="0.2"/>
    <row r="340" ht="9" customHeight="1" x14ac:dyDescent="0.2"/>
    <row r="341" ht="9" customHeight="1" x14ac:dyDescent="0.2"/>
  </sheetData>
  <mergeCells count="18">
    <mergeCell ref="AY3:BJ3"/>
    <mergeCell ref="BK3:BV3"/>
    <mergeCell ref="B1:AL1"/>
    <mergeCell ref="C3:N3"/>
    <mergeCell ref="O3:Z3"/>
    <mergeCell ref="AA3:AL3"/>
    <mergeCell ref="A1:A2"/>
    <mergeCell ref="AM3:AX3"/>
    <mergeCell ref="B46:Q46"/>
    <mergeCell ref="B47:Q47"/>
    <mergeCell ref="B42:Q42"/>
    <mergeCell ref="B43:Q43"/>
    <mergeCell ref="B44:Q44"/>
    <mergeCell ref="B45:Q45"/>
    <mergeCell ref="B38:Q38"/>
    <mergeCell ref="B39:Q39"/>
    <mergeCell ref="B41:Q41"/>
    <mergeCell ref="B40:Q40"/>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13"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10.199999999999999" x14ac:dyDescent="0.2"/>
  <cols>
    <col min="1" max="1" width="12.5546875" style="6" customWidth="1"/>
    <col min="2" max="2" width="20" style="6" customWidth="1"/>
    <col min="3" max="50" width="6.5546875" style="6" customWidth="1"/>
    <col min="51" max="62" width="6.5546875" style="397" customWidth="1"/>
    <col min="63" max="74" width="6.5546875" style="6" customWidth="1"/>
    <col min="75" max="16384" width="9.6640625" style="6"/>
  </cols>
  <sheetData>
    <row r="1" spans="1:74" ht="13.35" customHeight="1" x14ac:dyDescent="0.25">
      <c r="A1" s="664" t="s">
        <v>1089</v>
      </c>
      <c r="B1" s="707" t="s">
        <v>145</v>
      </c>
      <c r="C1" s="672"/>
      <c r="D1" s="672"/>
      <c r="E1" s="672"/>
      <c r="F1" s="672"/>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c r="AM1" s="85"/>
    </row>
    <row r="2" spans="1:74" s="72" customFormat="1" ht="13.2"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8"/>
      <c r="AY2" s="401"/>
      <c r="AZ2" s="401"/>
      <c r="BA2" s="401"/>
      <c r="BB2" s="401"/>
      <c r="BC2" s="401"/>
      <c r="BD2" s="401"/>
      <c r="BE2" s="401"/>
      <c r="BF2" s="401"/>
      <c r="BG2" s="401"/>
      <c r="BH2" s="401"/>
      <c r="BI2" s="401"/>
      <c r="BJ2" s="401"/>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84"/>
      <c r="B5" s="86" t="s">
        <v>101</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84" t="s">
        <v>1011</v>
      </c>
      <c r="B6" s="190" t="s">
        <v>10</v>
      </c>
      <c r="C6" s="217">
        <v>6.0049000000000001</v>
      </c>
      <c r="D6" s="217">
        <v>5.4795999999999996</v>
      </c>
      <c r="E6" s="217">
        <v>4.4187000000000003</v>
      </c>
      <c r="F6" s="217">
        <v>4.1509</v>
      </c>
      <c r="G6" s="217">
        <v>4.2641999999999998</v>
      </c>
      <c r="H6" s="217">
        <v>4.944</v>
      </c>
      <c r="I6" s="217">
        <v>4.7689000000000004</v>
      </c>
      <c r="J6" s="217">
        <v>4.4496000000000002</v>
      </c>
      <c r="K6" s="217">
        <v>4.0067000000000004</v>
      </c>
      <c r="L6" s="217">
        <v>3.5329000000000002</v>
      </c>
      <c r="M6" s="217">
        <v>3.8212999999999999</v>
      </c>
      <c r="N6" s="217">
        <v>4.3775000000000004</v>
      </c>
      <c r="O6" s="217">
        <v>4.6246999999999998</v>
      </c>
      <c r="P6" s="217">
        <v>4.2126999999999999</v>
      </c>
      <c r="Q6" s="217">
        <v>4.0891000000000002</v>
      </c>
      <c r="R6" s="217">
        <v>4.3775000000000004</v>
      </c>
      <c r="S6" s="217">
        <v>4.4393000000000002</v>
      </c>
      <c r="T6" s="217">
        <v>4.6864999999999997</v>
      </c>
      <c r="U6" s="217">
        <v>4.5526</v>
      </c>
      <c r="V6" s="217">
        <v>4.1715</v>
      </c>
      <c r="W6" s="217">
        <v>4.0170000000000003</v>
      </c>
      <c r="X6" s="217">
        <v>3.6667999999999998</v>
      </c>
      <c r="Y6" s="217">
        <v>3.3372000000000002</v>
      </c>
      <c r="Z6" s="217">
        <v>3.2650999999999999</v>
      </c>
      <c r="AA6" s="217">
        <v>2.7501000000000002</v>
      </c>
      <c r="AB6" s="217">
        <v>2.5750000000000002</v>
      </c>
      <c r="AC6" s="217">
        <v>2.2454000000000001</v>
      </c>
      <c r="AD6" s="217">
        <v>2.0085000000000002</v>
      </c>
      <c r="AE6" s="217">
        <v>2.5028999999999999</v>
      </c>
      <c r="AF6" s="217">
        <v>2.5337999999999998</v>
      </c>
      <c r="AG6" s="217">
        <v>3.0385</v>
      </c>
      <c r="AH6" s="217">
        <v>2.9251999999999998</v>
      </c>
      <c r="AI6" s="217">
        <v>2.93344</v>
      </c>
      <c r="AJ6" s="217">
        <v>3.4165100000000002</v>
      </c>
      <c r="AK6" s="217">
        <v>3.6467149999999999</v>
      </c>
      <c r="AL6" s="217">
        <v>3.4417450000000001</v>
      </c>
      <c r="AM6" s="217">
        <v>3.4298999999999999</v>
      </c>
      <c r="AN6" s="217">
        <v>3.4298999999999999</v>
      </c>
      <c r="AO6" s="217">
        <v>3.9243000000000001</v>
      </c>
      <c r="AP6" s="217">
        <v>4.2950999999999997</v>
      </c>
      <c r="AQ6" s="217">
        <v>4.1612</v>
      </c>
      <c r="AR6" s="217">
        <v>3.9407800000000002</v>
      </c>
      <c r="AS6" s="217">
        <v>3.7286000000000001</v>
      </c>
      <c r="AT6" s="217">
        <v>3.5277500000000002</v>
      </c>
      <c r="AU6" s="217">
        <v>3.7275700000000001</v>
      </c>
      <c r="AV6" s="217">
        <v>3.7873100000000002</v>
      </c>
      <c r="AW6" s="217">
        <v>3.7471399999999999</v>
      </c>
      <c r="AX6" s="217">
        <v>4.3672000000000004</v>
      </c>
      <c r="AY6" s="217">
        <v>4.8543900000000004</v>
      </c>
      <c r="AZ6" s="217">
        <v>6.18</v>
      </c>
      <c r="BA6" s="217">
        <v>5.05009</v>
      </c>
      <c r="BB6" s="217">
        <v>4.7977400000000001</v>
      </c>
      <c r="BC6" s="359">
        <v>4.7027520000000003</v>
      </c>
      <c r="BD6" s="359">
        <v>4.7019529999999996</v>
      </c>
      <c r="BE6" s="359">
        <v>4.7399360000000001</v>
      </c>
      <c r="BF6" s="359">
        <v>4.683808</v>
      </c>
      <c r="BG6" s="359">
        <v>4.6757179999999998</v>
      </c>
      <c r="BH6" s="359">
        <v>4.6706310000000002</v>
      </c>
      <c r="BI6" s="359">
        <v>4.7220769999999996</v>
      </c>
      <c r="BJ6" s="359">
        <v>4.8177580000000004</v>
      </c>
      <c r="BK6" s="359">
        <v>4.8050639999999998</v>
      </c>
      <c r="BL6" s="359">
        <v>4.6194550000000003</v>
      </c>
      <c r="BM6" s="359">
        <v>4.4557669999999998</v>
      </c>
      <c r="BN6" s="359">
        <v>4.1653039999999999</v>
      </c>
      <c r="BO6" s="359">
        <v>4.0751270000000002</v>
      </c>
      <c r="BP6" s="359">
        <v>4.2635290000000001</v>
      </c>
      <c r="BQ6" s="359">
        <v>4.386952</v>
      </c>
      <c r="BR6" s="359">
        <v>4.4136980000000001</v>
      </c>
      <c r="BS6" s="359">
        <v>4.4189360000000004</v>
      </c>
      <c r="BT6" s="359">
        <v>4.5414469999999998</v>
      </c>
      <c r="BU6" s="359">
        <v>4.6530889999999996</v>
      </c>
      <c r="BV6" s="359">
        <v>4.7752119999999998</v>
      </c>
    </row>
    <row r="7" spans="1:74" ht="11.1" customHeight="1" x14ac:dyDescent="0.2">
      <c r="A7" s="84"/>
      <c r="B7" s="88" t="s">
        <v>833</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394"/>
      <c r="BD7" s="394"/>
      <c r="BE7" s="394"/>
      <c r="BF7" s="394"/>
      <c r="BG7" s="394"/>
      <c r="BH7" s="394"/>
      <c r="BI7" s="394"/>
      <c r="BJ7" s="394"/>
      <c r="BK7" s="394"/>
      <c r="BL7" s="394"/>
      <c r="BM7" s="394"/>
      <c r="BN7" s="394"/>
      <c r="BO7" s="394"/>
      <c r="BP7" s="394"/>
      <c r="BQ7" s="394"/>
      <c r="BR7" s="394"/>
      <c r="BS7" s="394"/>
      <c r="BT7" s="394"/>
      <c r="BU7" s="394"/>
      <c r="BV7" s="394"/>
    </row>
    <row r="8" spans="1:74" ht="11.1" customHeight="1" x14ac:dyDescent="0.2">
      <c r="A8" s="84" t="s">
        <v>920</v>
      </c>
      <c r="B8" s="191" t="s">
        <v>622</v>
      </c>
      <c r="C8" s="217">
        <v>13.97711009</v>
      </c>
      <c r="D8" s="217">
        <v>14.208548459999999</v>
      </c>
      <c r="E8" s="217">
        <v>14.8479948</v>
      </c>
      <c r="F8" s="217">
        <v>15.17234259</v>
      </c>
      <c r="G8" s="217">
        <v>16.748157800000001</v>
      </c>
      <c r="H8" s="217">
        <v>16.773183339999999</v>
      </c>
      <c r="I8" s="217">
        <v>18.379962859999999</v>
      </c>
      <c r="J8" s="217">
        <v>17.889843079999999</v>
      </c>
      <c r="K8" s="217">
        <v>17.25365339</v>
      </c>
      <c r="L8" s="217">
        <v>14.564434520000001</v>
      </c>
      <c r="M8" s="217">
        <v>14.29466042</v>
      </c>
      <c r="N8" s="217">
        <v>14.226064969999999</v>
      </c>
      <c r="O8" s="217">
        <v>13.883181130000001</v>
      </c>
      <c r="P8" s="217">
        <v>13.859116179999999</v>
      </c>
      <c r="Q8" s="217">
        <v>14.23497513</v>
      </c>
      <c r="R8" s="217">
        <v>14.069583229999999</v>
      </c>
      <c r="S8" s="217">
        <v>14.05057435</v>
      </c>
      <c r="T8" s="217">
        <v>15.444482710000001</v>
      </c>
      <c r="U8" s="217">
        <v>17.410709050000001</v>
      </c>
      <c r="V8" s="217">
        <v>17.500293209999999</v>
      </c>
      <c r="W8" s="217">
        <v>16.555262419999998</v>
      </c>
      <c r="X8" s="217">
        <v>13.42956981</v>
      </c>
      <c r="Y8" s="217">
        <v>13.36026069</v>
      </c>
      <c r="Z8" s="217">
        <v>12.75628043</v>
      </c>
      <c r="AA8" s="217">
        <v>13.30693756</v>
      </c>
      <c r="AB8" s="217">
        <v>12.701973539999999</v>
      </c>
      <c r="AC8" s="217">
        <v>12.99394974</v>
      </c>
      <c r="AD8" s="217">
        <v>13.63185043</v>
      </c>
      <c r="AE8" s="217">
        <v>13.879061289999999</v>
      </c>
      <c r="AF8" s="217">
        <v>14.496633429999999</v>
      </c>
      <c r="AG8" s="217">
        <v>16.351367060000001</v>
      </c>
      <c r="AH8" s="217">
        <v>16.73792207</v>
      </c>
      <c r="AI8" s="217">
        <v>16.630435110000001</v>
      </c>
      <c r="AJ8" s="217">
        <v>14.27355575</v>
      </c>
      <c r="AK8" s="217">
        <v>13.844782329999999</v>
      </c>
      <c r="AL8" s="217">
        <v>13.14767385</v>
      </c>
      <c r="AM8" s="217">
        <v>13.111613419999999</v>
      </c>
      <c r="AN8" s="217">
        <v>13.028138</v>
      </c>
      <c r="AO8" s="217">
        <v>13.04763866</v>
      </c>
      <c r="AP8" s="217">
        <v>12.559212130000001</v>
      </c>
      <c r="AQ8" s="217">
        <v>14.56468808</v>
      </c>
      <c r="AR8" s="217">
        <v>15.36102157</v>
      </c>
      <c r="AS8" s="217">
        <v>17.08758594</v>
      </c>
      <c r="AT8" s="217">
        <v>17.56389068</v>
      </c>
      <c r="AU8" s="217">
        <v>16.16218615</v>
      </c>
      <c r="AV8" s="217">
        <v>14.1253057</v>
      </c>
      <c r="AW8" s="217">
        <v>14.375531219999999</v>
      </c>
      <c r="AX8" s="217">
        <v>13.228977309999999</v>
      </c>
      <c r="AY8" s="217">
        <v>13.07388456</v>
      </c>
      <c r="AZ8" s="217">
        <v>14.05086745</v>
      </c>
      <c r="BA8" s="217">
        <v>14.95636</v>
      </c>
      <c r="BB8" s="217">
        <v>15.3466</v>
      </c>
      <c r="BC8" s="359">
        <v>16.260739999999998</v>
      </c>
      <c r="BD8" s="359">
        <v>16.644570000000002</v>
      </c>
      <c r="BE8" s="359">
        <v>18.191980000000001</v>
      </c>
      <c r="BF8" s="359">
        <v>18.537960000000002</v>
      </c>
      <c r="BG8" s="359">
        <v>17.667719999999999</v>
      </c>
      <c r="BH8" s="359">
        <v>15.30655</v>
      </c>
      <c r="BI8" s="359">
        <v>14.973420000000001</v>
      </c>
      <c r="BJ8" s="359">
        <v>14.420809999999999</v>
      </c>
      <c r="BK8" s="359">
        <v>14.014279999999999</v>
      </c>
      <c r="BL8" s="359">
        <v>13.953239999999999</v>
      </c>
      <c r="BM8" s="359">
        <v>14.387180000000001</v>
      </c>
      <c r="BN8" s="359">
        <v>14.63419</v>
      </c>
      <c r="BO8" s="359">
        <v>15.49137</v>
      </c>
      <c r="BP8" s="359">
        <v>16.046410000000002</v>
      </c>
      <c r="BQ8" s="359">
        <v>17.707540000000002</v>
      </c>
      <c r="BR8" s="359">
        <v>18.176590000000001</v>
      </c>
      <c r="BS8" s="359">
        <v>17.519950000000001</v>
      </c>
      <c r="BT8" s="359">
        <v>15.25773</v>
      </c>
      <c r="BU8" s="359">
        <v>15.00956</v>
      </c>
      <c r="BV8" s="359">
        <v>14.4293</v>
      </c>
    </row>
    <row r="9" spans="1:74" ht="11.1" customHeight="1" x14ac:dyDescent="0.2">
      <c r="A9" s="84" t="s">
        <v>921</v>
      </c>
      <c r="B9" s="189" t="s">
        <v>656</v>
      </c>
      <c r="C9" s="217">
        <v>12.713423540000001</v>
      </c>
      <c r="D9" s="217">
        <v>12.601898520000001</v>
      </c>
      <c r="E9" s="217">
        <v>13.08664675</v>
      </c>
      <c r="F9" s="217">
        <v>14.169873170000001</v>
      </c>
      <c r="G9" s="217">
        <v>15.214585100000001</v>
      </c>
      <c r="H9" s="217">
        <v>17.429848069999998</v>
      </c>
      <c r="I9" s="217">
        <v>18.64092385</v>
      </c>
      <c r="J9" s="217">
        <v>18.831822599999999</v>
      </c>
      <c r="K9" s="217">
        <v>17.787849269999999</v>
      </c>
      <c r="L9" s="217">
        <v>15.18863964</v>
      </c>
      <c r="M9" s="217">
        <v>13.1747174</v>
      </c>
      <c r="N9" s="217">
        <v>11.85094789</v>
      </c>
      <c r="O9" s="217">
        <v>11.742778550000001</v>
      </c>
      <c r="P9" s="217">
        <v>11.91856606</v>
      </c>
      <c r="Q9" s="217">
        <v>12.08397018</v>
      </c>
      <c r="R9" s="217">
        <v>12.783833080000001</v>
      </c>
      <c r="S9" s="217">
        <v>14.70440584</v>
      </c>
      <c r="T9" s="217">
        <v>17.612307430000001</v>
      </c>
      <c r="U9" s="217">
        <v>17.9682937</v>
      </c>
      <c r="V9" s="217">
        <v>18.56102344</v>
      </c>
      <c r="W9" s="217">
        <v>18.111661689999998</v>
      </c>
      <c r="X9" s="217">
        <v>15.153873369999999</v>
      </c>
      <c r="Y9" s="217">
        <v>13.069914130000001</v>
      </c>
      <c r="Z9" s="217">
        <v>11.69841044</v>
      </c>
      <c r="AA9" s="217">
        <v>11.11451147</v>
      </c>
      <c r="AB9" s="217">
        <v>11.06605439</v>
      </c>
      <c r="AC9" s="217">
        <v>11.892907490000001</v>
      </c>
      <c r="AD9" s="217">
        <v>12.27241624</v>
      </c>
      <c r="AE9" s="217">
        <v>13.87774398</v>
      </c>
      <c r="AF9" s="217">
        <v>16.727997439999999</v>
      </c>
      <c r="AG9" s="217">
        <v>16.69352718</v>
      </c>
      <c r="AH9" s="217">
        <v>17.787070870000001</v>
      </c>
      <c r="AI9" s="217">
        <v>17.156593399999998</v>
      </c>
      <c r="AJ9" s="217">
        <v>14.259704149999999</v>
      </c>
      <c r="AK9" s="217">
        <v>11.306321909999999</v>
      </c>
      <c r="AL9" s="217">
        <v>11.44567943</v>
      </c>
      <c r="AM9" s="217">
        <v>11.011941630000001</v>
      </c>
      <c r="AN9" s="217">
        <v>10.81802169</v>
      </c>
      <c r="AO9" s="217">
        <v>11.18291286</v>
      </c>
      <c r="AP9" s="217">
        <v>11.864686089999999</v>
      </c>
      <c r="AQ9" s="217">
        <v>14.468049199999999</v>
      </c>
      <c r="AR9" s="217">
        <v>16.530658540000001</v>
      </c>
      <c r="AS9" s="217">
        <v>17.991034290000002</v>
      </c>
      <c r="AT9" s="217">
        <v>18.11017914</v>
      </c>
      <c r="AU9" s="217">
        <v>17.313285029999999</v>
      </c>
      <c r="AV9" s="217">
        <v>15.19518003</v>
      </c>
      <c r="AW9" s="217">
        <v>11.738193130000001</v>
      </c>
      <c r="AX9" s="217">
        <v>10.216901350000001</v>
      </c>
      <c r="AY9" s="217">
        <v>10.527547800000001</v>
      </c>
      <c r="AZ9" s="217">
        <v>10.747811909999999</v>
      </c>
      <c r="BA9" s="217">
        <v>11.49953</v>
      </c>
      <c r="BB9" s="217">
        <v>12.8062</v>
      </c>
      <c r="BC9" s="359">
        <v>15.02087</v>
      </c>
      <c r="BD9" s="359">
        <v>17.530529999999999</v>
      </c>
      <c r="BE9" s="359">
        <v>18.652670000000001</v>
      </c>
      <c r="BF9" s="359">
        <v>19.34742</v>
      </c>
      <c r="BG9" s="359">
        <v>18.79907</v>
      </c>
      <c r="BH9" s="359">
        <v>15.89005</v>
      </c>
      <c r="BI9" s="359">
        <v>13.94547</v>
      </c>
      <c r="BJ9" s="359">
        <v>12.55752</v>
      </c>
      <c r="BK9" s="359">
        <v>12.32024</v>
      </c>
      <c r="BL9" s="359">
        <v>12.317299999999999</v>
      </c>
      <c r="BM9" s="359">
        <v>12.65856</v>
      </c>
      <c r="BN9" s="359">
        <v>13.63556</v>
      </c>
      <c r="BO9" s="359">
        <v>14.99067</v>
      </c>
      <c r="BP9" s="359">
        <v>17.268509999999999</v>
      </c>
      <c r="BQ9" s="359">
        <v>18.174230000000001</v>
      </c>
      <c r="BR9" s="359">
        <v>19.112939999999998</v>
      </c>
      <c r="BS9" s="359">
        <v>18.60125</v>
      </c>
      <c r="BT9" s="359">
        <v>15.820869999999999</v>
      </c>
      <c r="BU9" s="359">
        <v>13.87097</v>
      </c>
      <c r="BV9" s="359">
        <v>12.54921</v>
      </c>
    </row>
    <row r="10" spans="1:74" ht="11.1" customHeight="1" x14ac:dyDescent="0.2">
      <c r="A10" s="84" t="s">
        <v>922</v>
      </c>
      <c r="B10" s="191" t="s">
        <v>623</v>
      </c>
      <c r="C10" s="217">
        <v>9.2364952480000007</v>
      </c>
      <c r="D10" s="217">
        <v>9.5317398729999994</v>
      </c>
      <c r="E10" s="217">
        <v>9.9911271060000004</v>
      </c>
      <c r="F10" s="217">
        <v>11.160378079999999</v>
      </c>
      <c r="G10" s="217">
        <v>12.518358409999999</v>
      </c>
      <c r="H10" s="217">
        <v>15.08166958</v>
      </c>
      <c r="I10" s="217">
        <v>17.01361309</v>
      </c>
      <c r="J10" s="217">
        <v>17.353490359999999</v>
      </c>
      <c r="K10" s="217">
        <v>15.925338679999999</v>
      </c>
      <c r="L10" s="217">
        <v>12.14107503</v>
      </c>
      <c r="M10" s="217">
        <v>9.5670862460000006</v>
      </c>
      <c r="N10" s="217">
        <v>8.7097142010000006</v>
      </c>
      <c r="O10" s="217">
        <v>8.7363986269999998</v>
      </c>
      <c r="P10" s="217">
        <v>8.9673610240000006</v>
      </c>
      <c r="Q10" s="217">
        <v>9.1299820530000009</v>
      </c>
      <c r="R10" s="217">
        <v>9.9806638539999994</v>
      </c>
      <c r="S10" s="217">
        <v>11.24448572</v>
      </c>
      <c r="T10" s="217">
        <v>14.20592735</v>
      </c>
      <c r="U10" s="217">
        <v>16.44781029</v>
      </c>
      <c r="V10" s="217">
        <v>17.58622205</v>
      </c>
      <c r="W10" s="217">
        <v>15.357218100000001</v>
      </c>
      <c r="X10" s="217">
        <v>11.52360479</v>
      </c>
      <c r="Y10" s="217">
        <v>9.5536397750000006</v>
      </c>
      <c r="Z10" s="217">
        <v>8.6198189900000006</v>
      </c>
      <c r="AA10" s="217">
        <v>8.4386159119999995</v>
      </c>
      <c r="AB10" s="217">
        <v>8.2522379210000008</v>
      </c>
      <c r="AC10" s="217">
        <v>9.5205838919999994</v>
      </c>
      <c r="AD10" s="217">
        <v>9.6601934539999998</v>
      </c>
      <c r="AE10" s="217">
        <v>12.54028825</v>
      </c>
      <c r="AF10" s="217">
        <v>15.053545720000001</v>
      </c>
      <c r="AG10" s="217">
        <v>17.852483249999999</v>
      </c>
      <c r="AH10" s="217">
        <v>18.269576270000002</v>
      </c>
      <c r="AI10" s="217">
        <v>15.288427840000001</v>
      </c>
      <c r="AJ10" s="217">
        <v>10.54472599</v>
      </c>
      <c r="AK10" s="217">
        <v>8.8934065350000004</v>
      </c>
      <c r="AL10" s="217">
        <v>8.6112225559999995</v>
      </c>
      <c r="AM10" s="217">
        <v>7.6948348050000002</v>
      </c>
      <c r="AN10" s="217">
        <v>7.7113657719999997</v>
      </c>
      <c r="AO10" s="217">
        <v>7.8260484970000004</v>
      </c>
      <c r="AP10" s="217">
        <v>9.1645407419999998</v>
      </c>
      <c r="AQ10" s="217">
        <v>12.23646989</v>
      </c>
      <c r="AR10" s="217">
        <v>14.630178949999999</v>
      </c>
      <c r="AS10" s="217">
        <v>16.17623837</v>
      </c>
      <c r="AT10" s="217">
        <v>16.364585770000001</v>
      </c>
      <c r="AU10" s="217">
        <v>14.844856350000001</v>
      </c>
      <c r="AV10" s="217">
        <v>10.09410914</v>
      </c>
      <c r="AW10" s="217">
        <v>8.100552167</v>
      </c>
      <c r="AX10" s="217">
        <v>7.5730564139999998</v>
      </c>
      <c r="AY10" s="217">
        <v>7.8328813510000002</v>
      </c>
      <c r="AZ10" s="217">
        <v>8.4655257390000003</v>
      </c>
      <c r="BA10" s="217">
        <v>9.3575250000000008</v>
      </c>
      <c r="BB10" s="217">
        <v>10.631119999999999</v>
      </c>
      <c r="BC10" s="359">
        <v>12.468769999999999</v>
      </c>
      <c r="BD10" s="359">
        <v>15.698410000000001</v>
      </c>
      <c r="BE10" s="359">
        <v>17.785789999999999</v>
      </c>
      <c r="BF10" s="359">
        <v>18.507760000000001</v>
      </c>
      <c r="BG10" s="359">
        <v>16.86553</v>
      </c>
      <c r="BH10" s="359">
        <v>12.405279999999999</v>
      </c>
      <c r="BI10" s="359">
        <v>10.75803</v>
      </c>
      <c r="BJ10" s="359">
        <v>9.4229079999999996</v>
      </c>
      <c r="BK10" s="359">
        <v>9.1271830000000005</v>
      </c>
      <c r="BL10" s="359">
        <v>9.1576769999999996</v>
      </c>
      <c r="BM10" s="359">
        <v>9.8935309999999994</v>
      </c>
      <c r="BN10" s="359">
        <v>10.501289999999999</v>
      </c>
      <c r="BO10" s="359">
        <v>12.44318</v>
      </c>
      <c r="BP10" s="359">
        <v>15.23368</v>
      </c>
      <c r="BQ10" s="359">
        <v>17.46134</v>
      </c>
      <c r="BR10" s="359">
        <v>18.189309999999999</v>
      </c>
      <c r="BS10" s="359">
        <v>16.68909</v>
      </c>
      <c r="BT10" s="359">
        <v>12.431010000000001</v>
      </c>
      <c r="BU10" s="359">
        <v>10.774330000000001</v>
      </c>
      <c r="BV10" s="359">
        <v>9.3787559999999992</v>
      </c>
    </row>
    <row r="11" spans="1:74" ht="11.1" customHeight="1" x14ac:dyDescent="0.2">
      <c r="A11" s="84" t="s">
        <v>923</v>
      </c>
      <c r="B11" s="191" t="s">
        <v>624</v>
      </c>
      <c r="C11" s="217">
        <v>8.832344483</v>
      </c>
      <c r="D11" s="217">
        <v>9.2304089880000006</v>
      </c>
      <c r="E11" s="217">
        <v>9.2480027969999998</v>
      </c>
      <c r="F11" s="217">
        <v>10.79980143</v>
      </c>
      <c r="G11" s="217">
        <v>11.841481099999999</v>
      </c>
      <c r="H11" s="217">
        <v>14.34727505</v>
      </c>
      <c r="I11" s="217">
        <v>16.724850029999999</v>
      </c>
      <c r="J11" s="217">
        <v>17.514399059999999</v>
      </c>
      <c r="K11" s="217">
        <v>15.398118269999999</v>
      </c>
      <c r="L11" s="217">
        <v>12.855893200000001</v>
      </c>
      <c r="M11" s="217">
        <v>9.8270366629999995</v>
      </c>
      <c r="N11" s="217">
        <v>8.6938148490000007</v>
      </c>
      <c r="O11" s="217">
        <v>8.7664763150000002</v>
      </c>
      <c r="P11" s="217">
        <v>8.8472480529999995</v>
      </c>
      <c r="Q11" s="217">
        <v>9.0804268009999998</v>
      </c>
      <c r="R11" s="217">
        <v>9.8413767350000008</v>
      </c>
      <c r="S11" s="217">
        <v>11.39335045</v>
      </c>
      <c r="T11" s="217">
        <v>14.878416270000001</v>
      </c>
      <c r="U11" s="217">
        <v>16.98773053</v>
      </c>
      <c r="V11" s="217">
        <v>18.01257614</v>
      </c>
      <c r="W11" s="217">
        <v>15.884908709999999</v>
      </c>
      <c r="X11" s="217">
        <v>13.025327280000001</v>
      </c>
      <c r="Y11" s="217">
        <v>10.065945340000001</v>
      </c>
      <c r="Z11" s="217">
        <v>8.6560736620000007</v>
      </c>
      <c r="AA11" s="217">
        <v>8.2238948470000004</v>
      </c>
      <c r="AB11" s="217">
        <v>8.2071837900000002</v>
      </c>
      <c r="AC11" s="217">
        <v>9.1845231799999993</v>
      </c>
      <c r="AD11" s="217">
        <v>10.41859588</v>
      </c>
      <c r="AE11" s="217">
        <v>12.282022230000001</v>
      </c>
      <c r="AF11" s="217">
        <v>14.9374652</v>
      </c>
      <c r="AG11" s="217">
        <v>16.278445040000001</v>
      </c>
      <c r="AH11" s="217">
        <v>17.55603722</v>
      </c>
      <c r="AI11" s="217">
        <v>15.59743961</v>
      </c>
      <c r="AJ11" s="217">
        <v>11.24436566</v>
      </c>
      <c r="AK11" s="217">
        <v>9.2749694940000005</v>
      </c>
      <c r="AL11" s="217">
        <v>8.4793174810000007</v>
      </c>
      <c r="AM11" s="217">
        <v>7.9683241789999997</v>
      </c>
      <c r="AN11" s="217">
        <v>8.1398384299999993</v>
      </c>
      <c r="AO11" s="217">
        <v>8.2413367019999999</v>
      </c>
      <c r="AP11" s="217">
        <v>9.0864225310000002</v>
      </c>
      <c r="AQ11" s="217">
        <v>10.960298740000001</v>
      </c>
      <c r="AR11" s="217">
        <v>15.31843694</v>
      </c>
      <c r="AS11" s="217">
        <v>17.266869379999999</v>
      </c>
      <c r="AT11" s="217">
        <v>17.807330929999999</v>
      </c>
      <c r="AU11" s="217">
        <v>16.671588289999999</v>
      </c>
      <c r="AV11" s="217">
        <v>13.05450551</v>
      </c>
      <c r="AW11" s="217">
        <v>9.2842573920000007</v>
      </c>
      <c r="AX11" s="217">
        <v>8.0513992240000007</v>
      </c>
      <c r="AY11" s="217">
        <v>8.2657719630000006</v>
      </c>
      <c r="AZ11" s="217">
        <v>8.9234383869999991</v>
      </c>
      <c r="BA11" s="217">
        <v>9.3482459999999996</v>
      </c>
      <c r="BB11" s="217">
        <v>10.365449999999999</v>
      </c>
      <c r="BC11" s="359">
        <v>11.96306</v>
      </c>
      <c r="BD11" s="359">
        <v>15.183299999999999</v>
      </c>
      <c r="BE11" s="359">
        <v>17.84299</v>
      </c>
      <c r="BF11" s="359">
        <v>18.958680000000001</v>
      </c>
      <c r="BG11" s="359">
        <v>17.4405</v>
      </c>
      <c r="BH11" s="359">
        <v>13.87341</v>
      </c>
      <c r="BI11" s="359">
        <v>11.282080000000001</v>
      </c>
      <c r="BJ11" s="359">
        <v>8.9667999999999992</v>
      </c>
      <c r="BK11" s="359">
        <v>9.4555500000000006</v>
      </c>
      <c r="BL11" s="359">
        <v>9.5724769999999992</v>
      </c>
      <c r="BM11" s="359">
        <v>9.7931369999999998</v>
      </c>
      <c r="BN11" s="359">
        <v>10.42215</v>
      </c>
      <c r="BO11" s="359">
        <v>11.74564</v>
      </c>
      <c r="BP11" s="359">
        <v>14.886900000000001</v>
      </c>
      <c r="BQ11" s="359">
        <v>17.498280000000001</v>
      </c>
      <c r="BR11" s="359">
        <v>18.719909999999999</v>
      </c>
      <c r="BS11" s="359">
        <v>17.306180000000001</v>
      </c>
      <c r="BT11" s="359">
        <v>13.933439999999999</v>
      </c>
      <c r="BU11" s="359">
        <v>11.39715</v>
      </c>
      <c r="BV11" s="359">
        <v>9.1650550000000006</v>
      </c>
    </row>
    <row r="12" spans="1:74" ht="11.1" customHeight="1" x14ac:dyDescent="0.2">
      <c r="A12" s="84" t="s">
        <v>924</v>
      </c>
      <c r="B12" s="191" t="s">
        <v>625</v>
      </c>
      <c r="C12" s="217">
        <v>12.26734308</v>
      </c>
      <c r="D12" s="217">
        <v>12.36378852</v>
      </c>
      <c r="E12" s="217">
        <v>13.05154538</v>
      </c>
      <c r="F12" s="217">
        <v>16.50014973</v>
      </c>
      <c r="G12" s="217">
        <v>18.98580961</v>
      </c>
      <c r="H12" s="217">
        <v>22.02826799</v>
      </c>
      <c r="I12" s="217">
        <v>23.701001170000001</v>
      </c>
      <c r="J12" s="217">
        <v>24.787233319999999</v>
      </c>
      <c r="K12" s="217">
        <v>23.024252799999999</v>
      </c>
      <c r="L12" s="217">
        <v>18.09008639</v>
      </c>
      <c r="M12" s="217">
        <v>13.065678520000001</v>
      </c>
      <c r="N12" s="217">
        <v>10.832618589999999</v>
      </c>
      <c r="O12" s="217">
        <v>11.193264259999999</v>
      </c>
      <c r="P12" s="217">
        <v>12.392624079999999</v>
      </c>
      <c r="Q12" s="217">
        <v>12.446823050000001</v>
      </c>
      <c r="R12" s="217">
        <v>14.8455998</v>
      </c>
      <c r="S12" s="217">
        <v>18.646883420000002</v>
      </c>
      <c r="T12" s="217">
        <v>21.353986119999998</v>
      </c>
      <c r="U12" s="217">
        <v>22.853492880000001</v>
      </c>
      <c r="V12" s="217">
        <v>22.459688679999999</v>
      </c>
      <c r="W12" s="217">
        <v>22.20354554</v>
      </c>
      <c r="X12" s="217">
        <v>15.723049</v>
      </c>
      <c r="Y12" s="217">
        <v>13.23459004</v>
      </c>
      <c r="Z12" s="217">
        <v>12.61134152</v>
      </c>
      <c r="AA12" s="217">
        <v>12.157816479999999</v>
      </c>
      <c r="AB12" s="217">
        <v>11.99992907</v>
      </c>
      <c r="AC12" s="217">
        <v>13.87239025</v>
      </c>
      <c r="AD12" s="217">
        <v>14.75901329</v>
      </c>
      <c r="AE12" s="217">
        <v>17.99031798</v>
      </c>
      <c r="AF12" s="217">
        <v>20.03038587</v>
      </c>
      <c r="AG12" s="217">
        <v>21.03996094</v>
      </c>
      <c r="AH12" s="217">
        <v>21.455598890000001</v>
      </c>
      <c r="AI12" s="217">
        <v>20.19560573</v>
      </c>
      <c r="AJ12" s="217">
        <v>16.178642109999998</v>
      </c>
      <c r="AK12" s="217">
        <v>11.92794632</v>
      </c>
      <c r="AL12" s="217">
        <v>12.17947753</v>
      </c>
      <c r="AM12" s="217">
        <v>11.55950824</v>
      </c>
      <c r="AN12" s="217">
        <v>11.030028420000001</v>
      </c>
      <c r="AO12" s="217">
        <v>10.649877330000001</v>
      </c>
      <c r="AP12" s="217">
        <v>12.75030585</v>
      </c>
      <c r="AQ12" s="217">
        <v>16.543248720000001</v>
      </c>
      <c r="AR12" s="217">
        <v>20.272707860000001</v>
      </c>
      <c r="AS12" s="217">
        <v>22.40503047</v>
      </c>
      <c r="AT12" s="217">
        <v>22.378730189999999</v>
      </c>
      <c r="AU12" s="217">
        <v>22.184270919999999</v>
      </c>
      <c r="AV12" s="217">
        <v>17.79127665</v>
      </c>
      <c r="AW12" s="217">
        <v>12.26966754</v>
      </c>
      <c r="AX12" s="217">
        <v>11.814223439999999</v>
      </c>
      <c r="AY12" s="217">
        <v>10.772239600000001</v>
      </c>
      <c r="AZ12" s="217">
        <v>11.54027104</v>
      </c>
      <c r="BA12" s="217">
        <v>12.574949999999999</v>
      </c>
      <c r="BB12" s="217">
        <v>15.30158</v>
      </c>
      <c r="BC12" s="359">
        <v>18.855979999999999</v>
      </c>
      <c r="BD12" s="359">
        <v>21.99859</v>
      </c>
      <c r="BE12" s="359">
        <v>23.491219999999998</v>
      </c>
      <c r="BF12" s="359">
        <v>23.924510000000001</v>
      </c>
      <c r="BG12" s="359">
        <v>23.092960000000001</v>
      </c>
      <c r="BH12" s="359">
        <v>18.206489999999999</v>
      </c>
      <c r="BI12" s="359">
        <v>14.154999999999999</v>
      </c>
      <c r="BJ12" s="359">
        <v>12.72486</v>
      </c>
      <c r="BK12" s="359">
        <v>12.5288</v>
      </c>
      <c r="BL12" s="359">
        <v>13.34286</v>
      </c>
      <c r="BM12" s="359">
        <v>13.77234</v>
      </c>
      <c r="BN12" s="359">
        <v>15.65044</v>
      </c>
      <c r="BO12" s="359">
        <v>18.718599999999999</v>
      </c>
      <c r="BP12" s="359">
        <v>21.81692</v>
      </c>
      <c r="BQ12" s="359">
        <v>23.29815</v>
      </c>
      <c r="BR12" s="359">
        <v>23.803180000000001</v>
      </c>
      <c r="BS12" s="359">
        <v>23.03679</v>
      </c>
      <c r="BT12" s="359">
        <v>18.253139999999998</v>
      </c>
      <c r="BU12" s="359">
        <v>14.19476</v>
      </c>
      <c r="BV12" s="359">
        <v>12.85605</v>
      </c>
    </row>
    <row r="13" spans="1:74" ht="11.1" customHeight="1" x14ac:dyDescent="0.2">
      <c r="A13" s="84" t="s">
        <v>925</v>
      </c>
      <c r="B13" s="191" t="s">
        <v>626</v>
      </c>
      <c r="C13" s="217">
        <v>10.3771095</v>
      </c>
      <c r="D13" s="217">
        <v>10.140130259999999</v>
      </c>
      <c r="E13" s="217">
        <v>11.358174679999999</v>
      </c>
      <c r="F13" s="217">
        <v>13.52650394</v>
      </c>
      <c r="G13" s="217">
        <v>16.24886923</v>
      </c>
      <c r="H13" s="217">
        <v>17.212702239999999</v>
      </c>
      <c r="I13" s="217">
        <v>17.852822320000001</v>
      </c>
      <c r="J13" s="217">
        <v>18.13345327</v>
      </c>
      <c r="K13" s="217">
        <v>18.08970386</v>
      </c>
      <c r="L13" s="217">
        <v>15.457616529999999</v>
      </c>
      <c r="M13" s="217">
        <v>11.98294151</v>
      </c>
      <c r="N13" s="217">
        <v>9.9843498589999999</v>
      </c>
      <c r="O13" s="217">
        <v>9.5101109259999994</v>
      </c>
      <c r="P13" s="217">
        <v>10.047464700000001</v>
      </c>
      <c r="Q13" s="217">
        <v>10.633126819999999</v>
      </c>
      <c r="R13" s="217">
        <v>12.038135309999999</v>
      </c>
      <c r="S13" s="217">
        <v>14.349837580000001</v>
      </c>
      <c r="T13" s="217">
        <v>16.73865988</v>
      </c>
      <c r="U13" s="217">
        <v>18.31703903</v>
      </c>
      <c r="V13" s="217">
        <v>18.844192289999999</v>
      </c>
      <c r="W13" s="217">
        <v>17.865467850000002</v>
      </c>
      <c r="X13" s="217">
        <v>14.16479633</v>
      </c>
      <c r="Y13" s="217">
        <v>11.569275920000001</v>
      </c>
      <c r="Z13" s="217">
        <v>10.46118499</v>
      </c>
      <c r="AA13" s="217">
        <v>9.6859793790000008</v>
      </c>
      <c r="AB13" s="217">
        <v>9.9866870290000005</v>
      </c>
      <c r="AC13" s="217">
        <v>11.30642282</v>
      </c>
      <c r="AD13" s="217">
        <v>13.5632283</v>
      </c>
      <c r="AE13" s="217">
        <v>15.188744529999999</v>
      </c>
      <c r="AF13" s="217">
        <v>16.32108354</v>
      </c>
      <c r="AG13" s="217">
        <v>17.405018139999999</v>
      </c>
      <c r="AH13" s="217">
        <v>18.055651430000001</v>
      </c>
      <c r="AI13" s="217">
        <v>16.6044938</v>
      </c>
      <c r="AJ13" s="217">
        <v>13.270751600000001</v>
      </c>
      <c r="AK13" s="217">
        <v>10.12697622</v>
      </c>
      <c r="AL13" s="217">
        <v>9.8672160899999994</v>
      </c>
      <c r="AM13" s="217">
        <v>9.1136706879999991</v>
      </c>
      <c r="AN13" s="217">
        <v>9.3691874859999995</v>
      </c>
      <c r="AO13" s="217">
        <v>9.1689024900000007</v>
      </c>
      <c r="AP13" s="217">
        <v>10.843127340000001</v>
      </c>
      <c r="AQ13" s="217">
        <v>13.14632355</v>
      </c>
      <c r="AR13" s="217">
        <v>16.722615739999998</v>
      </c>
      <c r="AS13" s="217">
        <v>18.251519869999999</v>
      </c>
      <c r="AT13" s="217">
        <v>18.249549989999998</v>
      </c>
      <c r="AU13" s="217">
        <v>18.489225449999999</v>
      </c>
      <c r="AV13" s="217">
        <v>15.387043759999999</v>
      </c>
      <c r="AW13" s="217">
        <v>10.72491743</v>
      </c>
      <c r="AX13" s="217">
        <v>9.4244674049999997</v>
      </c>
      <c r="AY13" s="217">
        <v>9.2801942969999995</v>
      </c>
      <c r="AZ13" s="217">
        <v>9.6811380249999992</v>
      </c>
      <c r="BA13" s="217">
        <v>11.186640000000001</v>
      </c>
      <c r="BB13" s="217">
        <v>12.956300000000001</v>
      </c>
      <c r="BC13" s="359">
        <v>15.509270000000001</v>
      </c>
      <c r="BD13" s="359">
        <v>17.63597</v>
      </c>
      <c r="BE13" s="359">
        <v>18.839099999999998</v>
      </c>
      <c r="BF13" s="359">
        <v>19.656040000000001</v>
      </c>
      <c r="BG13" s="359">
        <v>19.278189999999999</v>
      </c>
      <c r="BH13" s="359">
        <v>15.88879</v>
      </c>
      <c r="BI13" s="359">
        <v>12.68655</v>
      </c>
      <c r="BJ13" s="359">
        <v>11.02894</v>
      </c>
      <c r="BK13" s="359">
        <v>10.581329999999999</v>
      </c>
      <c r="BL13" s="359">
        <v>10.885820000000001</v>
      </c>
      <c r="BM13" s="359">
        <v>11.67815</v>
      </c>
      <c r="BN13" s="359">
        <v>13.170389999999999</v>
      </c>
      <c r="BO13" s="359">
        <v>15.12018</v>
      </c>
      <c r="BP13" s="359">
        <v>17.45926</v>
      </c>
      <c r="BQ13" s="359">
        <v>18.740130000000001</v>
      </c>
      <c r="BR13" s="359">
        <v>19.730509999999999</v>
      </c>
      <c r="BS13" s="359">
        <v>19.258710000000001</v>
      </c>
      <c r="BT13" s="359">
        <v>15.92351</v>
      </c>
      <c r="BU13" s="359">
        <v>12.730700000000001</v>
      </c>
      <c r="BV13" s="359">
        <v>11.16949</v>
      </c>
    </row>
    <row r="14" spans="1:74" ht="11.1" customHeight="1" x14ac:dyDescent="0.2">
      <c r="A14" s="84" t="s">
        <v>926</v>
      </c>
      <c r="B14" s="191" t="s">
        <v>627</v>
      </c>
      <c r="C14" s="217">
        <v>9.8018048530000002</v>
      </c>
      <c r="D14" s="217">
        <v>9.2747285979999994</v>
      </c>
      <c r="E14" s="217">
        <v>10.60541327</v>
      </c>
      <c r="F14" s="217">
        <v>12.38910815</v>
      </c>
      <c r="G14" s="217">
        <v>15.1912065</v>
      </c>
      <c r="H14" s="217">
        <v>17.204221130000001</v>
      </c>
      <c r="I14" s="217">
        <v>18.20309628</v>
      </c>
      <c r="J14" s="217">
        <v>19.065151310000001</v>
      </c>
      <c r="K14" s="217">
        <v>17.938282000000001</v>
      </c>
      <c r="L14" s="217">
        <v>15.96082743</v>
      </c>
      <c r="M14" s="217">
        <v>10.92309599</v>
      </c>
      <c r="N14" s="217">
        <v>8.8291955560000002</v>
      </c>
      <c r="O14" s="217">
        <v>8.1138757760000004</v>
      </c>
      <c r="P14" s="217">
        <v>8.5892172159999998</v>
      </c>
      <c r="Q14" s="217">
        <v>9.8751675139999993</v>
      </c>
      <c r="R14" s="217">
        <v>12.757420209999999</v>
      </c>
      <c r="S14" s="217">
        <v>14.873428909999999</v>
      </c>
      <c r="T14" s="217">
        <v>16.781004339999999</v>
      </c>
      <c r="U14" s="217">
        <v>18.52425203</v>
      </c>
      <c r="V14" s="217">
        <v>19.363074170000001</v>
      </c>
      <c r="W14" s="217">
        <v>18.083200170000001</v>
      </c>
      <c r="X14" s="217">
        <v>15.93173913</v>
      </c>
      <c r="Y14" s="217">
        <v>11.02899352</v>
      </c>
      <c r="Z14" s="217">
        <v>8.8241970379999994</v>
      </c>
      <c r="AA14" s="217">
        <v>8.8740314779999991</v>
      </c>
      <c r="AB14" s="217">
        <v>8.6974586239999994</v>
      </c>
      <c r="AC14" s="217">
        <v>10.01813898</v>
      </c>
      <c r="AD14" s="217">
        <v>12.70780719</v>
      </c>
      <c r="AE14" s="217">
        <v>13.802745890000001</v>
      </c>
      <c r="AF14" s="217">
        <v>15.050070910000001</v>
      </c>
      <c r="AG14" s="217">
        <v>15.716898629999999</v>
      </c>
      <c r="AH14" s="217">
        <v>17.262760570000001</v>
      </c>
      <c r="AI14" s="217">
        <v>16.528883369999999</v>
      </c>
      <c r="AJ14" s="217">
        <v>14.923755679999999</v>
      </c>
      <c r="AK14" s="217">
        <v>11.31245232</v>
      </c>
      <c r="AL14" s="217">
        <v>9.9805552209999995</v>
      </c>
      <c r="AM14" s="217">
        <v>7.9729972099999999</v>
      </c>
      <c r="AN14" s="217">
        <v>8.6818151819999994</v>
      </c>
      <c r="AO14" s="217">
        <v>8.6164583490000002</v>
      </c>
      <c r="AP14" s="217">
        <v>10.24577092</v>
      </c>
      <c r="AQ14" s="217">
        <v>12.09856677</v>
      </c>
      <c r="AR14" s="217">
        <v>16.997540000000001</v>
      </c>
      <c r="AS14" s="217">
        <v>19.48729874</v>
      </c>
      <c r="AT14" s="217">
        <v>20.188704019999999</v>
      </c>
      <c r="AU14" s="217">
        <v>19.72570391</v>
      </c>
      <c r="AV14" s="217">
        <v>18.14497291</v>
      </c>
      <c r="AW14" s="217">
        <v>12.244953689999999</v>
      </c>
      <c r="AX14" s="217">
        <v>8.3074492519999996</v>
      </c>
      <c r="AY14" s="217">
        <v>8.081094512</v>
      </c>
      <c r="AZ14" s="217">
        <v>8.3934067930000005</v>
      </c>
      <c r="BA14" s="217">
        <v>10.46186</v>
      </c>
      <c r="BB14" s="217">
        <v>12.059990000000001</v>
      </c>
      <c r="BC14" s="359">
        <v>14.435779999999999</v>
      </c>
      <c r="BD14" s="359">
        <v>17.00339</v>
      </c>
      <c r="BE14" s="359">
        <v>18.99146</v>
      </c>
      <c r="BF14" s="359">
        <v>20.09937</v>
      </c>
      <c r="BG14" s="359">
        <v>19.89791</v>
      </c>
      <c r="BH14" s="359">
        <v>18.144369999999999</v>
      </c>
      <c r="BI14" s="359">
        <v>13.229229999999999</v>
      </c>
      <c r="BJ14" s="359">
        <v>10.02017</v>
      </c>
      <c r="BK14" s="359">
        <v>8.2507439999999992</v>
      </c>
      <c r="BL14" s="359">
        <v>9.3967969999999994</v>
      </c>
      <c r="BM14" s="359">
        <v>10.43718</v>
      </c>
      <c r="BN14" s="359">
        <v>12.601710000000001</v>
      </c>
      <c r="BO14" s="359">
        <v>14.79637</v>
      </c>
      <c r="BP14" s="359">
        <v>17.023969999999998</v>
      </c>
      <c r="BQ14" s="359">
        <v>19.00694</v>
      </c>
      <c r="BR14" s="359">
        <v>20.186910000000001</v>
      </c>
      <c r="BS14" s="359">
        <v>20.032219999999999</v>
      </c>
      <c r="BT14" s="359">
        <v>18.329979999999999</v>
      </c>
      <c r="BU14" s="359">
        <v>13.4984</v>
      </c>
      <c r="BV14" s="359">
        <v>10.38344</v>
      </c>
    </row>
    <row r="15" spans="1:74" ht="11.1" customHeight="1" x14ac:dyDescent="0.2">
      <c r="A15" s="84" t="s">
        <v>927</v>
      </c>
      <c r="B15" s="191" t="s">
        <v>628</v>
      </c>
      <c r="C15" s="217">
        <v>9.0792104949999999</v>
      </c>
      <c r="D15" s="217">
        <v>9.350039636</v>
      </c>
      <c r="E15" s="217">
        <v>9.4241274419999996</v>
      </c>
      <c r="F15" s="217">
        <v>9.3314225999999998</v>
      </c>
      <c r="G15" s="217">
        <v>9.6865672420000006</v>
      </c>
      <c r="H15" s="217">
        <v>11.608448640000001</v>
      </c>
      <c r="I15" s="217">
        <v>12.95546476</v>
      </c>
      <c r="J15" s="217">
        <v>13.573184830000001</v>
      </c>
      <c r="K15" s="217">
        <v>12.63424807</v>
      </c>
      <c r="L15" s="217">
        <v>11.126022770000001</v>
      </c>
      <c r="M15" s="217">
        <v>9.1125383630000005</v>
      </c>
      <c r="N15" s="217">
        <v>8.7868641709999995</v>
      </c>
      <c r="O15" s="217">
        <v>8.7629764540000004</v>
      </c>
      <c r="P15" s="217">
        <v>8.8512190749999995</v>
      </c>
      <c r="Q15" s="217">
        <v>9.2369526820000001</v>
      </c>
      <c r="R15" s="217">
        <v>9.2518821409999994</v>
      </c>
      <c r="S15" s="217">
        <v>9.9691552750000003</v>
      </c>
      <c r="T15" s="217">
        <v>11.48213213</v>
      </c>
      <c r="U15" s="217">
        <v>13.499587249999999</v>
      </c>
      <c r="V15" s="217">
        <v>14.04867859</v>
      </c>
      <c r="W15" s="217">
        <v>13.217046180000001</v>
      </c>
      <c r="X15" s="217">
        <v>10.754089779999999</v>
      </c>
      <c r="Y15" s="217">
        <v>8.7568228250000004</v>
      </c>
      <c r="Z15" s="217">
        <v>8.4428804349999993</v>
      </c>
      <c r="AA15" s="217">
        <v>8.6069413830000006</v>
      </c>
      <c r="AB15" s="217">
        <v>8.7198706710000007</v>
      </c>
      <c r="AC15" s="217">
        <v>9.3241004239999992</v>
      </c>
      <c r="AD15" s="217">
        <v>9.7208693099999994</v>
      </c>
      <c r="AE15" s="217">
        <v>10.873116420000001</v>
      </c>
      <c r="AF15" s="217">
        <v>12.30367204</v>
      </c>
      <c r="AG15" s="217">
        <v>13.38308458</v>
      </c>
      <c r="AH15" s="217">
        <v>13.518268669999999</v>
      </c>
      <c r="AI15" s="217">
        <v>13.0005702</v>
      </c>
      <c r="AJ15" s="217">
        <v>10.101860159999999</v>
      </c>
      <c r="AK15" s="217">
        <v>8.7621619870000007</v>
      </c>
      <c r="AL15" s="217">
        <v>8.3350401989999998</v>
      </c>
      <c r="AM15" s="217">
        <v>7.8458312689999996</v>
      </c>
      <c r="AN15" s="217">
        <v>8.0514816590000002</v>
      </c>
      <c r="AO15" s="217">
        <v>8.2648299269999992</v>
      </c>
      <c r="AP15" s="217">
        <v>8.8200507740000003</v>
      </c>
      <c r="AQ15" s="217">
        <v>9.8024944069999993</v>
      </c>
      <c r="AR15" s="217">
        <v>12.20166077</v>
      </c>
      <c r="AS15" s="217">
        <v>13.95346138</v>
      </c>
      <c r="AT15" s="217">
        <v>14.39387543</v>
      </c>
      <c r="AU15" s="217">
        <v>13.298157829999999</v>
      </c>
      <c r="AV15" s="217">
        <v>10.00752239</v>
      </c>
      <c r="AW15" s="217">
        <v>8.8837304509999999</v>
      </c>
      <c r="AX15" s="217">
        <v>8.2817701120000002</v>
      </c>
      <c r="AY15" s="217">
        <v>8.6606695889999994</v>
      </c>
      <c r="AZ15" s="217">
        <v>9.0614620240000008</v>
      </c>
      <c r="BA15" s="217">
        <v>9.4503799999999991</v>
      </c>
      <c r="BB15" s="217">
        <v>9.6523900000000005</v>
      </c>
      <c r="BC15" s="359">
        <v>10.37438</v>
      </c>
      <c r="BD15" s="359">
        <v>12.223800000000001</v>
      </c>
      <c r="BE15" s="359">
        <v>13.725070000000001</v>
      </c>
      <c r="BF15" s="359">
        <v>14.85177</v>
      </c>
      <c r="BG15" s="359">
        <v>14.28313</v>
      </c>
      <c r="BH15" s="359">
        <v>11.964650000000001</v>
      </c>
      <c r="BI15" s="359">
        <v>10.32822</v>
      </c>
      <c r="BJ15" s="359">
        <v>9.4787970000000001</v>
      </c>
      <c r="BK15" s="359">
        <v>9.6974839999999993</v>
      </c>
      <c r="BL15" s="359">
        <v>9.7734210000000008</v>
      </c>
      <c r="BM15" s="359">
        <v>10.02009</v>
      </c>
      <c r="BN15" s="359">
        <v>9.9830839999999998</v>
      </c>
      <c r="BO15" s="359">
        <v>10.47526</v>
      </c>
      <c r="BP15" s="359">
        <v>12.21795</v>
      </c>
      <c r="BQ15" s="359">
        <v>13.77384</v>
      </c>
      <c r="BR15" s="359">
        <v>14.58921</v>
      </c>
      <c r="BS15" s="359">
        <v>13.916779999999999</v>
      </c>
      <c r="BT15" s="359">
        <v>11.33919</v>
      </c>
      <c r="BU15" s="359">
        <v>10.046760000000001</v>
      </c>
      <c r="BV15" s="359">
        <v>9.2832000000000008</v>
      </c>
    </row>
    <row r="16" spans="1:74" ht="11.1" customHeight="1" x14ac:dyDescent="0.2">
      <c r="A16" s="84" t="s">
        <v>928</v>
      </c>
      <c r="B16" s="191" t="s">
        <v>629</v>
      </c>
      <c r="C16" s="217">
        <v>10.596487440000001</v>
      </c>
      <c r="D16" s="217">
        <v>10.87304848</v>
      </c>
      <c r="E16" s="217">
        <v>9.5865476279999999</v>
      </c>
      <c r="F16" s="217">
        <v>10.13107769</v>
      </c>
      <c r="G16" s="217">
        <v>10.70016203</v>
      </c>
      <c r="H16" s="217">
        <v>10.78752253</v>
      </c>
      <c r="I16" s="217">
        <v>11.034849339999999</v>
      </c>
      <c r="J16" s="217">
        <v>11.318424670000001</v>
      </c>
      <c r="K16" s="217">
        <v>10.840004370000001</v>
      </c>
      <c r="L16" s="217">
        <v>10.81791398</v>
      </c>
      <c r="M16" s="217">
        <v>9.4116457929999999</v>
      </c>
      <c r="N16" s="217">
        <v>9.9076916930000003</v>
      </c>
      <c r="O16" s="217">
        <v>10.04482041</v>
      </c>
      <c r="P16" s="217">
        <v>10.210058800000001</v>
      </c>
      <c r="Q16" s="217">
        <v>10.08391464</v>
      </c>
      <c r="R16" s="217">
        <v>10.49857239</v>
      </c>
      <c r="S16" s="217">
        <v>10.90287852</v>
      </c>
      <c r="T16" s="217">
        <v>11.493886290000001</v>
      </c>
      <c r="U16" s="217">
        <v>11.533858840000001</v>
      </c>
      <c r="V16" s="217">
        <v>11.72554089</v>
      </c>
      <c r="W16" s="217">
        <v>11.24987387</v>
      </c>
      <c r="X16" s="217">
        <v>10.917671289999999</v>
      </c>
      <c r="Y16" s="217">
        <v>9.7688333959999998</v>
      </c>
      <c r="Z16" s="217">
        <v>9.5468267739999995</v>
      </c>
      <c r="AA16" s="217">
        <v>9.6914972559999999</v>
      </c>
      <c r="AB16" s="217">
        <v>9.0516370290000001</v>
      </c>
      <c r="AC16" s="217">
        <v>9.2544577879999999</v>
      </c>
      <c r="AD16" s="217">
        <v>9.0657335830000001</v>
      </c>
      <c r="AE16" s="217">
        <v>9.6929402150000001</v>
      </c>
      <c r="AF16" s="217">
        <v>10.27940985</v>
      </c>
      <c r="AG16" s="217">
        <v>10.51555827</v>
      </c>
      <c r="AH16" s="217">
        <v>10.72528346</v>
      </c>
      <c r="AI16" s="217">
        <v>10.75712706</v>
      </c>
      <c r="AJ16" s="217">
        <v>10.402177160000001</v>
      </c>
      <c r="AK16" s="217">
        <v>9.5239919739999994</v>
      </c>
      <c r="AL16" s="217">
        <v>9.5518592689999995</v>
      </c>
      <c r="AM16" s="217">
        <v>9.6206706470000007</v>
      </c>
      <c r="AN16" s="217">
        <v>9.2556210599999993</v>
      </c>
      <c r="AO16" s="217">
        <v>9.4686363320000009</v>
      </c>
      <c r="AP16" s="217">
        <v>10.12963343</v>
      </c>
      <c r="AQ16" s="217">
        <v>11.231888229999999</v>
      </c>
      <c r="AR16" s="217">
        <v>11.50508786</v>
      </c>
      <c r="AS16" s="217">
        <v>11.47981661</v>
      </c>
      <c r="AT16" s="217">
        <v>11.372500690000001</v>
      </c>
      <c r="AU16" s="217">
        <v>10.9574251</v>
      </c>
      <c r="AV16" s="217">
        <v>10.59236495</v>
      </c>
      <c r="AW16" s="217">
        <v>10.08069688</v>
      </c>
      <c r="AX16" s="217">
        <v>10.091828530000001</v>
      </c>
      <c r="AY16" s="217">
        <v>10.67023653</v>
      </c>
      <c r="AZ16" s="217">
        <v>10.89142848</v>
      </c>
      <c r="BA16" s="217">
        <v>10.603400000000001</v>
      </c>
      <c r="BB16" s="217">
        <v>10.79332</v>
      </c>
      <c r="BC16" s="359">
        <v>11.02037</v>
      </c>
      <c r="BD16" s="359">
        <v>11.31859</v>
      </c>
      <c r="BE16" s="359">
        <v>11.71238</v>
      </c>
      <c r="BF16" s="359">
        <v>12.29256</v>
      </c>
      <c r="BG16" s="359">
        <v>12.18192</v>
      </c>
      <c r="BH16" s="359">
        <v>11.76948</v>
      </c>
      <c r="BI16" s="359">
        <v>10.948370000000001</v>
      </c>
      <c r="BJ16" s="359">
        <v>10.57081</v>
      </c>
      <c r="BK16" s="359">
        <v>10.813280000000001</v>
      </c>
      <c r="BL16" s="359">
        <v>10.578010000000001</v>
      </c>
      <c r="BM16" s="359">
        <v>10.24823</v>
      </c>
      <c r="BN16" s="359">
        <v>10.56709</v>
      </c>
      <c r="BO16" s="359">
        <v>10.95415</v>
      </c>
      <c r="BP16" s="359">
        <v>11.228350000000001</v>
      </c>
      <c r="BQ16" s="359">
        <v>11.63813</v>
      </c>
      <c r="BR16" s="359">
        <v>12.104850000000001</v>
      </c>
      <c r="BS16" s="359">
        <v>11.82667</v>
      </c>
      <c r="BT16" s="359">
        <v>11.56357</v>
      </c>
      <c r="BU16" s="359">
        <v>10.847060000000001</v>
      </c>
      <c r="BV16" s="359">
        <v>10.45632</v>
      </c>
    </row>
    <row r="17" spans="1:74" ht="11.1" customHeight="1" x14ac:dyDescent="0.2">
      <c r="A17" s="84" t="s">
        <v>719</v>
      </c>
      <c r="B17" s="191" t="s">
        <v>598</v>
      </c>
      <c r="C17" s="217">
        <v>10.56</v>
      </c>
      <c r="D17" s="217">
        <v>10.69</v>
      </c>
      <c r="E17" s="217">
        <v>10.99</v>
      </c>
      <c r="F17" s="217">
        <v>11.97</v>
      </c>
      <c r="G17" s="217">
        <v>13.12</v>
      </c>
      <c r="H17" s="217">
        <v>14.86</v>
      </c>
      <c r="I17" s="217">
        <v>16.21</v>
      </c>
      <c r="J17" s="217">
        <v>16.649999999999999</v>
      </c>
      <c r="K17" s="217">
        <v>15.63</v>
      </c>
      <c r="L17" s="217">
        <v>13.37</v>
      </c>
      <c r="M17" s="217">
        <v>10.89</v>
      </c>
      <c r="N17" s="217">
        <v>9.98</v>
      </c>
      <c r="O17" s="217">
        <v>9.9</v>
      </c>
      <c r="P17" s="217">
        <v>10.14</v>
      </c>
      <c r="Q17" s="217">
        <v>10.43</v>
      </c>
      <c r="R17" s="217">
        <v>11.27</v>
      </c>
      <c r="S17" s="217">
        <v>12.5</v>
      </c>
      <c r="T17" s="217">
        <v>14.7</v>
      </c>
      <c r="U17" s="217">
        <v>16.14</v>
      </c>
      <c r="V17" s="217">
        <v>16.670000000000002</v>
      </c>
      <c r="W17" s="217">
        <v>15.63</v>
      </c>
      <c r="X17" s="217">
        <v>12.85</v>
      </c>
      <c r="Y17" s="217">
        <v>10.78</v>
      </c>
      <c r="Z17" s="217">
        <v>9.83</v>
      </c>
      <c r="AA17" s="217">
        <v>9.67</v>
      </c>
      <c r="AB17" s="217">
        <v>9.52</v>
      </c>
      <c r="AC17" s="217">
        <v>10.45</v>
      </c>
      <c r="AD17" s="217">
        <v>11.01</v>
      </c>
      <c r="AE17" s="217">
        <v>12.66</v>
      </c>
      <c r="AF17" s="217">
        <v>14.25</v>
      </c>
      <c r="AG17" s="217">
        <v>15.2</v>
      </c>
      <c r="AH17" s="217">
        <v>15.89</v>
      </c>
      <c r="AI17" s="217">
        <v>14.81</v>
      </c>
      <c r="AJ17" s="217">
        <v>11.78</v>
      </c>
      <c r="AK17" s="217">
        <v>10.06</v>
      </c>
      <c r="AL17" s="217">
        <v>9.75</v>
      </c>
      <c r="AM17" s="217">
        <v>9.17</v>
      </c>
      <c r="AN17" s="217">
        <v>9.24</v>
      </c>
      <c r="AO17" s="217">
        <v>9.34</v>
      </c>
      <c r="AP17" s="217">
        <v>10.41</v>
      </c>
      <c r="AQ17" s="217">
        <v>12.61</v>
      </c>
      <c r="AR17" s="217">
        <v>14.97</v>
      </c>
      <c r="AS17" s="217">
        <v>16.309999999999999</v>
      </c>
      <c r="AT17" s="217">
        <v>16.440000000000001</v>
      </c>
      <c r="AU17" s="217">
        <v>15.69</v>
      </c>
      <c r="AV17" s="217">
        <v>12.48</v>
      </c>
      <c r="AW17" s="217">
        <v>10.1</v>
      </c>
      <c r="AX17" s="217">
        <v>9.15</v>
      </c>
      <c r="AY17" s="217">
        <v>9.26</v>
      </c>
      <c r="AZ17" s="217">
        <v>9.76</v>
      </c>
      <c r="BA17" s="217">
        <v>10.55372</v>
      </c>
      <c r="BB17" s="217">
        <v>11.72541</v>
      </c>
      <c r="BC17" s="359">
        <v>13.266209999999999</v>
      </c>
      <c r="BD17" s="359">
        <v>15.386710000000001</v>
      </c>
      <c r="BE17" s="359">
        <v>16.790130000000001</v>
      </c>
      <c r="BF17" s="359">
        <v>17.578060000000001</v>
      </c>
      <c r="BG17" s="359">
        <v>16.940059999999999</v>
      </c>
      <c r="BH17" s="359">
        <v>14.04135</v>
      </c>
      <c r="BI17" s="359">
        <v>12.057600000000001</v>
      </c>
      <c r="BJ17" s="359">
        <v>10.65184</v>
      </c>
      <c r="BK17" s="359">
        <v>10.47753</v>
      </c>
      <c r="BL17" s="359">
        <v>10.626950000000001</v>
      </c>
      <c r="BM17" s="359">
        <v>11.07053</v>
      </c>
      <c r="BN17" s="359">
        <v>11.83844</v>
      </c>
      <c r="BO17" s="359">
        <v>13.18824</v>
      </c>
      <c r="BP17" s="359">
        <v>15.21138</v>
      </c>
      <c r="BQ17" s="359">
        <v>16.66225</v>
      </c>
      <c r="BR17" s="359">
        <v>17.433209999999999</v>
      </c>
      <c r="BS17" s="359">
        <v>16.793379999999999</v>
      </c>
      <c r="BT17" s="359">
        <v>13.946949999999999</v>
      </c>
      <c r="BU17" s="359">
        <v>12.038309999999999</v>
      </c>
      <c r="BV17" s="359">
        <v>10.65401</v>
      </c>
    </row>
    <row r="18" spans="1:74" ht="11.1" customHeight="1" x14ac:dyDescent="0.2">
      <c r="A18" s="84"/>
      <c r="B18" s="88" t="s">
        <v>835</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395"/>
      <c r="BD18" s="395"/>
      <c r="BE18" s="395"/>
      <c r="BF18" s="395"/>
      <c r="BG18" s="395"/>
      <c r="BH18" s="395"/>
      <c r="BI18" s="395"/>
      <c r="BJ18" s="395"/>
      <c r="BK18" s="395"/>
      <c r="BL18" s="395"/>
      <c r="BM18" s="395"/>
      <c r="BN18" s="395"/>
      <c r="BO18" s="395"/>
      <c r="BP18" s="395"/>
      <c r="BQ18" s="395"/>
      <c r="BR18" s="395"/>
      <c r="BS18" s="395"/>
      <c r="BT18" s="395"/>
      <c r="BU18" s="395"/>
      <c r="BV18" s="395"/>
    </row>
    <row r="19" spans="1:74" ht="11.1" customHeight="1" x14ac:dyDescent="0.2">
      <c r="A19" s="84" t="s">
        <v>929</v>
      </c>
      <c r="B19" s="191" t="s">
        <v>622</v>
      </c>
      <c r="C19" s="217">
        <v>11.474175710000001</v>
      </c>
      <c r="D19" s="217">
        <v>11.55548971</v>
      </c>
      <c r="E19" s="217">
        <v>11.72335998</v>
      </c>
      <c r="F19" s="217">
        <v>11.805975480000001</v>
      </c>
      <c r="G19" s="217">
        <v>11.87108235</v>
      </c>
      <c r="H19" s="217">
        <v>11.391226229999999</v>
      </c>
      <c r="I19" s="217">
        <v>11.67667711</v>
      </c>
      <c r="J19" s="217">
        <v>11.18784007</v>
      </c>
      <c r="K19" s="217">
        <v>11.073057690000001</v>
      </c>
      <c r="L19" s="217">
        <v>10.5596991</v>
      </c>
      <c r="M19" s="217">
        <v>10.94111073</v>
      </c>
      <c r="N19" s="217">
        <v>11.1784289</v>
      </c>
      <c r="O19" s="217">
        <v>10.98966997</v>
      </c>
      <c r="P19" s="217">
        <v>11.01840584</v>
      </c>
      <c r="Q19" s="217">
        <v>11.1729064</v>
      </c>
      <c r="R19" s="217">
        <v>10.796473089999999</v>
      </c>
      <c r="S19" s="217">
        <v>10.432842170000001</v>
      </c>
      <c r="T19" s="217">
        <v>9.9605086319999998</v>
      </c>
      <c r="U19" s="217">
        <v>10.192235849999999</v>
      </c>
      <c r="V19" s="217">
        <v>10.41145747</v>
      </c>
      <c r="W19" s="217">
        <v>10.35310308</v>
      </c>
      <c r="X19" s="217">
        <v>9.9997395900000008</v>
      </c>
      <c r="Y19" s="217">
        <v>10.42409441</v>
      </c>
      <c r="Z19" s="217">
        <v>10.348869199999999</v>
      </c>
      <c r="AA19" s="217">
        <v>10.69445679</v>
      </c>
      <c r="AB19" s="217">
        <v>10.03244407</v>
      </c>
      <c r="AC19" s="217">
        <v>10.18002809</v>
      </c>
      <c r="AD19" s="217">
        <v>10.214662860000001</v>
      </c>
      <c r="AE19" s="217">
        <v>9.433945971</v>
      </c>
      <c r="AF19" s="217">
        <v>9.9061601039999996</v>
      </c>
      <c r="AG19" s="217">
        <v>10.30279736</v>
      </c>
      <c r="AH19" s="217">
        <v>9.6096597209999999</v>
      </c>
      <c r="AI19" s="217">
        <v>9.6818031900000001</v>
      </c>
      <c r="AJ19" s="217">
        <v>9.7392473689999992</v>
      </c>
      <c r="AK19" s="217">
        <v>10.475621820000001</v>
      </c>
      <c r="AL19" s="217">
        <v>10.128477889999999</v>
      </c>
      <c r="AM19" s="217">
        <v>10.89970119</v>
      </c>
      <c r="AN19" s="217">
        <v>10.87625736</v>
      </c>
      <c r="AO19" s="217">
        <v>11.153884700000001</v>
      </c>
      <c r="AP19" s="217">
        <v>10.437838449999999</v>
      </c>
      <c r="AQ19" s="217">
        <v>11.264612359999999</v>
      </c>
      <c r="AR19" s="217">
        <v>10.442587</v>
      </c>
      <c r="AS19" s="217">
        <v>10.17052178</v>
      </c>
      <c r="AT19" s="217">
        <v>10.206285790000001</v>
      </c>
      <c r="AU19" s="217">
        <v>9.9842976530000005</v>
      </c>
      <c r="AV19" s="217">
        <v>9.6440525860000008</v>
      </c>
      <c r="AW19" s="217">
        <v>9.6372711419999995</v>
      </c>
      <c r="AX19" s="217">
        <v>10.56908692</v>
      </c>
      <c r="AY19" s="217">
        <v>10.84868009</v>
      </c>
      <c r="AZ19" s="217">
        <v>11.55031312</v>
      </c>
      <c r="BA19" s="217">
        <v>12.30409</v>
      </c>
      <c r="BB19" s="217">
        <v>11.941470000000001</v>
      </c>
      <c r="BC19" s="359">
        <v>11.57274</v>
      </c>
      <c r="BD19" s="359">
        <v>11.421250000000001</v>
      </c>
      <c r="BE19" s="359">
        <v>11.6107</v>
      </c>
      <c r="BF19" s="359">
        <v>11.557930000000001</v>
      </c>
      <c r="BG19" s="359">
        <v>11.52777</v>
      </c>
      <c r="BH19" s="359">
        <v>11.015219999999999</v>
      </c>
      <c r="BI19" s="359">
        <v>11.643929999999999</v>
      </c>
      <c r="BJ19" s="359">
        <v>11.7509</v>
      </c>
      <c r="BK19" s="359">
        <v>11.994350000000001</v>
      </c>
      <c r="BL19" s="359">
        <v>12.26336</v>
      </c>
      <c r="BM19" s="359">
        <v>12.17985</v>
      </c>
      <c r="BN19" s="359">
        <v>11.754429999999999</v>
      </c>
      <c r="BO19" s="359">
        <v>11.33874</v>
      </c>
      <c r="BP19" s="359">
        <v>11.238960000000001</v>
      </c>
      <c r="BQ19" s="359">
        <v>11.429500000000001</v>
      </c>
      <c r="BR19" s="359">
        <v>11.39256</v>
      </c>
      <c r="BS19" s="359">
        <v>11.49741</v>
      </c>
      <c r="BT19" s="359">
        <v>11.02237</v>
      </c>
      <c r="BU19" s="359">
        <v>11.63931</v>
      </c>
      <c r="BV19" s="359">
        <v>11.86612</v>
      </c>
    </row>
    <row r="20" spans="1:74" ht="11.1" customHeight="1" x14ac:dyDescent="0.2">
      <c r="A20" s="84" t="s">
        <v>930</v>
      </c>
      <c r="B20" s="189" t="s">
        <v>656</v>
      </c>
      <c r="C20" s="217">
        <v>11.360390349999999</v>
      </c>
      <c r="D20" s="217">
        <v>11.171819490000001</v>
      </c>
      <c r="E20" s="217">
        <v>11.351961920000001</v>
      </c>
      <c r="F20" s="217">
        <v>10.63600325</v>
      </c>
      <c r="G20" s="217">
        <v>10.25159807</v>
      </c>
      <c r="H20" s="217">
        <v>10.13532603</v>
      </c>
      <c r="I20" s="217">
        <v>9.9950110849999998</v>
      </c>
      <c r="J20" s="217">
        <v>9.9535078279999993</v>
      </c>
      <c r="K20" s="217">
        <v>10.08317538</v>
      </c>
      <c r="L20" s="217">
        <v>10.13540746</v>
      </c>
      <c r="M20" s="217">
        <v>10.0712548</v>
      </c>
      <c r="N20" s="217">
        <v>10.17470915</v>
      </c>
      <c r="O20" s="217">
        <v>9.8565437819999993</v>
      </c>
      <c r="P20" s="217">
        <v>9.7195781869999998</v>
      </c>
      <c r="Q20" s="217">
        <v>9.8724553210000003</v>
      </c>
      <c r="R20" s="217">
        <v>9.4529980550000001</v>
      </c>
      <c r="S20" s="217">
        <v>9.9364629949999994</v>
      </c>
      <c r="T20" s="217">
        <v>9.4315649550000007</v>
      </c>
      <c r="U20" s="217">
        <v>8.6965362109999997</v>
      </c>
      <c r="V20" s="217">
        <v>9.0299312759999992</v>
      </c>
      <c r="W20" s="217">
        <v>9.0372020949999996</v>
      </c>
      <c r="X20" s="217">
        <v>9.1410308180000008</v>
      </c>
      <c r="Y20" s="217">
        <v>9.3308133909999995</v>
      </c>
      <c r="Z20" s="217">
        <v>9.2338415769999997</v>
      </c>
      <c r="AA20" s="217">
        <v>8.6721577960000005</v>
      </c>
      <c r="AB20" s="217">
        <v>8.2326594909999997</v>
      </c>
      <c r="AC20" s="217">
        <v>8.9051383430000008</v>
      </c>
      <c r="AD20" s="217">
        <v>8.0430030820000002</v>
      </c>
      <c r="AE20" s="217">
        <v>7.801388159</v>
      </c>
      <c r="AF20" s="217">
        <v>7.5165398579999998</v>
      </c>
      <c r="AG20" s="217">
        <v>7.1542971680000003</v>
      </c>
      <c r="AH20" s="217">
        <v>7.1681087210000003</v>
      </c>
      <c r="AI20" s="217">
        <v>7.024384725</v>
      </c>
      <c r="AJ20" s="217">
        <v>9.4715556979999995</v>
      </c>
      <c r="AK20" s="217">
        <v>8.2422764310000005</v>
      </c>
      <c r="AL20" s="217">
        <v>9.6498775049999992</v>
      </c>
      <c r="AM20" s="217">
        <v>8.7880543580000001</v>
      </c>
      <c r="AN20" s="217">
        <v>8.8288942979999998</v>
      </c>
      <c r="AO20" s="217">
        <v>8.8503163600000008</v>
      </c>
      <c r="AP20" s="217">
        <v>8.7083462709999999</v>
      </c>
      <c r="AQ20" s="217">
        <v>8.7700702279999998</v>
      </c>
      <c r="AR20" s="217">
        <v>8.4876529079999994</v>
      </c>
      <c r="AS20" s="217">
        <v>7.7964255979999999</v>
      </c>
      <c r="AT20" s="217">
        <v>7.830390746</v>
      </c>
      <c r="AU20" s="217">
        <v>8.1398235660000005</v>
      </c>
      <c r="AV20" s="217">
        <v>8.3409307510000001</v>
      </c>
      <c r="AW20" s="217">
        <v>8.2259735490000008</v>
      </c>
      <c r="AX20" s="217">
        <v>8.2704247140000007</v>
      </c>
      <c r="AY20" s="217">
        <v>8.7791213829999997</v>
      </c>
      <c r="AZ20" s="217">
        <v>9.6447949350000002</v>
      </c>
      <c r="BA20" s="217">
        <v>10.949920000000001</v>
      </c>
      <c r="BB20" s="217">
        <v>10.214029999999999</v>
      </c>
      <c r="BC20" s="359">
        <v>10.026630000000001</v>
      </c>
      <c r="BD20" s="359">
        <v>9.8327220000000004</v>
      </c>
      <c r="BE20" s="359">
        <v>9.7536629999999995</v>
      </c>
      <c r="BF20" s="359">
        <v>9.9411459999999998</v>
      </c>
      <c r="BG20" s="359">
        <v>10.09482</v>
      </c>
      <c r="BH20" s="359">
        <v>10.51441</v>
      </c>
      <c r="BI20" s="359">
        <v>10.7326</v>
      </c>
      <c r="BJ20" s="359">
        <v>10.37776</v>
      </c>
      <c r="BK20" s="359">
        <v>10.65616</v>
      </c>
      <c r="BL20" s="359">
        <v>10.629440000000001</v>
      </c>
      <c r="BM20" s="359">
        <v>11.03186</v>
      </c>
      <c r="BN20" s="359">
        <v>10.30585</v>
      </c>
      <c r="BO20" s="359">
        <v>9.8008469999999992</v>
      </c>
      <c r="BP20" s="359">
        <v>9.4713270000000005</v>
      </c>
      <c r="BQ20" s="359">
        <v>9.3909500000000001</v>
      </c>
      <c r="BR20" s="359">
        <v>9.5095860000000005</v>
      </c>
      <c r="BS20" s="359">
        <v>9.7768560000000004</v>
      </c>
      <c r="BT20" s="359">
        <v>10.32175</v>
      </c>
      <c r="BU20" s="359">
        <v>10.63702</v>
      </c>
      <c r="BV20" s="359">
        <v>10.357900000000001</v>
      </c>
    </row>
    <row r="21" spans="1:74" ht="11.1" customHeight="1" x14ac:dyDescent="0.2">
      <c r="A21" s="84" t="s">
        <v>931</v>
      </c>
      <c r="B21" s="191" t="s">
        <v>623</v>
      </c>
      <c r="C21" s="217">
        <v>8.866984746</v>
      </c>
      <c r="D21" s="217">
        <v>8.9942270640000004</v>
      </c>
      <c r="E21" s="217">
        <v>9.0245554079999994</v>
      </c>
      <c r="F21" s="217">
        <v>8.8128587570000008</v>
      </c>
      <c r="G21" s="217">
        <v>9.3525682519999993</v>
      </c>
      <c r="H21" s="217">
        <v>9.6114504039999993</v>
      </c>
      <c r="I21" s="217">
        <v>10.1659019</v>
      </c>
      <c r="J21" s="217">
        <v>9.9895566389999999</v>
      </c>
      <c r="K21" s="217">
        <v>9.0308381949999994</v>
      </c>
      <c r="L21" s="217">
        <v>8.3217091750000005</v>
      </c>
      <c r="M21" s="217">
        <v>8.1040911520000005</v>
      </c>
      <c r="N21" s="217">
        <v>8.1033645730000003</v>
      </c>
      <c r="O21" s="217">
        <v>8.2857518189999997</v>
      </c>
      <c r="P21" s="217">
        <v>8.472942347</v>
      </c>
      <c r="Q21" s="217">
        <v>8.3663403980000002</v>
      </c>
      <c r="R21" s="217">
        <v>8.7139415880000008</v>
      </c>
      <c r="S21" s="217">
        <v>8.9490393430000008</v>
      </c>
      <c r="T21" s="217">
        <v>9.8722579429999993</v>
      </c>
      <c r="U21" s="217">
        <v>10.237464320000001</v>
      </c>
      <c r="V21" s="217">
        <v>10.164924299999999</v>
      </c>
      <c r="W21" s="217">
        <v>9.4374651109999999</v>
      </c>
      <c r="X21" s="217">
        <v>8.4063663250000005</v>
      </c>
      <c r="Y21" s="217">
        <v>7.9692295230000001</v>
      </c>
      <c r="Z21" s="217">
        <v>7.7185617669999997</v>
      </c>
      <c r="AA21" s="217">
        <v>7.2377776750000002</v>
      </c>
      <c r="AB21" s="217">
        <v>6.9895088379999999</v>
      </c>
      <c r="AC21" s="217">
        <v>7.6140520250000003</v>
      </c>
      <c r="AD21" s="217">
        <v>8.0043499730000001</v>
      </c>
      <c r="AE21" s="217">
        <v>9.3848658829999998</v>
      </c>
      <c r="AF21" s="217">
        <v>10.727309079999999</v>
      </c>
      <c r="AG21" s="217">
        <v>10.53952943</v>
      </c>
      <c r="AH21" s="217">
        <v>11.54610885</v>
      </c>
      <c r="AI21" s="217">
        <v>10.22932658</v>
      </c>
      <c r="AJ21" s="217">
        <v>7.9287173419999997</v>
      </c>
      <c r="AK21" s="217">
        <v>7.3554783410000004</v>
      </c>
      <c r="AL21" s="217">
        <v>7.595606203</v>
      </c>
      <c r="AM21" s="217">
        <v>7.1097679779999998</v>
      </c>
      <c r="AN21" s="217">
        <v>6.9870061540000004</v>
      </c>
      <c r="AO21" s="217">
        <v>6.8869383300000004</v>
      </c>
      <c r="AP21" s="217">
        <v>7.6417896949999999</v>
      </c>
      <c r="AQ21" s="217">
        <v>8.6346949980000005</v>
      </c>
      <c r="AR21" s="217">
        <v>8.9438548680000007</v>
      </c>
      <c r="AS21" s="217">
        <v>8.8704711740000004</v>
      </c>
      <c r="AT21" s="217">
        <v>9.174895137</v>
      </c>
      <c r="AU21" s="217">
        <v>8.6830107499999993</v>
      </c>
      <c r="AV21" s="217">
        <v>7.2966099719999997</v>
      </c>
      <c r="AW21" s="217">
        <v>7.0153336299999998</v>
      </c>
      <c r="AX21" s="217">
        <v>6.9635723220000001</v>
      </c>
      <c r="AY21" s="217">
        <v>7.2226923059999999</v>
      </c>
      <c r="AZ21" s="217">
        <v>7.8993858450000003</v>
      </c>
      <c r="BA21" s="217">
        <v>8.8346470000000004</v>
      </c>
      <c r="BB21" s="217">
        <v>9.3894330000000004</v>
      </c>
      <c r="BC21" s="359">
        <v>9.7171679999999991</v>
      </c>
      <c r="BD21" s="359">
        <v>10.18854</v>
      </c>
      <c r="BE21" s="359">
        <v>10.382389999999999</v>
      </c>
      <c r="BF21" s="359">
        <v>10.74526</v>
      </c>
      <c r="BG21" s="359">
        <v>10.413489999999999</v>
      </c>
      <c r="BH21" s="359">
        <v>9.331232</v>
      </c>
      <c r="BI21" s="359">
        <v>8.8723030000000005</v>
      </c>
      <c r="BJ21" s="359">
        <v>8.3656459999999999</v>
      </c>
      <c r="BK21" s="359">
        <v>8.652177</v>
      </c>
      <c r="BL21" s="359">
        <v>8.9835670000000007</v>
      </c>
      <c r="BM21" s="359">
        <v>9.3093819999999994</v>
      </c>
      <c r="BN21" s="359">
        <v>9.4735899999999997</v>
      </c>
      <c r="BO21" s="359">
        <v>9.6660450000000004</v>
      </c>
      <c r="BP21" s="359">
        <v>10.10182</v>
      </c>
      <c r="BQ21" s="359">
        <v>10.112489999999999</v>
      </c>
      <c r="BR21" s="359">
        <v>10.37979</v>
      </c>
      <c r="BS21" s="359">
        <v>10.12504</v>
      </c>
      <c r="BT21" s="359">
        <v>9.2804029999999997</v>
      </c>
      <c r="BU21" s="359">
        <v>8.9052009999999999</v>
      </c>
      <c r="BV21" s="359">
        <v>8.4651309999999995</v>
      </c>
    </row>
    <row r="22" spans="1:74" ht="11.1" customHeight="1" x14ac:dyDescent="0.2">
      <c r="A22" s="84" t="s">
        <v>932</v>
      </c>
      <c r="B22" s="191" t="s">
        <v>624</v>
      </c>
      <c r="C22" s="217">
        <v>8.3300404839999995</v>
      </c>
      <c r="D22" s="217">
        <v>8.5209644040000008</v>
      </c>
      <c r="E22" s="217">
        <v>8.2176564719999998</v>
      </c>
      <c r="F22" s="217">
        <v>8.2259278370000004</v>
      </c>
      <c r="G22" s="217">
        <v>8.1888509719999991</v>
      </c>
      <c r="H22" s="217">
        <v>8.8354432240000005</v>
      </c>
      <c r="I22" s="217">
        <v>9.7469753860000008</v>
      </c>
      <c r="J22" s="217">
        <v>9.5908068120000003</v>
      </c>
      <c r="K22" s="217">
        <v>9.2460196329999995</v>
      </c>
      <c r="L22" s="217">
        <v>8.1738031860000007</v>
      </c>
      <c r="M22" s="217">
        <v>7.8413324700000002</v>
      </c>
      <c r="N22" s="217">
        <v>7.7129080329999997</v>
      </c>
      <c r="O22" s="217">
        <v>7.7673394770000002</v>
      </c>
      <c r="P22" s="217">
        <v>7.9715838139999997</v>
      </c>
      <c r="Q22" s="217">
        <v>7.8597359840000003</v>
      </c>
      <c r="R22" s="217">
        <v>7.9415102879999999</v>
      </c>
      <c r="S22" s="217">
        <v>8.5078165610000003</v>
      </c>
      <c r="T22" s="217">
        <v>9.2020372350000006</v>
      </c>
      <c r="U22" s="217">
        <v>9.4746204620000007</v>
      </c>
      <c r="V22" s="217">
        <v>9.9734831380000006</v>
      </c>
      <c r="W22" s="217">
        <v>8.9382050779999993</v>
      </c>
      <c r="X22" s="217">
        <v>8.0669418260000008</v>
      </c>
      <c r="Y22" s="217">
        <v>7.8329622490000004</v>
      </c>
      <c r="Z22" s="217">
        <v>7.350497549</v>
      </c>
      <c r="AA22" s="217">
        <v>7.1735710409999998</v>
      </c>
      <c r="AB22" s="217">
        <v>7.0842387569999996</v>
      </c>
      <c r="AC22" s="217">
        <v>7.4404318600000003</v>
      </c>
      <c r="AD22" s="217">
        <v>6.9244749629999998</v>
      </c>
      <c r="AE22" s="217">
        <v>7.0533838209999997</v>
      </c>
      <c r="AF22" s="217">
        <v>8.0110090669999998</v>
      </c>
      <c r="AG22" s="217">
        <v>8.3152166750000003</v>
      </c>
      <c r="AH22" s="217">
        <v>8.8111438740000008</v>
      </c>
      <c r="AI22" s="217">
        <v>7.8731934780000001</v>
      </c>
      <c r="AJ22" s="217">
        <v>6.9303480750000004</v>
      </c>
      <c r="AK22" s="217">
        <v>7.2684739330000001</v>
      </c>
      <c r="AL22" s="217">
        <v>7.1927518279999996</v>
      </c>
      <c r="AM22" s="217">
        <v>6.9384745160000003</v>
      </c>
      <c r="AN22" s="217">
        <v>7.0132322050000004</v>
      </c>
      <c r="AO22" s="217">
        <v>7.0465138969999996</v>
      </c>
      <c r="AP22" s="217">
        <v>7.3188370779999996</v>
      </c>
      <c r="AQ22" s="217">
        <v>8.0200717790000002</v>
      </c>
      <c r="AR22" s="217">
        <v>9.1976772770000004</v>
      </c>
      <c r="AS22" s="217">
        <v>9.530266568</v>
      </c>
      <c r="AT22" s="217">
        <v>9.3000629279999991</v>
      </c>
      <c r="AU22" s="217">
        <v>8.7790732410000007</v>
      </c>
      <c r="AV22" s="217">
        <v>7.9296998859999999</v>
      </c>
      <c r="AW22" s="217">
        <v>7.2248327479999999</v>
      </c>
      <c r="AX22" s="217">
        <v>7.1946994850000001</v>
      </c>
      <c r="AY22" s="217">
        <v>7.515626148</v>
      </c>
      <c r="AZ22" s="217">
        <v>8.1409487150000004</v>
      </c>
      <c r="BA22" s="217">
        <v>8.6063510000000001</v>
      </c>
      <c r="BB22" s="217">
        <v>8.4603280000000005</v>
      </c>
      <c r="BC22" s="359">
        <v>8.3667040000000004</v>
      </c>
      <c r="BD22" s="359">
        <v>8.897411</v>
      </c>
      <c r="BE22" s="359">
        <v>9.5069520000000001</v>
      </c>
      <c r="BF22" s="359">
        <v>9.8244319999999998</v>
      </c>
      <c r="BG22" s="359">
        <v>9.4583209999999998</v>
      </c>
      <c r="BH22" s="359">
        <v>8.4490510000000008</v>
      </c>
      <c r="BI22" s="359">
        <v>8.6312560000000005</v>
      </c>
      <c r="BJ22" s="359">
        <v>8.2339660000000006</v>
      </c>
      <c r="BK22" s="359">
        <v>8.4007290000000001</v>
      </c>
      <c r="BL22" s="359">
        <v>8.494548</v>
      </c>
      <c r="BM22" s="359">
        <v>8.5966149999999999</v>
      </c>
      <c r="BN22" s="359">
        <v>8.3957519999999999</v>
      </c>
      <c r="BO22" s="359">
        <v>8.2057459999999995</v>
      </c>
      <c r="BP22" s="359">
        <v>8.7318870000000004</v>
      </c>
      <c r="BQ22" s="359">
        <v>9.3668449999999996</v>
      </c>
      <c r="BR22" s="359">
        <v>9.6998470000000001</v>
      </c>
      <c r="BS22" s="359">
        <v>9.3357279999999996</v>
      </c>
      <c r="BT22" s="359">
        <v>8.4800439999999995</v>
      </c>
      <c r="BU22" s="359">
        <v>8.7101930000000003</v>
      </c>
      <c r="BV22" s="359">
        <v>8.3493469999999999</v>
      </c>
    </row>
    <row r="23" spans="1:74" ht="11.1" customHeight="1" x14ac:dyDescent="0.2">
      <c r="A23" s="84" t="s">
        <v>933</v>
      </c>
      <c r="B23" s="191" t="s">
        <v>625</v>
      </c>
      <c r="C23" s="217">
        <v>10.640207119999999</v>
      </c>
      <c r="D23" s="217">
        <v>10.437274029999999</v>
      </c>
      <c r="E23" s="217">
        <v>10.79274341</v>
      </c>
      <c r="F23" s="217">
        <v>10.775050159999999</v>
      </c>
      <c r="G23" s="217">
        <v>10.733456690000001</v>
      </c>
      <c r="H23" s="217">
        <v>11.213346120000001</v>
      </c>
      <c r="I23" s="217">
        <v>11.23626891</v>
      </c>
      <c r="J23" s="217">
        <v>11.03261453</v>
      </c>
      <c r="K23" s="217">
        <v>11.002683190000001</v>
      </c>
      <c r="L23" s="217">
        <v>10.21342138</v>
      </c>
      <c r="M23" s="217">
        <v>9.6861215410000003</v>
      </c>
      <c r="N23" s="217">
        <v>9.2623961230000003</v>
      </c>
      <c r="O23" s="217">
        <v>9.6464908440000006</v>
      </c>
      <c r="P23" s="217">
        <v>10.279993940000001</v>
      </c>
      <c r="Q23" s="217">
        <v>9.9602012690000006</v>
      </c>
      <c r="R23" s="217">
        <v>10.50613398</v>
      </c>
      <c r="S23" s="217">
        <v>11.10735174</v>
      </c>
      <c r="T23" s="217">
        <v>11.41349771</v>
      </c>
      <c r="U23" s="217">
        <v>11.43503117</v>
      </c>
      <c r="V23" s="217">
        <v>11.03205739</v>
      </c>
      <c r="W23" s="217">
        <v>11.03807889</v>
      </c>
      <c r="X23" s="217">
        <v>10.234924850000001</v>
      </c>
      <c r="Y23" s="217">
        <v>9.9267432020000008</v>
      </c>
      <c r="Z23" s="217">
        <v>9.6045143050000004</v>
      </c>
      <c r="AA23" s="217">
        <v>9.6733613770000009</v>
      </c>
      <c r="AB23" s="217">
        <v>9.2917779710000001</v>
      </c>
      <c r="AC23" s="217">
        <v>9.5380858810000007</v>
      </c>
      <c r="AD23" s="217">
        <v>9.2175458589999995</v>
      </c>
      <c r="AE23" s="217">
        <v>9.6395723069999999</v>
      </c>
      <c r="AF23" s="217">
        <v>9.7501005969999994</v>
      </c>
      <c r="AG23" s="217">
        <v>9.833127116</v>
      </c>
      <c r="AH23" s="217">
        <v>9.7289632099999999</v>
      </c>
      <c r="AI23" s="217">
        <v>9.4471012759999997</v>
      </c>
      <c r="AJ23" s="217">
        <v>9.179087891</v>
      </c>
      <c r="AK23" s="217">
        <v>8.9920963650000001</v>
      </c>
      <c r="AL23" s="217">
        <v>9.3633310139999999</v>
      </c>
      <c r="AM23" s="217">
        <v>9.0839746449999996</v>
      </c>
      <c r="AN23" s="217">
        <v>8.7608174460000008</v>
      </c>
      <c r="AO23" s="217">
        <v>8.4421885539999995</v>
      </c>
      <c r="AP23" s="217">
        <v>9.5775285560000007</v>
      </c>
      <c r="AQ23" s="217">
        <v>10.17099528</v>
      </c>
      <c r="AR23" s="217">
        <v>10.656703159999999</v>
      </c>
      <c r="AS23" s="217">
        <v>10.705594400000001</v>
      </c>
      <c r="AT23" s="217">
        <v>10.508231289999999</v>
      </c>
      <c r="AU23" s="217">
        <v>10.38380297</v>
      </c>
      <c r="AV23" s="217">
        <v>9.9281995970000008</v>
      </c>
      <c r="AW23" s="217">
        <v>9.1891450300000006</v>
      </c>
      <c r="AX23" s="217">
        <v>9.1712242059999998</v>
      </c>
      <c r="AY23" s="217">
        <v>8.9350007320000007</v>
      </c>
      <c r="AZ23" s="217">
        <v>9.4327286780000001</v>
      </c>
      <c r="BA23" s="217">
        <v>10.634790000000001</v>
      </c>
      <c r="BB23" s="217">
        <v>10.728730000000001</v>
      </c>
      <c r="BC23" s="359">
        <v>10.80184</v>
      </c>
      <c r="BD23" s="359">
        <v>11.297779999999999</v>
      </c>
      <c r="BE23" s="359">
        <v>11.742470000000001</v>
      </c>
      <c r="BF23" s="359">
        <v>11.77285</v>
      </c>
      <c r="BG23" s="359">
        <v>11.63659</v>
      </c>
      <c r="BH23" s="359">
        <v>11.15141</v>
      </c>
      <c r="BI23" s="359">
        <v>10.9641</v>
      </c>
      <c r="BJ23" s="359">
        <v>10.38345</v>
      </c>
      <c r="BK23" s="359">
        <v>10.79407</v>
      </c>
      <c r="BL23" s="359">
        <v>10.656269999999999</v>
      </c>
      <c r="BM23" s="359">
        <v>10.68488</v>
      </c>
      <c r="BN23" s="359">
        <v>10.830629999999999</v>
      </c>
      <c r="BO23" s="359">
        <v>10.81846</v>
      </c>
      <c r="BP23" s="359">
        <v>11.159979999999999</v>
      </c>
      <c r="BQ23" s="359">
        <v>11.419650000000001</v>
      </c>
      <c r="BR23" s="359">
        <v>11.392300000000001</v>
      </c>
      <c r="BS23" s="359">
        <v>11.47894</v>
      </c>
      <c r="BT23" s="359">
        <v>11.008520000000001</v>
      </c>
      <c r="BU23" s="359">
        <v>10.88106</v>
      </c>
      <c r="BV23" s="359">
        <v>10.37787</v>
      </c>
    </row>
    <row r="24" spans="1:74" ht="11.1" customHeight="1" x14ac:dyDescent="0.2">
      <c r="A24" s="84" t="s">
        <v>934</v>
      </c>
      <c r="B24" s="191" t="s">
        <v>626</v>
      </c>
      <c r="C24" s="217">
        <v>9.5430762849999997</v>
      </c>
      <c r="D24" s="217">
        <v>9.4715744999999991</v>
      </c>
      <c r="E24" s="217">
        <v>10.075999769999999</v>
      </c>
      <c r="F24" s="217">
        <v>10.45752469</v>
      </c>
      <c r="G24" s="217">
        <v>10.364034439999999</v>
      </c>
      <c r="H24" s="217">
        <v>10.247083610000001</v>
      </c>
      <c r="I24" s="217">
        <v>10.662191809999999</v>
      </c>
      <c r="J24" s="217">
        <v>10.687935919999999</v>
      </c>
      <c r="K24" s="217">
        <v>10.481354400000001</v>
      </c>
      <c r="L24" s="217">
        <v>10.32188646</v>
      </c>
      <c r="M24" s="217">
        <v>9.8657888959999998</v>
      </c>
      <c r="N24" s="217">
        <v>9.0407609969999996</v>
      </c>
      <c r="O24" s="217">
        <v>8.7904758350000005</v>
      </c>
      <c r="P24" s="217">
        <v>9.0155621969999995</v>
      </c>
      <c r="Q24" s="217">
        <v>9.0315609020000007</v>
      </c>
      <c r="R24" s="217">
        <v>9.5086505680000002</v>
      </c>
      <c r="S24" s="217">
        <v>9.8549724080000001</v>
      </c>
      <c r="T24" s="217">
        <v>10.150171739999999</v>
      </c>
      <c r="U24" s="217">
        <v>10.47563085</v>
      </c>
      <c r="V24" s="217">
        <v>10.70495938</v>
      </c>
      <c r="W24" s="217">
        <v>10.44662186</v>
      </c>
      <c r="X24" s="217">
        <v>9.9007355029999999</v>
      </c>
      <c r="Y24" s="217">
        <v>9.8215566760000002</v>
      </c>
      <c r="Z24" s="217">
        <v>9.2229685490000008</v>
      </c>
      <c r="AA24" s="217">
        <v>8.7304292300000004</v>
      </c>
      <c r="AB24" s="217">
        <v>8.8038915800000002</v>
      </c>
      <c r="AC24" s="217">
        <v>9.247938607</v>
      </c>
      <c r="AD24" s="217">
        <v>9.1806608740000009</v>
      </c>
      <c r="AE24" s="217">
        <v>9.3238806239999992</v>
      </c>
      <c r="AF24" s="217">
        <v>8.9313036970000006</v>
      </c>
      <c r="AG24" s="217">
        <v>9.172317091</v>
      </c>
      <c r="AH24" s="217">
        <v>9.5321201510000009</v>
      </c>
      <c r="AI24" s="217">
        <v>9.2488064609999991</v>
      </c>
      <c r="AJ24" s="217">
        <v>8.9884304450000005</v>
      </c>
      <c r="AK24" s="217">
        <v>8.5461233520000004</v>
      </c>
      <c r="AL24" s="217">
        <v>8.5626639779999998</v>
      </c>
      <c r="AM24" s="217">
        <v>8.101943189</v>
      </c>
      <c r="AN24" s="217">
        <v>8.2285131489999994</v>
      </c>
      <c r="AO24" s="217">
        <v>8.1660112849999997</v>
      </c>
      <c r="AP24" s="217">
        <v>8.9246009819999994</v>
      </c>
      <c r="AQ24" s="217">
        <v>9.7807638019999992</v>
      </c>
      <c r="AR24" s="217">
        <v>10.50972389</v>
      </c>
      <c r="AS24" s="217">
        <v>10.50294182</v>
      </c>
      <c r="AT24" s="217">
        <v>10.204048269999999</v>
      </c>
      <c r="AU24" s="217">
        <v>10.23966955</v>
      </c>
      <c r="AV24" s="217">
        <v>9.7105058510000006</v>
      </c>
      <c r="AW24" s="217">
        <v>9.0247778719999996</v>
      </c>
      <c r="AX24" s="217">
        <v>8.6123068870000008</v>
      </c>
      <c r="AY24" s="217">
        <v>8.594427284</v>
      </c>
      <c r="AZ24" s="217">
        <v>9.0653942579999995</v>
      </c>
      <c r="BA24" s="217">
        <v>9.9107730000000007</v>
      </c>
      <c r="BB24" s="217">
        <v>10.35107</v>
      </c>
      <c r="BC24" s="359">
        <v>10.34834</v>
      </c>
      <c r="BD24" s="359">
        <v>10.49621</v>
      </c>
      <c r="BE24" s="359">
        <v>10.773860000000001</v>
      </c>
      <c r="BF24" s="359">
        <v>10.9186</v>
      </c>
      <c r="BG24" s="359">
        <v>11.08405</v>
      </c>
      <c r="BH24" s="359">
        <v>10.789020000000001</v>
      </c>
      <c r="BI24" s="359">
        <v>10.302</v>
      </c>
      <c r="BJ24" s="359">
        <v>9.6778729999999999</v>
      </c>
      <c r="BK24" s="359">
        <v>9.7525270000000006</v>
      </c>
      <c r="BL24" s="359">
        <v>10.10679</v>
      </c>
      <c r="BM24" s="359">
        <v>10.47908</v>
      </c>
      <c r="BN24" s="359">
        <v>10.55335</v>
      </c>
      <c r="BO24" s="359">
        <v>10.5784</v>
      </c>
      <c r="BP24" s="359">
        <v>10.775</v>
      </c>
      <c r="BQ24" s="359">
        <v>10.921060000000001</v>
      </c>
      <c r="BR24" s="359">
        <v>11.05204</v>
      </c>
      <c r="BS24" s="359">
        <v>11.013500000000001</v>
      </c>
      <c r="BT24" s="359">
        <v>10.87529</v>
      </c>
      <c r="BU24" s="359">
        <v>10.402950000000001</v>
      </c>
      <c r="BV24" s="359">
        <v>9.799436</v>
      </c>
    </row>
    <row r="25" spans="1:74" ht="11.1" customHeight="1" x14ac:dyDescent="0.2">
      <c r="A25" s="84" t="s">
        <v>935</v>
      </c>
      <c r="B25" s="191" t="s">
        <v>627</v>
      </c>
      <c r="C25" s="217">
        <v>8.5106837570000007</v>
      </c>
      <c r="D25" s="217">
        <v>8.7086251390000005</v>
      </c>
      <c r="E25" s="217">
        <v>8.8066697759999997</v>
      </c>
      <c r="F25" s="217">
        <v>8.9524498179999998</v>
      </c>
      <c r="G25" s="217">
        <v>8.6562420660000008</v>
      </c>
      <c r="H25" s="217">
        <v>8.7330402080000002</v>
      </c>
      <c r="I25" s="217">
        <v>9.2897585510000003</v>
      </c>
      <c r="J25" s="217">
        <v>8.9452907770000003</v>
      </c>
      <c r="K25" s="217">
        <v>8.3627418250000005</v>
      </c>
      <c r="L25" s="217">
        <v>8.1883648900000008</v>
      </c>
      <c r="M25" s="217">
        <v>7.1948621570000002</v>
      </c>
      <c r="N25" s="217">
        <v>7.0502188190000004</v>
      </c>
      <c r="O25" s="217">
        <v>6.9013648749999996</v>
      </c>
      <c r="P25" s="217">
        <v>7.3437668650000001</v>
      </c>
      <c r="Q25" s="217">
        <v>7.5104525070000001</v>
      </c>
      <c r="R25" s="217">
        <v>8.1231234289999996</v>
      </c>
      <c r="S25" s="217">
        <v>8.7217940340000002</v>
      </c>
      <c r="T25" s="217">
        <v>8.6881122299999998</v>
      </c>
      <c r="U25" s="217">
        <v>8.5782591799999999</v>
      </c>
      <c r="V25" s="217">
        <v>8.8049335339999999</v>
      </c>
      <c r="W25" s="217">
        <v>8.7227999179999998</v>
      </c>
      <c r="X25" s="217">
        <v>8.4568939590000003</v>
      </c>
      <c r="Y25" s="217">
        <v>7.5793825449999996</v>
      </c>
      <c r="Z25" s="217">
        <v>6.9672697709999998</v>
      </c>
      <c r="AA25" s="217">
        <v>7.41794916</v>
      </c>
      <c r="AB25" s="217">
        <v>7.1678325709999999</v>
      </c>
      <c r="AC25" s="217">
        <v>6.9730188799999997</v>
      </c>
      <c r="AD25" s="217">
        <v>6.6338764230000002</v>
      </c>
      <c r="AE25" s="217">
        <v>6.7085862790000004</v>
      </c>
      <c r="AF25" s="217">
        <v>7.0196137079999996</v>
      </c>
      <c r="AG25" s="217">
        <v>6.9239029260000002</v>
      </c>
      <c r="AH25" s="217">
        <v>7.4268158709999996</v>
      </c>
      <c r="AI25" s="217">
        <v>7.3561474579999997</v>
      </c>
      <c r="AJ25" s="217">
        <v>7.4587451939999996</v>
      </c>
      <c r="AK25" s="217">
        <v>7.3929980459999998</v>
      </c>
      <c r="AL25" s="217">
        <v>7.4130659210000003</v>
      </c>
      <c r="AM25" s="217">
        <v>6.725222166</v>
      </c>
      <c r="AN25" s="217">
        <v>6.9716283629999998</v>
      </c>
      <c r="AO25" s="217">
        <v>6.8602833649999999</v>
      </c>
      <c r="AP25" s="217">
        <v>7.5602083100000002</v>
      </c>
      <c r="AQ25" s="217">
        <v>8.0012022139999992</v>
      </c>
      <c r="AR25" s="217">
        <v>8.7998075599999996</v>
      </c>
      <c r="AS25" s="217">
        <v>8.9343020279999994</v>
      </c>
      <c r="AT25" s="217">
        <v>8.6278695810000006</v>
      </c>
      <c r="AU25" s="217">
        <v>8.5366989659999994</v>
      </c>
      <c r="AV25" s="217">
        <v>8.5565351599999993</v>
      </c>
      <c r="AW25" s="217">
        <v>7.880910686</v>
      </c>
      <c r="AX25" s="217">
        <v>6.9736572739999998</v>
      </c>
      <c r="AY25" s="217">
        <v>7.1365009549999998</v>
      </c>
      <c r="AZ25" s="217">
        <v>7.3754952539999996</v>
      </c>
      <c r="BA25" s="217">
        <v>7.9858099999999999</v>
      </c>
      <c r="BB25" s="217">
        <v>8.0651220000000006</v>
      </c>
      <c r="BC25" s="359">
        <v>8.2914469999999998</v>
      </c>
      <c r="BD25" s="359">
        <v>8.7112069999999999</v>
      </c>
      <c r="BE25" s="359">
        <v>9.0257640000000006</v>
      </c>
      <c r="BF25" s="359">
        <v>9.1415480000000002</v>
      </c>
      <c r="BG25" s="359">
        <v>9.0634300000000003</v>
      </c>
      <c r="BH25" s="359">
        <v>9.0088000000000008</v>
      </c>
      <c r="BI25" s="359">
        <v>8.9900169999999999</v>
      </c>
      <c r="BJ25" s="359">
        <v>8.1933900000000008</v>
      </c>
      <c r="BK25" s="359">
        <v>8.1233430000000002</v>
      </c>
      <c r="BL25" s="359">
        <v>8.2728999999999999</v>
      </c>
      <c r="BM25" s="359">
        <v>8.3248999999999995</v>
      </c>
      <c r="BN25" s="359">
        <v>8.4460169999999994</v>
      </c>
      <c r="BO25" s="359">
        <v>8.4062669999999997</v>
      </c>
      <c r="BP25" s="359">
        <v>8.6383139999999994</v>
      </c>
      <c r="BQ25" s="359">
        <v>8.9452619999999996</v>
      </c>
      <c r="BR25" s="359">
        <v>9.1613959999999999</v>
      </c>
      <c r="BS25" s="359">
        <v>9.1831600000000009</v>
      </c>
      <c r="BT25" s="359">
        <v>9.1829929999999997</v>
      </c>
      <c r="BU25" s="359">
        <v>9.0958310000000004</v>
      </c>
      <c r="BV25" s="359">
        <v>8.2703819999999997</v>
      </c>
    </row>
    <row r="26" spans="1:74" ht="11.1" customHeight="1" x14ac:dyDescent="0.2">
      <c r="A26" s="84" t="s">
        <v>936</v>
      </c>
      <c r="B26" s="191" t="s">
        <v>628</v>
      </c>
      <c r="C26" s="217">
        <v>8.0994447849999993</v>
      </c>
      <c r="D26" s="217">
        <v>8.4491970989999992</v>
      </c>
      <c r="E26" s="217">
        <v>8.4296890599999994</v>
      </c>
      <c r="F26" s="217">
        <v>7.9255423489999997</v>
      </c>
      <c r="G26" s="217">
        <v>8.026288096</v>
      </c>
      <c r="H26" s="217">
        <v>8.5593619489999995</v>
      </c>
      <c r="I26" s="217">
        <v>8.8819918290000004</v>
      </c>
      <c r="J26" s="217">
        <v>8.8855474050000005</v>
      </c>
      <c r="K26" s="217">
        <v>8.8198806019999996</v>
      </c>
      <c r="L26" s="217">
        <v>8.7088893889999994</v>
      </c>
      <c r="M26" s="217">
        <v>8.0135126749999994</v>
      </c>
      <c r="N26" s="217">
        <v>7.8249045510000004</v>
      </c>
      <c r="O26" s="217">
        <v>8.0388024629999997</v>
      </c>
      <c r="P26" s="217">
        <v>8.0074800939999999</v>
      </c>
      <c r="Q26" s="217">
        <v>7.973967515</v>
      </c>
      <c r="R26" s="217">
        <v>7.9114405850000002</v>
      </c>
      <c r="S26" s="217">
        <v>8.0855569549999995</v>
      </c>
      <c r="T26" s="217">
        <v>8.3186096939999992</v>
      </c>
      <c r="U26" s="217">
        <v>8.8769331010000005</v>
      </c>
      <c r="V26" s="217">
        <v>9.0807652409999999</v>
      </c>
      <c r="W26" s="217">
        <v>8.9644309759999992</v>
      </c>
      <c r="X26" s="217">
        <v>8.4044761149999996</v>
      </c>
      <c r="Y26" s="217">
        <v>7.7872059550000001</v>
      </c>
      <c r="Z26" s="217">
        <v>7.385236645</v>
      </c>
      <c r="AA26" s="217">
        <v>7.4260011520000004</v>
      </c>
      <c r="AB26" s="217">
        <v>7.6169876480000003</v>
      </c>
      <c r="AC26" s="217">
        <v>7.6259173689999997</v>
      </c>
      <c r="AD26" s="217">
        <v>7.7003860150000003</v>
      </c>
      <c r="AE26" s="217">
        <v>7.8990436820000003</v>
      </c>
      <c r="AF26" s="217">
        <v>8.0771606729999998</v>
      </c>
      <c r="AG26" s="217">
        <v>8.3576139549999997</v>
      </c>
      <c r="AH26" s="217">
        <v>8.3089887089999994</v>
      </c>
      <c r="AI26" s="217">
        <v>8.2834682050000001</v>
      </c>
      <c r="AJ26" s="217">
        <v>7.7286701039999999</v>
      </c>
      <c r="AK26" s="217">
        <v>7.4219010650000001</v>
      </c>
      <c r="AL26" s="217">
        <v>7.1819071350000003</v>
      </c>
      <c r="AM26" s="217">
        <v>6.8593707029999997</v>
      </c>
      <c r="AN26" s="217">
        <v>6.9340393589999998</v>
      </c>
      <c r="AO26" s="217">
        <v>6.9999856510000003</v>
      </c>
      <c r="AP26" s="217">
        <v>7.233474008</v>
      </c>
      <c r="AQ26" s="217">
        <v>7.4673556200000002</v>
      </c>
      <c r="AR26" s="217">
        <v>8.087437306</v>
      </c>
      <c r="AS26" s="217">
        <v>8.6470434360000006</v>
      </c>
      <c r="AT26" s="217">
        <v>8.6741311460000006</v>
      </c>
      <c r="AU26" s="217">
        <v>8.3910806789999999</v>
      </c>
      <c r="AV26" s="217">
        <v>8.0494271249999994</v>
      </c>
      <c r="AW26" s="217">
        <v>7.510169951</v>
      </c>
      <c r="AX26" s="217">
        <v>7.2704980890000002</v>
      </c>
      <c r="AY26" s="217">
        <v>7.4724814449999997</v>
      </c>
      <c r="AZ26" s="217">
        <v>7.7455815230000002</v>
      </c>
      <c r="BA26" s="217">
        <v>7.9387939999999997</v>
      </c>
      <c r="BB26" s="217">
        <v>7.5974620000000002</v>
      </c>
      <c r="BC26" s="359">
        <v>7.8106400000000002</v>
      </c>
      <c r="BD26" s="359">
        <v>8.5009329999999999</v>
      </c>
      <c r="BE26" s="359">
        <v>9.1672189999999993</v>
      </c>
      <c r="BF26" s="359">
        <v>9.8809769999999997</v>
      </c>
      <c r="BG26" s="359">
        <v>9.8100299999999994</v>
      </c>
      <c r="BH26" s="359">
        <v>9.3175930000000005</v>
      </c>
      <c r="BI26" s="359">
        <v>8.8291640000000005</v>
      </c>
      <c r="BJ26" s="359">
        <v>8.2523250000000008</v>
      </c>
      <c r="BK26" s="359">
        <v>8.4148870000000002</v>
      </c>
      <c r="BL26" s="359">
        <v>8.4159799999999994</v>
      </c>
      <c r="BM26" s="359">
        <v>8.364611</v>
      </c>
      <c r="BN26" s="359">
        <v>7.9550919999999996</v>
      </c>
      <c r="BO26" s="359">
        <v>8.1469509999999996</v>
      </c>
      <c r="BP26" s="359">
        <v>8.5814120000000003</v>
      </c>
      <c r="BQ26" s="359">
        <v>9.2295960000000008</v>
      </c>
      <c r="BR26" s="359">
        <v>9.7272610000000004</v>
      </c>
      <c r="BS26" s="359">
        <v>9.563409</v>
      </c>
      <c r="BT26" s="359">
        <v>9.2797619999999998</v>
      </c>
      <c r="BU26" s="359">
        <v>8.8898410000000005</v>
      </c>
      <c r="BV26" s="359">
        <v>8.4067179999999997</v>
      </c>
    </row>
    <row r="27" spans="1:74" ht="11.1" customHeight="1" x14ac:dyDescent="0.2">
      <c r="A27" s="84" t="s">
        <v>937</v>
      </c>
      <c r="B27" s="191" t="s">
        <v>629</v>
      </c>
      <c r="C27" s="217">
        <v>9.6851392080000007</v>
      </c>
      <c r="D27" s="217">
        <v>9.8409657690000003</v>
      </c>
      <c r="E27" s="217">
        <v>8.4607249549999999</v>
      </c>
      <c r="F27" s="217">
        <v>9.2331510160000008</v>
      </c>
      <c r="G27" s="217">
        <v>8.7278771729999995</v>
      </c>
      <c r="H27" s="217">
        <v>9.1983521059999998</v>
      </c>
      <c r="I27" s="217">
        <v>9.3211381420000006</v>
      </c>
      <c r="J27" s="217">
        <v>9.4639340010000002</v>
      </c>
      <c r="K27" s="217">
        <v>8.8977907330000008</v>
      </c>
      <c r="L27" s="217">
        <v>9.2803639199999992</v>
      </c>
      <c r="M27" s="217">
        <v>8.729581949</v>
      </c>
      <c r="N27" s="217">
        <v>9.3104619119999992</v>
      </c>
      <c r="O27" s="217">
        <v>9.1405234990000004</v>
      </c>
      <c r="P27" s="217">
        <v>9.1065327380000003</v>
      </c>
      <c r="Q27" s="217">
        <v>9.1289998630000007</v>
      </c>
      <c r="R27" s="217">
        <v>9.3833558620000002</v>
      </c>
      <c r="S27" s="217">
        <v>9.2900812320000004</v>
      </c>
      <c r="T27" s="217">
        <v>9.5499774409999993</v>
      </c>
      <c r="U27" s="217">
        <v>9.5686319080000004</v>
      </c>
      <c r="V27" s="217">
        <v>9.8907521070000008</v>
      </c>
      <c r="W27" s="217">
        <v>9.4956045670000009</v>
      </c>
      <c r="X27" s="217">
        <v>9.3033185930000002</v>
      </c>
      <c r="Y27" s="217">
        <v>8.6928450959999992</v>
      </c>
      <c r="Z27" s="217">
        <v>8.7061579889999994</v>
      </c>
      <c r="AA27" s="217">
        <v>8.6463726770000005</v>
      </c>
      <c r="AB27" s="217">
        <v>8.0537486440000006</v>
      </c>
      <c r="AC27" s="217">
        <v>8.4435743339999991</v>
      </c>
      <c r="AD27" s="217">
        <v>7.8293394010000004</v>
      </c>
      <c r="AE27" s="217">
        <v>7.6694522579999997</v>
      </c>
      <c r="AF27" s="217">
        <v>8.1692982450000002</v>
      </c>
      <c r="AG27" s="217">
        <v>8.3857831009999995</v>
      </c>
      <c r="AH27" s="217">
        <v>8.5630781230000004</v>
      </c>
      <c r="AI27" s="217">
        <v>8.4265100919999991</v>
      </c>
      <c r="AJ27" s="217">
        <v>8.3722525860000001</v>
      </c>
      <c r="AK27" s="217">
        <v>8.3450976210000007</v>
      </c>
      <c r="AL27" s="217">
        <v>8.4924849200000008</v>
      </c>
      <c r="AM27" s="217">
        <v>8.0997253019999995</v>
      </c>
      <c r="AN27" s="217">
        <v>7.9335288400000001</v>
      </c>
      <c r="AO27" s="217">
        <v>8.2522081870000008</v>
      </c>
      <c r="AP27" s="217">
        <v>8.5303872340000009</v>
      </c>
      <c r="AQ27" s="217">
        <v>8.9144204810000005</v>
      </c>
      <c r="AR27" s="217">
        <v>8.8708951890000005</v>
      </c>
      <c r="AS27" s="217">
        <v>8.8231772740000007</v>
      </c>
      <c r="AT27" s="217">
        <v>9.4169771180000001</v>
      </c>
      <c r="AU27" s="217">
        <v>8.2197201500000006</v>
      </c>
      <c r="AV27" s="217">
        <v>8.2778943419999997</v>
      </c>
      <c r="AW27" s="217">
        <v>8.5154288170000001</v>
      </c>
      <c r="AX27" s="217">
        <v>8.7924816369999998</v>
      </c>
      <c r="AY27" s="217">
        <v>9.0462430049999991</v>
      </c>
      <c r="AZ27" s="217">
        <v>9.1269117550000001</v>
      </c>
      <c r="BA27" s="217">
        <v>9.0464979999999997</v>
      </c>
      <c r="BB27" s="217">
        <v>8.9492010000000004</v>
      </c>
      <c r="BC27" s="359">
        <v>8.8908179999999994</v>
      </c>
      <c r="BD27" s="359">
        <v>9.2142009999999992</v>
      </c>
      <c r="BE27" s="359">
        <v>9.5526280000000003</v>
      </c>
      <c r="BF27" s="359">
        <v>10.074669999999999</v>
      </c>
      <c r="BG27" s="359">
        <v>9.8886479999999999</v>
      </c>
      <c r="BH27" s="359">
        <v>9.8748400000000007</v>
      </c>
      <c r="BI27" s="359">
        <v>9.8168509999999998</v>
      </c>
      <c r="BJ27" s="359">
        <v>9.5552700000000002</v>
      </c>
      <c r="BK27" s="359">
        <v>9.877955</v>
      </c>
      <c r="BL27" s="359">
        <v>9.6930379999999996</v>
      </c>
      <c r="BM27" s="359">
        <v>9.321358</v>
      </c>
      <c r="BN27" s="359">
        <v>9.1435300000000002</v>
      </c>
      <c r="BO27" s="359">
        <v>8.9527479999999997</v>
      </c>
      <c r="BP27" s="359">
        <v>9.1802170000000007</v>
      </c>
      <c r="BQ27" s="359">
        <v>9.6129529999999992</v>
      </c>
      <c r="BR27" s="359">
        <v>9.9765899999999998</v>
      </c>
      <c r="BS27" s="359">
        <v>9.8640860000000004</v>
      </c>
      <c r="BT27" s="359">
        <v>9.9096539999999997</v>
      </c>
      <c r="BU27" s="359">
        <v>9.7988370000000007</v>
      </c>
      <c r="BV27" s="359">
        <v>9.5043150000000001</v>
      </c>
    </row>
    <row r="28" spans="1:74" ht="11.1" customHeight="1" x14ac:dyDescent="0.2">
      <c r="A28" s="84" t="s">
        <v>938</v>
      </c>
      <c r="B28" s="191" t="s">
        <v>598</v>
      </c>
      <c r="C28" s="217">
        <v>9.65</v>
      </c>
      <c r="D28" s="217">
        <v>9.7100000000000009</v>
      </c>
      <c r="E28" s="217">
        <v>9.6999999999999993</v>
      </c>
      <c r="F28" s="217">
        <v>9.57</v>
      </c>
      <c r="G28" s="217">
        <v>9.5</v>
      </c>
      <c r="H28" s="217">
        <v>9.7200000000000006</v>
      </c>
      <c r="I28" s="217">
        <v>10.039999999999999</v>
      </c>
      <c r="J28" s="217">
        <v>9.94</v>
      </c>
      <c r="K28" s="217">
        <v>9.56</v>
      </c>
      <c r="L28" s="217">
        <v>9.27</v>
      </c>
      <c r="M28" s="217">
        <v>8.86</v>
      </c>
      <c r="N28" s="217">
        <v>8.82</v>
      </c>
      <c r="O28" s="217">
        <v>8.74</v>
      </c>
      <c r="P28" s="217">
        <v>8.8800000000000008</v>
      </c>
      <c r="Q28" s="217">
        <v>8.89</v>
      </c>
      <c r="R28" s="217">
        <v>9.02</v>
      </c>
      <c r="S28" s="217">
        <v>9.35</v>
      </c>
      <c r="T28" s="217">
        <v>9.57</v>
      </c>
      <c r="U28" s="217">
        <v>9.58</v>
      </c>
      <c r="V28" s="217">
        <v>9.77</v>
      </c>
      <c r="W28" s="217">
        <v>9.4600000000000009</v>
      </c>
      <c r="X28" s="217">
        <v>8.94</v>
      </c>
      <c r="Y28" s="217">
        <v>8.6199999999999992</v>
      </c>
      <c r="Z28" s="217">
        <v>8.3000000000000007</v>
      </c>
      <c r="AA28" s="217">
        <v>8.06</v>
      </c>
      <c r="AB28" s="217">
        <v>7.77</v>
      </c>
      <c r="AC28" s="217">
        <v>8.16</v>
      </c>
      <c r="AD28" s="217">
        <v>8</v>
      </c>
      <c r="AE28" s="217">
        <v>8.1199999999999992</v>
      </c>
      <c r="AF28" s="217">
        <v>8.4</v>
      </c>
      <c r="AG28" s="217">
        <v>8.49</v>
      </c>
      <c r="AH28" s="217">
        <v>8.65</v>
      </c>
      <c r="AI28" s="217">
        <v>8.32</v>
      </c>
      <c r="AJ28" s="217">
        <v>8.0299999999999994</v>
      </c>
      <c r="AK28" s="217">
        <v>8.01</v>
      </c>
      <c r="AL28" s="217">
        <v>8.11</v>
      </c>
      <c r="AM28" s="217">
        <v>7.81</v>
      </c>
      <c r="AN28" s="217">
        <v>7.85</v>
      </c>
      <c r="AO28" s="217">
        <v>7.82</v>
      </c>
      <c r="AP28" s="217">
        <v>8.23</v>
      </c>
      <c r="AQ28" s="217">
        <v>8.77</v>
      </c>
      <c r="AR28" s="217">
        <v>9.1</v>
      </c>
      <c r="AS28" s="217">
        <v>9.02</v>
      </c>
      <c r="AT28" s="217">
        <v>9.08</v>
      </c>
      <c r="AU28" s="217">
        <v>8.82</v>
      </c>
      <c r="AV28" s="217">
        <v>8.35</v>
      </c>
      <c r="AW28" s="217">
        <v>7.96</v>
      </c>
      <c r="AX28" s="217">
        <v>7.86</v>
      </c>
      <c r="AY28" s="217">
        <v>8.1</v>
      </c>
      <c r="AZ28" s="217">
        <v>8.67</v>
      </c>
      <c r="BA28" s="217">
        <v>9.5001250000000006</v>
      </c>
      <c r="BB28" s="217">
        <v>9.4253029999999995</v>
      </c>
      <c r="BC28" s="359">
        <v>9.4322540000000004</v>
      </c>
      <c r="BD28" s="359">
        <v>9.7628629999999994</v>
      </c>
      <c r="BE28" s="359">
        <v>10.06917</v>
      </c>
      <c r="BF28" s="359">
        <v>10.36049</v>
      </c>
      <c r="BG28" s="359">
        <v>10.25839</v>
      </c>
      <c r="BH28" s="359">
        <v>9.8295519999999996</v>
      </c>
      <c r="BI28" s="359">
        <v>9.7030709999999996</v>
      </c>
      <c r="BJ28" s="359">
        <v>9.1305490000000002</v>
      </c>
      <c r="BK28" s="359">
        <v>9.4622519999999994</v>
      </c>
      <c r="BL28" s="359">
        <v>9.5445790000000006</v>
      </c>
      <c r="BM28" s="359">
        <v>9.7031449999999992</v>
      </c>
      <c r="BN28" s="359">
        <v>9.5345289999999991</v>
      </c>
      <c r="BO28" s="359">
        <v>9.4207959999999993</v>
      </c>
      <c r="BP28" s="359">
        <v>9.6621710000000007</v>
      </c>
      <c r="BQ28" s="359">
        <v>9.9190360000000002</v>
      </c>
      <c r="BR28" s="359">
        <v>10.139950000000001</v>
      </c>
      <c r="BS28" s="359">
        <v>10.114269999999999</v>
      </c>
      <c r="BT28" s="359">
        <v>9.7817460000000001</v>
      </c>
      <c r="BU28" s="359">
        <v>9.6957350000000009</v>
      </c>
      <c r="BV28" s="359">
        <v>9.1814330000000002</v>
      </c>
    </row>
    <row r="29" spans="1:74" ht="11.1" customHeight="1" x14ac:dyDescent="0.2">
      <c r="A29" s="84"/>
      <c r="B29" s="88" t="s">
        <v>836</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395"/>
      <c r="BD29" s="395"/>
      <c r="BE29" s="395"/>
      <c r="BF29" s="395"/>
      <c r="BG29" s="395"/>
      <c r="BH29" s="395"/>
      <c r="BI29" s="395"/>
      <c r="BJ29" s="395"/>
      <c r="BK29" s="395"/>
      <c r="BL29" s="395"/>
      <c r="BM29" s="395"/>
      <c r="BN29" s="395"/>
      <c r="BO29" s="395"/>
      <c r="BP29" s="395"/>
      <c r="BQ29" s="395"/>
      <c r="BR29" s="395"/>
      <c r="BS29" s="395"/>
      <c r="BT29" s="395"/>
      <c r="BU29" s="395"/>
      <c r="BV29" s="395"/>
    </row>
    <row r="30" spans="1:74" ht="11.1" customHeight="1" x14ac:dyDescent="0.2">
      <c r="A30" s="84" t="s">
        <v>939</v>
      </c>
      <c r="B30" s="191" t="s">
        <v>622</v>
      </c>
      <c r="C30" s="265">
        <v>10.61735515</v>
      </c>
      <c r="D30" s="265">
        <v>10.58753065</v>
      </c>
      <c r="E30" s="265">
        <v>10.76823168</v>
      </c>
      <c r="F30" s="265">
        <v>9.8364562180000004</v>
      </c>
      <c r="G30" s="265">
        <v>9.3593386889999994</v>
      </c>
      <c r="H30" s="265">
        <v>8.8412709290000002</v>
      </c>
      <c r="I30" s="265">
        <v>9.1317615760000006</v>
      </c>
      <c r="J30" s="265">
        <v>8.6871924020000009</v>
      </c>
      <c r="K30" s="265">
        <v>8.3308620550000008</v>
      </c>
      <c r="L30" s="265">
        <v>8.3081223869999992</v>
      </c>
      <c r="M30" s="265">
        <v>9.7310532819999995</v>
      </c>
      <c r="N30" s="265">
        <v>10.254208220000001</v>
      </c>
      <c r="O30" s="265">
        <v>10.26038331</v>
      </c>
      <c r="P30" s="265">
        <v>10.186791789999999</v>
      </c>
      <c r="Q30" s="265">
        <v>9.9686695969999999</v>
      </c>
      <c r="R30" s="265">
        <v>9.6918884349999992</v>
      </c>
      <c r="S30" s="265">
        <v>9.0420027489999999</v>
      </c>
      <c r="T30" s="265">
        <v>8.8174477909999993</v>
      </c>
      <c r="U30" s="265">
        <v>8.9829633159999993</v>
      </c>
      <c r="V30" s="265">
        <v>9.0217876920000002</v>
      </c>
      <c r="W30" s="265">
        <v>8.7369100480000004</v>
      </c>
      <c r="X30" s="265">
        <v>8.7646269700000001</v>
      </c>
      <c r="Y30" s="265">
        <v>9.0450888060000008</v>
      </c>
      <c r="Z30" s="265">
        <v>8.9364560879999999</v>
      </c>
      <c r="AA30" s="265">
        <v>9.978654208</v>
      </c>
      <c r="AB30" s="265">
        <v>9.2772139720000002</v>
      </c>
      <c r="AC30" s="265">
        <v>8.762579101</v>
      </c>
      <c r="AD30" s="265">
        <v>8.4617438610000004</v>
      </c>
      <c r="AE30" s="265">
        <v>7.618731897</v>
      </c>
      <c r="AF30" s="265">
        <v>7.5166182969999999</v>
      </c>
      <c r="AG30" s="265">
        <v>7.5146994789999999</v>
      </c>
      <c r="AH30" s="265">
        <v>7.284598763</v>
      </c>
      <c r="AI30" s="265">
        <v>8.3588044870000004</v>
      </c>
      <c r="AJ30" s="265">
        <v>8.2127676669999996</v>
      </c>
      <c r="AK30" s="265">
        <v>9.6414601839999996</v>
      </c>
      <c r="AL30" s="265">
        <v>9.8727900399999999</v>
      </c>
      <c r="AM30" s="265">
        <v>8.4341651179999992</v>
      </c>
      <c r="AN30" s="265">
        <v>8.3741310299999991</v>
      </c>
      <c r="AO30" s="265">
        <v>8.3525253040000003</v>
      </c>
      <c r="AP30" s="265">
        <v>8.3950543880000001</v>
      </c>
      <c r="AQ30" s="265">
        <v>8.1614925409999994</v>
      </c>
      <c r="AR30" s="265">
        <v>7.4077129140000002</v>
      </c>
      <c r="AS30" s="265">
        <v>6.7363150200000002</v>
      </c>
      <c r="AT30" s="265">
        <v>6.7501349560000001</v>
      </c>
      <c r="AU30" s="265">
        <v>6.8705814780000001</v>
      </c>
      <c r="AV30" s="265">
        <v>6.8528969120000003</v>
      </c>
      <c r="AW30" s="265">
        <v>8.36315484</v>
      </c>
      <c r="AX30" s="265">
        <v>8.644622794</v>
      </c>
      <c r="AY30" s="265">
        <v>9.2465861979999993</v>
      </c>
      <c r="AZ30" s="265">
        <v>10.002317919999999</v>
      </c>
      <c r="BA30" s="265">
        <v>10.773009999999999</v>
      </c>
      <c r="BB30" s="265">
        <v>10.29856</v>
      </c>
      <c r="BC30" s="389">
        <v>9.4019770000000005</v>
      </c>
      <c r="BD30" s="389">
        <v>9.2774629999999991</v>
      </c>
      <c r="BE30" s="389">
        <v>9.3765140000000002</v>
      </c>
      <c r="BF30" s="389">
        <v>9.5205450000000003</v>
      </c>
      <c r="BG30" s="389">
        <v>9.6123630000000002</v>
      </c>
      <c r="BH30" s="389">
        <v>9.221698</v>
      </c>
      <c r="BI30" s="389">
        <v>10.434749999999999</v>
      </c>
      <c r="BJ30" s="389">
        <v>10.702030000000001</v>
      </c>
      <c r="BK30" s="389">
        <v>10.772259999999999</v>
      </c>
      <c r="BL30" s="389">
        <v>10.522729999999999</v>
      </c>
      <c r="BM30" s="389">
        <v>10.245419999999999</v>
      </c>
      <c r="BN30" s="389">
        <v>9.9154970000000002</v>
      </c>
      <c r="BO30" s="389">
        <v>9.1533239999999996</v>
      </c>
      <c r="BP30" s="389">
        <v>9.0756779999999999</v>
      </c>
      <c r="BQ30" s="389">
        <v>9.1796939999999996</v>
      </c>
      <c r="BR30" s="389">
        <v>9.0666980000000006</v>
      </c>
      <c r="BS30" s="389">
        <v>9.4459160000000004</v>
      </c>
      <c r="BT30" s="389">
        <v>9.236618</v>
      </c>
      <c r="BU30" s="389">
        <v>10.492470000000001</v>
      </c>
      <c r="BV30" s="389">
        <v>10.804040000000001</v>
      </c>
    </row>
    <row r="31" spans="1:74" ht="11.1" customHeight="1" x14ac:dyDescent="0.2">
      <c r="A31" s="84" t="s">
        <v>940</v>
      </c>
      <c r="B31" s="189" t="s">
        <v>656</v>
      </c>
      <c r="C31" s="265">
        <v>9.0873711690000007</v>
      </c>
      <c r="D31" s="265">
        <v>9.1150587509999994</v>
      </c>
      <c r="E31" s="265">
        <v>9.1108467389999994</v>
      </c>
      <c r="F31" s="265">
        <v>8.4422223420000009</v>
      </c>
      <c r="G31" s="265">
        <v>8.0755217839999993</v>
      </c>
      <c r="H31" s="265">
        <v>7.4082669040000004</v>
      </c>
      <c r="I31" s="265">
        <v>7.8257304159999999</v>
      </c>
      <c r="J31" s="265">
        <v>7.8776102860000004</v>
      </c>
      <c r="K31" s="265">
        <v>8.0917448079999996</v>
      </c>
      <c r="L31" s="265">
        <v>8.6106484160000001</v>
      </c>
      <c r="M31" s="265">
        <v>8.7598999549999998</v>
      </c>
      <c r="N31" s="265">
        <v>8.7074727589999998</v>
      </c>
      <c r="O31" s="265">
        <v>9.1511663480000003</v>
      </c>
      <c r="P31" s="265">
        <v>9.3786245939999997</v>
      </c>
      <c r="Q31" s="265">
        <v>9.2241827020000002</v>
      </c>
      <c r="R31" s="265">
        <v>8.8704113670000009</v>
      </c>
      <c r="S31" s="265">
        <v>8.9551800529999994</v>
      </c>
      <c r="T31" s="265">
        <v>8.9690399010000004</v>
      </c>
      <c r="U31" s="265">
        <v>8.3352256600000008</v>
      </c>
      <c r="V31" s="265">
        <v>8.3323817659999992</v>
      </c>
      <c r="W31" s="265">
        <v>8.7814217580000005</v>
      </c>
      <c r="X31" s="265">
        <v>9.1679602300000003</v>
      </c>
      <c r="Y31" s="265">
        <v>8.8983185979999995</v>
      </c>
      <c r="Z31" s="265">
        <v>8.2664505699999999</v>
      </c>
      <c r="AA31" s="265">
        <v>8.3645015279999999</v>
      </c>
      <c r="AB31" s="265">
        <v>8.113630466</v>
      </c>
      <c r="AC31" s="265">
        <v>8.0842245930000001</v>
      </c>
      <c r="AD31" s="265">
        <v>7.290389673</v>
      </c>
      <c r="AE31" s="265">
        <v>7.1725936050000003</v>
      </c>
      <c r="AF31" s="265">
        <v>7.3434890660000001</v>
      </c>
      <c r="AG31" s="265">
        <v>6.6523813660000002</v>
      </c>
      <c r="AH31" s="265">
        <v>6.9513972119999998</v>
      </c>
      <c r="AI31" s="265">
        <v>7.3561415109999997</v>
      </c>
      <c r="AJ31" s="265">
        <v>7.4663091560000003</v>
      </c>
      <c r="AK31" s="265">
        <v>8.1123275929999998</v>
      </c>
      <c r="AL31" s="265">
        <v>8.1996917089999997</v>
      </c>
      <c r="AM31" s="265">
        <v>8.1991310039999998</v>
      </c>
      <c r="AN31" s="265">
        <v>7.9619416679999997</v>
      </c>
      <c r="AO31" s="265">
        <v>8.3863430189999999</v>
      </c>
      <c r="AP31" s="265">
        <v>7.9933689729999999</v>
      </c>
      <c r="AQ31" s="265">
        <v>8.0883254430000004</v>
      </c>
      <c r="AR31" s="265">
        <v>8.5100455299999993</v>
      </c>
      <c r="AS31" s="265">
        <v>8.2866458890000008</v>
      </c>
      <c r="AT31" s="265">
        <v>8.3119431299999995</v>
      </c>
      <c r="AU31" s="265">
        <v>8.0485438669999994</v>
      </c>
      <c r="AV31" s="265">
        <v>8.4842982039999999</v>
      </c>
      <c r="AW31" s="265">
        <v>8.266684132</v>
      </c>
      <c r="AX31" s="265">
        <v>7.8762005239999997</v>
      </c>
      <c r="AY31" s="265">
        <v>8.6553163780000002</v>
      </c>
      <c r="AZ31" s="265">
        <v>9.3193824240000005</v>
      </c>
      <c r="BA31" s="265">
        <v>9.8545859999999994</v>
      </c>
      <c r="BB31" s="265">
        <v>9.2189499999999995</v>
      </c>
      <c r="BC31" s="389">
        <v>8.7475039999999993</v>
      </c>
      <c r="BD31" s="389">
        <v>8.4938190000000002</v>
      </c>
      <c r="BE31" s="389">
        <v>8.6435519999999997</v>
      </c>
      <c r="BF31" s="389">
        <v>9.1308600000000002</v>
      </c>
      <c r="BG31" s="389">
        <v>9.2669149999999991</v>
      </c>
      <c r="BH31" s="389">
        <v>9.4072270000000007</v>
      </c>
      <c r="BI31" s="389">
        <v>9.6174300000000006</v>
      </c>
      <c r="BJ31" s="389">
        <v>9.2157649999999993</v>
      </c>
      <c r="BK31" s="389">
        <v>9.4517579999999999</v>
      </c>
      <c r="BL31" s="389">
        <v>9.5558929999999993</v>
      </c>
      <c r="BM31" s="389">
        <v>9.3312500000000007</v>
      </c>
      <c r="BN31" s="389">
        <v>8.6895679999999995</v>
      </c>
      <c r="BO31" s="389">
        <v>8.3245439999999995</v>
      </c>
      <c r="BP31" s="389">
        <v>8.1502250000000007</v>
      </c>
      <c r="BQ31" s="389">
        <v>8.3185110000000009</v>
      </c>
      <c r="BR31" s="389">
        <v>8.8443930000000002</v>
      </c>
      <c r="BS31" s="389">
        <v>9.1289689999999997</v>
      </c>
      <c r="BT31" s="389">
        <v>9.3612169999999999</v>
      </c>
      <c r="BU31" s="389">
        <v>9.5660410000000002</v>
      </c>
      <c r="BV31" s="389">
        <v>9.3852379999999993</v>
      </c>
    </row>
    <row r="32" spans="1:74" ht="11.1" customHeight="1" x14ac:dyDescent="0.2">
      <c r="A32" s="84" t="s">
        <v>941</v>
      </c>
      <c r="B32" s="191" t="s">
        <v>623</v>
      </c>
      <c r="C32" s="265">
        <v>7.6828590439999997</v>
      </c>
      <c r="D32" s="265">
        <v>7.957316295</v>
      </c>
      <c r="E32" s="265">
        <v>7.7763353520000003</v>
      </c>
      <c r="F32" s="265">
        <v>7.224254416</v>
      </c>
      <c r="G32" s="265">
        <v>6.8040699589999996</v>
      </c>
      <c r="H32" s="265">
        <v>7.0142420510000001</v>
      </c>
      <c r="I32" s="265">
        <v>7.5552884560000004</v>
      </c>
      <c r="J32" s="265">
        <v>7.4364469719999997</v>
      </c>
      <c r="K32" s="265">
        <v>6.2986765839999999</v>
      </c>
      <c r="L32" s="265">
        <v>6.2928369530000001</v>
      </c>
      <c r="M32" s="265">
        <v>6.7883012520000001</v>
      </c>
      <c r="N32" s="265">
        <v>7.1147778349999999</v>
      </c>
      <c r="O32" s="265">
        <v>7.4020890049999997</v>
      </c>
      <c r="P32" s="265">
        <v>7.3009424640000002</v>
      </c>
      <c r="Q32" s="265">
        <v>7.2704275220000003</v>
      </c>
      <c r="R32" s="265">
        <v>7.4249478599999996</v>
      </c>
      <c r="S32" s="265">
        <v>7.0228828229999998</v>
      </c>
      <c r="T32" s="265">
        <v>7.2652151119999999</v>
      </c>
      <c r="U32" s="265">
        <v>7.2826263280000001</v>
      </c>
      <c r="V32" s="265">
        <v>7.4178647839999998</v>
      </c>
      <c r="W32" s="265">
        <v>6.9537085909999998</v>
      </c>
      <c r="X32" s="265">
        <v>6.5990398289999996</v>
      </c>
      <c r="Y32" s="265">
        <v>6.8539500020000004</v>
      </c>
      <c r="Z32" s="265">
        <v>6.5298424500000003</v>
      </c>
      <c r="AA32" s="265">
        <v>6.4564831890000001</v>
      </c>
      <c r="AB32" s="265">
        <v>6.3090165870000003</v>
      </c>
      <c r="AC32" s="265">
        <v>6.6541071269999996</v>
      </c>
      <c r="AD32" s="265">
        <v>5.99509676</v>
      </c>
      <c r="AE32" s="265">
        <v>5.2672186910000001</v>
      </c>
      <c r="AF32" s="265">
        <v>5.528840754</v>
      </c>
      <c r="AG32" s="265">
        <v>5.5148654620000004</v>
      </c>
      <c r="AH32" s="265">
        <v>5.808474232</v>
      </c>
      <c r="AI32" s="265">
        <v>5.5254771429999998</v>
      </c>
      <c r="AJ32" s="265">
        <v>5.3922872149999996</v>
      </c>
      <c r="AK32" s="265">
        <v>6.0435027200000002</v>
      </c>
      <c r="AL32" s="265">
        <v>6.351752737</v>
      </c>
      <c r="AM32" s="265">
        <v>6.1308014389999999</v>
      </c>
      <c r="AN32" s="265">
        <v>6.0480860549999997</v>
      </c>
      <c r="AO32" s="265">
        <v>6.1518786419999998</v>
      </c>
      <c r="AP32" s="265">
        <v>6.4760121679999996</v>
      </c>
      <c r="AQ32" s="265">
        <v>6.6469192899999996</v>
      </c>
      <c r="AR32" s="265">
        <v>6.7405107290000004</v>
      </c>
      <c r="AS32" s="265">
        <v>6.4240751490000001</v>
      </c>
      <c r="AT32" s="265">
        <v>6.0489139869999997</v>
      </c>
      <c r="AU32" s="265">
        <v>5.7219301680000001</v>
      </c>
      <c r="AV32" s="265">
        <v>5.5806289820000003</v>
      </c>
      <c r="AW32" s="265">
        <v>5.9076361119999996</v>
      </c>
      <c r="AX32" s="265">
        <v>6.0540238110000004</v>
      </c>
      <c r="AY32" s="265">
        <v>6.7549091150000002</v>
      </c>
      <c r="AZ32" s="265">
        <v>7.4732689060000004</v>
      </c>
      <c r="BA32" s="265">
        <v>7.9802210000000002</v>
      </c>
      <c r="BB32" s="265">
        <v>7.5473759999999999</v>
      </c>
      <c r="BC32" s="389">
        <v>6.9817410000000004</v>
      </c>
      <c r="BD32" s="389">
        <v>7.1431339999999999</v>
      </c>
      <c r="BE32" s="389">
        <v>7.2703519999999999</v>
      </c>
      <c r="BF32" s="389">
        <v>7.3882770000000004</v>
      </c>
      <c r="BG32" s="389">
        <v>7.2880209999999996</v>
      </c>
      <c r="BH32" s="389">
        <v>7.0142550000000004</v>
      </c>
      <c r="BI32" s="389">
        <v>7.587199</v>
      </c>
      <c r="BJ32" s="389">
        <v>7.5030479999999997</v>
      </c>
      <c r="BK32" s="389">
        <v>7.8210100000000002</v>
      </c>
      <c r="BL32" s="389">
        <v>7.7430570000000003</v>
      </c>
      <c r="BM32" s="389">
        <v>7.6266910000000001</v>
      </c>
      <c r="BN32" s="389">
        <v>7.3022679999999998</v>
      </c>
      <c r="BO32" s="389">
        <v>6.7339440000000002</v>
      </c>
      <c r="BP32" s="389">
        <v>6.8089060000000003</v>
      </c>
      <c r="BQ32" s="389">
        <v>7.0662469999999997</v>
      </c>
      <c r="BR32" s="389">
        <v>7.1591829999999996</v>
      </c>
      <c r="BS32" s="389">
        <v>7.1659119999999996</v>
      </c>
      <c r="BT32" s="389">
        <v>6.9527239999999999</v>
      </c>
      <c r="BU32" s="389">
        <v>7.5849849999999996</v>
      </c>
      <c r="BV32" s="389">
        <v>7.5534100000000004</v>
      </c>
    </row>
    <row r="33" spans="1:74" ht="11.1" customHeight="1" x14ac:dyDescent="0.2">
      <c r="A33" s="84" t="s">
        <v>942</v>
      </c>
      <c r="B33" s="191" t="s">
        <v>624</v>
      </c>
      <c r="C33" s="265">
        <v>6.8114572449999997</v>
      </c>
      <c r="D33" s="265">
        <v>6.8423302460000004</v>
      </c>
      <c r="E33" s="265">
        <v>6.3558464629999998</v>
      </c>
      <c r="F33" s="265">
        <v>5.8851636159999998</v>
      </c>
      <c r="G33" s="265">
        <v>5.66347472</v>
      </c>
      <c r="H33" s="265">
        <v>5.3851672339999999</v>
      </c>
      <c r="I33" s="265">
        <v>5.7269520419999997</v>
      </c>
      <c r="J33" s="265">
        <v>5.6098515510000002</v>
      </c>
      <c r="K33" s="265">
        <v>5.3009150739999997</v>
      </c>
      <c r="L33" s="265">
        <v>5.2315881759999998</v>
      </c>
      <c r="M33" s="265">
        <v>5.5441407580000002</v>
      </c>
      <c r="N33" s="265">
        <v>6.1511787370000004</v>
      </c>
      <c r="O33" s="265">
        <v>6.3169368260000001</v>
      </c>
      <c r="P33" s="265">
        <v>6.3575524520000002</v>
      </c>
      <c r="Q33" s="265">
        <v>6.1650261620000002</v>
      </c>
      <c r="R33" s="265">
        <v>5.9131109669999997</v>
      </c>
      <c r="S33" s="265">
        <v>5.7436165519999998</v>
      </c>
      <c r="T33" s="265">
        <v>5.6893398319999999</v>
      </c>
      <c r="U33" s="265">
        <v>5.6444950479999996</v>
      </c>
      <c r="V33" s="265">
        <v>5.645733989</v>
      </c>
      <c r="W33" s="265">
        <v>5.3916571099999997</v>
      </c>
      <c r="X33" s="265">
        <v>5.4017059339999998</v>
      </c>
      <c r="Y33" s="265">
        <v>5.5231677990000003</v>
      </c>
      <c r="Z33" s="265">
        <v>5.7052351459999997</v>
      </c>
      <c r="AA33" s="265">
        <v>5.6234640919999999</v>
      </c>
      <c r="AB33" s="265">
        <v>5.5349701229999999</v>
      </c>
      <c r="AC33" s="265">
        <v>5.2931618949999999</v>
      </c>
      <c r="AD33" s="265">
        <v>4.652826643</v>
      </c>
      <c r="AE33" s="265">
        <v>3.8561296729999999</v>
      </c>
      <c r="AF33" s="265">
        <v>4.0498022230000004</v>
      </c>
      <c r="AG33" s="265">
        <v>4.1569391490000003</v>
      </c>
      <c r="AH33" s="265">
        <v>4.4519271810000003</v>
      </c>
      <c r="AI33" s="265">
        <v>4.4809681760000002</v>
      </c>
      <c r="AJ33" s="265">
        <v>4.5609564090000001</v>
      </c>
      <c r="AK33" s="265">
        <v>5.2566352749999998</v>
      </c>
      <c r="AL33" s="265">
        <v>5.7186382189999998</v>
      </c>
      <c r="AM33" s="265">
        <v>5.1688933810000002</v>
      </c>
      <c r="AN33" s="265">
        <v>5.1640836610000003</v>
      </c>
      <c r="AO33" s="265">
        <v>5.1512345269999997</v>
      </c>
      <c r="AP33" s="265">
        <v>5.269072929</v>
      </c>
      <c r="AQ33" s="265">
        <v>5.4377551830000002</v>
      </c>
      <c r="AR33" s="265">
        <v>5.568221705</v>
      </c>
      <c r="AS33" s="265">
        <v>5.1553172119999999</v>
      </c>
      <c r="AT33" s="265">
        <v>4.8293238079999998</v>
      </c>
      <c r="AU33" s="265">
        <v>4.8118166090000001</v>
      </c>
      <c r="AV33" s="265">
        <v>5.0730255299999998</v>
      </c>
      <c r="AW33" s="265">
        <v>5.4779532680000003</v>
      </c>
      <c r="AX33" s="265">
        <v>5.4631874759999999</v>
      </c>
      <c r="AY33" s="265">
        <v>6.0155885549999999</v>
      </c>
      <c r="AZ33" s="265">
        <v>7.0537690670000002</v>
      </c>
      <c r="BA33" s="265">
        <v>7.2376009999999997</v>
      </c>
      <c r="BB33" s="265">
        <v>6.2951199999999998</v>
      </c>
      <c r="BC33" s="389">
        <v>6.0967630000000002</v>
      </c>
      <c r="BD33" s="389">
        <v>6.024197</v>
      </c>
      <c r="BE33" s="389">
        <v>6.0740119999999997</v>
      </c>
      <c r="BF33" s="389">
        <v>6.0741379999999996</v>
      </c>
      <c r="BG33" s="389">
        <v>6.0057929999999997</v>
      </c>
      <c r="BH33" s="389">
        <v>5.935632</v>
      </c>
      <c r="BI33" s="389">
        <v>6.4784550000000003</v>
      </c>
      <c r="BJ33" s="389">
        <v>6.6878070000000003</v>
      </c>
      <c r="BK33" s="389">
        <v>6.7426959999999996</v>
      </c>
      <c r="BL33" s="389">
        <v>6.6130789999999999</v>
      </c>
      <c r="BM33" s="389">
        <v>6.4354009999999997</v>
      </c>
      <c r="BN33" s="389">
        <v>5.9704829999999998</v>
      </c>
      <c r="BO33" s="389">
        <v>5.5033599999999998</v>
      </c>
      <c r="BP33" s="389">
        <v>5.5551209999999998</v>
      </c>
      <c r="BQ33" s="389">
        <v>5.7686770000000003</v>
      </c>
      <c r="BR33" s="389">
        <v>5.9221719999999998</v>
      </c>
      <c r="BS33" s="389">
        <v>5.9536210000000001</v>
      </c>
      <c r="BT33" s="389">
        <v>6.0918400000000004</v>
      </c>
      <c r="BU33" s="389">
        <v>6.5533049999999999</v>
      </c>
      <c r="BV33" s="389">
        <v>6.9324479999999999</v>
      </c>
    </row>
    <row r="34" spans="1:74" ht="11.1" customHeight="1" x14ac:dyDescent="0.2">
      <c r="A34" s="84" t="s">
        <v>943</v>
      </c>
      <c r="B34" s="191" t="s">
        <v>625</v>
      </c>
      <c r="C34" s="265">
        <v>7.7463224769999997</v>
      </c>
      <c r="D34" s="265">
        <v>7.7795501160000002</v>
      </c>
      <c r="E34" s="265">
        <v>7.213036421</v>
      </c>
      <c r="F34" s="265">
        <v>6.2651345669999996</v>
      </c>
      <c r="G34" s="265">
        <v>6.2317697689999996</v>
      </c>
      <c r="H34" s="265">
        <v>5.9048308199999999</v>
      </c>
      <c r="I34" s="265">
        <v>6.4231301390000004</v>
      </c>
      <c r="J34" s="265">
        <v>6.3989116990000001</v>
      </c>
      <c r="K34" s="265">
        <v>5.808704026</v>
      </c>
      <c r="L34" s="265">
        <v>5.7656116620000004</v>
      </c>
      <c r="M34" s="265">
        <v>5.7111822649999997</v>
      </c>
      <c r="N34" s="265">
        <v>6.5068588800000002</v>
      </c>
      <c r="O34" s="265">
        <v>6.4792638519999999</v>
      </c>
      <c r="P34" s="265">
        <v>6.7066900470000004</v>
      </c>
      <c r="Q34" s="265">
        <v>6.205873124</v>
      </c>
      <c r="R34" s="265">
        <v>6.1010750040000001</v>
      </c>
      <c r="S34" s="265">
        <v>6.2613727519999998</v>
      </c>
      <c r="T34" s="265">
        <v>6.2073034119999999</v>
      </c>
      <c r="U34" s="265">
        <v>6.2649821760000002</v>
      </c>
      <c r="V34" s="265">
        <v>6.1644936850000001</v>
      </c>
      <c r="W34" s="265">
        <v>5.7860534640000001</v>
      </c>
      <c r="X34" s="265">
        <v>5.6071396079999998</v>
      </c>
      <c r="Y34" s="265">
        <v>5.7083638460000001</v>
      </c>
      <c r="Z34" s="265">
        <v>5.6905949089999996</v>
      </c>
      <c r="AA34" s="265">
        <v>5.4348035030000004</v>
      </c>
      <c r="AB34" s="265">
        <v>5.0535002310000001</v>
      </c>
      <c r="AC34" s="265">
        <v>4.6612442400000003</v>
      </c>
      <c r="AD34" s="265">
        <v>4.1985360500000004</v>
      </c>
      <c r="AE34" s="265">
        <v>4.045834202</v>
      </c>
      <c r="AF34" s="265">
        <v>4.2450615029999996</v>
      </c>
      <c r="AG34" s="265">
        <v>4.5644410400000002</v>
      </c>
      <c r="AH34" s="265">
        <v>4.7113146449999999</v>
      </c>
      <c r="AI34" s="265">
        <v>4.5771097669999996</v>
      </c>
      <c r="AJ34" s="265">
        <v>4.7449902430000002</v>
      </c>
      <c r="AK34" s="265">
        <v>5.2284808729999996</v>
      </c>
      <c r="AL34" s="265">
        <v>5.5936598929999999</v>
      </c>
      <c r="AM34" s="265">
        <v>5.4291863559999998</v>
      </c>
      <c r="AN34" s="265">
        <v>5.2858368799999997</v>
      </c>
      <c r="AO34" s="265">
        <v>5.4511867790000004</v>
      </c>
      <c r="AP34" s="265">
        <v>5.7001236390000001</v>
      </c>
      <c r="AQ34" s="265">
        <v>5.9368125630000002</v>
      </c>
      <c r="AR34" s="265">
        <v>5.8113111760000002</v>
      </c>
      <c r="AS34" s="265">
        <v>5.483173528</v>
      </c>
      <c r="AT34" s="265">
        <v>5.2286283720000002</v>
      </c>
      <c r="AU34" s="265">
        <v>5.2689301019999997</v>
      </c>
      <c r="AV34" s="265">
        <v>5.1548404339999996</v>
      </c>
      <c r="AW34" s="265">
        <v>5.5105919160000001</v>
      </c>
      <c r="AX34" s="265">
        <v>5.905063942</v>
      </c>
      <c r="AY34" s="265">
        <v>6.6511990760000002</v>
      </c>
      <c r="AZ34" s="265">
        <v>7.272874474</v>
      </c>
      <c r="BA34" s="265">
        <v>7.5697200000000002</v>
      </c>
      <c r="BB34" s="265">
        <v>6.8465749999999996</v>
      </c>
      <c r="BC34" s="389">
        <v>6.5514830000000002</v>
      </c>
      <c r="BD34" s="389">
        <v>6.5368019999999998</v>
      </c>
      <c r="BE34" s="389">
        <v>6.7260910000000003</v>
      </c>
      <c r="BF34" s="389">
        <v>6.7562179999999996</v>
      </c>
      <c r="BG34" s="389">
        <v>6.6938969999999998</v>
      </c>
      <c r="BH34" s="389">
        <v>6.6479619999999997</v>
      </c>
      <c r="BI34" s="389">
        <v>6.8396330000000001</v>
      </c>
      <c r="BJ34" s="389">
        <v>7.1028450000000003</v>
      </c>
      <c r="BK34" s="389">
        <v>7.4014870000000004</v>
      </c>
      <c r="BL34" s="389">
        <v>7.258178</v>
      </c>
      <c r="BM34" s="389">
        <v>6.9324599999999998</v>
      </c>
      <c r="BN34" s="389">
        <v>6.3474870000000001</v>
      </c>
      <c r="BO34" s="389">
        <v>6.0511530000000002</v>
      </c>
      <c r="BP34" s="389">
        <v>6.0867889999999996</v>
      </c>
      <c r="BQ34" s="389">
        <v>6.3047620000000002</v>
      </c>
      <c r="BR34" s="389">
        <v>6.4057500000000003</v>
      </c>
      <c r="BS34" s="389">
        <v>6.3056320000000001</v>
      </c>
      <c r="BT34" s="389">
        <v>6.3896030000000001</v>
      </c>
      <c r="BU34" s="389">
        <v>6.7922609999999999</v>
      </c>
      <c r="BV34" s="389">
        <v>6.9440629999999999</v>
      </c>
    </row>
    <row r="35" spans="1:74" ht="11.1" customHeight="1" x14ac:dyDescent="0.2">
      <c r="A35" s="84" t="s">
        <v>944</v>
      </c>
      <c r="B35" s="191" t="s">
        <v>626</v>
      </c>
      <c r="C35" s="265">
        <v>7.6701728239999998</v>
      </c>
      <c r="D35" s="265">
        <v>7.5708269540000002</v>
      </c>
      <c r="E35" s="265">
        <v>7.1352603009999997</v>
      </c>
      <c r="F35" s="265">
        <v>5.9782303450000001</v>
      </c>
      <c r="G35" s="265">
        <v>5.9174036929999998</v>
      </c>
      <c r="H35" s="265">
        <v>6.2906817589999999</v>
      </c>
      <c r="I35" s="265">
        <v>6.9395224789999999</v>
      </c>
      <c r="J35" s="265">
        <v>6.2022994689999997</v>
      </c>
      <c r="K35" s="265">
        <v>5.3542279400000004</v>
      </c>
      <c r="L35" s="265">
        <v>5.423695844</v>
      </c>
      <c r="M35" s="265">
        <v>5.1403251919999997</v>
      </c>
      <c r="N35" s="265">
        <v>6.1409988010000003</v>
      </c>
      <c r="O35" s="265">
        <v>6.182310051</v>
      </c>
      <c r="P35" s="265">
        <v>6.1398715350000002</v>
      </c>
      <c r="Q35" s="265">
        <v>5.6238045879999996</v>
      </c>
      <c r="R35" s="265">
        <v>5.7211749080000001</v>
      </c>
      <c r="S35" s="265">
        <v>5.9341301209999999</v>
      </c>
      <c r="T35" s="265">
        <v>5.8971454750000003</v>
      </c>
      <c r="U35" s="265">
        <v>5.8311870529999998</v>
      </c>
      <c r="V35" s="265">
        <v>5.7417526790000002</v>
      </c>
      <c r="W35" s="265">
        <v>5.452486554</v>
      </c>
      <c r="X35" s="265">
        <v>5.3339335239999999</v>
      </c>
      <c r="Y35" s="265">
        <v>5.3355587230000001</v>
      </c>
      <c r="Z35" s="265">
        <v>5.2612731540000004</v>
      </c>
      <c r="AA35" s="265">
        <v>5.2452086690000002</v>
      </c>
      <c r="AB35" s="265">
        <v>4.789821892</v>
      </c>
      <c r="AC35" s="265">
        <v>4.3788168499999998</v>
      </c>
      <c r="AD35" s="265">
        <v>3.9482893020000001</v>
      </c>
      <c r="AE35" s="265">
        <v>3.7753007099999998</v>
      </c>
      <c r="AF35" s="265">
        <v>3.9522465059999998</v>
      </c>
      <c r="AG35" s="265">
        <v>4.1601202690000001</v>
      </c>
      <c r="AH35" s="265">
        <v>4.4006782680000001</v>
      </c>
      <c r="AI35" s="265">
        <v>4.1890528409999996</v>
      </c>
      <c r="AJ35" s="265">
        <v>4.4873402410000001</v>
      </c>
      <c r="AK35" s="265">
        <v>5.0983073660000002</v>
      </c>
      <c r="AL35" s="265">
        <v>5.2708174940000001</v>
      </c>
      <c r="AM35" s="265">
        <v>5.2674347519999998</v>
      </c>
      <c r="AN35" s="265">
        <v>5.2345925619999996</v>
      </c>
      <c r="AO35" s="265">
        <v>5.2485098609999996</v>
      </c>
      <c r="AP35" s="265">
        <v>5.4951840289999998</v>
      </c>
      <c r="AQ35" s="265">
        <v>5.5984242169999998</v>
      </c>
      <c r="AR35" s="265">
        <v>5.6333988130000003</v>
      </c>
      <c r="AS35" s="265">
        <v>5.2818710280000003</v>
      </c>
      <c r="AT35" s="265">
        <v>4.9795906900000002</v>
      </c>
      <c r="AU35" s="265">
        <v>5.1596261869999998</v>
      </c>
      <c r="AV35" s="265">
        <v>5.2318595009999997</v>
      </c>
      <c r="AW35" s="265">
        <v>5.4306369630000004</v>
      </c>
      <c r="AX35" s="265">
        <v>5.6605273509999998</v>
      </c>
      <c r="AY35" s="265">
        <v>6.2718934319999997</v>
      </c>
      <c r="AZ35" s="265">
        <v>7.0737042109999999</v>
      </c>
      <c r="BA35" s="265">
        <v>6.8751170000000004</v>
      </c>
      <c r="BB35" s="265">
        <v>6.1023199999999997</v>
      </c>
      <c r="BC35" s="389">
        <v>5.9164269999999997</v>
      </c>
      <c r="BD35" s="389">
        <v>6.0902450000000004</v>
      </c>
      <c r="BE35" s="389">
        <v>6.3028519999999997</v>
      </c>
      <c r="BF35" s="389">
        <v>6.1134019999999998</v>
      </c>
      <c r="BG35" s="389">
        <v>5.872795</v>
      </c>
      <c r="BH35" s="389">
        <v>5.942418</v>
      </c>
      <c r="BI35" s="389">
        <v>6.2439629999999999</v>
      </c>
      <c r="BJ35" s="389">
        <v>6.2965239999999998</v>
      </c>
      <c r="BK35" s="389">
        <v>6.3161480000000001</v>
      </c>
      <c r="BL35" s="389">
        <v>6.4087740000000002</v>
      </c>
      <c r="BM35" s="389">
        <v>6.0035439999999998</v>
      </c>
      <c r="BN35" s="389">
        <v>5.7920249999999998</v>
      </c>
      <c r="BO35" s="389">
        <v>5.6217730000000001</v>
      </c>
      <c r="BP35" s="389">
        <v>5.8497849999999998</v>
      </c>
      <c r="BQ35" s="389">
        <v>6.1800300000000004</v>
      </c>
      <c r="BR35" s="389">
        <v>6.0236700000000001</v>
      </c>
      <c r="BS35" s="389">
        <v>5.8144070000000001</v>
      </c>
      <c r="BT35" s="389">
        <v>5.9555959999999999</v>
      </c>
      <c r="BU35" s="389">
        <v>6.281587</v>
      </c>
      <c r="BV35" s="389">
        <v>6.4599169999999999</v>
      </c>
    </row>
    <row r="36" spans="1:74" ht="11.1" customHeight="1" x14ac:dyDescent="0.2">
      <c r="A36" s="84" t="s">
        <v>945</v>
      </c>
      <c r="B36" s="191" t="s">
        <v>627</v>
      </c>
      <c r="C36" s="265">
        <v>6.1496071890000001</v>
      </c>
      <c r="D36" s="265">
        <v>5.7434274439999999</v>
      </c>
      <c r="E36" s="265">
        <v>4.9587047420000001</v>
      </c>
      <c r="F36" s="265">
        <v>4.2053510430000003</v>
      </c>
      <c r="G36" s="265">
        <v>4.4130420729999997</v>
      </c>
      <c r="H36" s="265">
        <v>4.4592512519999996</v>
      </c>
      <c r="I36" s="265">
        <v>4.9704049809999997</v>
      </c>
      <c r="J36" s="265">
        <v>4.8210004800000004</v>
      </c>
      <c r="K36" s="265">
        <v>3.9504088679999998</v>
      </c>
      <c r="L36" s="265">
        <v>3.958335929</v>
      </c>
      <c r="M36" s="265">
        <v>3.5785006159999999</v>
      </c>
      <c r="N36" s="265">
        <v>4.4124612619999999</v>
      </c>
      <c r="O36" s="265">
        <v>4.4142896370000004</v>
      </c>
      <c r="P36" s="265">
        <v>4.5310068550000002</v>
      </c>
      <c r="Q36" s="265">
        <v>4.0460731360000004</v>
      </c>
      <c r="R36" s="265">
        <v>4.4970097290000002</v>
      </c>
      <c r="S36" s="265">
        <v>4.524130263</v>
      </c>
      <c r="T36" s="265">
        <v>4.5907664329999998</v>
      </c>
      <c r="U36" s="265">
        <v>4.4394185369999999</v>
      </c>
      <c r="V36" s="265">
        <v>4.629236788</v>
      </c>
      <c r="W36" s="265">
        <v>4.1837874189999997</v>
      </c>
      <c r="X36" s="265">
        <v>3.9289151439999999</v>
      </c>
      <c r="Y36" s="265">
        <v>3.632781075</v>
      </c>
      <c r="Z36" s="265">
        <v>3.4751933350000002</v>
      </c>
      <c r="AA36" s="265">
        <v>3.307016376</v>
      </c>
      <c r="AB36" s="265">
        <v>2.9099600990000001</v>
      </c>
      <c r="AC36" s="265">
        <v>2.5562647690000002</v>
      </c>
      <c r="AD36" s="265">
        <v>2.267792407</v>
      </c>
      <c r="AE36" s="265">
        <v>2.2720553259999998</v>
      </c>
      <c r="AF36" s="265">
        <v>2.6580694409999999</v>
      </c>
      <c r="AG36" s="265">
        <v>3.0192135910000002</v>
      </c>
      <c r="AH36" s="265">
        <v>3.2883875539999998</v>
      </c>
      <c r="AI36" s="265">
        <v>2.9293150039999998</v>
      </c>
      <c r="AJ36" s="265">
        <v>3.3011920570000002</v>
      </c>
      <c r="AK36" s="265">
        <v>3.667945961</v>
      </c>
      <c r="AL36" s="265">
        <v>3.8909640030000001</v>
      </c>
      <c r="AM36" s="265">
        <v>3.60589286</v>
      </c>
      <c r="AN36" s="265">
        <v>3.5032873640000002</v>
      </c>
      <c r="AO36" s="265">
        <v>3.6992773410000002</v>
      </c>
      <c r="AP36" s="265">
        <v>4.2878703290000004</v>
      </c>
      <c r="AQ36" s="265">
        <v>4.4763349059999999</v>
      </c>
      <c r="AR36" s="265">
        <v>4.3837957640000003</v>
      </c>
      <c r="AS36" s="265">
        <v>3.9143425700000001</v>
      </c>
      <c r="AT36" s="265">
        <v>3.7740099900000001</v>
      </c>
      <c r="AU36" s="265">
        <v>3.8169861749999998</v>
      </c>
      <c r="AV36" s="265">
        <v>3.7744709400000001</v>
      </c>
      <c r="AW36" s="265">
        <v>3.8376005750000002</v>
      </c>
      <c r="AX36" s="265">
        <v>4.1450402339999997</v>
      </c>
      <c r="AY36" s="265">
        <v>4.6546129369999996</v>
      </c>
      <c r="AZ36" s="265">
        <v>5.7230265119999997</v>
      </c>
      <c r="BA36" s="265">
        <v>5.324128</v>
      </c>
      <c r="BB36" s="265">
        <v>4.8308739999999997</v>
      </c>
      <c r="BC36" s="389">
        <v>4.6801469999999998</v>
      </c>
      <c r="BD36" s="389">
        <v>4.762982</v>
      </c>
      <c r="BE36" s="389">
        <v>4.803369</v>
      </c>
      <c r="BF36" s="389">
        <v>4.8228939999999998</v>
      </c>
      <c r="BG36" s="389">
        <v>4.6719340000000003</v>
      </c>
      <c r="BH36" s="389">
        <v>4.7262680000000001</v>
      </c>
      <c r="BI36" s="389">
        <v>4.6946409999999998</v>
      </c>
      <c r="BJ36" s="389">
        <v>4.7396320000000003</v>
      </c>
      <c r="BK36" s="389">
        <v>4.8285349999999996</v>
      </c>
      <c r="BL36" s="389">
        <v>4.722296</v>
      </c>
      <c r="BM36" s="389">
        <v>4.480791</v>
      </c>
      <c r="BN36" s="389">
        <v>4.2883699999999996</v>
      </c>
      <c r="BO36" s="389">
        <v>4.1927060000000003</v>
      </c>
      <c r="BP36" s="389">
        <v>4.3979100000000004</v>
      </c>
      <c r="BQ36" s="389">
        <v>4.5402399999999998</v>
      </c>
      <c r="BR36" s="389">
        <v>4.6220129999999999</v>
      </c>
      <c r="BS36" s="389">
        <v>4.5782639999999999</v>
      </c>
      <c r="BT36" s="389">
        <v>4.6668180000000001</v>
      </c>
      <c r="BU36" s="389">
        <v>4.7081819999999999</v>
      </c>
      <c r="BV36" s="389">
        <v>4.7913319999999997</v>
      </c>
    </row>
    <row r="37" spans="1:74" s="85" customFormat="1" ht="11.1" customHeight="1" x14ac:dyDescent="0.2">
      <c r="A37" s="84" t="s">
        <v>946</v>
      </c>
      <c r="B37" s="191" t="s">
        <v>628</v>
      </c>
      <c r="C37" s="265">
        <v>7.1646215580000003</v>
      </c>
      <c r="D37" s="265">
        <v>7.637159305</v>
      </c>
      <c r="E37" s="265">
        <v>7.3707330180000001</v>
      </c>
      <c r="F37" s="265">
        <v>6.5571556339999999</v>
      </c>
      <c r="G37" s="265">
        <v>6.2970421029999999</v>
      </c>
      <c r="H37" s="265">
        <v>6.168082804</v>
      </c>
      <c r="I37" s="265">
        <v>6.8124025890000004</v>
      </c>
      <c r="J37" s="265">
        <v>6.4659227100000001</v>
      </c>
      <c r="K37" s="265">
        <v>6.2522587400000003</v>
      </c>
      <c r="L37" s="265">
        <v>6.51333071</v>
      </c>
      <c r="M37" s="265">
        <v>6.2712545249999998</v>
      </c>
      <c r="N37" s="265">
        <v>6.5263650699999998</v>
      </c>
      <c r="O37" s="265">
        <v>6.7344831349999996</v>
      </c>
      <c r="P37" s="265">
        <v>6.961985587</v>
      </c>
      <c r="Q37" s="265">
        <v>6.7884783909999999</v>
      </c>
      <c r="R37" s="265">
        <v>6.452135062</v>
      </c>
      <c r="S37" s="265">
        <v>6.4034668549999996</v>
      </c>
      <c r="T37" s="265">
        <v>6.4806427319999997</v>
      </c>
      <c r="U37" s="265">
        <v>6.6415387020000001</v>
      </c>
      <c r="V37" s="265">
        <v>6.7556445089999997</v>
      </c>
      <c r="W37" s="265">
        <v>6.7214437379999996</v>
      </c>
      <c r="X37" s="265">
        <v>6.3774553520000001</v>
      </c>
      <c r="Y37" s="265">
        <v>6.147735033</v>
      </c>
      <c r="Z37" s="265">
        <v>6.3831750180000002</v>
      </c>
      <c r="AA37" s="265">
        <v>6.0585514309999997</v>
      </c>
      <c r="AB37" s="265">
        <v>5.9256019310000001</v>
      </c>
      <c r="AC37" s="265">
        <v>5.9753437270000003</v>
      </c>
      <c r="AD37" s="265">
        <v>5.181357727</v>
      </c>
      <c r="AE37" s="265">
        <v>5.1709877290000001</v>
      </c>
      <c r="AF37" s="265">
        <v>5.260111631</v>
      </c>
      <c r="AG37" s="265">
        <v>5.3581966489999999</v>
      </c>
      <c r="AH37" s="265">
        <v>5.5137223620000002</v>
      </c>
      <c r="AI37" s="265">
        <v>5.2450707879999996</v>
      </c>
      <c r="AJ37" s="265">
        <v>5.5788561019999996</v>
      </c>
      <c r="AK37" s="265">
        <v>5.4621063579999998</v>
      </c>
      <c r="AL37" s="265">
        <v>5.665405904</v>
      </c>
      <c r="AM37" s="265">
        <v>5.5403727969999998</v>
      </c>
      <c r="AN37" s="265">
        <v>5.5792598770000001</v>
      </c>
      <c r="AO37" s="265">
        <v>5.680945221</v>
      </c>
      <c r="AP37" s="265">
        <v>5.8866783460000001</v>
      </c>
      <c r="AQ37" s="265">
        <v>5.8045490949999996</v>
      </c>
      <c r="AR37" s="265">
        <v>6.2012494839999999</v>
      </c>
      <c r="AS37" s="265">
        <v>6.1870621899999998</v>
      </c>
      <c r="AT37" s="265">
        <v>6.0422865300000002</v>
      </c>
      <c r="AU37" s="265">
        <v>6.1605677740000004</v>
      </c>
      <c r="AV37" s="265">
        <v>6.1729961099999997</v>
      </c>
      <c r="AW37" s="265">
        <v>5.8120514979999998</v>
      </c>
      <c r="AX37" s="265">
        <v>6.0154681019999998</v>
      </c>
      <c r="AY37" s="265">
        <v>6.2280906480000002</v>
      </c>
      <c r="AZ37" s="265">
        <v>6.6992222229999996</v>
      </c>
      <c r="BA37" s="265">
        <v>6.8096259999999997</v>
      </c>
      <c r="BB37" s="265">
        <v>6.5332650000000001</v>
      </c>
      <c r="BC37" s="389">
        <v>6.3507629999999997</v>
      </c>
      <c r="BD37" s="389">
        <v>6.6981770000000003</v>
      </c>
      <c r="BE37" s="389">
        <v>7.0555909999999997</v>
      </c>
      <c r="BF37" s="389">
        <v>7.3072900000000001</v>
      </c>
      <c r="BG37" s="389">
        <v>7.4169369999999999</v>
      </c>
      <c r="BH37" s="389">
        <v>7.4021990000000004</v>
      </c>
      <c r="BI37" s="389">
        <v>7.3673390000000003</v>
      </c>
      <c r="BJ37" s="389">
        <v>7.2129260000000004</v>
      </c>
      <c r="BK37" s="389">
        <v>7.0171450000000002</v>
      </c>
      <c r="BL37" s="389">
        <v>6.8356940000000002</v>
      </c>
      <c r="BM37" s="389">
        <v>6.861764</v>
      </c>
      <c r="BN37" s="389">
        <v>6.5147069999999996</v>
      </c>
      <c r="BO37" s="389">
        <v>6.3623849999999997</v>
      </c>
      <c r="BP37" s="389">
        <v>6.5581329999999998</v>
      </c>
      <c r="BQ37" s="389">
        <v>6.7911029999999997</v>
      </c>
      <c r="BR37" s="389">
        <v>6.9421239999999997</v>
      </c>
      <c r="BS37" s="389">
        <v>7.06419</v>
      </c>
      <c r="BT37" s="389">
        <v>7.1750280000000002</v>
      </c>
      <c r="BU37" s="389">
        <v>7.1582759999999999</v>
      </c>
      <c r="BV37" s="389">
        <v>7.0229410000000003</v>
      </c>
    </row>
    <row r="38" spans="1:74" s="85" customFormat="1" ht="11.1" customHeight="1" x14ac:dyDescent="0.2">
      <c r="A38" s="84" t="s">
        <v>947</v>
      </c>
      <c r="B38" s="191" t="s">
        <v>629</v>
      </c>
      <c r="C38" s="265">
        <v>7.908934651</v>
      </c>
      <c r="D38" s="265">
        <v>8.1502991310000006</v>
      </c>
      <c r="E38" s="265">
        <v>6.9392822780000003</v>
      </c>
      <c r="F38" s="265">
        <v>7.4212197299999998</v>
      </c>
      <c r="G38" s="265">
        <v>6.6986902559999999</v>
      </c>
      <c r="H38" s="265">
        <v>7.0698498719999998</v>
      </c>
      <c r="I38" s="265">
        <v>7.116095048</v>
      </c>
      <c r="J38" s="265">
        <v>7.1173651500000004</v>
      </c>
      <c r="K38" s="265">
        <v>6.6284448539999996</v>
      </c>
      <c r="L38" s="265">
        <v>6.7219456839999996</v>
      </c>
      <c r="M38" s="265">
        <v>6.5137038790000004</v>
      </c>
      <c r="N38" s="265">
        <v>7.250213638</v>
      </c>
      <c r="O38" s="265">
        <v>7.4091996480000004</v>
      </c>
      <c r="P38" s="265">
        <v>7.3208884589999998</v>
      </c>
      <c r="Q38" s="265">
        <v>7.5401731700000001</v>
      </c>
      <c r="R38" s="265">
        <v>7.241481243</v>
      </c>
      <c r="S38" s="265">
        <v>7.2525617770000004</v>
      </c>
      <c r="T38" s="265">
        <v>7.3954521790000003</v>
      </c>
      <c r="U38" s="265">
        <v>7.24279998</v>
      </c>
      <c r="V38" s="265">
        <v>7.3651720049999998</v>
      </c>
      <c r="W38" s="265">
        <v>6.9099602439999996</v>
      </c>
      <c r="X38" s="265">
        <v>6.791248285</v>
      </c>
      <c r="Y38" s="265">
        <v>6.7654170929999999</v>
      </c>
      <c r="Z38" s="265">
        <v>6.8821342909999998</v>
      </c>
      <c r="AA38" s="265">
        <v>6.871746151</v>
      </c>
      <c r="AB38" s="265">
        <v>6.1046208919999998</v>
      </c>
      <c r="AC38" s="265">
        <v>6.5898026200000004</v>
      </c>
      <c r="AD38" s="265">
        <v>5.8613085529999998</v>
      </c>
      <c r="AE38" s="265">
        <v>5.6630315749999998</v>
      </c>
      <c r="AF38" s="265">
        <v>6.0213895060000002</v>
      </c>
      <c r="AG38" s="265">
        <v>6.2133042270000001</v>
      </c>
      <c r="AH38" s="265">
        <v>6.0700680010000001</v>
      </c>
      <c r="AI38" s="265">
        <v>5.7740906770000002</v>
      </c>
      <c r="AJ38" s="265">
        <v>5.8638119389999996</v>
      </c>
      <c r="AK38" s="265">
        <v>6.2387296259999996</v>
      </c>
      <c r="AL38" s="265">
        <v>6.7300861059999999</v>
      </c>
      <c r="AM38" s="265">
        <v>6.9103322130000002</v>
      </c>
      <c r="AN38" s="265">
        <v>6.4794471050000002</v>
      </c>
      <c r="AO38" s="265">
        <v>6.6972745949999997</v>
      </c>
      <c r="AP38" s="265">
        <v>7.2890926049999996</v>
      </c>
      <c r="AQ38" s="265">
        <v>7.0340274630000001</v>
      </c>
      <c r="AR38" s="265">
        <v>7.0196282910000001</v>
      </c>
      <c r="AS38" s="265">
        <v>7.0307241090000003</v>
      </c>
      <c r="AT38" s="265">
        <v>7.0743385569999999</v>
      </c>
      <c r="AU38" s="265">
        <v>6.6831837629999997</v>
      </c>
      <c r="AV38" s="265">
        <v>6.4127274639999996</v>
      </c>
      <c r="AW38" s="265">
        <v>6.7836647450000003</v>
      </c>
      <c r="AX38" s="265">
        <v>7.1395499989999998</v>
      </c>
      <c r="AY38" s="265">
        <v>7.578846864</v>
      </c>
      <c r="AZ38" s="265">
        <v>7.6132129229999999</v>
      </c>
      <c r="BA38" s="265">
        <v>7.5500170000000004</v>
      </c>
      <c r="BB38" s="265">
        <v>7.3394170000000001</v>
      </c>
      <c r="BC38" s="389">
        <v>7.1612210000000003</v>
      </c>
      <c r="BD38" s="389">
        <v>7.3990790000000004</v>
      </c>
      <c r="BE38" s="389">
        <v>7.8442530000000001</v>
      </c>
      <c r="BF38" s="389">
        <v>8.2000109999999999</v>
      </c>
      <c r="BG38" s="389">
        <v>8.0976669999999995</v>
      </c>
      <c r="BH38" s="389">
        <v>7.9165549999999998</v>
      </c>
      <c r="BI38" s="389">
        <v>8.0872740000000007</v>
      </c>
      <c r="BJ38" s="389">
        <v>8.0785850000000003</v>
      </c>
      <c r="BK38" s="389">
        <v>8.1323030000000003</v>
      </c>
      <c r="BL38" s="389">
        <v>7.8234519999999996</v>
      </c>
      <c r="BM38" s="389">
        <v>7.6766949999999996</v>
      </c>
      <c r="BN38" s="389">
        <v>7.5132349999999999</v>
      </c>
      <c r="BO38" s="389">
        <v>6.9722200000000001</v>
      </c>
      <c r="BP38" s="389">
        <v>7.1669530000000004</v>
      </c>
      <c r="BQ38" s="389">
        <v>7.4629450000000004</v>
      </c>
      <c r="BR38" s="389">
        <v>7.6913039999999997</v>
      </c>
      <c r="BS38" s="389">
        <v>7.6941319999999997</v>
      </c>
      <c r="BT38" s="389">
        <v>7.7083029999999999</v>
      </c>
      <c r="BU38" s="389">
        <v>7.9562010000000001</v>
      </c>
      <c r="BV38" s="389">
        <v>8.0185829999999996</v>
      </c>
    </row>
    <row r="39" spans="1:74" s="85" customFormat="1" ht="11.1" customHeight="1" x14ac:dyDescent="0.2">
      <c r="A39" s="84" t="s">
        <v>948</v>
      </c>
      <c r="B39" s="192" t="s">
        <v>598</v>
      </c>
      <c r="C39" s="218">
        <v>6.93</v>
      </c>
      <c r="D39" s="218">
        <v>6.76</v>
      </c>
      <c r="E39" s="218">
        <v>6.01</v>
      </c>
      <c r="F39" s="218">
        <v>5.12</v>
      </c>
      <c r="G39" s="218">
        <v>5.08</v>
      </c>
      <c r="H39" s="218">
        <v>5.04</v>
      </c>
      <c r="I39" s="218">
        <v>5.49</v>
      </c>
      <c r="J39" s="218">
        <v>5.37</v>
      </c>
      <c r="K39" s="218">
        <v>4.6100000000000003</v>
      </c>
      <c r="L39" s="218">
        <v>4.7300000000000004</v>
      </c>
      <c r="M39" s="218">
        <v>4.5999999999999996</v>
      </c>
      <c r="N39" s="218">
        <v>5.5</v>
      </c>
      <c r="O39" s="218">
        <v>5.66</v>
      </c>
      <c r="P39" s="218">
        <v>5.77</v>
      </c>
      <c r="Q39" s="218">
        <v>5.21</v>
      </c>
      <c r="R39" s="218">
        <v>5.34</v>
      </c>
      <c r="S39" s="218">
        <v>5.21</v>
      </c>
      <c r="T39" s="218">
        <v>5.21</v>
      </c>
      <c r="U39" s="218">
        <v>5.05</v>
      </c>
      <c r="V39" s="218">
        <v>5.21</v>
      </c>
      <c r="W39" s="218">
        <v>4.84</v>
      </c>
      <c r="X39" s="218">
        <v>4.71</v>
      </c>
      <c r="Y39" s="218">
        <v>4.6399999999999997</v>
      </c>
      <c r="Z39" s="218">
        <v>4.59</v>
      </c>
      <c r="AA39" s="218">
        <v>4.59</v>
      </c>
      <c r="AB39" s="218">
        <v>4.1900000000000004</v>
      </c>
      <c r="AC39" s="218">
        <v>3.71</v>
      </c>
      <c r="AD39" s="218">
        <v>3.21</v>
      </c>
      <c r="AE39" s="218">
        <v>3.02</v>
      </c>
      <c r="AF39" s="218">
        <v>3.34</v>
      </c>
      <c r="AG39" s="218">
        <v>3.6</v>
      </c>
      <c r="AH39" s="218">
        <v>3.83</v>
      </c>
      <c r="AI39" s="218">
        <v>3.56</v>
      </c>
      <c r="AJ39" s="218">
        <v>3.95</v>
      </c>
      <c r="AK39" s="218">
        <v>4.46</v>
      </c>
      <c r="AL39" s="218">
        <v>4.72</v>
      </c>
      <c r="AM39" s="218">
        <v>4.58</v>
      </c>
      <c r="AN39" s="218">
        <v>4.54</v>
      </c>
      <c r="AO39" s="218">
        <v>4.5999999999999996</v>
      </c>
      <c r="AP39" s="218">
        <v>4.97</v>
      </c>
      <c r="AQ39" s="218">
        <v>5.03</v>
      </c>
      <c r="AR39" s="218">
        <v>4.92</v>
      </c>
      <c r="AS39" s="218">
        <v>4.5</v>
      </c>
      <c r="AT39" s="218">
        <v>4.3499999999999996</v>
      </c>
      <c r="AU39" s="218">
        <v>4.38</v>
      </c>
      <c r="AV39" s="218">
        <v>4.3899999999999997</v>
      </c>
      <c r="AW39" s="218">
        <v>4.63</v>
      </c>
      <c r="AX39" s="218">
        <v>4.97</v>
      </c>
      <c r="AY39" s="218">
        <v>5.61</v>
      </c>
      <c r="AZ39" s="218">
        <v>6.55</v>
      </c>
      <c r="BA39" s="218">
        <v>6.2764720000000001</v>
      </c>
      <c r="BB39" s="218">
        <v>5.6383780000000003</v>
      </c>
      <c r="BC39" s="391">
        <v>5.3407179999999999</v>
      </c>
      <c r="BD39" s="391">
        <v>5.3856630000000001</v>
      </c>
      <c r="BE39" s="391">
        <v>5.4441430000000004</v>
      </c>
      <c r="BF39" s="391">
        <v>5.493417</v>
      </c>
      <c r="BG39" s="391">
        <v>5.3671139999999999</v>
      </c>
      <c r="BH39" s="391">
        <v>5.4718109999999998</v>
      </c>
      <c r="BI39" s="391">
        <v>5.6607710000000004</v>
      </c>
      <c r="BJ39" s="391">
        <v>5.7750620000000001</v>
      </c>
      <c r="BK39" s="391">
        <v>5.9851559999999999</v>
      </c>
      <c r="BL39" s="391">
        <v>5.9293370000000003</v>
      </c>
      <c r="BM39" s="391">
        <v>5.5231570000000003</v>
      </c>
      <c r="BN39" s="391">
        <v>5.1685759999999998</v>
      </c>
      <c r="BO39" s="391">
        <v>4.8840490000000001</v>
      </c>
      <c r="BP39" s="391">
        <v>5.0223149999999999</v>
      </c>
      <c r="BQ39" s="391">
        <v>5.1734669999999996</v>
      </c>
      <c r="BR39" s="391">
        <v>5.2664359999999997</v>
      </c>
      <c r="BS39" s="391">
        <v>5.2300610000000001</v>
      </c>
      <c r="BT39" s="391">
        <v>5.3963640000000002</v>
      </c>
      <c r="BU39" s="391">
        <v>5.65489</v>
      </c>
      <c r="BV39" s="391">
        <v>5.8091869999999997</v>
      </c>
    </row>
    <row r="40" spans="1:74" s="290" customFormat="1" ht="11.1" customHeight="1" x14ac:dyDescent="0.2">
      <c r="A40" s="200"/>
      <c r="B40" s="288"/>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396"/>
      <c r="AZ40" s="396"/>
      <c r="BA40" s="396"/>
      <c r="BB40" s="396"/>
      <c r="BC40" s="396"/>
      <c r="BD40" s="396"/>
      <c r="BE40" s="396"/>
      <c r="BF40" s="396"/>
      <c r="BG40" s="396"/>
      <c r="BH40" s="396"/>
      <c r="BI40" s="396"/>
      <c r="BJ40" s="396"/>
      <c r="BK40" s="396"/>
      <c r="BL40" s="396"/>
      <c r="BM40" s="396"/>
      <c r="BN40" s="396"/>
      <c r="BO40" s="396"/>
      <c r="BP40" s="396"/>
      <c r="BQ40" s="396"/>
      <c r="BR40" s="396"/>
      <c r="BS40" s="396"/>
      <c r="BT40" s="396"/>
      <c r="BU40" s="396"/>
      <c r="BV40" s="396"/>
    </row>
    <row r="41" spans="1:74" s="290" customFormat="1" ht="12" customHeight="1" x14ac:dyDescent="0.25">
      <c r="A41" s="200"/>
      <c r="B41" s="675" t="s">
        <v>1116</v>
      </c>
      <c r="C41" s="672"/>
      <c r="D41" s="672"/>
      <c r="E41" s="672"/>
      <c r="F41" s="672"/>
      <c r="G41" s="672"/>
      <c r="H41" s="672"/>
      <c r="I41" s="672"/>
      <c r="J41" s="672"/>
      <c r="K41" s="672"/>
      <c r="L41" s="672"/>
      <c r="M41" s="672"/>
      <c r="N41" s="672"/>
      <c r="O41" s="672"/>
      <c r="P41" s="672"/>
      <c r="Q41" s="672"/>
      <c r="AY41" s="531"/>
      <c r="AZ41" s="531"/>
      <c r="BA41" s="531"/>
      <c r="BB41" s="531"/>
      <c r="BC41" s="531"/>
      <c r="BD41" s="531"/>
      <c r="BE41" s="531"/>
      <c r="BF41" s="531"/>
      <c r="BG41" s="531"/>
      <c r="BH41" s="531"/>
      <c r="BI41" s="531"/>
      <c r="BJ41" s="531"/>
    </row>
    <row r="42" spans="1:74" s="290" customFormat="1" ht="12" customHeight="1" x14ac:dyDescent="0.25">
      <c r="A42" s="200"/>
      <c r="B42" s="677" t="s">
        <v>144</v>
      </c>
      <c r="C42" s="672"/>
      <c r="D42" s="672"/>
      <c r="E42" s="672"/>
      <c r="F42" s="672"/>
      <c r="G42" s="672"/>
      <c r="H42" s="672"/>
      <c r="I42" s="672"/>
      <c r="J42" s="672"/>
      <c r="K42" s="672"/>
      <c r="L42" s="672"/>
      <c r="M42" s="672"/>
      <c r="N42" s="672"/>
      <c r="O42" s="672"/>
      <c r="P42" s="672"/>
      <c r="Q42" s="672"/>
      <c r="AY42" s="531"/>
      <c r="AZ42" s="531"/>
      <c r="BA42" s="531"/>
      <c r="BB42" s="531"/>
      <c r="BC42" s="531"/>
      <c r="BD42" s="531"/>
      <c r="BE42" s="531"/>
      <c r="BF42" s="531"/>
      <c r="BG42" s="531"/>
      <c r="BH42" s="531"/>
      <c r="BI42" s="531"/>
      <c r="BJ42" s="531"/>
    </row>
    <row r="43" spans="1:74" s="458" customFormat="1" ht="12" customHeight="1" x14ac:dyDescent="0.25">
      <c r="A43" s="457"/>
      <c r="B43" s="661" t="s">
        <v>1146</v>
      </c>
      <c r="C43" s="662"/>
      <c r="D43" s="662"/>
      <c r="E43" s="662"/>
      <c r="F43" s="662"/>
      <c r="G43" s="662"/>
      <c r="H43" s="662"/>
      <c r="I43" s="662"/>
      <c r="J43" s="662"/>
      <c r="K43" s="662"/>
      <c r="L43" s="662"/>
      <c r="M43" s="662"/>
      <c r="N43" s="662"/>
      <c r="O43" s="662"/>
      <c r="P43" s="662"/>
      <c r="Q43" s="658"/>
      <c r="AY43" s="532"/>
      <c r="AZ43" s="532"/>
      <c r="BA43" s="532"/>
      <c r="BB43" s="532"/>
      <c r="BC43" s="532"/>
      <c r="BD43" s="532"/>
      <c r="BE43" s="532"/>
      <c r="BF43" s="532"/>
      <c r="BG43" s="532"/>
      <c r="BH43" s="532"/>
      <c r="BI43" s="532"/>
      <c r="BJ43" s="532"/>
    </row>
    <row r="44" spans="1:74" s="458" customFormat="1" ht="12" customHeight="1" x14ac:dyDescent="0.25">
      <c r="A44" s="457"/>
      <c r="B44" s="656" t="s">
        <v>1190</v>
      </c>
      <c r="C44" s="662"/>
      <c r="D44" s="662"/>
      <c r="E44" s="662"/>
      <c r="F44" s="662"/>
      <c r="G44" s="662"/>
      <c r="H44" s="662"/>
      <c r="I44" s="662"/>
      <c r="J44" s="662"/>
      <c r="K44" s="662"/>
      <c r="L44" s="662"/>
      <c r="M44" s="662"/>
      <c r="N44" s="662"/>
      <c r="O44" s="662"/>
      <c r="P44" s="662"/>
      <c r="Q44" s="658"/>
      <c r="AY44" s="532"/>
      <c r="AZ44" s="532"/>
      <c r="BA44" s="532"/>
      <c r="BB44" s="532"/>
      <c r="BC44" s="532"/>
      <c r="BD44" s="532"/>
      <c r="BE44" s="532"/>
      <c r="BF44" s="532"/>
      <c r="BG44" s="532"/>
      <c r="BH44" s="532"/>
      <c r="BI44" s="532"/>
      <c r="BJ44" s="532"/>
    </row>
    <row r="45" spans="1:74" s="458" customFormat="1" ht="12" customHeight="1" x14ac:dyDescent="0.25">
      <c r="A45" s="457"/>
      <c r="B45" s="701" t="s">
        <v>1191</v>
      </c>
      <c r="C45" s="658"/>
      <c r="D45" s="658"/>
      <c r="E45" s="658"/>
      <c r="F45" s="658"/>
      <c r="G45" s="658"/>
      <c r="H45" s="658"/>
      <c r="I45" s="658"/>
      <c r="J45" s="658"/>
      <c r="K45" s="658"/>
      <c r="L45" s="658"/>
      <c r="M45" s="658"/>
      <c r="N45" s="658"/>
      <c r="O45" s="658"/>
      <c r="P45" s="658"/>
      <c r="Q45" s="658"/>
      <c r="AY45" s="532"/>
      <c r="AZ45" s="532"/>
      <c r="BA45" s="532"/>
      <c r="BB45" s="532"/>
      <c r="BC45" s="532"/>
      <c r="BD45" s="532"/>
      <c r="BE45" s="532"/>
      <c r="BF45" s="532"/>
      <c r="BG45" s="532"/>
      <c r="BH45" s="532"/>
      <c r="BI45" s="532"/>
      <c r="BJ45" s="532"/>
    </row>
    <row r="46" spans="1:74" s="458" customFormat="1" ht="12" customHeight="1" x14ac:dyDescent="0.25">
      <c r="A46" s="459"/>
      <c r="B46" s="661" t="s">
        <v>1192</v>
      </c>
      <c r="C46" s="662"/>
      <c r="D46" s="662"/>
      <c r="E46" s="662"/>
      <c r="F46" s="662"/>
      <c r="G46" s="662"/>
      <c r="H46" s="662"/>
      <c r="I46" s="662"/>
      <c r="J46" s="662"/>
      <c r="K46" s="662"/>
      <c r="L46" s="662"/>
      <c r="M46" s="662"/>
      <c r="N46" s="662"/>
      <c r="O46" s="662"/>
      <c r="P46" s="662"/>
      <c r="Q46" s="658"/>
      <c r="AY46" s="532"/>
      <c r="AZ46" s="532"/>
      <c r="BA46" s="532"/>
      <c r="BB46" s="532"/>
      <c r="BC46" s="532"/>
      <c r="BD46" s="532"/>
      <c r="BE46" s="532"/>
      <c r="BF46" s="532"/>
      <c r="BG46" s="532"/>
      <c r="BH46" s="532"/>
      <c r="BI46" s="532"/>
      <c r="BJ46" s="532"/>
    </row>
    <row r="47" spans="1:74" s="458" customFormat="1" ht="12" customHeight="1" x14ac:dyDescent="0.25">
      <c r="A47" s="459"/>
      <c r="B47" s="681" t="s">
        <v>203</v>
      </c>
      <c r="C47" s="658"/>
      <c r="D47" s="658"/>
      <c r="E47" s="658"/>
      <c r="F47" s="658"/>
      <c r="G47" s="658"/>
      <c r="H47" s="658"/>
      <c r="I47" s="658"/>
      <c r="J47" s="658"/>
      <c r="K47" s="658"/>
      <c r="L47" s="658"/>
      <c r="M47" s="658"/>
      <c r="N47" s="658"/>
      <c r="O47" s="658"/>
      <c r="P47" s="658"/>
      <c r="Q47" s="658"/>
      <c r="AY47" s="532"/>
      <c r="AZ47" s="532"/>
      <c r="BA47" s="532"/>
      <c r="BB47" s="532"/>
      <c r="BC47" s="532"/>
      <c r="BD47" s="532"/>
      <c r="BE47" s="532"/>
      <c r="BF47" s="532"/>
      <c r="BG47" s="532"/>
      <c r="BH47" s="532"/>
      <c r="BI47" s="532"/>
      <c r="BJ47" s="532"/>
    </row>
    <row r="48" spans="1:74" s="458" customFormat="1" ht="12" customHeight="1" x14ac:dyDescent="0.25">
      <c r="A48" s="459"/>
      <c r="B48" s="656" t="s">
        <v>1151</v>
      </c>
      <c r="C48" s="657"/>
      <c r="D48" s="657"/>
      <c r="E48" s="657"/>
      <c r="F48" s="657"/>
      <c r="G48" s="657"/>
      <c r="H48" s="657"/>
      <c r="I48" s="657"/>
      <c r="J48" s="657"/>
      <c r="K48" s="657"/>
      <c r="L48" s="657"/>
      <c r="M48" s="657"/>
      <c r="N48" s="657"/>
      <c r="O48" s="657"/>
      <c r="P48" s="657"/>
      <c r="Q48" s="658"/>
      <c r="AY48" s="532"/>
      <c r="AZ48" s="532"/>
      <c r="BA48" s="532"/>
      <c r="BB48" s="532"/>
      <c r="BC48" s="532"/>
      <c r="BD48" s="532"/>
      <c r="BE48" s="532"/>
      <c r="BF48" s="532"/>
      <c r="BG48" s="532"/>
      <c r="BH48" s="532"/>
      <c r="BI48" s="532"/>
      <c r="BJ48" s="532"/>
    </row>
    <row r="49" spans="1:74" s="460" customFormat="1" ht="12" customHeight="1" x14ac:dyDescent="0.25">
      <c r="A49" s="442"/>
      <c r="B49" s="678" t="s">
        <v>1159</v>
      </c>
      <c r="C49" s="658"/>
      <c r="D49" s="658"/>
      <c r="E49" s="658"/>
      <c r="F49" s="658"/>
      <c r="G49" s="658"/>
      <c r="H49" s="658"/>
      <c r="I49" s="658"/>
      <c r="J49" s="658"/>
      <c r="K49" s="658"/>
      <c r="L49" s="658"/>
      <c r="M49" s="658"/>
      <c r="N49" s="658"/>
      <c r="O49" s="658"/>
      <c r="P49" s="658"/>
      <c r="Q49" s="658"/>
      <c r="AY49" s="533"/>
      <c r="AZ49" s="533"/>
      <c r="BA49" s="533"/>
      <c r="BB49" s="533"/>
      <c r="BC49" s="533"/>
      <c r="BD49" s="533"/>
      <c r="BE49" s="533"/>
      <c r="BF49" s="533"/>
      <c r="BG49" s="533"/>
      <c r="BH49" s="533"/>
      <c r="BI49" s="533"/>
      <c r="BJ49" s="533"/>
    </row>
    <row r="50" spans="1:74" x14ac:dyDescent="0.2">
      <c r="BK50" s="397"/>
      <c r="BL50" s="397"/>
      <c r="BM50" s="397"/>
      <c r="BN50" s="397"/>
      <c r="BO50" s="397"/>
      <c r="BP50" s="397"/>
      <c r="BQ50" s="397"/>
      <c r="BR50" s="397"/>
      <c r="BS50" s="397"/>
      <c r="BT50" s="397"/>
      <c r="BU50" s="397"/>
      <c r="BV50" s="397"/>
    </row>
    <row r="51" spans="1:74" x14ac:dyDescent="0.2">
      <c r="BK51" s="397"/>
      <c r="BL51" s="397"/>
      <c r="BM51" s="397"/>
      <c r="BN51" s="397"/>
      <c r="BO51" s="397"/>
      <c r="BP51" s="397"/>
      <c r="BQ51" s="397"/>
      <c r="BR51" s="397"/>
      <c r="BS51" s="397"/>
      <c r="BT51" s="397"/>
      <c r="BU51" s="397"/>
      <c r="BV51" s="397"/>
    </row>
    <row r="52" spans="1:74" x14ac:dyDescent="0.2">
      <c r="BK52" s="397"/>
      <c r="BL52" s="397"/>
      <c r="BM52" s="397"/>
      <c r="BN52" s="397"/>
      <c r="BO52" s="397"/>
      <c r="BP52" s="397"/>
      <c r="BQ52" s="397"/>
      <c r="BR52" s="397"/>
      <c r="BS52" s="397"/>
      <c r="BT52" s="397"/>
      <c r="BU52" s="397"/>
      <c r="BV52" s="397"/>
    </row>
    <row r="53" spans="1:74" x14ac:dyDescent="0.2">
      <c r="BK53" s="397"/>
      <c r="BL53" s="397"/>
      <c r="BM53" s="397"/>
      <c r="BN53" s="397"/>
      <c r="BO53" s="397"/>
      <c r="BP53" s="397"/>
      <c r="BQ53" s="397"/>
      <c r="BR53" s="397"/>
      <c r="BS53" s="397"/>
      <c r="BT53" s="397"/>
      <c r="BU53" s="397"/>
      <c r="BV53" s="397"/>
    </row>
    <row r="54" spans="1:74" x14ac:dyDescent="0.2">
      <c r="BK54" s="397"/>
      <c r="BL54" s="397"/>
      <c r="BM54" s="397"/>
      <c r="BN54" s="397"/>
      <c r="BO54" s="397"/>
      <c r="BP54" s="397"/>
      <c r="BQ54" s="397"/>
      <c r="BR54" s="397"/>
      <c r="BS54" s="397"/>
      <c r="BT54" s="397"/>
      <c r="BU54" s="397"/>
      <c r="BV54" s="397"/>
    </row>
    <row r="55" spans="1:74" x14ac:dyDescent="0.2">
      <c r="BK55" s="397"/>
      <c r="BL55" s="397"/>
      <c r="BM55" s="397"/>
      <c r="BN55" s="397"/>
      <c r="BO55" s="397"/>
      <c r="BP55" s="397"/>
      <c r="BQ55" s="397"/>
      <c r="BR55" s="397"/>
      <c r="BS55" s="397"/>
      <c r="BT55" s="397"/>
      <c r="BU55" s="397"/>
      <c r="BV55" s="397"/>
    </row>
    <row r="56" spans="1:74" x14ac:dyDescent="0.2">
      <c r="BK56" s="397"/>
      <c r="BL56" s="397"/>
      <c r="BM56" s="397"/>
      <c r="BN56" s="397"/>
      <c r="BO56" s="397"/>
      <c r="BP56" s="397"/>
      <c r="BQ56" s="397"/>
      <c r="BR56" s="397"/>
      <c r="BS56" s="397"/>
      <c r="BT56" s="397"/>
      <c r="BU56" s="397"/>
      <c r="BV56" s="397"/>
    </row>
    <row r="57" spans="1:74" x14ac:dyDescent="0.2">
      <c r="BK57" s="397"/>
      <c r="BL57" s="397"/>
      <c r="BM57" s="397"/>
      <c r="BN57" s="397"/>
      <c r="BO57" s="397"/>
      <c r="BP57" s="397"/>
      <c r="BQ57" s="397"/>
      <c r="BR57" s="397"/>
      <c r="BS57" s="397"/>
      <c r="BT57" s="397"/>
      <c r="BU57" s="397"/>
      <c r="BV57" s="397"/>
    </row>
    <row r="58" spans="1:74" x14ac:dyDescent="0.2">
      <c r="BK58" s="397"/>
      <c r="BL58" s="397"/>
      <c r="BM58" s="397"/>
      <c r="BN58" s="397"/>
      <c r="BO58" s="397"/>
      <c r="BP58" s="397"/>
      <c r="BQ58" s="397"/>
      <c r="BR58" s="397"/>
      <c r="BS58" s="397"/>
      <c r="BT58" s="397"/>
      <c r="BU58" s="397"/>
      <c r="BV58" s="397"/>
    </row>
    <row r="59" spans="1:74" x14ac:dyDescent="0.2">
      <c r="BK59" s="397"/>
      <c r="BL59" s="397"/>
      <c r="BM59" s="397"/>
      <c r="BN59" s="397"/>
      <c r="BO59" s="397"/>
      <c r="BP59" s="397"/>
      <c r="BQ59" s="397"/>
      <c r="BR59" s="397"/>
      <c r="BS59" s="397"/>
      <c r="BT59" s="397"/>
      <c r="BU59" s="397"/>
      <c r="BV59" s="397"/>
    </row>
    <row r="60" spans="1:74" x14ac:dyDescent="0.2">
      <c r="BK60" s="397"/>
      <c r="BL60" s="397"/>
      <c r="BM60" s="397"/>
      <c r="BN60" s="397"/>
      <c r="BO60" s="397"/>
      <c r="BP60" s="397"/>
      <c r="BQ60" s="397"/>
      <c r="BR60" s="397"/>
      <c r="BS60" s="397"/>
      <c r="BT60" s="397"/>
      <c r="BU60" s="397"/>
      <c r="BV60" s="397"/>
    </row>
    <row r="61" spans="1:74" x14ac:dyDescent="0.2">
      <c r="BK61" s="397"/>
      <c r="BL61" s="397"/>
      <c r="BM61" s="397"/>
      <c r="BN61" s="397"/>
      <c r="BO61" s="397"/>
      <c r="BP61" s="397"/>
      <c r="BQ61" s="397"/>
      <c r="BR61" s="397"/>
      <c r="BS61" s="397"/>
      <c r="BT61" s="397"/>
      <c r="BU61" s="397"/>
      <c r="BV61" s="397"/>
    </row>
    <row r="62" spans="1:74" x14ac:dyDescent="0.2">
      <c r="BK62" s="397"/>
      <c r="BL62" s="397"/>
      <c r="BM62" s="397"/>
      <c r="BN62" s="397"/>
      <c r="BO62" s="397"/>
      <c r="BP62" s="397"/>
      <c r="BQ62" s="397"/>
      <c r="BR62" s="397"/>
      <c r="BS62" s="397"/>
      <c r="BT62" s="397"/>
      <c r="BU62" s="397"/>
      <c r="BV62" s="397"/>
    </row>
    <row r="63" spans="1:74" x14ac:dyDescent="0.2">
      <c r="BK63" s="397"/>
      <c r="BL63" s="397"/>
      <c r="BM63" s="397"/>
      <c r="BN63" s="397"/>
      <c r="BO63" s="397"/>
      <c r="BP63" s="397"/>
      <c r="BQ63" s="397"/>
      <c r="BR63" s="397"/>
      <c r="BS63" s="397"/>
      <c r="BT63" s="397"/>
      <c r="BU63" s="397"/>
      <c r="BV63" s="397"/>
    </row>
    <row r="64" spans="1:74" x14ac:dyDescent="0.2">
      <c r="BK64" s="397"/>
      <c r="BL64" s="397"/>
      <c r="BM64" s="397"/>
      <c r="BN64" s="397"/>
      <c r="BO64" s="397"/>
      <c r="BP64" s="397"/>
      <c r="BQ64" s="397"/>
      <c r="BR64" s="397"/>
      <c r="BS64" s="397"/>
      <c r="BT64" s="397"/>
      <c r="BU64" s="397"/>
      <c r="BV64" s="397"/>
    </row>
    <row r="65" spans="63:74" x14ac:dyDescent="0.2">
      <c r="BK65" s="397"/>
      <c r="BL65" s="397"/>
      <c r="BM65" s="397"/>
      <c r="BN65" s="397"/>
      <c r="BO65" s="397"/>
      <c r="BP65" s="397"/>
      <c r="BQ65" s="397"/>
      <c r="BR65" s="397"/>
      <c r="BS65" s="397"/>
      <c r="BT65" s="397"/>
      <c r="BU65" s="397"/>
      <c r="BV65" s="397"/>
    </row>
    <row r="66" spans="63:74" x14ac:dyDescent="0.2">
      <c r="BK66" s="397"/>
      <c r="BL66" s="397"/>
      <c r="BM66" s="397"/>
      <c r="BN66" s="397"/>
      <c r="BO66" s="397"/>
      <c r="BP66" s="397"/>
      <c r="BQ66" s="397"/>
      <c r="BR66" s="397"/>
      <c r="BS66" s="397"/>
      <c r="BT66" s="397"/>
      <c r="BU66" s="397"/>
      <c r="BV66" s="397"/>
    </row>
    <row r="67" spans="63:74" x14ac:dyDescent="0.2">
      <c r="BK67" s="397"/>
      <c r="BL67" s="397"/>
      <c r="BM67" s="397"/>
      <c r="BN67" s="397"/>
      <c r="BO67" s="397"/>
      <c r="BP67" s="397"/>
      <c r="BQ67" s="397"/>
      <c r="BR67" s="397"/>
      <c r="BS67" s="397"/>
      <c r="BT67" s="397"/>
      <c r="BU67" s="397"/>
      <c r="BV67" s="397"/>
    </row>
    <row r="68" spans="63:74" x14ac:dyDescent="0.2">
      <c r="BK68" s="397"/>
      <c r="BL68" s="397"/>
      <c r="BM68" s="397"/>
      <c r="BN68" s="397"/>
      <c r="BO68" s="397"/>
      <c r="BP68" s="397"/>
      <c r="BQ68" s="397"/>
      <c r="BR68" s="397"/>
      <c r="BS68" s="397"/>
      <c r="BT68" s="397"/>
      <c r="BU68" s="397"/>
      <c r="BV68" s="397"/>
    </row>
    <row r="69" spans="63:74" x14ac:dyDescent="0.2">
      <c r="BK69" s="397"/>
      <c r="BL69" s="397"/>
      <c r="BM69" s="397"/>
      <c r="BN69" s="397"/>
      <c r="BO69" s="397"/>
      <c r="BP69" s="397"/>
      <c r="BQ69" s="397"/>
      <c r="BR69" s="397"/>
      <c r="BS69" s="397"/>
      <c r="BT69" s="397"/>
      <c r="BU69" s="397"/>
      <c r="BV69" s="397"/>
    </row>
    <row r="70" spans="63:74" x14ac:dyDescent="0.2">
      <c r="BK70" s="397"/>
      <c r="BL70" s="397"/>
      <c r="BM70" s="397"/>
      <c r="BN70" s="397"/>
      <c r="BO70" s="397"/>
      <c r="BP70" s="397"/>
      <c r="BQ70" s="397"/>
      <c r="BR70" s="397"/>
      <c r="BS70" s="397"/>
      <c r="BT70" s="397"/>
      <c r="BU70" s="397"/>
      <c r="BV70" s="397"/>
    </row>
    <row r="71" spans="63:74" x14ac:dyDescent="0.2">
      <c r="BK71" s="397"/>
      <c r="BL71" s="397"/>
      <c r="BM71" s="397"/>
      <c r="BN71" s="397"/>
      <c r="BO71" s="397"/>
      <c r="BP71" s="397"/>
      <c r="BQ71" s="397"/>
      <c r="BR71" s="397"/>
      <c r="BS71" s="397"/>
      <c r="BT71" s="397"/>
      <c r="BU71" s="397"/>
      <c r="BV71" s="397"/>
    </row>
    <row r="72" spans="63:74" x14ac:dyDescent="0.2">
      <c r="BK72" s="397"/>
      <c r="BL72" s="397"/>
      <c r="BM72" s="397"/>
      <c r="BN72" s="397"/>
      <c r="BO72" s="397"/>
      <c r="BP72" s="397"/>
      <c r="BQ72" s="397"/>
      <c r="BR72" s="397"/>
      <c r="BS72" s="397"/>
      <c r="BT72" s="397"/>
      <c r="BU72" s="397"/>
      <c r="BV72" s="397"/>
    </row>
    <row r="73" spans="63:74" x14ac:dyDescent="0.2">
      <c r="BK73" s="397"/>
      <c r="BL73" s="397"/>
      <c r="BM73" s="397"/>
      <c r="BN73" s="397"/>
      <c r="BO73" s="397"/>
      <c r="BP73" s="397"/>
      <c r="BQ73" s="397"/>
      <c r="BR73" s="397"/>
      <c r="BS73" s="397"/>
      <c r="BT73" s="397"/>
      <c r="BU73" s="397"/>
      <c r="BV73" s="397"/>
    </row>
    <row r="74" spans="63:74" x14ac:dyDescent="0.2">
      <c r="BK74" s="397"/>
      <c r="BL74" s="397"/>
      <c r="BM74" s="397"/>
      <c r="BN74" s="397"/>
      <c r="BO74" s="397"/>
      <c r="BP74" s="397"/>
      <c r="BQ74" s="397"/>
      <c r="BR74" s="397"/>
      <c r="BS74" s="397"/>
      <c r="BT74" s="397"/>
      <c r="BU74" s="397"/>
      <c r="BV74" s="397"/>
    </row>
    <row r="75" spans="63:74" x14ac:dyDescent="0.2">
      <c r="BK75" s="397"/>
      <c r="BL75" s="397"/>
      <c r="BM75" s="397"/>
      <c r="BN75" s="397"/>
      <c r="BO75" s="397"/>
      <c r="BP75" s="397"/>
      <c r="BQ75" s="397"/>
      <c r="BR75" s="397"/>
      <c r="BS75" s="397"/>
      <c r="BT75" s="397"/>
      <c r="BU75" s="397"/>
      <c r="BV75" s="397"/>
    </row>
    <row r="76" spans="63:74" x14ac:dyDescent="0.2">
      <c r="BK76" s="397"/>
      <c r="BL76" s="397"/>
      <c r="BM76" s="397"/>
      <c r="BN76" s="397"/>
      <c r="BO76" s="397"/>
      <c r="BP76" s="397"/>
      <c r="BQ76" s="397"/>
      <c r="BR76" s="397"/>
      <c r="BS76" s="397"/>
      <c r="BT76" s="397"/>
      <c r="BU76" s="397"/>
      <c r="BV76" s="397"/>
    </row>
    <row r="77" spans="63:74" x14ac:dyDescent="0.2">
      <c r="BK77" s="397"/>
      <c r="BL77" s="397"/>
      <c r="BM77" s="397"/>
      <c r="BN77" s="397"/>
      <c r="BO77" s="397"/>
      <c r="BP77" s="397"/>
      <c r="BQ77" s="397"/>
      <c r="BR77" s="397"/>
      <c r="BS77" s="397"/>
      <c r="BT77" s="397"/>
      <c r="BU77" s="397"/>
      <c r="BV77" s="397"/>
    </row>
    <row r="78" spans="63:74" x14ac:dyDescent="0.2">
      <c r="BK78" s="397"/>
      <c r="BL78" s="397"/>
      <c r="BM78" s="397"/>
      <c r="BN78" s="397"/>
      <c r="BO78" s="397"/>
      <c r="BP78" s="397"/>
      <c r="BQ78" s="397"/>
      <c r="BR78" s="397"/>
      <c r="BS78" s="397"/>
      <c r="BT78" s="397"/>
      <c r="BU78" s="397"/>
      <c r="BV78" s="397"/>
    </row>
    <row r="79" spans="63:74" x14ac:dyDescent="0.2">
      <c r="BK79" s="397"/>
      <c r="BL79" s="397"/>
      <c r="BM79" s="397"/>
      <c r="BN79" s="397"/>
      <c r="BO79" s="397"/>
      <c r="BP79" s="397"/>
      <c r="BQ79" s="397"/>
      <c r="BR79" s="397"/>
      <c r="BS79" s="397"/>
      <c r="BT79" s="397"/>
      <c r="BU79" s="397"/>
      <c r="BV79" s="397"/>
    </row>
    <row r="80" spans="63:74" x14ac:dyDescent="0.2">
      <c r="BK80" s="397"/>
      <c r="BL80" s="397"/>
      <c r="BM80" s="397"/>
      <c r="BN80" s="397"/>
      <c r="BO80" s="397"/>
      <c r="BP80" s="397"/>
      <c r="BQ80" s="397"/>
      <c r="BR80" s="397"/>
      <c r="BS80" s="397"/>
      <c r="BT80" s="397"/>
      <c r="BU80" s="397"/>
      <c r="BV80" s="397"/>
    </row>
    <row r="81" spans="63:74" x14ac:dyDescent="0.2">
      <c r="BK81" s="397"/>
      <c r="BL81" s="397"/>
      <c r="BM81" s="397"/>
      <c r="BN81" s="397"/>
      <c r="BO81" s="397"/>
      <c r="BP81" s="397"/>
      <c r="BQ81" s="397"/>
      <c r="BR81" s="397"/>
      <c r="BS81" s="397"/>
      <c r="BT81" s="397"/>
      <c r="BU81" s="397"/>
      <c r="BV81" s="397"/>
    </row>
    <row r="82" spans="63:74" x14ac:dyDescent="0.2">
      <c r="BK82" s="397"/>
      <c r="BL82" s="397"/>
      <c r="BM82" s="397"/>
      <c r="BN82" s="397"/>
      <c r="BO82" s="397"/>
      <c r="BP82" s="397"/>
      <c r="BQ82" s="397"/>
      <c r="BR82" s="397"/>
      <c r="BS82" s="397"/>
      <c r="BT82" s="397"/>
      <c r="BU82" s="397"/>
      <c r="BV82" s="397"/>
    </row>
    <row r="83" spans="63:74" x14ac:dyDescent="0.2">
      <c r="BK83" s="397"/>
      <c r="BL83" s="397"/>
      <c r="BM83" s="397"/>
      <c r="BN83" s="397"/>
      <c r="BO83" s="397"/>
      <c r="BP83" s="397"/>
      <c r="BQ83" s="397"/>
      <c r="BR83" s="397"/>
      <c r="BS83" s="397"/>
      <c r="BT83" s="397"/>
      <c r="BU83" s="397"/>
      <c r="BV83" s="397"/>
    </row>
    <row r="84" spans="63:74" x14ac:dyDescent="0.2">
      <c r="BK84" s="397"/>
      <c r="BL84" s="397"/>
      <c r="BM84" s="397"/>
      <c r="BN84" s="397"/>
      <c r="BO84" s="397"/>
      <c r="BP84" s="397"/>
      <c r="BQ84" s="397"/>
      <c r="BR84" s="397"/>
      <c r="BS84" s="397"/>
      <c r="BT84" s="397"/>
      <c r="BU84" s="397"/>
      <c r="BV84" s="397"/>
    </row>
    <row r="85" spans="63:74" x14ac:dyDescent="0.2">
      <c r="BK85" s="397"/>
      <c r="BL85" s="397"/>
      <c r="BM85" s="397"/>
      <c r="BN85" s="397"/>
      <c r="BO85" s="397"/>
      <c r="BP85" s="397"/>
      <c r="BQ85" s="397"/>
      <c r="BR85" s="397"/>
      <c r="BS85" s="397"/>
      <c r="BT85" s="397"/>
      <c r="BU85" s="397"/>
      <c r="BV85" s="397"/>
    </row>
    <row r="86" spans="63:74" x14ac:dyDescent="0.2">
      <c r="BK86" s="397"/>
      <c r="BL86" s="397"/>
      <c r="BM86" s="397"/>
      <c r="BN86" s="397"/>
      <c r="BO86" s="397"/>
      <c r="BP86" s="397"/>
      <c r="BQ86" s="397"/>
      <c r="BR86" s="397"/>
      <c r="BS86" s="397"/>
      <c r="BT86" s="397"/>
      <c r="BU86" s="397"/>
      <c r="BV86" s="397"/>
    </row>
    <row r="87" spans="63:74" x14ac:dyDescent="0.2">
      <c r="BK87" s="397"/>
      <c r="BL87" s="397"/>
      <c r="BM87" s="397"/>
      <c r="BN87" s="397"/>
      <c r="BO87" s="397"/>
      <c r="BP87" s="397"/>
      <c r="BQ87" s="397"/>
      <c r="BR87" s="397"/>
      <c r="BS87" s="397"/>
      <c r="BT87" s="397"/>
      <c r="BU87" s="397"/>
      <c r="BV87" s="397"/>
    </row>
    <row r="88" spans="63:74" x14ac:dyDescent="0.2">
      <c r="BK88" s="397"/>
      <c r="BL88" s="397"/>
      <c r="BM88" s="397"/>
      <c r="BN88" s="397"/>
      <c r="BO88" s="397"/>
      <c r="BP88" s="397"/>
      <c r="BQ88" s="397"/>
      <c r="BR88" s="397"/>
      <c r="BS88" s="397"/>
      <c r="BT88" s="397"/>
      <c r="BU88" s="397"/>
      <c r="BV88" s="397"/>
    </row>
    <row r="89" spans="63:74" x14ac:dyDescent="0.2">
      <c r="BK89" s="397"/>
      <c r="BL89" s="397"/>
      <c r="BM89" s="397"/>
      <c r="BN89" s="397"/>
      <c r="BO89" s="397"/>
      <c r="BP89" s="397"/>
      <c r="BQ89" s="397"/>
      <c r="BR89" s="397"/>
      <c r="BS89" s="397"/>
      <c r="BT89" s="397"/>
      <c r="BU89" s="397"/>
      <c r="BV89" s="397"/>
    </row>
    <row r="90" spans="63:74" x14ac:dyDescent="0.2">
      <c r="BK90" s="397"/>
      <c r="BL90" s="397"/>
      <c r="BM90" s="397"/>
      <c r="BN90" s="397"/>
      <c r="BO90" s="397"/>
      <c r="BP90" s="397"/>
      <c r="BQ90" s="397"/>
      <c r="BR90" s="397"/>
      <c r="BS90" s="397"/>
      <c r="BT90" s="397"/>
      <c r="BU90" s="397"/>
      <c r="BV90" s="397"/>
    </row>
    <row r="91" spans="63:74" x14ac:dyDescent="0.2">
      <c r="BK91" s="397"/>
      <c r="BL91" s="397"/>
      <c r="BM91" s="397"/>
      <c r="BN91" s="397"/>
      <c r="BO91" s="397"/>
      <c r="BP91" s="397"/>
      <c r="BQ91" s="397"/>
      <c r="BR91" s="397"/>
      <c r="BS91" s="397"/>
      <c r="BT91" s="397"/>
      <c r="BU91" s="397"/>
      <c r="BV91" s="397"/>
    </row>
    <row r="92" spans="63:74" x14ac:dyDescent="0.2">
      <c r="BK92" s="397"/>
      <c r="BL92" s="397"/>
      <c r="BM92" s="397"/>
      <c r="BN92" s="397"/>
      <c r="BO92" s="397"/>
      <c r="BP92" s="397"/>
      <c r="BQ92" s="397"/>
      <c r="BR92" s="397"/>
      <c r="BS92" s="397"/>
      <c r="BT92" s="397"/>
      <c r="BU92" s="397"/>
      <c r="BV92" s="397"/>
    </row>
    <row r="93" spans="63:74" x14ac:dyDescent="0.2">
      <c r="BK93" s="397"/>
      <c r="BL93" s="397"/>
      <c r="BM93" s="397"/>
      <c r="BN93" s="397"/>
      <c r="BO93" s="397"/>
      <c r="BP93" s="397"/>
      <c r="BQ93" s="397"/>
      <c r="BR93" s="397"/>
      <c r="BS93" s="397"/>
      <c r="BT93" s="397"/>
      <c r="BU93" s="397"/>
      <c r="BV93" s="397"/>
    </row>
    <row r="94" spans="63:74" x14ac:dyDescent="0.2">
      <c r="BK94" s="397"/>
      <c r="BL94" s="397"/>
      <c r="BM94" s="397"/>
      <c r="BN94" s="397"/>
      <c r="BO94" s="397"/>
      <c r="BP94" s="397"/>
      <c r="BQ94" s="397"/>
      <c r="BR94" s="397"/>
      <c r="BS94" s="397"/>
      <c r="BT94" s="397"/>
      <c r="BU94" s="397"/>
      <c r="BV94" s="397"/>
    </row>
    <row r="95" spans="63:74" x14ac:dyDescent="0.2">
      <c r="BK95" s="397"/>
      <c r="BL95" s="397"/>
      <c r="BM95" s="397"/>
      <c r="BN95" s="397"/>
      <c r="BO95" s="397"/>
      <c r="BP95" s="397"/>
      <c r="BQ95" s="397"/>
      <c r="BR95" s="397"/>
      <c r="BS95" s="397"/>
      <c r="BT95" s="397"/>
      <c r="BU95" s="397"/>
      <c r="BV95" s="397"/>
    </row>
    <row r="96" spans="63:74" x14ac:dyDescent="0.2">
      <c r="BK96" s="397"/>
      <c r="BL96" s="397"/>
      <c r="BM96" s="397"/>
      <c r="BN96" s="397"/>
      <c r="BO96" s="397"/>
      <c r="BP96" s="397"/>
      <c r="BQ96" s="397"/>
      <c r="BR96" s="397"/>
      <c r="BS96" s="397"/>
      <c r="BT96" s="397"/>
      <c r="BU96" s="397"/>
      <c r="BV96" s="397"/>
    </row>
    <row r="97" spans="63:74" x14ac:dyDescent="0.2">
      <c r="BK97" s="397"/>
      <c r="BL97" s="397"/>
      <c r="BM97" s="397"/>
      <c r="BN97" s="397"/>
      <c r="BO97" s="397"/>
      <c r="BP97" s="397"/>
      <c r="BQ97" s="397"/>
      <c r="BR97" s="397"/>
      <c r="BS97" s="397"/>
      <c r="BT97" s="397"/>
      <c r="BU97" s="397"/>
      <c r="BV97" s="397"/>
    </row>
    <row r="98" spans="63:74" x14ac:dyDescent="0.2">
      <c r="BK98" s="397"/>
      <c r="BL98" s="397"/>
      <c r="BM98" s="397"/>
      <c r="BN98" s="397"/>
      <c r="BO98" s="397"/>
      <c r="BP98" s="397"/>
      <c r="BQ98" s="397"/>
      <c r="BR98" s="397"/>
      <c r="BS98" s="397"/>
      <c r="BT98" s="397"/>
      <c r="BU98" s="397"/>
      <c r="BV98" s="397"/>
    </row>
    <row r="99" spans="63:74" x14ac:dyDescent="0.2">
      <c r="BK99" s="397"/>
      <c r="BL99" s="397"/>
      <c r="BM99" s="397"/>
      <c r="BN99" s="397"/>
      <c r="BO99" s="397"/>
      <c r="BP99" s="397"/>
      <c r="BQ99" s="397"/>
      <c r="BR99" s="397"/>
      <c r="BS99" s="397"/>
      <c r="BT99" s="397"/>
      <c r="BU99" s="397"/>
      <c r="BV99" s="397"/>
    </row>
    <row r="100" spans="63:74" x14ac:dyDescent="0.2">
      <c r="BK100" s="397"/>
      <c r="BL100" s="397"/>
      <c r="BM100" s="397"/>
      <c r="BN100" s="397"/>
      <c r="BO100" s="397"/>
      <c r="BP100" s="397"/>
      <c r="BQ100" s="397"/>
      <c r="BR100" s="397"/>
      <c r="BS100" s="397"/>
      <c r="BT100" s="397"/>
      <c r="BU100" s="397"/>
      <c r="BV100" s="397"/>
    </row>
    <row r="101" spans="63:74" x14ac:dyDescent="0.2">
      <c r="BK101" s="397"/>
      <c r="BL101" s="397"/>
      <c r="BM101" s="397"/>
      <c r="BN101" s="397"/>
      <c r="BO101" s="397"/>
      <c r="BP101" s="397"/>
      <c r="BQ101" s="397"/>
      <c r="BR101" s="397"/>
      <c r="BS101" s="397"/>
      <c r="BT101" s="397"/>
      <c r="BU101" s="397"/>
      <c r="BV101" s="397"/>
    </row>
    <row r="102" spans="63:74" x14ac:dyDescent="0.2">
      <c r="BK102" s="397"/>
      <c r="BL102" s="397"/>
      <c r="BM102" s="397"/>
      <c r="BN102" s="397"/>
      <c r="BO102" s="397"/>
      <c r="BP102" s="397"/>
      <c r="BQ102" s="397"/>
      <c r="BR102" s="397"/>
      <c r="BS102" s="397"/>
      <c r="BT102" s="397"/>
      <c r="BU102" s="397"/>
      <c r="BV102" s="397"/>
    </row>
    <row r="103" spans="63:74" x14ac:dyDescent="0.2">
      <c r="BK103" s="397"/>
      <c r="BL103" s="397"/>
      <c r="BM103" s="397"/>
      <c r="BN103" s="397"/>
      <c r="BO103" s="397"/>
      <c r="BP103" s="397"/>
      <c r="BQ103" s="397"/>
      <c r="BR103" s="397"/>
      <c r="BS103" s="397"/>
      <c r="BT103" s="397"/>
      <c r="BU103" s="397"/>
      <c r="BV103" s="397"/>
    </row>
    <row r="104" spans="63:74" x14ac:dyDescent="0.2">
      <c r="BK104" s="397"/>
      <c r="BL104" s="397"/>
      <c r="BM104" s="397"/>
      <c r="BN104" s="397"/>
      <c r="BO104" s="397"/>
      <c r="BP104" s="397"/>
      <c r="BQ104" s="397"/>
      <c r="BR104" s="397"/>
      <c r="BS104" s="397"/>
      <c r="BT104" s="397"/>
      <c r="BU104" s="397"/>
      <c r="BV104" s="397"/>
    </row>
    <row r="105" spans="63:74" x14ac:dyDescent="0.2">
      <c r="BK105" s="397"/>
      <c r="BL105" s="397"/>
      <c r="BM105" s="397"/>
      <c r="BN105" s="397"/>
      <c r="BO105" s="397"/>
      <c r="BP105" s="397"/>
      <c r="BQ105" s="397"/>
      <c r="BR105" s="397"/>
      <c r="BS105" s="397"/>
      <c r="BT105" s="397"/>
      <c r="BU105" s="397"/>
      <c r="BV105" s="397"/>
    </row>
    <row r="106" spans="63:74" x14ac:dyDescent="0.2">
      <c r="BK106" s="397"/>
      <c r="BL106" s="397"/>
      <c r="BM106" s="397"/>
      <c r="BN106" s="397"/>
      <c r="BO106" s="397"/>
      <c r="BP106" s="397"/>
      <c r="BQ106" s="397"/>
      <c r="BR106" s="397"/>
      <c r="BS106" s="397"/>
      <c r="BT106" s="397"/>
      <c r="BU106" s="397"/>
      <c r="BV106" s="397"/>
    </row>
    <row r="107" spans="63:74" x14ac:dyDescent="0.2">
      <c r="BK107" s="397"/>
      <c r="BL107" s="397"/>
      <c r="BM107" s="397"/>
      <c r="BN107" s="397"/>
      <c r="BO107" s="397"/>
      <c r="BP107" s="397"/>
      <c r="BQ107" s="397"/>
      <c r="BR107" s="397"/>
      <c r="BS107" s="397"/>
      <c r="BT107" s="397"/>
      <c r="BU107" s="397"/>
      <c r="BV107" s="397"/>
    </row>
    <row r="108" spans="63:74" x14ac:dyDescent="0.2">
      <c r="BK108" s="397"/>
      <c r="BL108" s="397"/>
      <c r="BM108" s="397"/>
      <c r="BN108" s="397"/>
      <c r="BO108" s="397"/>
      <c r="BP108" s="397"/>
      <c r="BQ108" s="397"/>
      <c r="BR108" s="397"/>
      <c r="BS108" s="397"/>
      <c r="BT108" s="397"/>
      <c r="BU108" s="397"/>
      <c r="BV108" s="397"/>
    </row>
    <row r="109" spans="63:74" x14ac:dyDescent="0.2">
      <c r="BK109" s="397"/>
      <c r="BL109" s="397"/>
      <c r="BM109" s="397"/>
      <c r="BN109" s="397"/>
      <c r="BO109" s="397"/>
      <c r="BP109" s="397"/>
      <c r="BQ109" s="397"/>
      <c r="BR109" s="397"/>
      <c r="BS109" s="397"/>
      <c r="BT109" s="397"/>
      <c r="BU109" s="397"/>
      <c r="BV109" s="397"/>
    </row>
    <row r="110" spans="63:74" x14ac:dyDescent="0.2">
      <c r="BK110" s="397"/>
      <c r="BL110" s="397"/>
      <c r="BM110" s="397"/>
      <c r="BN110" s="397"/>
      <c r="BO110" s="397"/>
      <c r="BP110" s="397"/>
      <c r="BQ110" s="397"/>
      <c r="BR110" s="397"/>
      <c r="BS110" s="397"/>
      <c r="BT110" s="397"/>
      <c r="BU110" s="397"/>
      <c r="BV110" s="397"/>
    </row>
    <row r="111" spans="63:74" x14ac:dyDescent="0.2">
      <c r="BK111" s="397"/>
      <c r="BL111" s="397"/>
      <c r="BM111" s="397"/>
      <c r="BN111" s="397"/>
      <c r="BO111" s="397"/>
      <c r="BP111" s="397"/>
      <c r="BQ111" s="397"/>
      <c r="BR111" s="397"/>
      <c r="BS111" s="397"/>
      <c r="BT111" s="397"/>
      <c r="BU111" s="397"/>
      <c r="BV111" s="397"/>
    </row>
    <row r="112" spans="63:74" x14ac:dyDescent="0.2">
      <c r="BK112" s="397"/>
      <c r="BL112" s="397"/>
      <c r="BM112" s="397"/>
      <c r="BN112" s="397"/>
      <c r="BO112" s="397"/>
      <c r="BP112" s="397"/>
      <c r="BQ112" s="397"/>
      <c r="BR112" s="397"/>
      <c r="BS112" s="397"/>
      <c r="BT112" s="397"/>
      <c r="BU112" s="397"/>
      <c r="BV112" s="397"/>
    </row>
    <row r="113" spans="63:74" x14ac:dyDescent="0.2">
      <c r="BK113" s="397"/>
      <c r="BL113" s="397"/>
      <c r="BM113" s="397"/>
      <c r="BN113" s="397"/>
      <c r="BO113" s="397"/>
      <c r="BP113" s="397"/>
      <c r="BQ113" s="397"/>
      <c r="BR113" s="397"/>
      <c r="BS113" s="397"/>
      <c r="BT113" s="397"/>
      <c r="BU113" s="397"/>
      <c r="BV113" s="397"/>
    </row>
    <row r="114" spans="63:74" x14ac:dyDescent="0.2">
      <c r="BK114" s="397"/>
      <c r="BL114" s="397"/>
      <c r="BM114" s="397"/>
      <c r="BN114" s="397"/>
      <c r="BO114" s="397"/>
      <c r="BP114" s="397"/>
      <c r="BQ114" s="397"/>
      <c r="BR114" s="397"/>
      <c r="BS114" s="397"/>
      <c r="BT114" s="397"/>
      <c r="BU114" s="397"/>
      <c r="BV114" s="397"/>
    </row>
    <row r="115" spans="63:74" x14ac:dyDescent="0.2">
      <c r="BK115" s="397"/>
      <c r="BL115" s="397"/>
      <c r="BM115" s="397"/>
      <c r="BN115" s="397"/>
      <c r="BO115" s="397"/>
      <c r="BP115" s="397"/>
      <c r="BQ115" s="397"/>
      <c r="BR115" s="397"/>
      <c r="BS115" s="397"/>
      <c r="BT115" s="397"/>
      <c r="BU115" s="397"/>
      <c r="BV115" s="397"/>
    </row>
    <row r="116" spans="63:74" x14ac:dyDescent="0.2">
      <c r="BK116" s="397"/>
      <c r="BL116" s="397"/>
      <c r="BM116" s="397"/>
      <c r="BN116" s="397"/>
      <c r="BO116" s="397"/>
      <c r="BP116" s="397"/>
      <c r="BQ116" s="397"/>
      <c r="BR116" s="397"/>
      <c r="BS116" s="397"/>
      <c r="BT116" s="397"/>
      <c r="BU116" s="397"/>
      <c r="BV116" s="397"/>
    </row>
    <row r="117" spans="63:74" x14ac:dyDescent="0.2">
      <c r="BK117" s="397"/>
      <c r="BL117" s="397"/>
      <c r="BM117" s="397"/>
      <c r="BN117" s="397"/>
      <c r="BO117" s="397"/>
      <c r="BP117" s="397"/>
      <c r="BQ117" s="397"/>
      <c r="BR117" s="397"/>
      <c r="BS117" s="397"/>
      <c r="BT117" s="397"/>
      <c r="BU117" s="397"/>
      <c r="BV117" s="397"/>
    </row>
    <row r="118" spans="63:74" x14ac:dyDescent="0.2">
      <c r="BK118" s="397"/>
      <c r="BL118" s="397"/>
      <c r="BM118" s="397"/>
      <c r="BN118" s="397"/>
      <c r="BO118" s="397"/>
      <c r="BP118" s="397"/>
      <c r="BQ118" s="397"/>
      <c r="BR118" s="397"/>
      <c r="BS118" s="397"/>
      <c r="BT118" s="397"/>
      <c r="BU118" s="397"/>
      <c r="BV118" s="397"/>
    </row>
    <row r="119" spans="63:74" x14ac:dyDescent="0.2">
      <c r="BK119" s="397"/>
      <c r="BL119" s="397"/>
      <c r="BM119" s="397"/>
      <c r="BN119" s="397"/>
      <c r="BO119" s="397"/>
      <c r="BP119" s="397"/>
      <c r="BQ119" s="397"/>
      <c r="BR119" s="397"/>
      <c r="BS119" s="397"/>
      <c r="BT119" s="397"/>
      <c r="BU119" s="397"/>
      <c r="BV119" s="397"/>
    </row>
    <row r="120" spans="63:74" x14ac:dyDescent="0.2">
      <c r="BK120" s="397"/>
      <c r="BL120" s="397"/>
      <c r="BM120" s="397"/>
      <c r="BN120" s="397"/>
      <c r="BO120" s="397"/>
      <c r="BP120" s="397"/>
      <c r="BQ120" s="397"/>
      <c r="BR120" s="397"/>
      <c r="BS120" s="397"/>
      <c r="BT120" s="397"/>
      <c r="BU120" s="397"/>
      <c r="BV120" s="397"/>
    </row>
    <row r="121" spans="63:74" x14ac:dyDescent="0.2">
      <c r="BK121" s="397"/>
      <c r="BL121" s="397"/>
      <c r="BM121" s="397"/>
      <c r="BN121" s="397"/>
      <c r="BO121" s="397"/>
      <c r="BP121" s="397"/>
      <c r="BQ121" s="397"/>
      <c r="BR121" s="397"/>
      <c r="BS121" s="397"/>
      <c r="BT121" s="397"/>
      <c r="BU121" s="397"/>
      <c r="BV121" s="397"/>
    </row>
    <row r="122" spans="63:74" x14ac:dyDescent="0.2">
      <c r="BK122" s="397"/>
      <c r="BL122" s="397"/>
      <c r="BM122" s="397"/>
      <c r="BN122" s="397"/>
      <c r="BO122" s="397"/>
      <c r="BP122" s="397"/>
      <c r="BQ122" s="397"/>
      <c r="BR122" s="397"/>
      <c r="BS122" s="397"/>
      <c r="BT122" s="397"/>
      <c r="BU122" s="397"/>
      <c r="BV122" s="397"/>
    </row>
    <row r="123" spans="63:74" x14ac:dyDescent="0.2">
      <c r="BK123" s="397"/>
      <c r="BL123" s="397"/>
      <c r="BM123" s="397"/>
      <c r="BN123" s="397"/>
      <c r="BO123" s="397"/>
      <c r="BP123" s="397"/>
      <c r="BQ123" s="397"/>
      <c r="BR123" s="397"/>
      <c r="BS123" s="397"/>
      <c r="BT123" s="397"/>
      <c r="BU123" s="397"/>
      <c r="BV123" s="397"/>
    </row>
    <row r="124" spans="63:74" x14ac:dyDescent="0.2">
      <c r="BK124" s="397"/>
      <c r="BL124" s="397"/>
      <c r="BM124" s="397"/>
      <c r="BN124" s="397"/>
      <c r="BO124" s="397"/>
      <c r="BP124" s="397"/>
      <c r="BQ124" s="397"/>
      <c r="BR124" s="397"/>
      <c r="BS124" s="397"/>
      <c r="BT124" s="397"/>
      <c r="BU124" s="397"/>
      <c r="BV124" s="397"/>
    </row>
    <row r="125" spans="63:74" x14ac:dyDescent="0.2">
      <c r="BK125" s="397"/>
      <c r="BL125" s="397"/>
      <c r="BM125" s="397"/>
      <c r="BN125" s="397"/>
      <c r="BO125" s="397"/>
      <c r="BP125" s="397"/>
      <c r="BQ125" s="397"/>
      <c r="BR125" s="397"/>
      <c r="BS125" s="397"/>
      <c r="BT125" s="397"/>
      <c r="BU125" s="397"/>
      <c r="BV125" s="397"/>
    </row>
    <row r="126" spans="63:74" x14ac:dyDescent="0.2">
      <c r="BK126" s="397"/>
      <c r="BL126" s="397"/>
      <c r="BM126" s="397"/>
      <c r="BN126" s="397"/>
      <c r="BO126" s="397"/>
      <c r="BP126" s="397"/>
      <c r="BQ126" s="397"/>
      <c r="BR126" s="397"/>
      <c r="BS126" s="397"/>
      <c r="BT126" s="397"/>
      <c r="BU126" s="397"/>
      <c r="BV126" s="397"/>
    </row>
    <row r="127" spans="63:74" x14ac:dyDescent="0.2">
      <c r="BK127" s="397"/>
      <c r="BL127" s="397"/>
      <c r="BM127" s="397"/>
      <c r="BN127" s="397"/>
      <c r="BO127" s="397"/>
      <c r="BP127" s="397"/>
      <c r="BQ127" s="397"/>
      <c r="BR127" s="397"/>
      <c r="BS127" s="397"/>
      <c r="BT127" s="397"/>
      <c r="BU127" s="397"/>
      <c r="BV127" s="397"/>
    </row>
    <row r="128" spans="63:74" x14ac:dyDescent="0.2">
      <c r="BK128" s="397"/>
      <c r="BL128" s="397"/>
      <c r="BM128" s="397"/>
      <c r="BN128" s="397"/>
      <c r="BO128" s="397"/>
      <c r="BP128" s="397"/>
      <c r="BQ128" s="397"/>
      <c r="BR128" s="397"/>
      <c r="BS128" s="397"/>
      <c r="BT128" s="397"/>
      <c r="BU128" s="397"/>
      <c r="BV128" s="397"/>
    </row>
    <row r="129" spans="63:74" x14ac:dyDescent="0.2">
      <c r="BK129" s="397"/>
      <c r="BL129" s="397"/>
      <c r="BM129" s="397"/>
      <c r="BN129" s="397"/>
      <c r="BO129" s="397"/>
      <c r="BP129" s="397"/>
      <c r="BQ129" s="397"/>
      <c r="BR129" s="397"/>
      <c r="BS129" s="397"/>
      <c r="BT129" s="397"/>
      <c r="BU129" s="397"/>
      <c r="BV129" s="397"/>
    </row>
    <row r="130" spans="63:74" x14ac:dyDescent="0.2">
      <c r="BK130" s="397"/>
      <c r="BL130" s="397"/>
      <c r="BM130" s="397"/>
      <c r="BN130" s="397"/>
      <c r="BO130" s="397"/>
      <c r="BP130" s="397"/>
      <c r="BQ130" s="397"/>
      <c r="BR130" s="397"/>
      <c r="BS130" s="397"/>
      <c r="BT130" s="397"/>
      <c r="BU130" s="397"/>
      <c r="BV130" s="397"/>
    </row>
    <row r="131" spans="63:74" x14ac:dyDescent="0.2">
      <c r="BK131" s="397"/>
      <c r="BL131" s="397"/>
      <c r="BM131" s="397"/>
      <c r="BN131" s="397"/>
      <c r="BO131" s="397"/>
      <c r="BP131" s="397"/>
      <c r="BQ131" s="397"/>
      <c r="BR131" s="397"/>
      <c r="BS131" s="397"/>
      <c r="BT131" s="397"/>
      <c r="BU131" s="397"/>
      <c r="BV131" s="397"/>
    </row>
    <row r="132" spans="63:74" x14ac:dyDescent="0.2">
      <c r="BK132" s="397"/>
      <c r="BL132" s="397"/>
      <c r="BM132" s="397"/>
      <c r="BN132" s="397"/>
      <c r="BO132" s="397"/>
      <c r="BP132" s="397"/>
      <c r="BQ132" s="397"/>
      <c r="BR132" s="397"/>
      <c r="BS132" s="397"/>
      <c r="BT132" s="397"/>
      <c r="BU132" s="397"/>
      <c r="BV132" s="397"/>
    </row>
    <row r="133" spans="63:74" x14ac:dyDescent="0.2">
      <c r="BK133" s="397"/>
      <c r="BL133" s="397"/>
      <c r="BM133" s="397"/>
      <c r="BN133" s="397"/>
      <c r="BO133" s="397"/>
      <c r="BP133" s="397"/>
      <c r="BQ133" s="397"/>
      <c r="BR133" s="397"/>
      <c r="BS133" s="397"/>
      <c r="BT133" s="397"/>
      <c r="BU133" s="397"/>
      <c r="BV133" s="397"/>
    </row>
    <row r="134" spans="63:74" x14ac:dyDescent="0.2">
      <c r="BK134" s="397"/>
      <c r="BL134" s="397"/>
      <c r="BM134" s="397"/>
      <c r="BN134" s="397"/>
      <c r="BO134" s="397"/>
      <c r="BP134" s="397"/>
      <c r="BQ134" s="397"/>
      <c r="BR134" s="397"/>
      <c r="BS134" s="397"/>
      <c r="BT134" s="397"/>
      <c r="BU134" s="397"/>
      <c r="BV134" s="397"/>
    </row>
    <row r="135" spans="63:74" x14ac:dyDescent="0.2">
      <c r="BK135" s="397"/>
      <c r="BL135" s="397"/>
      <c r="BM135" s="397"/>
      <c r="BN135" s="397"/>
      <c r="BO135" s="397"/>
      <c r="BP135" s="397"/>
      <c r="BQ135" s="397"/>
      <c r="BR135" s="397"/>
      <c r="BS135" s="397"/>
      <c r="BT135" s="397"/>
      <c r="BU135" s="397"/>
      <c r="BV135" s="397"/>
    </row>
    <row r="136" spans="63:74" x14ac:dyDescent="0.2">
      <c r="BK136" s="397"/>
      <c r="BL136" s="397"/>
      <c r="BM136" s="397"/>
      <c r="BN136" s="397"/>
      <c r="BO136" s="397"/>
      <c r="BP136" s="397"/>
      <c r="BQ136" s="397"/>
      <c r="BR136" s="397"/>
      <c r="BS136" s="397"/>
      <c r="BT136" s="397"/>
      <c r="BU136" s="397"/>
      <c r="BV136" s="397"/>
    </row>
    <row r="137" spans="63:74" x14ac:dyDescent="0.2">
      <c r="BK137" s="397"/>
      <c r="BL137" s="397"/>
      <c r="BM137" s="397"/>
      <c r="BN137" s="397"/>
      <c r="BO137" s="397"/>
      <c r="BP137" s="397"/>
      <c r="BQ137" s="397"/>
      <c r="BR137" s="397"/>
      <c r="BS137" s="397"/>
      <c r="BT137" s="397"/>
      <c r="BU137" s="397"/>
      <c r="BV137" s="397"/>
    </row>
    <row r="138" spans="63:74" x14ac:dyDescent="0.2">
      <c r="BK138" s="397"/>
      <c r="BL138" s="397"/>
      <c r="BM138" s="397"/>
      <c r="BN138" s="397"/>
      <c r="BO138" s="397"/>
      <c r="BP138" s="397"/>
      <c r="BQ138" s="397"/>
      <c r="BR138" s="397"/>
      <c r="BS138" s="397"/>
      <c r="BT138" s="397"/>
      <c r="BU138" s="397"/>
      <c r="BV138" s="397"/>
    </row>
    <row r="139" spans="63:74" x14ac:dyDescent="0.2">
      <c r="BK139" s="397"/>
      <c r="BL139" s="397"/>
      <c r="BM139" s="397"/>
      <c r="BN139" s="397"/>
      <c r="BO139" s="397"/>
      <c r="BP139" s="397"/>
      <c r="BQ139" s="397"/>
      <c r="BR139" s="397"/>
      <c r="BS139" s="397"/>
      <c r="BT139" s="397"/>
      <c r="BU139" s="397"/>
      <c r="BV139" s="397"/>
    </row>
    <row r="140" spans="63:74" x14ac:dyDescent="0.2">
      <c r="BK140" s="397"/>
      <c r="BL140" s="397"/>
      <c r="BM140" s="397"/>
      <c r="BN140" s="397"/>
      <c r="BO140" s="397"/>
      <c r="BP140" s="397"/>
      <c r="BQ140" s="397"/>
      <c r="BR140" s="397"/>
      <c r="BS140" s="397"/>
      <c r="BT140" s="397"/>
      <c r="BU140" s="397"/>
      <c r="BV140" s="397"/>
    </row>
    <row r="141" spans="63:74" x14ac:dyDescent="0.2">
      <c r="BK141" s="397"/>
      <c r="BL141" s="397"/>
      <c r="BM141" s="397"/>
      <c r="BN141" s="397"/>
      <c r="BO141" s="397"/>
      <c r="BP141" s="397"/>
      <c r="BQ141" s="397"/>
      <c r="BR141" s="397"/>
      <c r="BS141" s="397"/>
      <c r="BT141" s="397"/>
      <c r="BU141" s="397"/>
      <c r="BV141" s="397"/>
    </row>
    <row r="142" spans="63:74" x14ac:dyDescent="0.2">
      <c r="BK142" s="397"/>
      <c r="BL142" s="397"/>
      <c r="BM142" s="397"/>
      <c r="BN142" s="397"/>
      <c r="BO142" s="397"/>
      <c r="BP142" s="397"/>
      <c r="BQ142" s="397"/>
      <c r="BR142" s="397"/>
      <c r="BS142" s="397"/>
      <c r="BT142" s="397"/>
      <c r="BU142" s="397"/>
      <c r="BV142" s="397"/>
    </row>
    <row r="143" spans="63:74" x14ac:dyDescent="0.2">
      <c r="BK143" s="397"/>
      <c r="BL143" s="397"/>
      <c r="BM143" s="397"/>
      <c r="BN143" s="397"/>
      <c r="BO143" s="397"/>
      <c r="BP143" s="397"/>
      <c r="BQ143" s="397"/>
      <c r="BR143" s="397"/>
      <c r="BS143" s="397"/>
      <c r="BT143" s="397"/>
      <c r="BU143" s="397"/>
      <c r="BV143" s="397"/>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10.199999999999999" x14ac:dyDescent="0.2"/>
  <cols>
    <col min="1" max="1" width="11.5546875" style="89" customWidth="1"/>
    <col min="2" max="2" width="27.44140625" style="89" customWidth="1"/>
    <col min="3" max="50" width="6.5546875" style="89" customWidth="1"/>
    <col min="51" max="62" width="6.5546875" style="393" customWidth="1"/>
    <col min="63" max="74" width="6.5546875" style="89" customWidth="1"/>
    <col min="75" max="16384" width="9.6640625" style="89"/>
  </cols>
  <sheetData>
    <row r="1" spans="1:74" ht="14.7" customHeight="1" x14ac:dyDescent="0.25">
      <c r="A1" s="664" t="s">
        <v>1089</v>
      </c>
      <c r="B1" s="709" t="s">
        <v>273</v>
      </c>
      <c r="C1" s="710"/>
      <c r="D1" s="710"/>
      <c r="E1" s="710"/>
      <c r="F1" s="710"/>
      <c r="G1" s="710"/>
      <c r="H1" s="710"/>
      <c r="I1" s="710"/>
      <c r="J1" s="710"/>
      <c r="K1" s="710"/>
      <c r="L1" s="710"/>
      <c r="M1" s="710"/>
      <c r="N1" s="710"/>
      <c r="O1" s="710"/>
      <c r="P1" s="710"/>
      <c r="Q1" s="710"/>
      <c r="R1" s="710"/>
      <c r="S1" s="710"/>
      <c r="T1" s="710"/>
      <c r="U1" s="710"/>
      <c r="V1" s="710"/>
      <c r="W1" s="710"/>
      <c r="X1" s="710"/>
      <c r="Y1" s="710"/>
      <c r="Z1" s="710"/>
      <c r="AA1" s="710"/>
      <c r="AB1" s="710"/>
      <c r="AC1" s="710"/>
      <c r="AD1" s="710"/>
      <c r="AE1" s="710"/>
      <c r="AF1" s="710"/>
      <c r="AG1" s="710"/>
      <c r="AH1" s="710"/>
      <c r="AI1" s="710"/>
      <c r="AJ1" s="710"/>
      <c r="AK1" s="710"/>
      <c r="AL1" s="710"/>
      <c r="AM1" s="307"/>
    </row>
    <row r="2" spans="1:74" s="72" customFormat="1" ht="13.2"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8"/>
      <c r="AY2" s="401"/>
      <c r="AZ2" s="401"/>
      <c r="BA2" s="401"/>
      <c r="BB2" s="401"/>
      <c r="BC2" s="401"/>
      <c r="BD2" s="401"/>
      <c r="BE2" s="401"/>
      <c r="BF2" s="401"/>
      <c r="BG2" s="401"/>
      <c r="BH2" s="401"/>
      <c r="BI2" s="401"/>
      <c r="BJ2" s="401"/>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90"/>
      <c r="B5" s="91" t="s">
        <v>246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93" t="s">
        <v>226</v>
      </c>
      <c r="B6" s="201" t="s">
        <v>631</v>
      </c>
      <c r="C6" s="262">
        <v>85.710750000000004</v>
      </c>
      <c r="D6" s="262">
        <v>83.087141000000003</v>
      </c>
      <c r="E6" s="262">
        <v>96.904371999999995</v>
      </c>
      <c r="F6" s="262">
        <v>90.959675000000004</v>
      </c>
      <c r="G6" s="262">
        <v>85.400773999999998</v>
      </c>
      <c r="H6" s="262">
        <v>88.621153000000007</v>
      </c>
      <c r="I6" s="262">
        <v>90.794651000000002</v>
      </c>
      <c r="J6" s="262">
        <v>93.349628999999993</v>
      </c>
      <c r="K6" s="262">
        <v>93.360276999999996</v>
      </c>
      <c r="L6" s="262">
        <v>91.830674999999999</v>
      </c>
      <c r="M6" s="262">
        <v>91.558198000000004</v>
      </c>
      <c r="N6" s="262">
        <v>92.790852999999998</v>
      </c>
      <c r="O6" s="262">
        <v>91.355469999999997</v>
      </c>
      <c r="P6" s="262">
        <v>85.574596</v>
      </c>
      <c r="Q6" s="262">
        <v>96.548198999999997</v>
      </c>
      <c r="R6" s="262">
        <v>88.563173000000006</v>
      </c>
      <c r="S6" s="262">
        <v>86.850037999999998</v>
      </c>
      <c r="T6" s="262">
        <v>88.877803999999998</v>
      </c>
      <c r="U6" s="262">
        <v>85.497596999999999</v>
      </c>
      <c r="V6" s="262">
        <v>95.494619999999998</v>
      </c>
      <c r="W6" s="262">
        <v>94.013446000000002</v>
      </c>
      <c r="X6" s="262">
        <v>94.642615000000006</v>
      </c>
      <c r="Y6" s="262">
        <v>94.108648000000002</v>
      </c>
      <c r="Z6" s="262">
        <v>94.101330000000004</v>
      </c>
      <c r="AA6" s="262">
        <v>94.944098999999994</v>
      </c>
      <c r="AB6" s="262">
        <v>85.763052999999999</v>
      </c>
      <c r="AC6" s="262">
        <v>85.697547</v>
      </c>
      <c r="AD6" s="262">
        <v>77.624419000000003</v>
      </c>
      <c r="AE6" s="262">
        <v>81.825021000000007</v>
      </c>
      <c r="AF6" s="262">
        <v>81.911231999999998</v>
      </c>
      <c r="AG6" s="262">
        <v>86.343691000000007</v>
      </c>
      <c r="AH6" s="262">
        <v>90.838689000000002</v>
      </c>
      <c r="AI6" s="262">
        <v>81.846352999999993</v>
      </c>
      <c r="AJ6" s="262">
        <v>85.244245000000006</v>
      </c>
      <c r="AK6" s="262">
        <v>84.152300999999994</v>
      </c>
      <c r="AL6" s="262">
        <v>80.208220999999995</v>
      </c>
      <c r="AM6" s="262">
        <v>84.827596999999997</v>
      </c>
      <c r="AN6" s="262">
        <v>77.766283000000001</v>
      </c>
      <c r="AO6" s="262">
        <v>82.464316999999994</v>
      </c>
      <c r="AP6" s="262">
        <v>79.207047000000003</v>
      </c>
      <c r="AQ6" s="262">
        <v>83.663632000000007</v>
      </c>
      <c r="AR6" s="262">
        <v>80.234109000000004</v>
      </c>
      <c r="AS6" s="262">
        <v>86.674049999999994</v>
      </c>
      <c r="AT6" s="262">
        <v>88.435655999999994</v>
      </c>
      <c r="AU6" s="262">
        <v>81.547263999999998</v>
      </c>
      <c r="AV6" s="262">
        <v>81.067217999999997</v>
      </c>
      <c r="AW6" s="262">
        <v>79.154319000000001</v>
      </c>
      <c r="AX6" s="262">
        <v>78.922037000000003</v>
      </c>
      <c r="AY6" s="262">
        <v>84.475530000000006</v>
      </c>
      <c r="AZ6" s="262">
        <v>75.25761</v>
      </c>
      <c r="BA6" s="262">
        <v>82.628299999999996</v>
      </c>
      <c r="BB6" s="262">
        <v>81.503045603999993</v>
      </c>
      <c r="BC6" s="350">
        <v>84.715890000000002</v>
      </c>
      <c r="BD6" s="350">
        <v>83.573040000000006</v>
      </c>
      <c r="BE6" s="350">
        <v>87.657330000000002</v>
      </c>
      <c r="BF6" s="350">
        <v>95.20317</v>
      </c>
      <c r="BG6" s="350">
        <v>85.848470000000006</v>
      </c>
      <c r="BH6" s="350">
        <v>90.28837</v>
      </c>
      <c r="BI6" s="350">
        <v>84.637190000000004</v>
      </c>
      <c r="BJ6" s="350">
        <v>91.744249999999994</v>
      </c>
      <c r="BK6" s="350">
        <v>89.010840000000002</v>
      </c>
      <c r="BL6" s="350">
        <v>83.529380000000003</v>
      </c>
      <c r="BM6" s="350">
        <v>86.092439999999996</v>
      </c>
      <c r="BN6" s="350">
        <v>80.833629999999999</v>
      </c>
      <c r="BO6" s="350">
        <v>81.191270000000003</v>
      </c>
      <c r="BP6" s="350">
        <v>80.126260000000002</v>
      </c>
      <c r="BQ6" s="350">
        <v>85.595309999999998</v>
      </c>
      <c r="BR6" s="350">
        <v>90.765889999999999</v>
      </c>
      <c r="BS6" s="350">
        <v>83.933920000000001</v>
      </c>
      <c r="BT6" s="350">
        <v>88.381290000000007</v>
      </c>
      <c r="BU6" s="350">
        <v>80.575370000000007</v>
      </c>
      <c r="BV6" s="350">
        <v>86.13458</v>
      </c>
    </row>
    <row r="7" spans="1:74" ht="11.1" customHeight="1" x14ac:dyDescent="0.2">
      <c r="A7" s="93" t="s">
        <v>227</v>
      </c>
      <c r="B7" s="201" t="s">
        <v>632</v>
      </c>
      <c r="C7" s="262">
        <v>26.845393000000001</v>
      </c>
      <c r="D7" s="262">
        <v>26.189910999999999</v>
      </c>
      <c r="E7" s="262">
        <v>31.787994999999999</v>
      </c>
      <c r="F7" s="262">
        <v>29.437742</v>
      </c>
      <c r="G7" s="262">
        <v>26.408149000000002</v>
      </c>
      <c r="H7" s="262">
        <v>28.73011</v>
      </c>
      <c r="I7" s="262">
        <v>26.978905000000001</v>
      </c>
      <c r="J7" s="262">
        <v>28.327676</v>
      </c>
      <c r="K7" s="262">
        <v>28.098317000000002</v>
      </c>
      <c r="L7" s="262">
        <v>26.860952000000001</v>
      </c>
      <c r="M7" s="262">
        <v>28.124739000000002</v>
      </c>
      <c r="N7" s="262">
        <v>28.62771</v>
      </c>
      <c r="O7" s="262">
        <v>29.001453999999999</v>
      </c>
      <c r="P7" s="262">
        <v>27.586621000000001</v>
      </c>
      <c r="Q7" s="262">
        <v>30.896194000000001</v>
      </c>
      <c r="R7" s="262">
        <v>28.033486</v>
      </c>
      <c r="S7" s="262">
        <v>28.468565000000002</v>
      </c>
      <c r="T7" s="262">
        <v>29.016486</v>
      </c>
      <c r="U7" s="262">
        <v>25.220846000000002</v>
      </c>
      <c r="V7" s="262">
        <v>29.194233000000001</v>
      </c>
      <c r="W7" s="262">
        <v>27.479733</v>
      </c>
      <c r="X7" s="262">
        <v>26.871555000000001</v>
      </c>
      <c r="Y7" s="262">
        <v>27.723531999999999</v>
      </c>
      <c r="Z7" s="262">
        <v>27.739034</v>
      </c>
      <c r="AA7" s="262">
        <v>27.712039999999998</v>
      </c>
      <c r="AB7" s="262">
        <v>25.889662999999999</v>
      </c>
      <c r="AC7" s="262">
        <v>27.026693000000002</v>
      </c>
      <c r="AD7" s="262">
        <v>25.104181000000001</v>
      </c>
      <c r="AE7" s="262">
        <v>25.902576</v>
      </c>
      <c r="AF7" s="262">
        <v>25.108706999999999</v>
      </c>
      <c r="AG7" s="262">
        <v>23.141425000000002</v>
      </c>
      <c r="AH7" s="262">
        <v>24.529485999999999</v>
      </c>
      <c r="AI7" s="262">
        <v>21.599385000000002</v>
      </c>
      <c r="AJ7" s="262">
        <v>23.404060999999999</v>
      </c>
      <c r="AK7" s="262">
        <v>22.627682</v>
      </c>
      <c r="AL7" s="262">
        <v>22.093340999999999</v>
      </c>
      <c r="AM7" s="262">
        <v>24.606549000000001</v>
      </c>
      <c r="AN7" s="262">
        <v>22.219352000000001</v>
      </c>
      <c r="AO7" s="262">
        <v>23.548328000000001</v>
      </c>
      <c r="AP7" s="262">
        <v>24.315111999999999</v>
      </c>
      <c r="AQ7" s="262">
        <v>24.559656</v>
      </c>
      <c r="AR7" s="262">
        <v>22.382390000000001</v>
      </c>
      <c r="AS7" s="262">
        <v>21.920842</v>
      </c>
      <c r="AT7" s="262">
        <v>22.722584999999999</v>
      </c>
      <c r="AU7" s="262">
        <v>21.536076999999999</v>
      </c>
      <c r="AV7" s="262">
        <v>22.161287999999999</v>
      </c>
      <c r="AW7" s="262">
        <v>20.472073999999999</v>
      </c>
      <c r="AX7" s="262">
        <v>21.144738</v>
      </c>
      <c r="AY7" s="262">
        <v>23.393070000000002</v>
      </c>
      <c r="AZ7" s="262">
        <v>21.706399999999999</v>
      </c>
      <c r="BA7" s="262">
        <v>23.827470000000002</v>
      </c>
      <c r="BB7" s="262">
        <v>23.987015933999999</v>
      </c>
      <c r="BC7" s="350">
        <v>24.36778</v>
      </c>
      <c r="BD7" s="350">
        <v>23.869959999999999</v>
      </c>
      <c r="BE7" s="350">
        <v>24.61431</v>
      </c>
      <c r="BF7" s="350">
        <v>26.67801</v>
      </c>
      <c r="BG7" s="350">
        <v>23.95844</v>
      </c>
      <c r="BH7" s="350">
        <v>24.99474</v>
      </c>
      <c r="BI7" s="350">
        <v>24.008009999999999</v>
      </c>
      <c r="BJ7" s="350">
        <v>25.306550000000001</v>
      </c>
      <c r="BK7" s="350">
        <v>25.514520000000001</v>
      </c>
      <c r="BL7" s="350">
        <v>23.786090000000002</v>
      </c>
      <c r="BM7" s="350">
        <v>24.83587</v>
      </c>
      <c r="BN7" s="350">
        <v>23.918759999999999</v>
      </c>
      <c r="BO7" s="350">
        <v>23.904170000000001</v>
      </c>
      <c r="BP7" s="350">
        <v>23.141300000000001</v>
      </c>
      <c r="BQ7" s="350">
        <v>22.0823</v>
      </c>
      <c r="BR7" s="350">
        <v>23.972349999999999</v>
      </c>
      <c r="BS7" s="350">
        <v>21.967040000000001</v>
      </c>
      <c r="BT7" s="350">
        <v>23.567150000000002</v>
      </c>
      <c r="BU7" s="350">
        <v>21.113130000000002</v>
      </c>
      <c r="BV7" s="350">
        <v>23.23931</v>
      </c>
    </row>
    <row r="8" spans="1:74" ht="11.1" customHeight="1" x14ac:dyDescent="0.2">
      <c r="A8" s="93" t="s">
        <v>228</v>
      </c>
      <c r="B8" s="201" t="s">
        <v>633</v>
      </c>
      <c r="C8" s="262">
        <v>12.081996</v>
      </c>
      <c r="D8" s="262">
        <v>11.644401</v>
      </c>
      <c r="E8" s="262">
        <v>13.862651</v>
      </c>
      <c r="F8" s="262">
        <v>12.690422999999999</v>
      </c>
      <c r="G8" s="262">
        <v>12.228083</v>
      </c>
      <c r="H8" s="262">
        <v>12.647182000000001</v>
      </c>
      <c r="I8" s="262">
        <v>13.274376</v>
      </c>
      <c r="J8" s="262">
        <v>13.865815</v>
      </c>
      <c r="K8" s="262">
        <v>13.615608999999999</v>
      </c>
      <c r="L8" s="262">
        <v>13.355629</v>
      </c>
      <c r="M8" s="262">
        <v>13.494241000000001</v>
      </c>
      <c r="N8" s="262">
        <v>13.579226</v>
      </c>
      <c r="O8" s="262">
        <v>13.809703000000001</v>
      </c>
      <c r="P8" s="262">
        <v>13.062355999999999</v>
      </c>
      <c r="Q8" s="262">
        <v>14.556768999999999</v>
      </c>
      <c r="R8" s="262">
        <v>13.656877</v>
      </c>
      <c r="S8" s="262">
        <v>13.905352000000001</v>
      </c>
      <c r="T8" s="262">
        <v>13.726718</v>
      </c>
      <c r="U8" s="262">
        <v>14.334061999999999</v>
      </c>
      <c r="V8" s="262">
        <v>15.861105</v>
      </c>
      <c r="W8" s="262">
        <v>15.098826000000001</v>
      </c>
      <c r="X8" s="262">
        <v>14.225274000000001</v>
      </c>
      <c r="Y8" s="262">
        <v>14.260669</v>
      </c>
      <c r="Z8" s="262">
        <v>14.265064000000001</v>
      </c>
      <c r="AA8" s="262">
        <v>15.178285000000001</v>
      </c>
      <c r="AB8" s="262">
        <v>14.286948000000001</v>
      </c>
      <c r="AC8" s="262">
        <v>14.823726000000001</v>
      </c>
      <c r="AD8" s="262">
        <v>14.523026</v>
      </c>
      <c r="AE8" s="262">
        <v>15.309324</v>
      </c>
      <c r="AF8" s="262">
        <v>14.2742</v>
      </c>
      <c r="AG8" s="262">
        <v>15.498161</v>
      </c>
      <c r="AH8" s="262">
        <v>16.277100000000001</v>
      </c>
      <c r="AI8" s="262">
        <v>14.594519</v>
      </c>
      <c r="AJ8" s="262">
        <v>15.377319999999999</v>
      </c>
      <c r="AK8" s="262">
        <v>14.877041</v>
      </c>
      <c r="AL8" s="262">
        <v>14.567218</v>
      </c>
      <c r="AM8" s="262">
        <v>15.722204</v>
      </c>
      <c r="AN8" s="262">
        <v>14.499796</v>
      </c>
      <c r="AO8" s="262">
        <v>15.311321</v>
      </c>
      <c r="AP8" s="262">
        <v>15.417021</v>
      </c>
      <c r="AQ8" s="262">
        <v>15.543989</v>
      </c>
      <c r="AR8" s="262">
        <v>14.080985999999999</v>
      </c>
      <c r="AS8" s="262">
        <v>15.890419</v>
      </c>
      <c r="AT8" s="262">
        <v>16.522818999999998</v>
      </c>
      <c r="AU8" s="262">
        <v>15.651554000000001</v>
      </c>
      <c r="AV8" s="262">
        <v>15.333264</v>
      </c>
      <c r="AW8" s="262">
        <v>14.256069</v>
      </c>
      <c r="AX8" s="262">
        <v>14.450434</v>
      </c>
      <c r="AY8" s="262">
        <v>15.21865</v>
      </c>
      <c r="AZ8" s="262">
        <v>13.95715</v>
      </c>
      <c r="BA8" s="262">
        <v>15.226979999999999</v>
      </c>
      <c r="BB8" s="262">
        <v>15.805996154000001</v>
      </c>
      <c r="BC8" s="350">
        <v>16.017040000000001</v>
      </c>
      <c r="BD8" s="350">
        <v>15.86622</v>
      </c>
      <c r="BE8" s="350">
        <v>16.55517</v>
      </c>
      <c r="BF8" s="350">
        <v>17.803339999999999</v>
      </c>
      <c r="BG8" s="350">
        <v>15.80611</v>
      </c>
      <c r="BH8" s="350">
        <v>16.2241</v>
      </c>
      <c r="BI8" s="350">
        <v>15.352779999999999</v>
      </c>
      <c r="BJ8" s="350">
        <v>16.433250000000001</v>
      </c>
      <c r="BK8" s="350">
        <v>15.75623</v>
      </c>
      <c r="BL8" s="350">
        <v>15.06174</v>
      </c>
      <c r="BM8" s="350">
        <v>15.64311</v>
      </c>
      <c r="BN8" s="350">
        <v>15.356669999999999</v>
      </c>
      <c r="BO8" s="350">
        <v>15.3695</v>
      </c>
      <c r="BP8" s="350">
        <v>14.59454</v>
      </c>
      <c r="BQ8" s="350">
        <v>15.78322</v>
      </c>
      <c r="BR8" s="350">
        <v>16.64303</v>
      </c>
      <c r="BS8" s="350">
        <v>15.57916</v>
      </c>
      <c r="BT8" s="350">
        <v>16.28538</v>
      </c>
      <c r="BU8" s="350">
        <v>14.9557</v>
      </c>
      <c r="BV8" s="350">
        <v>16.071809999999999</v>
      </c>
    </row>
    <row r="9" spans="1:74" ht="11.1" customHeight="1" x14ac:dyDescent="0.2">
      <c r="A9" s="93" t="s">
        <v>229</v>
      </c>
      <c r="B9" s="201" t="s">
        <v>634</v>
      </c>
      <c r="C9" s="262">
        <v>46.783360999999999</v>
      </c>
      <c r="D9" s="262">
        <v>45.252828999999998</v>
      </c>
      <c r="E9" s="262">
        <v>51.253726</v>
      </c>
      <c r="F9" s="262">
        <v>48.831510000000002</v>
      </c>
      <c r="G9" s="262">
        <v>46.764541999999999</v>
      </c>
      <c r="H9" s="262">
        <v>47.243861000000003</v>
      </c>
      <c r="I9" s="262">
        <v>50.541370000000001</v>
      </c>
      <c r="J9" s="262">
        <v>51.156137999999999</v>
      </c>
      <c r="K9" s="262">
        <v>51.646351000000003</v>
      </c>
      <c r="L9" s="262">
        <v>51.614094000000001</v>
      </c>
      <c r="M9" s="262">
        <v>49.939217999999997</v>
      </c>
      <c r="N9" s="262">
        <v>50.583917</v>
      </c>
      <c r="O9" s="262">
        <v>48.544313000000002</v>
      </c>
      <c r="P9" s="262">
        <v>44.925618999999998</v>
      </c>
      <c r="Q9" s="262">
        <v>51.095236</v>
      </c>
      <c r="R9" s="262">
        <v>46.872810000000001</v>
      </c>
      <c r="S9" s="262">
        <v>44.476120999999999</v>
      </c>
      <c r="T9" s="262">
        <v>46.134599999999999</v>
      </c>
      <c r="U9" s="262">
        <v>45.942689000000001</v>
      </c>
      <c r="V9" s="262">
        <v>50.439281999999999</v>
      </c>
      <c r="W9" s="262">
        <v>51.434887000000003</v>
      </c>
      <c r="X9" s="262">
        <v>53.545786</v>
      </c>
      <c r="Y9" s="262">
        <v>52.124447000000004</v>
      </c>
      <c r="Z9" s="262">
        <v>52.097231999999998</v>
      </c>
      <c r="AA9" s="262">
        <v>52.053773999999997</v>
      </c>
      <c r="AB9" s="262">
        <v>45.586441999999998</v>
      </c>
      <c r="AC9" s="262">
        <v>43.847127999999998</v>
      </c>
      <c r="AD9" s="262">
        <v>37.997211999999998</v>
      </c>
      <c r="AE9" s="262">
        <v>40.613121</v>
      </c>
      <c r="AF9" s="262">
        <v>42.528325000000002</v>
      </c>
      <c r="AG9" s="262">
        <v>47.704104999999998</v>
      </c>
      <c r="AH9" s="262">
        <v>50.032102999999999</v>
      </c>
      <c r="AI9" s="262">
        <v>45.652448999999997</v>
      </c>
      <c r="AJ9" s="262">
        <v>46.462864000000003</v>
      </c>
      <c r="AK9" s="262">
        <v>46.647578000000003</v>
      </c>
      <c r="AL9" s="262">
        <v>43.547662000000003</v>
      </c>
      <c r="AM9" s="262">
        <v>44.498843999999998</v>
      </c>
      <c r="AN9" s="262">
        <v>41.047134999999997</v>
      </c>
      <c r="AO9" s="262">
        <v>43.604667999999997</v>
      </c>
      <c r="AP9" s="262">
        <v>39.474913999999998</v>
      </c>
      <c r="AQ9" s="262">
        <v>43.559987</v>
      </c>
      <c r="AR9" s="262">
        <v>43.770733</v>
      </c>
      <c r="AS9" s="262">
        <v>48.862788999999999</v>
      </c>
      <c r="AT9" s="262">
        <v>49.190252000000001</v>
      </c>
      <c r="AU9" s="262">
        <v>44.359633000000002</v>
      </c>
      <c r="AV9" s="262">
        <v>43.572665999999998</v>
      </c>
      <c r="AW9" s="262">
        <v>44.426175999999998</v>
      </c>
      <c r="AX9" s="262">
        <v>43.326864999999998</v>
      </c>
      <c r="AY9" s="262">
        <v>45.863810000000001</v>
      </c>
      <c r="AZ9" s="262">
        <v>39.594059999999999</v>
      </c>
      <c r="BA9" s="262">
        <v>43.57385</v>
      </c>
      <c r="BB9" s="262">
        <v>41.710033516000003</v>
      </c>
      <c r="BC9" s="350">
        <v>44.331069999999997</v>
      </c>
      <c r="BD9" s="350">
        <v>43.836860000000001</v>
      </c>
      <c r="BE9" s="350">
        <v>46.487850000000002</v>
      </c>
      <c r="BF9" s="350">
        <v>50.721820000000001</v>
      </c>
      <c r="BG9" s="350">
        <v>46.083930000000002</v>
      </c>
      <c r="BH9" s="350">
        <v>49.06953</v>
      </c>
      <c r="BI9" s="350">
        <v>45.276400000000002</v>
      </c>
      <c r="BJ9" s="350">
        <v>50.004460000000002</v>
      </c>
      <c r="BK9" s="350">
        <v>47.740099999999998</v>
      </c>
      <c r="BL9" s="350">
        <v>44.681550000000001</v>
      </c>
      <c r="BM9" s="350">
        <v>45.61347</v>
      </c>
      <c r="BN9" s="350">
        <v>41.558199999999999</v>
      </c>
      <c r="BO9" s="350">
        <v>41.9176</v>
      </c>
      <c r="BP9" s="350">
        <v>42.390430000000002</v>
      </c>
      <c r="BQ9" s="350">
        <v>47.729790000000001</v>
      </c>
      <c r="BR9" s="350">
        <v>50.150509999999997</v>
      </c>
      <c r="BS9" s="350">
        <v>46.387709999999998</v>
      </c>
      <c r="BT9" s="350">
        <v>48.528759999999998</v>
      </c>
      <c r="BU9" s="350">
        <v>44.506540000000001</v>
      </c>
      <c r="BV9" s="350">
        <v>46.823459999999997</v>
      </c>
    </row>
    <row r="10" spans="1:74" ht="11.1" customHeight="1" x14ac:dyDescent="0.2">
      <c r="A10" s="95" t="s">
        <v>230</v>
      </c>
      <c r="B10" s="201" t="s">
        <v>635</v>
      </c>
      <c r="C10" s="262">
        <v>-1.1359999999999999</v>
      </c>
      <c r="D10" s="262">
        <v>-0.21450412359000001</v>
      </c>
      <c r="E10" s="262">
        <v>-1.867</v>
      </c>
      <c r="F10" s="262">
        <v>0.17409577636000001</v>
      </c>
      <c r="G10" s="262">
        <v>-0.13821920638999999</v>
      </c>
      <c r="H10" s="262">
        <v>-0.59706165384999998</v>
      </c>
      <c r="I10" s="262">
        <v>3.5619999999999998</v>
      </c>
      <c r="J10" s="262">
        <v>-0.70299999999999996</v>
      </c>
      <c r="K10" s="262">
        <v>-1.2756952984000001</v>
      </c>
      <c r="L10" s="262">
        <v>0.48301192616999999</v>
      </c>
      <c r="M10" s="262">
        <v>-1.1408749249000001</v>
      </c>
      <c r="N10" s="262">
        <v>0.75088050458</v>
      </c>
      <c r="O10" s="262">
        <v>1.1117951377999999</v>
      </c>
      <c r="P10" s="262">
        <v>-0.43107107171999998</v>
      </c>
      <c r="Q10" s="262">
        <v>0.97487066724000004</v>
      </c>
      <c r="R10" s="262">
        <v>-1.6877213953000001</v>
      </c>
      <c r="S10" s="262">
        <v>-1.6204000091999999</v>
      </c>
      <c r="T10" s="262">
        <v>0.96583482533999998</v>
      </c>
      <c r="U10" s="262">
        <v>-1.9130168916000001</v>
      </c>
      <c r="V10" s="262">
        <v>2.1330448401000002</v>
      </c>
      <c r="W10" s="262">
        <v>0.37802002023999998</v>
      </c>
      <c r="X10" s="262">
        <v>-0.90109135106000005</v>
      </c>
      <c r="Y10" s="262">
        <v>-0.18673652383</v>
      </c>
      <c r="Z10" s="262">
        <v>-0.89978724806999999</v>
      </c>
      <c r="AA10" s="262">
        <v>3.5782125677000001</v>
      </c>
      <c r="AB10" s="262">
        <v>-1.4247165880999999</v>
      </c>
      <c r="AC10" s="262">
        <v>-1.3977423223000001</v>
      </c>
      <c r="AD10" s="262">
        <v>-0.14223630843000001</v>
      </c>
      <c r="AE10" s="262">
        <v>0.55741977552999999</v>
      </c>
      <c r="AF10" s="262">
        <v>0.35203370858999999</v>
      </c>
      <c r="AG10" s="262">
        <v>1.2540331151999999</v>
      </c>
      <c r="AH10" s="262">
        <v>1.6211015937</v>
      </c>
      <c r="AI10" s="262">
        <v>1.2676291392000001</v>
      </c>
      <c r="AJ10" s="262">
        <v>0.40125543917000001</v>
      </c>
      <c r="AK10" s="262">
        <v>0.27991973917000001</v>
      </c>
      <c r="AL10" s="262">
        <v>-0.60761585939999996</v>
      </c>
      <c r="AM10" s="262">
        <v>1.525447</v>
      </c>
      <c r="AN10" s="262">
        <v>2.5444469999999999</v>
      </c>
      <c r="AO10" s="262">
        <v>1.414447</v>
      </c>
      <c r="AP10" s="262">
        <v>-1.248553</v>
      </c>
      <c r="AQ10" s="262">
        <v>-1.190553</v>
      </c>
      <c r="AR10" s="262">
        <v>1.3774470000000001</v>
      </c>
      <c r="AS10" s="262">
        <v>-1.5285530000000001</v>
      </c>
      <c r="AT10" s="262">
        <v>2.4814470000000002</v>
      </c>
      <c r="AU10" s="262">
        <v>0.68144720000000003</v>
      </c>
      <c r="AV10" s="262">
        <v>0.2956993</v>
      </c>
      <c r="AW10" s="262">
        <v>-0.17436360000000001</v>
      </c>
      <c r="AX10" s="262">
        <v>-2.7131720000000001</v>
      </c>
      <c r="AY10" s="262">
        <v>6.0260099999999997E-2</v>
      </c>
      <c r="AZ10" s="262">
        <v>0.54444700000000001</v>
      </c>
      <c r="BA10" s="262">
        <v>0.41444700000000001</v>
      </c>
      <c r="BB10" s="262">
        <v>-0.248553</v>
      </c>
      <c r="BC10" s="350">
        <v>-0.190553</v>
      </c>
      <c r="BD10" s="350">
        <v>0.37744699999999998</v>
      </c>
      <c r="BE10" s="350">
        <v>-2.8552999999999999E-2</v>
      </c>
      <c r="BF10" s="350">
        <v>0.23144700000000001</v>
      </c>
      <c r="BG10" s="350">
        <v>0.43144719999999998</v>
      </c>
      <c r="BH10" s="350">
        <v>-0.7043007</v>
      </c>
      <c r="BI10" s="350">
        <v>-0.17436360000000001</v>
      </c>
      <c r="BJ10" s="350">
        <v>-1.4631719999999999</v>
      </c>
      <c r="BK10" s="350">
        <v>-0.45641359999999997</v>
      </c>
      <c r="BL10" s="350">
        <v>0.54444700000000001</v>
      </c>
      <c r="BM10" s="350">
        <v>0.41444700000000001</v>
      </c>
      <c r="BN10" s="350">
        <v>-0.248553</v>
      </c>
      <c r="BO10" s="350">
        <v>-0.190553</v>
      </c>
      <c r="BP10" s="350">
        <v>0.37744699999999998</v>
      </c>
      <c r="BQ10" s="350">
        <v>-2.8552999999999999E-2</v>
      </c>
      <c r="BR10" s="350">
        <v>0.23144700000000001</v>
      </c>
      <c r="BS10" s="350">
        <v>0.43144719999999998</v>
      </c>
      <c r="BT10" s="350">
        <v>-0.7043007</v>
      </c>
      <c r="BU10" s="350">
        <v>-0.17436360000000001</v>
      </c>
      <c r="BV10" s="350">
        <v>-1.4631719999999999</v>
      </c>
    </row>
    <row r="11" spans="1:74" ht="11.1" customHeight="1" x14ac:dyDescent="0.2">
      <c r="A11" s="93" t="s">
        <v>231</v>
      </c>
      <c r="B11" s="201" t="s">
        <v>636</v>
      </c>
      <c r="C11" s="262">
        <v>1.6645749999999999</v>
      </c>
      <c r="D11" s="262">
        <v>1.239282</v>
      </c>
      <c r="E11" s="262">
        <v>1.8993040000000001</v>
      </c>
      <c r="F11" s="262">
        <v>1.8123640000000001</v>
      </c>
      <c r="G11" s="262">
        <v>1.474801</v>
      </c>
      <c r="H11" s="262">
        <v>1.7709509999999999</v>
      </c>
      <c r="I11" s="262">
        <v>1.3895010000000001</v>
      </c>
      <c r="J11" s="262">
        <v>1.702218</v>
      </c>
      <c r="K11" s="262">
        <v>1.5884119999999999</v>
      </c>
      <c r="L11" s="262">
        <v>1.7747010000000001</v>
      </c>
      <c r="M11" s="262">
        <v>1.4730890000000001</v>
      </c>
      <c r="N11" s="262">
        <v>1.5634889999999999</v>
      </c>
      <c r="O11" s="262">
        <v>1.013846</v>
      </c>
      <c r="P11" s="262">
        <v>0.84277000000000002</v>
      </c>
      <c r="Q11" s="262">
        <v>1.5241610000000001</v>
      </c>
      <c r="R11" s="262">
        <v>1.1363780000000001</v>
      </c>
      <c r="S11" s="262">
        <v>1.3125709999999999</v>
      </c>
      <c r="T11" s="262">
        <v>0.97019599999999995</v>
      </c>
      <c r="U11" s="262">
        <v>1.2084269999999999</v>
      </c>
      <c r="V11" s="262">
        <v>1.5449010000000001</v>
      </c>
      <c r="W11" s="262">
        <v>0.83451299999999995</v>
      </c>
      <c r="X11" s="262">
        <v>0.91720299999999999</v>
      </c>
      <c r="Y11" s="262">
        <v>0.80686999999999998</v>
      </c>
      <c r="Z11" s="262">
        <v>0.97577000000000003</v>
      </c>
      <c r="AA11" s="262">
        <v>0.78903599999999996</v>
      </c>
      <c r="AB11" s="262">
        <v>0.53364500000000004</v>
      </c>
      <c r="AC11" s="262">
        <v>0.69915899999999997</v>
      </c>
      <c r="AD11" s="262">
        <v>0.62339299999999997</v>
      </c>
      <c r="AE11" s="262">
        <v>0.98638499999999996</v>
      </c>
      <c r="AF11" s="262">
        <v>0.718862</v>
      </c>
      <c r="AG11" s="262">
        <v>0.89363099999999995</v>
      </c>
      <c r="AH11" s="262">
        <v>0.66670099999999999</v>
      </c>
      <c r="AI11" s="262">
        <v>0.85467000000000004</v>
      </c>
      <c r="AJ11" s="262">
        <v>0.86791499999999999</v>
      </c>
      <c r="AK11" s="262">
        <v>0.79846499999999998</v>
      </c>
      <c r="AL11" s="262">
        <v>0.72739500000000001</v>
      </c>
      <c r="AM11" s="262">
        <v>0.65446000299999996</v>
      </c>
      <c r="AN11" s="262">
        <v>0.38517499999999999</v>
      </c>
      <c r="AO11" s="262">
        <v>0.38965000500000002</v>
      </c>
      <c r="AP11" s="262">
        <v>0.67214901000000005</v>
      </c>
      <c r="AQ11" s="262">
        <v>0.87044900000000003</v>
      </c>
      <c r="AR11" s="262">
        <v>1.213443</v>
      </c>
      <c r="AS11" s="262">
        <v>0.87362398900000005</v>
      </c>
      <c r="AT11" s="262">
        <v>0.70984698999999996</v>
      </c>
      <c r="AU11" s="262">
        <v>0.81458799000000004</v>
      </c>
      <c r="AV11" s="262">
        <v>0.70712900300000003</v>
      </c>
      <c r="AW11" s="262">
        <v>0.84957399</v>
      </c>
      <c r="AX11" s="262">
        <v>0.76633698800000005</v>
      </c>
      <c r="AY11" s="262">
        <v>1.06438593</v>
      </c>
      <c r="AZ11" s="262">
        <v>0.93943719999999997</v>
      </c>
      <c r="BA11" s="262">
        <v>1.2037910000000001</v>
      </c>
      <c r="BB11" s="262">
        <v>0.97458999999999996</v>
      </c>
      <c r="BC11" s="350">
        <v>0.76090250000000004</v>
      </c>
      <c r="BD11" s="350">
        <v>0.92947659999999999</v>
      </c>
      <c r="BE11" s="350">
        <v>1.2579020000000001</v>
      </c>
      <c r="BF11" s="350">
        <v>0.99648510000000001</v>
      </c>
      <c r="BG11" s="350">
        <v>1.0840350000000001</v>
      </c>
      <c r="BH11" s="350">
        <v>0.96560670000000004</v>
      </c>
      <c r="BI11" s="350">
        <v>0.78252980000000005</v>
      </c>
      <c r="BJ11" s="350">
        <v>1.145688</v>
      </c>
      <c r="BK11" s="350">
        <v>0.55127179999999998</v>
      </c>
      <c r="BL11" s="350">
        <v>0.64731879999999997</v>
      </c>
      <c r="BM11" s="350">
        <v>0.99994110000000003</v>
      </c>
      <c r="BN11" s="350">
        <v>0.85024719999999998</v>
      </c>
      <c r="BO11" s="350">
        <v>0.6799172</v>
      </c>
      <c r="BP11" s="350">
        <v>0.88007809999999997</v>
      </c>
      <c r="BQ11" s="350">
        <v>1.2257279999999999</v>
      </c>
      <c r="BR11" s="350">
        <v>0.97620589999999996</v>
      </c>
      <c r="BS11" s="350">
        <v>1.0716650000000001</v>
      </c>
      <c r="BT11" s="350">
        <v>0.95755020000000002</v>
      </c>
      <c r="BU11" s="350">
        <v>0.77761550000000002</v>
      </c>
      <c r="BV11" s="350">
        <v>1.142487</v>
      </c>
    </row>
    <row r="12" spans="1:74" ht="11.1" customHeight="1" x14ac:dyDescent="0.2">
      <c r="A12" s="93" t="s">
        <v>232</v>
      </c>
      <c r="B12" s="201" t="s">
        <v>637</v>
      </c>
      <c r="C12" s="262">
        <v>5.8664899999999998</v>
      </c>
      <c r="D12" s="262">
        <v>5.3857489999999997</v>
      </c>
      <c r="E12" s="262">
        <v>6.5543560000000003</v>
      </c>
      <c r="F12" s="262">
        <v>7.3576819999999996</v>
      </c>
      <c r="G12" s="262">
        <v>7.2202590000000004</v>
      </c>
      <c r="H12" s="262">
        <v>7.3870279999999999</v>
      </c>
      <c r="I12" s="262">
        <v>6.9280460000000001</v>
      </c>
      <c r="J12" s="262">
        <v>7.0013670000000001</v>
      </c>
      <c r="K12" s="262">
        <v>7.1446810000000003</v>
      </c>
      <c r="L12" s="262">
        <v>6.6232389999999999</v>
      </c>
      <c r="M12" s="262">
        <v>7.0147029999999999</v>
      </c>
      <c r="N12" s="262">
        <v>7.232075</v>
      </c>
      <c r="O12" s="262">
        <v>8.5094890000000003</v>
      </c>
      <c r="P12" s="262">
        <v>8.2752040000000004</v>
      </c>
      <c r="Q12" s="262">
        <v>9.8324560000000005</v>
      </c>
      <c r="R12" s="262">
        <v>8.8425100000000008</v>
      </c>
      <c r="S12" s="262">
        <v>9.0420730000000002</v>
      </c>
      <c r="T12" s="262">
        <v>9.1019310000000004</v>
      </c>
      <c r="U12" s="262">
        <v>7.8654000000000002</v>
      </c>
      <c r="V12" s="262">
        <v>9.3874469999999999</v>
      </c>
      <c r="W12" s="262">
        <v>8.7227650000000008</v>
      </c>
      <c r="X12" s="262">
        <v>9.1587270000000007</v>
      </c>
      <c r="Y12" s="262">
        <v>8.8080049999999996</v>
      </c>
      <c r="Z12" s="262">
        <v>9.7125459999999997</v>
      </c>
      <c r="AA12" s="262">
        <v>9.1264409999999998</v>
      </c>
      <c r="AB12" s="262">
        <v>8.4602559999999993</v>
      </c>
      <c r="AC12" s="262">
        <v>11.055001000000001</v>
      </c>
      <c r="AD12" s="262">
        <v>12.528892000000001</v>
      </c>
      <c r="AE12" s="262">
        <v>12.256909</v>
      </c>
      <c r="AF12" s="262">
        <v>12.748637</v>
      </c>
      <c r="AG12" s="262">
        <v>11.622584</v>
      </c>
      <c r="AH12" s="262">
        <v>10.597077000000001</v>
      </c>
      <c r="AI12" s="262">
        <v>9.3437059999999992</v>
      </c>
      <c r="AJ12" s="262">
        <v>9.4214889999999993</v>
      </c>
      <c r="AK12" s="262">
        <v>8.5164930000000005</v>
      </c>
      <c r="AL12" s="262">
        <v>10.068177</v>
      </c>
      <c r="AM12" s="262">
        <v>9.5717999999999996</v>
      </c>
      <c r="AN12" s="262">
        <v>8.6267840119999999</v>
      </c>
      <c r="AO12" s="262">
        <v>13.636597</v>
      </c>
      <c r="AP12" s="262">
        <v>9.7544839999999997</v>
      </c>
      <c r="AQ12" s="262">
        <v>10.478294</v>
      </c>
      <c r="AR12" s="262">
        <v>9.1939839899999996</v>
      </c>
      <c r="AS12" s="262">
        <v>9.1249959999999994</v>
      </c>
      <c r="AT12" s="262">
        <v>10.073041</v>
      </c>
      <c r="AU12" s="262">
        <v>9.3906260100000001</v>
      </c>
      <c r="AV12" s="262">
        <v>9.8547229900000008</v>
      </c>
      <c r="AW12" s="262">
        <v>8.5113909900000007</v>
      </c>
      <c r="AX12" s="262">
        <v>9.4425480129999997</v>
      </c>
      <c r="AY12" s="262">
        <v>8.5160791299999996</v>
      </c>
      <c r="AZ12" s="262">
        <v>7.9874029999999996</v>
      </c>
      <c r="BA12" s="262">
        <v>9.1903849999999991</v>
      </c>
      <c r="BB12" s="262">
        <v>9.1709779999999999</v>
      </c>
      <c r="BC12" s="350">
        <v>8.6560620000000004</v>
      </c>
      <c r="BD12" s="350">
        <v>8.7355149999999995</v>
      </c>
      <c r="BE12" s="350">
        <v>7.8471880000000001</v>
      </c>
      <c r="BF12" s="350">
        <v>7.82979</v>
      </c>
      <c r="BG12" s="350">
        <v>7.4922659999999999</v>
      </c>
      <c r="BH12" s="350">
        <v>7.9063100000000004</v>
      </c>
      <c r="BI12" s="350">
        <v>7.6452900000000001</v>
      </c>
      <c r="BJ12" s="350">
        <v>8.3529140000000002</v>
      </c>
      <c r="BK12" s="350">
        <v>7.3027509999999998</v>
      </c>
      <c r="BL12" s="350">
        <v>7.687405</v>
      </c>
      <c r="BM12" s="350">
        <v>7.8706750000000003</v>
      </c>
      <c r="BN12" s="350">
        <v>7.6982359999999996</v>
      </c>
      <c r="BO12" s="350">
        <v>7.4920159999999996</v>
      </c>
      <c r="BP12" s="350">
        <v>7.5857599999999996</v>
      </c>
      <c r="BQ12" s="350">
        <v>7.4496120000000001</v>
      </c>
      <c r="BR12" s="350">
        <v>7.272405</v>
      </c>
      <c r="BS12" s="350">
        <v>7.4587029999999999</v>
      </c>
      <c r="BT12" s="350">
        <v>7.617756</v>
      </c>
      <c r="BU12" s="350">
        <v>7.6707029999999996</v>
      </c>
      <c r="BV12" s="350">
        <v>8.1251420000000003</v>
      </c>
    </row>
    <row r="13" spans="1:74" ht="11.1" customHeight="1" x14ac:dyDescent="0.2">
      <c r="A13" s="93" t="s">
        <v>233</v>
      </c>
      <c r="B13" s="202" t="s">
        <v>956</v>
      </c>
      <c r="C13" s="262">
        <v>4.7065910000000004</v>
      </c>
      <c r="D13" s="262">
        <v>4.0942509999999999</v>
      </c>
      <c r="E13" s="262">
        <v>5.3772909999999996</v>
      </c>
      <c r="F13" s="262">
        <v>5.4461490000000001</v>
      </c>
      <c r="G13" s="262">
        <v>5.3660920000000001</v>
      </c>
      <c r="H13" s="262">
        <v>4.8002130000000003</v>
      </c>
      <c r="I13" s="262">
        <v>4.4394710000000002</v>
      </c>
      <c r="J13" s="262">
        <v>4.5631130000000004</v>
      </c>
      <c r="K13" s="262">
        <v>4.0432249999999996</v>
      </c>
      <c r="L13" s="262">
        <v>4.256011</v>
      </c>
      <c r="M13" s="262">
        <v>4.1065880000000003</v>
      </c>
      <c r="N13" s="262">
        <v>4.9148209999999999</v>
      </c>
      <c r="O13" s="262">
        <v>5.3739999999999997</v>
      </c>
      <c r="P13" s="262">
        <v>5.3005399999999998</v>
      </c>
      <c r="Q13" s="262">
        <v>6.4909039999999996</v>
      </c>
      <c r="R13" s="262">
        <v>5.6254039999999996</v>
      </c>
      <c r="S13" s="262">
        <v>6.428801</v>
      </c>
      <c r="T13" s="262">
        <v>5.7935650000000001</v>
      </c>
      <c r="U13" s="262">
        <v>4.7790670000000004</v>
      </c>
      <c r="V13" s="262">
        <v>6.0950670000000002</v>
      </c>
      <c r="W13" s="262">
        <v>5.6086049999999998</v>
      </c>
      <c r="X13" s="262">
        <v>5.9630150000000004</v>
      </c>
      <c r="Y13" s="262">
        <v>6.3309290000000003</v>
      </c>
      <c r="Z13" s="262">
        <v>5.7417680000000004</v>
      </c>
      <c r="AA13" s="262">
        <v>6.272659</v>
      </c>
      <c r="AB13" s="262">
        <v>5.1752459999999996</v>
      </c>
      <c r="AC13" s="262">
        <v>6.0783040000000002</v>
      </c>
      <c r="AD13" s="262">
        <v>7.2712680000000001</v>
      </c>
      <c r="AE13" s="262">
        <v>5.9528889999999999</v>
      </c>
      <c r="AF13" s="262">
        <v>6.9440179999999998</v>
      </c>
      <c r="AG13" s="262">
        <v>6.3284690000000001</v>
      </c>
      <c r="AH13" s="262">
        <v>5.7749170000000003</v>
      </c>
      <c r="AI13" s="262">
        <v>4.879359</v>
      </c>
      <c r="AJ13" s="262">
        <v>4.6737859999999998</v>
      </c>
      <c r="AK13" s="262">
        <v>4.7213130000000003</v>
      </c>
      <c r="AL13" s="262">
        <v>5.80375</v>
      </c>
      <c r="AM13" s="262">
        <v>5.507987</v>
      </c>
      <c r="AN13" s="262">
        <v>5.3164619999999996</v>
      </c>
      <c r="AO13" s="262">
        <v>7.3536599999999996</v>
      </c>
      <c r="AP13" s="262">
        <v>5.2935639999999999</v>
      </c>
      <c r="AQ13" s="262">
        <v>6.1408259999999997</v>
      </c>
      <c r="AR13" s="262">
        <v>4.7077600000000004</v>
      </c>
      <c r="AS13" s="262">
        <v>5.2900650000000002</v>
      </c>
      <c r="AT13" s="262">
        <v>5.225892</v>
      </c>
      <c r="AU13" s="262">
        <v>5.4219619999999997</v>
      </c>
      <c r="AV13" s="262">
        <v>5.3922489999999996</v>
      </c>
      <c r="AW13" s="262">
        <v>5.019584</v>
      </c>
      <c r="AX13" s="262">
        <v>5.0088540000000004</v>
      </c>
      <c r="AY13" s="262">
        <v>4.7945525501999997</v>
      </c>
      <c r="AZ13" s="262">
        <v>4.3902850000000004</v>
      </c>
      <c r="BA13" s="262">
        <v>5.6631349999999996</v>
      </c>
      <c r="BB13" s="262">
        <v>5.2919580000000002</v>
      </c>
      <c r="BC13" s="350">
        <v>5.1590249999999997</v>
      </c>
      <c r="BD13" s="350">
        <v>4.9580659999999996</v>
      </c>
      <c r="BE13" s="350">
        <v>4.3096759999999996</v>
      </c>
      <c r="BF13" s="350">
        <v>4.586074</v>
      </c>
      <c r="BG13" s="350">
        <v>4.1572420000000001</v>
      </c>
      <c r="BH13" s="350">
        <v>4.4926620000000002</v>
      </c>
      <c r="BI13" s="350">
        <v>4.5157879999999997</v>
      </c>
      <c r="BJ13" s="350">
        <v>4.7250779999999999</v>
      </c>
      <c r="BK13" s="350">
        <v>4.3053710000000001</v>
      </c>
      <c r="BL13" s="350">
        <v>4.4389479999999999</v>
      </c>
      <c r="BM13" s="350">
        <v>4.4605699999999997</v>
      </c>
      <c r="BN13" s="350">
        <v>4.1801450000000004</v>
      </c>
      <c r="BO13" s="350">
        <v>4.1980760000000004</v>
      </c>
      <c r="BP13" s="350">
        <v>4.1384949999999998</v>
      </c>
      <c r="BQ13" s="350">
        <v>4.1161099999999999</v>
      </c>
      <c r="BR13" s="350">
        <v>4.1558820000000001</v>
      </c>
      <c r="BS13" s="350">
        <v>4.1882260000000002</v>
      </c>
      <c r="BT13" s="350">
        <v>4.1762579999999998</v>
      </c>
      <c r="BU13" s="350">
        <v>4.250254</v>
      </c>
      <c r="BV13" s="350">
        <v>4.3575160000000004</v>
      </c>
    </row>
    <row r="14" spans="1:74" ht="11.1" customHeight="1" x14ac:dyDescent="0.2">
      <c r="A14" s="93" t="s">
        <v>234</v>
      </c>
      <c r="B14" s="202" t="s">
        <v>957</v>
      </c>
      <c r="C14" s="262">
        <v>1.159899</v>
      </c>
      <c r="D14" s="262">
        <v>1.291498</v>
      </c>
      <c r="E14" s="262">
        <v>1.177065</v>
      </c>
      <c r="F14" s="262">
        <v>1.9115329999999999</v>
      </c>
      <c r="G14" s="262">
        <v>1.8541669999999999</v>
      </c>
      <c r="H14" s="262">
        <v>2.5868150000000001</v>
      </c>
      <c r="I14" s="262">
        <v>2.488575</v>
      </c>
      <c r="J14" s="262">
        <v>2.4382540000000001</v>
      </c>
      <c r="K14" s="262">
        <v>3.1014560000000002</v>
      </c>
      <c r="L14" s="262">
        <v>2.3672279999999999</v>
      </c>
      <c r="M14" s="262">
        <v>2.908115</v>
      </c>
      <c r="N14" s="262">
        <v>2.3172540000000001</v>
      </c>
      <c r="O14" s="262">
        <v>3.1354890000000002</v>
      </c>
      <c r="P14" s="262">
        <v>2.9746640000000002</v>
      </c>
      <c r="Q14" s="262">
        <v>3.3415520000000001</v>
      </c>
      <c r="R14" s="262">
        <v>3.2171059999999998</v>
      </c>
      <c r="S14" s="262">
        <v>2.6132719999999998</v>
      </c>
      <c r="T14" s="262">
        <v>3.3083659999999999</v>
      </c>
      <c r="U14" s="262">
        <v>3.0863330000000002</v>
      </c>
      <c r="V14" s="262">
        <v>3.2923800000000001</v>
      </c>
      <c r="W14" s="262">
        <v>3.11416</v>
      </c>
      <c r="X14" s="262">
        <v>3.1957119999999999</v>
      </c>
      <c r="Y14" s="262">
        <v>2.3971703226000001</v>
      </c>
      <c r="Z14" s="262">
        <v>3.9707780000000001</v>
      </c>
      <c r="AA14" s="262">
        <v>2.8537819999999998</v>
      </c>
      <c r="AB14" s="262">
        <v>3.2850100000000002</v>
      </c>
      <c r="AC14" s="262">
        <v>4.9766969999999997</v>
      </c>
      <c r="AD14" s="262">
        <v>5.2576239999999999</v>
      </c>
      <c r="AE14" s="262">
        <v>6.3040200000000004</v>
      </c>
      <c r="AF14" s="262">
        <v>5.8046189999999998</v>
      </c>
      <c r="AG14" s="262">
        <v>5.2941149999999997</v>
      </c>
      <c r="AH14" s="262">
        <v>4.8221600000000002</v>
      </c>
      <c r="AI14" s="262">
        <v>4.4643470000000001</v>
      </c>
      <c r="AJ14" s="262">
        <v>4.7477029999999996</v>
      </c>
      <c r="AK14" s="262">
        <v>3.7951800000000002</v>
      </c>
      <c r="AL14" s="262">
        <v>4.2644270000000004</v>
      </c>
      <c r="AM14" s="262">
        <v>4.0638129999999997</v>
      </c>
      <c r="AN14" s="262">
        <v>3.3103220000000002</v>
      </c>
      <c r="AO14" s="262">
        <v>6.2829370000000004</v>
      </c>
      <c r="AP14" s="262">
        <v>4.4609199999999998</v>
      </c>
      <c r="AQ14" s="262">
        <v>4.3374680000000003</v>
      </c>
      <c r="AR14" s="262">
        <v>4.486224</v>
      </c>
      <c r="AS14" s="262">
        <v>3.8349310000000001</v>
      </c>
      <c r="AT14" s="262">
        <v>4.8471489999999999</v>
      </c>
      <c r="AU14" s="262">
        <v>3.968664</v>
      </c>
      <c r="AV14" s="262">
        <v>4.4624740000000003</v>
      </c>
      <c r="AW14" s="262">
        <v>3.4918070000000001</v>
      </c>
      <c r="AX14" s="262">
        <v>4.433694</v>
      </c>
      <c r="AY14" s="262">
        <v>3.7215265797999999</v>
      </c>
      <c r="AZ14" s="262">
        <v>3.597118</v>
      </c>
      <c r="BA14" s="262">
        <v>3.52725</v>
      </c>
      <c r="BB14" s="262">
        <v>3.879019</v>
      </c>
      <c r="BC14" s="350">
        <v>3.4970370000000002</v>
      </c>
      <c r="BD14" s="350">
        <v>3.7774489999999998</v>
      </c>
      <c r="BE14" s="350">
        <v>3.537512</v>
      </c>
      <c r="BF14" s="350">
        <v>3.243716</v>
      </c>
      <c r="BG14" s="350">
        <v>3.3350240000000002</v>
      </c>
      <c r="BH14" s="350">
        <v>3.4136470000000001</v>
      </c>
      <c r="BI14" s="350">
        <v>3.129502</v>
      </c>
      <c r="BJ14" s="350">
        <v>3.6278350000000001</v>
      </c>
      <c r="BK14" s="350">
        <v>2.9973800000000002</v>
      </c>
      <c r="BL14" s="350">
        <v>3.2484570000000001</v>
      </c>
      <c r="BM14" s="350">
        <v>3.410104</v>
      </c>
      <c r="BN14" s="350">
        <v>3.5180910000000001</v>
      </c>
      <c r="BO14" s="350">
        <v>3.2939400000000001</v>
      </c>
      <c r="BP14" s="350">
        <v>3.4472649999999998</v>
      </c>
      <c r="BQ14" s="350">
        <v>3.3335020000000002</v>
      </c>
      <c r="BR14" s="350">
        <v>3.1165240000000001</v>
      </c>
      <c r="BS14" s="350">
        <v>3.2704759999999999</v>
      </c>
      <c r="BT14" s="350">
        <v>3.4414980000000002</v>
      </c>
      <c r="BU14" s="350">
        <v>3.4204500000000002</v>
      </c>
      <c r="BV14" s="350">
        <v>3.7676259999999999</v>
      </c>
    </row>
    <row r="15" spans="1:74" ht="11.1" customHeight="1" x14ac:dyDescent="0.2">
      <c r="A15" s="93" t="s">
        <v>235</v>
      </c>
      <c r="B15" s="201" t="s">
        <v>614</v>
      </c>
      <c r="C15" s="262">
        <v>80.372834999999995</v>
      </c>
      <c r="D15" s="262">
        <v>78.726169876</v>
      </c>
      <c r="E15" s="262">
        <v>90.382320000000007</v>
      </c>
      <c r="F15" s="262">
        <v>85.588452775999997</v>
      </c>
      <c r="G15" s="262">
        <v>79.517096793999997</v>
      </c>
      <c r="H15" s="262">
        <v>82.408014346000002</v>
      </c>
      <c r="I15" s="262">
        <v>88.818106</v>
      </c>
      <c r="J15" s="262">
        <v>87.347480000000004</v>
      </c>
      <c r="K15" s="262">
        <v>86.528312701999994</v>
      </c>
      <c r="L15" s="262">
        <v>87.465148925999998</v>
      </c>
      <c r="M15" s="262">
        <v>84.875709075000003</v>
      </c>
      <c r="N15" s="262">
        <v>87.873147505000006</v>
      </c>
      <c r="O15" s="262">
        <v>84.971622138000001</v>
      </c>
      <c r="P15" s="262">
        <v>77.711090928000004</v>
      </c>
      <c r="Q15" s="262">
        <v>89.214774667</v>
      </c>
      <c r="R15" s="262">
        <v>79.169319604999998</v>
      </c>
      <c r="S15" s="262">
        <v>77.500135990999993</v>
      </c>
      <c r="T15" s="262">
        <v>81.711903824999993</v>
      </c>
      <c r="U15" s="262">
        <v>76.927607108000004</v>
      </c>
      <c r="V15" s="262">
        <v>89.785118839999996</v>
      </c>
      <c r="W15" s="262">
        <v>86.503214020000001</v>
      </c>
      <c r="X15" s="262">
        <v>85.499999649000003</v>
      </c>
      <c r="Y15" s="262">
        <v>85.920776476</v>
      </c>
      <c r="Z15" s="262">
        <v>84.464766752000003</v>
      </c>
      <c r="AA15" s="262">
        <v>90.184906568000002</v>
      </c>
      <c r="AB15" s="262">
        <v>76.411725411999996</v>
      </c>
      <c r="AC15" s="262">
        <v>73.943962678000005</v>
      </c>
      <c r="AD15" s="262">
        <v>65.576683692000003</v>
      </c>
      <c r="AE15" s="262">
        <v>71.111916776000001</v>
      </c>
      <c r="AF15" s="262">
        <v>70.233490708999994</v>
      </c>
      <c r="AG15" s="262">
        <v>76.868771115000001</v>
      </c>
      <c r="AH15" s="262">
        <v>82.529414594000002</v>
      </c>
      <c r="AI15" s="262">
        <v>74.624946139000002</v>
      </c>
      <c r="AJ15" s="262">
        <v>77.091926439000005</v>
      </c>
      <c r="AK15" s="262">
        <v>76.714192738999998</v>
      </c>
      <c r="AL15" s="262">
        <v>70.259823140999998</v>
      </c>
      <c r="AM15" s="262">
        <v>77.435704002999998</v>
      </c>
      <c r="AN15" s="262">
        <v>72.069120987999995</v>
      </c>
      <c r="AO15" s="262">
        <v>70.631817005000002</v>
      </c>
      <c r="AP15" s="262">
        <v>68.876159009999995</v>
      </c>
      <c r="AQ15" s="262">
        <v>72.865234000000001</v>
      </c>
      <c r="AR15" s="262">
        <v>73.631015009999999</v>
      </c>
      <c r="AS15" s="262">
        <v>76.894124989000005</v>
      </c>
      <c r="AT15" s="262">
        <v>81.553908989999996</v>
      </c>
      <c r="AU15" s="262">
        <v>73.652673179999994</v>
      </c>
      <c r="AV15" s="262">
        <v>72.215323312999999</v>
      </c>
      <c r="AW15" s="262">
        <v>71.318138399999995</v>
      </c>
      <c r="AX15" s="262">
        <v>67.532653975000002</v>
      </c>
      <c r="AY15" s="262">
        <v>77.084096900000006</v>
      </c>
      <c r="AZ15" s="262">
        <v>68.754090199999993</v>
      </c>
      <c r="BA15" s="262">
        <v>75.056155000000004</v>
      </c>
      <c r="BB15" s="262">
        <v>73.058102603999998</v>
      </c>
      <c r="BC15" s="350">
        <v>76.630179999999996</v>
      </c>
      <c r="BD15" s="350">
        <v>76.144450000000006</v>
      </c>
      <c r="BE15" s="350">
        <v>81.039490000000001</v>
      </c>
      <c r="BF15" s="350">
        <v>88.601309999999998</v>
      </c>
      <c r="BG15" s="350">
        <v>79.871690000000001</v>
      </c>
      <c r="BH15" s="350">
        <v>82.643370000000004</v>
      </c>
      <c r="BI15" s="350">
        <v>77.600070000000002</v>
      </c>
      <c r="BJ15" s="350">
        <v>83.073849999999993</v>
      </c>
      <c r="BK15" s="350">
        <v>81.802949999999996</v>
      </c>
      <c r="BL15" s="350">
        <v>77.033739999999995</v>
      </c>
      <c r="BM15" s="350">
        <v>79.636150000000001</v>
      </c>
      <c r="BN15" s="350">
        <v>73.737089999999995</v>
      </c>
      <c r="BO15" s="350">
        <v>74.18862</v>
      </c>
      <c r="BP15" s="350">
        <v>73.798029999999997</v>
      </c>
      <c r="BQ15" s="350">
        <v>79.342879999999994</v>
      </c>
      <c r="BR15" s="350">
        <v>84.701130000000006</v>
      </c>
      <c r="BS15" s="350">
        <v>77.97833</v>
      </c>
      <c r="BT15" s="350">
        <v>81.016779999999997</v>
      </c>
      <c r="BU15" s="350">
        <v>73.507919999999999</v>
      </c>
      <c r="BV15" s="350">
        <v>77.688749999999999</v>
      </c>
    </row>
    <row r="16" spans="1:74" ht="11.1" customHeight="1" x14ac:dyDescent="0.2">
      <c r="A16" s="90"/>
      <c r="B16" s="94"/>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386"/>
      <c r="BD16" s="386"/>
      <c r="BE16" s="386"/>
      <c r="BF16" s="386"/>
      <c r="BG16" s="386"/>
      <c r="BH16" s="386"/>
      <c r="BI16" s="386"/>
      <c r="BJ16" s="386"/>
      <c r="BK16" s="386"/>
      <c r="BL16" s="386"/>
      <c r="BM16" s="386"/>
      <c r="BN16" s="386"/>
      <c r="BO16" s="386"/>
      <c r="BP16" s="386"/>
      <c r="BQ16" s="386"/>
      <c r="BR16" s="386"/>
      <c r="BS16" s="386"/>
      <c r="BT16" s="386"/>
      <c r="BU16" s="386"/>
      <c r="BV16" s="386"/>
    </row>
    <row r="17" spans="1:74" ht="11.1" customHeight="1" x14ac:dyDescent="0.2">
      <c r="A17" s="95" t="s">
        <v>236</v>
      </c>
      <c r="B17" s="201" t="s">
        <v>638</v>
      </c>
      <c r="C17" s="262">
        <v>11.113782</v>
      </c>
      <c r="D17" s="262">
        <v>6.8033679999999999</v>
      </c>
      <c r="E17" s="262">
        <v>-6.9776199999999999</v>
      </c>
      <c r="F17" s="262">
        <v>-11.693548</v>
      </c>
      <c r="G17" s="262">
        <v>-2.5835840000000001</v>
      </c>
      <c r="H17" s="262">
        <v>10.004445</v>
      </c>
      <c r="I17" s="262">
        <v>14.088077999999999</v>
      </c>
      <c r="J17" s="262">
        <v>9.4689759999999996</v>
      </c>
      <c r="K17" s="262">
        <v>-3.8363450000000001</v>
      </c>
      <c r="L17" s="262">
        <v>-11.945644</v>
      </c>
      <c r="M17" s="262">
        <v>-7.7368690000000004</v>
      </c>
      <c r="N17" s="262">
        <v>8.4364190000000008</v>
      </c>
      <c r="O17" s="262">
        <v>10.568452000000001</v>
      </c>
      <c r="P17" s="262">
        <v>3.7366990000000002</v>
      </c>
      <c r="Q17" s="262">
        <v>-4.9659459999999997</v>
      </c>
      <c r="R17" s="262">
        <v>-7.2789849999999996</v>
      </c>
      <c r="S17" s="262">
        <v>-0.77225699999999997</v>
      </c>
      <c r="T17" s="262">
        <v>8.8371549999999992</v>
      </c>
      <c r="U17" s="262">
        <v>17.701191999999999</v>
      </c>
      <c r="V17" s="262">
        <v>8.6058109999999992</v>
      </c>
      <c r="W17" s="262">
        <v>-5.3926480000000003</v>
      </c>
      <c r="X17" s="262">
        <v>-12.650880000000001</v>
      </c>
      <c r="Y17" s="262">
        <v>-11.724238</v>
      </c>
      <c r="Z17" s="262">
        <v>-4.798387</v>
      </c>
      <c r="AA17" s="262">
        <v>-7.4106909999999999</v>
      </c>
      <c r="AB17" s="262">
        <v>-6.4802720000000003</v>
      </c>
      <c r="AC17" s="262">
        <v>-8.2203540000000004</v>
      </c>
      <c r="AD17" s="262">
        <v>-6.9898959999999999</v>
      </c>
      <c r="AE17" s="262">
        <v>-0.97636800000000001</v>
      </c>
      <c r="AF17" s="262">
        <v>5.10914</v>
      </c>
      <c r="AG17" s="262">
        <v>13.828486</v>
      </c>
      <c r="AH17" s="262">
        <v>5.2844550000000003</v>
      </c>
      <c r="AI17" s="262">
        <v>-3.6197530000000002</v>
      </c>
      <c r="AJ17" s="262">
        <v>-4.4000130000000004</v>
      </c>
      <c r="AK17" s="262">
        <v>-1.91872</v>
      </c>
      <c r="AL17" s="262">
        <v>3.151961</v>
      </c>
      <c r="AM17" s="262">
        <v>6.6640480000000002</v>
      </c>
      <c r="AN17" s="262">
        <v>3.7168079999999999</v>
      </c>
      <c r="AO17" s="262">
        <v>4.1016690000000002</v>
      </c>
      <c r="AP17" s="262">
        <v>-1.2372529999999999</v>
      </c>
      <c r="AQ17" s="262">
        <v>-4.1182829999999999</v>
      </c>
      <c r="AR17" s="262">
        <v>6.034586</v>
      </c>
      <c r="AS17" s="262">
        <v>10.863796000000001</v>
      </c>
      <c r="AT17" s="262">
        <v>5.2837199999999998</v>
      </c>
      <c r="AU17" s="262">
        <v>1.7996099999999999</v>
      </c>
      <c r="AV17" s="262">
        <v>-0.96698799999999996</v>
      </c>
      <c r="AW17" s="262">
        <v>-2.2018520000000001</v>
      </c>
      <c r="AX17" s="262">
        <v>7.981446</v>
      </c>
      <c r="AY17" s="262">
        <v>15.828738599999999</v>
      </c>
      <c r="AZ17" s="262">
        <v>13.7192931</v>
      </c>
      <c r="BA17" s="262">
        <v>-2.8858465</v>
      </c>
      <c r="BB17" s="262">
        <v>-2.7039192999999999</v>
      </c>
      <c r="BC17" s="350">
        <v>-4.4513949999999998</v>
      </c>
      <c r="BD17" s="350">
        <v>3.4220069999999998</v>
      </c>
      <c r="BE17" s="350">
        <v>9.0445309999999992</v>
      </c>
      <c r="BF17" s="350">
        <v>3.2782559999999998</v>
      </c>
      <c r="BG17" s="350">
        <v>-1.742343</v>
      </c>
      <c r="BH17" s="350">
        <v>-7.2162579999999998</v>
      </c>
      <c r="BI17" s="350">
        <v>-4.5295990000000002</v>
      </c>
      <c r="BJ17" s="350">
        <v>3.4219189999999999</v>
      </c>
      <c r="BK17" s="350">
        <v>4.3357200000000002</v>
      </c>
      <c r="BL17" s="350">
        <v>-1.3954359999999999</v>
      </c>
      <c r="BM17" s="350">
        <v>-5.4564830000000004</v>
      </c>
      <c r="BN17" s="350">
        <v>-8.6874389999999995</v>
      </c>
      <c r="BO17" s="350">
        <v>-4.0489509999999997</v>
      </c>
      <c r="BP17" s="350">
        <v>3.3638509999999999</v>
      </c>
      <c r="BQ17" s="350">
        <v>9.0049189999999992</v>
      </c>
      <c r="BR17" s="350">
        <v>5.3372010000000003</v>
      </c>
      <c r="BS17" s="350">
        <v>-1.6855370000000001</v>
      </c>
      <c r="BT17" s="350">
        <v>-7.1607240000000001</v>
      </c>
      <c r="BU17" s="350">
        <v>-2.4738630000000001</v>
      </c>
      <c r="BV17" s="350">
        <v>3.4753759999999998</v>
      </c>
    </row>
    <row r="18" spans="1:74" ht="11.1" customHeight="1" x14ac:dyDescent="0.2">
      <c r="A18" s="95" t="s">
        <v>237</v>
      </c>
      <c r="B18" s="201" t="s">
        <v>156</v>
      </c>
      <c r="C18" s="262">
        <v>1.187242991</v>
      </c>
      <c r="D18" s="262">
        <v>0.90841099999999997</v>
      </c>
      <c r="E18" s="262">
        <v>1.192121988</v>
      </c>
      <c r="F18" s="262">
        <v>1.070559</v>
      </c>
      <c r="G18" s="262">
        <v>1.138467994</v>
      </c>
      <c r="H18" s="262">
        <v>1.2186800099999999</v>
      </c>
      <c r="I18" s="262">
        <v>1.2729170089999999</v>
      </c>
      <c r="J18" s="262">
        <v>1.260991991</v>
      </c>
      <c r="K18" s="262">
        <v>1.1022179999999999</v>
      </c>
      <c r="L18" s="262">
        <v>0.98182000300000005</v>
      </c>
      <c r="M18" s="262">
        <v>1.1210600100000001</v>
      </c>
      <c r="N18" s="262">
        <v>1.196635991</v>
      </c>
      <c r="O18" s="262">
        <v>1.1816100119999999</v>
      </c>
      <c r="P18" s="262">
        <v>1.0458290079999999</v>
      </c>
      <c r="Q18" s="262">
        <v>1.1261520039999999</v>
      </c>
      <c r="R18" s="262">
        <v>0.99620399999999998</v>
      </c>
      <c r="S18" s="262">
        <v>0.90997700699999995</v>
      </c>
      <c r="T18" s="262">
        <v>1.1623599899999999</v>
      </c>
      <c r="U18" s="262">
        <v>1.201690014</v>
      </c>
      <c r="V18" s="262">
        <v>1.180796014</v>
      </c>
      <c r="W18" s="262">
        <v>1.11737799</v>
      </c>
      <c r="X18" s="262">
        <v>1.077791012</v>
      </c>
      <c r="Y18" s="262">
        <v>1.1334599999999999</v>
      </c>
      <c r="Z18" s="262">
        <v>1.0757380059999999</v>
      </c>
      <c r="AA18" s="262">
        <v>1.1040239869999999</v>
      </c>
      <c r="AB18" s="262">
        <v>0.92648100899999997</v>
      </c>
      <c r="AC18" s="262">
        <v>0.86257599200000001</v>
      </c>
      <c r="AD18" s="262">
        <v>0.68146799999999996</v>
      </c>
      <c r="AE18" s="262">
        <v>0.89245100200000005</v>
      </c>
      <c r="AF18" s="262">
        <v>0.925728</v>
      </c>
      <c r="AG18" s="262">
        <v>1.0578860050000001</v>
      </c>
      <c r="AH18" s="262">
        <v>1.038891995</v>
      </c>
      <c r="AI18" s="262">
        <v>0.88503299999999996</v>
      </c>
      <c r="AJ18" s="262">
        <v>0.796286987</v>
      </c>
      <c r="AK18" s="262">
        <v>1.09029501</v>
      </c>
      <c r="AL18" s="262">
        <v>0.93448098800000001</v>
      </c>
      <c r="AM18" s="262">
        <v>0.93308499600000006</v>
      </c>
      <c r="AN18" s="262">
        <v>0.86852600800000002</v>
      </c>
      <c r="AO18" s="262">
        <v>1.062787012</v>
      </c>
      <c r="AP18" s="262">
        <v>0.67643699999999995</v>
      </c>
      <c r="AQ18" s="262">
        <v>0.94022101000000002</v>
      </c>
      <c r="AR18" s="262">
        <v>0.93449400000000005</v>
      </c>
      <c r="AS18" s="262">
        <v>1.0399130110000001</v>
      </c>
      <c r="AT18" s="262">
        <v>0.83977000499999999</v>
      </c>
      <c r="AU18" s="262">
        <v>0.60764001000000001</v>
      </c>
      <c r="AV18" s="262">
        <v>0.62622300200000003</v>
      </c>
      <c r="AW18" s="262">
        <v>0.61776699000000002</v>
      </c>
      <c r="AX18" s="262">
        <v>1.046653992</v>
      </c>
      <c r="AY18" s="262">
        <v>1.06253463</v>
      </c>
      <c r="AZ18" s="262">
        <v>0.85621273378999996</v>
      </c>
      <c r="BA18" s="262">
        <v>0.83267470499999996</v>
      </c>
      <c r="BB18" s="262">
        <v>0.72126057499999996</v>
      </c>
      <c r="BC18" s="350">
        <v>0.88725050000000005</v>
      </c>
      <c r="BD18" s="350">
        <v>0.85013799999999995</v>
      </c>
      <c r="BE18" s="350">
        <v>1.0636749999999999</v>
      </c>
      <c r="BF18" s="350">
        <v>1.0636749999999999</v>
      </c>
      <c r="BG18" s="350">
        <v>1.03732</v>
      </c>
      <c r="BH18" s="350">
        <v>0.99377649999999995</v>
      </c>
      <c r="BI18" s="350">
        <v>1.033326</v>
      </c>
      <c r="BJ18" s="350">
        <v>0.92972069999999996</v>
      </c>
      <c r="BK18" s="350">
        <v>1.062535</v>
      </c>
      <c r="BL18" s="350">
        <v>0.85621270000000005</v>
      </c>
      <c r="BM18" s="350">
        <v>0.83267469999999999</v>
      </c>
      <c r="BN18" s="350">
        <v>0.72126060000000003</v>
      </c>
      <c r="BO18" s="350">
        <v>0.88725050000000005</v>
      </c>
      <c r="BP18" s="350">
        <v>0.85013799999999995</v>
      </c>
      <c r="BQ18" s="350">
        <v>1.0636749999999999</v>
      </c>
      <c r="BR18" s="350">
        <v>1.0636749999999999</v>
      </c>
      <c r="BS18" s="350">
        <v>1.03732</v>
      </c>
      <c r="BT18" s="350">
        <v>0.99377649999999995</v>
      </c>
      <c r="BU18" s="350">
        <v>1.033326</v>
      </c>
      <c r="BV18" s="350">
        <v>0.92972069999999996</v>
      </c>
    </row>
    <row r="19" spans="1:74" ht="11.1" customHeight="1" x14ac:dyDescent="0.2">
      <c r="A19" s="93" t="s">
        <v>238</v>
      </c>
      <c r="B19" s="201" t="s">
        <v>615</v>
      </c>
      <c r="C19" s="262">
        <v>92.673859991</v>
      </c>
      <c r="D19" s="262">
        <v>86.437948875999993</v>
      </c>
      <c r="E19" s="262">
        <v>84.596821988000002</v>
      </c>
      <c r="F19" s="262">
        <v>74.965463776000007</v>
      </c>
      <c r="G19" s="262">
        <v>78.071980788000005</v>
      </c>
      <c r="H19" s="262">
        <v>93.631139356000006</v>
      </c>
      <c r="I19" s="262">
        <v>104.17910101</v>
      </c>
      <c r="J19" s="262">
        <v>98.077447991</v>
      </c>
      <c r="K19" s="262">
        <v>83.794185701999993</v>
      </c>
      <c r="L19" s="262">
        <v>76.501324929000006</v>
      </c>
      <c r="M19" s="262">
        <v>78.259900084999998</v>
      </c>
      <c r="N19" s="262">
        <v>97.506202496</v>
      </c>
      <c r="O19" s="262">
        <v>96.721684150000002</v>
      </c>
      <c r="P19" s="262">
        <v>82.493618936000004</v>
      </c>
      <c r="Q19" s="262">
        <v>85.374980671000003</v>
      </c>
      <c r="R19" s="262">
        <v>72.886538604999998</v>
      </c>
      <c r="S19" s="262">
        <v>77.637855998000006</v>
      </c>
      <c r="T19" s="262">
        <v>91.711418815000002</v>
      </c>
      <c r="U19" s="262">
        <v>95.830489122000003</v>
      </c>
      <c r="V19" s="262">
        <v>99.571725853999993</v>
      </c>
      <c r="W19" s="262">
        <v>82.227944010000002</v>
      </c>
      <c r="X19" s="262">
        <v>73.926910660999994</v>
      </c>
      <c r="Y19" s="262">
        <v>75.329998476</v>
      </c>
      <c r="Z19" s="262">
        <v>80.742117758000006</v>
      </c>
      <c r="AA19" s="262">
        <v>83.878239554999993</v>
      </c>
      <c r="AB19" s="262">
        <v>70.857934420999996</v>
      </c>
      <c r="AC19" s="262">
        <v>66.586184669999994</v>
      </c>
      <c r="AD19" s="262">
        <v>59.268255691999997</v>
      </c>
      <c r="AE19" s="262">
        <v>71.027999777999995</v>
      </c>
      <c r="AF19" s="262">
        <v>76.268358708999997</v>
      </c>
      <c r="AG19" s="262">
        <v>91.75514312</v>
      </c>
      <c r="AH19" s="262">
        <v>88.852761588999996</v>
      </c>
      <c r="AI19" s="262">
        <v>71.890226139000006</v>
      </c>
      <c r="AJ19" s="262">
        <v>73.488200426000006</v>
      </c>
      <c r="AK19" s="262">
        <v>75.885767748999996</v>
      </c>
      <c r="AL19" s="262">
        <v>74.346265129000003</v>
      </c>
      <c r="AM19" s="262">
        <v>85.032836998999997</v>
      </c>
      <c r="AN19" s="262">
        <v>76.654454995999998</v>
      </c>
      <c r="AO19" s="262">
        <v>75.796273017000004</v>
      </c>
      <c r="AP19" s="262">
        <v>68.315343010000007</v>
      </c>
      <c r="AQ19" s="262">
        <v>69.687172009999998</v>
      </c>
      <c r="AR19" s="262">
        <v>80.600095010000004</v>
      </c>
      <c r="AS19" s="262">
        <v>88.797833999999995</v>
      </c>
      <c r="AT19" s="262">
        <v>87.677398995000004</v>
      </c>
      <c r="AU19" s="262">
        <v>76.059923190000006</v>
      </c>
      <c r="AV19" s="262">
        <v>71.874558315000002</v>
      </c>
      <c r="AW19" s="262">
        <v>69.73405339</v>
      </c>
      <c r="AX19" s="262">
        <v>76.560753966999997</v>
      </c>
      <c r="AY19" s="262">
        <v>93.975370130000002</v>
      </c>
      <c r="AZ19" s="262">
        <v>83.329596034000005</v>
      </c>
      <c r="BA19" s="262">
        <v>73.002983205000007</v>
      </c>
      <c r="BB19" s="262">
        <v>71.075443879000005</v>
      </c>
      <c r="BC19" s="350">
        <v>73.066040000000001</v>
      </c>
      <c r="BD19" s="350">
        <v>80.416600000000003</v>
      </c>
      <c r="BE19" s="350">
        <v>91.147689999999997</v>
      </c>
      <c r="BF19" s="350">
        <v>92.943240000000003</v>
      </c>
      <c r="BG19" s="350">
        <v>79.166669999999996</v>
      </c>
      <c r="BH19" s="350">
        <v>76.42089</v>
      </c>
      <c r="BI19" s="350">
        <v>74.103800000000007</v>
      </c>
      <c r="BJ19" s="350">
        <v>87.425489999999996</v>
      </c>
      <c r="BK19" s="350">
        <v>87.2012</v>
      </c>
      <c r="BL19" s="350">
        <v>76.494510000000005</v>
      </c>
      <c r="BM19" s="350">
        <v>75.012339999999995</v>
      </c>
      <c r="BN19" s="350">
        <v>65.770910000000001</v>
      </c>
      <c r="BO19" s="350">
        <v>71.026920000000004</v>
      </c>
      <c r="BP19" s="350">
        <v>78.012020000000007</v>
      </c>
      <c r="BQ19" s="350">
        <v>89.411469999999994</v>
      </c>
      <c r="BR19" s="350">
        <v>91.102010000000007</v>
      </c>
      <c r="BS19" s="350">
        <v>77.330110000000005</v>
      </c>
      <c r="BT19" s="350">
        <v>74.849829999999997</v>
      </c>
      <c r="BU19" s="350">
        <v>72.06738</v>
      </c>
      <c r="BV19" s="350">
        <v>82.093850000000003</v>
      </c>
    </row>
    <row r="20" spans="1:74" ht="11.1" customHeight="1" x14ac:dyDescent="0.2">
      <c r="A20" s="90"/>
      <c r="B20" s="94"/>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71"/>
      <c r="AT20" s="271"/>
      <c r="AU20" s="271"/>
      <c r="AV20" s="271"/>
      <c r="AW20" s="271"/>
      <c r="AX20" s="271"/>
      <c r="AY20" s="271"/>
      <c r="AZ20" s="271"/>
      <c r="BA20" s="271"/>
      <c r="BB20" s="271"/>
      <c r="BC20" s="386"/>
      <c r="BD20" s="386"/>
      <c r="BE20" s="386"/>
      <c r="BF20" s="386"/>
      <c r="BG20" s="386"/>
      <c r="BH20" s="386"/>
      <c r="BI20" s="386"/>
      <c r="BJ20" s="386"/>
      <c r="BK20" s="386"/>
      <c r="BL20" s="386"/>
      <c r="BM20" s="386"/>
      <c r="BN20" s="386"/>
      <c r="BO20" s="386"/>
      <c r="BP20" s="386"/>
      <c r="BQ20" s="386"/>
      <c r="BR20" s="386"/>
      <c r="BS20" s="386"/>
      <c r="BT20" s="386"/>
      <c r="BU20" s="386"/>
      <c r="BV20" s="386"/>
    </row>
    <row r="21" spans="1:74" ht="11.1" customHeight="1" x14ac:dyDescent="0.2">
      <c r="A21" s="90"/>
      <c r="B21" s="96" t="s">
        <v>247</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271"/>
      <c r="AT21" s="271"/>
      <c r="AU21" s="271"/>
      <c r="AV21" s="271"/>
      <c r="AW21" s="271"/>
      <c r="AX21" s="271"/>
      <c r="AY21" s="271"/>
      <c r="AZ21" s="271"/>
      <c r="BA21" s="271"/>
      <c r="BB21" s="271"/>
      <c r="BC21" s="386"/>
      <c r="BD21" s="386"/>
      <c r="BE21" s="386"/>
      <c r="BF21" s="386"/>
      <c r="BG21" s="386"/>
      <c r="BH21" s="386"/>
      <c r="BI21" s="386"/>
      <c r="BJ21" s="386"/>
      <c r="BK21" s="386"/>
      <c r="BL21" s="386"/>
      <c r="BM21" s="386"/>
      <c r="BN21" s="386"/>
      <c r="BO21" s="386"/>
      <c r="BP21" s="386"/>
      <c r="BQ21" s="386"/>
      <c r="BR21" s="386"/>
      <c r="BS21" s="386"/>
      <c r="BT21" s="386"/>
      <c r="BU21" s="386"/>
      <c r="BV21" s="386"/>
    </row>
    <row r="22" spans="1:74" ht="11.1" customHeight="1" x14ac:dyDescent="0.2">
      <c r="A22" s="93" t="s">
        <v>239</v>
      </c>
      <c r="B22" s="201" t="s">
        <v>639</v>
      </c>
      <c r="C22" s="262">
        <v>1.4717499860000001</v>
      </c>
      <c r="D22" s="262">
        <v>1.5843080119999999</v>
      </c>
      <c r="E22" s="262">
        <v>1.800677997</v>
      </c>
      <c r="F22" s="262">
        <v>1.786332</v>
      </c>
      <c r="G22" s="262">
        <v>1.793931994</v>
      </c>
      <c r="H22" s="262">
        <v>1.7722509900000001</v>
      </c>
      <c r="I22" s="262">
        <v>1.783045011</v>
      </c>
      <c r="J22" s="262">
        <v>1.8139689990000001</v>
      </c>
      <c r="K22" s="262">
        <v>1.89440301</v>
      </c>
      <c r="L22" s="262">
        <v>1.730667008</v>
      </c>
      <c r="M22" s="262">
        <v>1.787274</v>
      </c>
      <c r="N22" s="262">
        <v>1.873543993</v>
      </c>
      <c r="O22" s="262">
        <v>1.745741998</v>
      </c>
      <c r="P22" s="262">
        <v>1.623470996</v>
      </c>
      <c r="Q22" s="262">
        <v>1.818697987</v>
      </c>
      <c r="R22" s="262">
        <v>1.6681389900000001</v>
      </c>
      <c r="S22" s="262">
        <v>1.877631002</v>
      </c>
      <c r="T22" s="262">
        <v>1.845987</v>
      </c>
      <c r="U22" s="262">
        <v>1.669896995</v>
      </c>
      <c r="V22" s="262">
        <v>1.8626659999999999</v>
      </c>
      <c r="W22" s="262">
        <v>1.874328</v>
      </c>
      <c r="X22" s="262">
        <v>1.7843910000000001</v>
      </c>
      <c r="Y22" s="262">
        <v>1.77234699</v>
      </c>
      <c r="Z22" s="262">
        <v>1.890599015</v>
      </c>
      <c r="AA22" s="262">
        <v>1.7008009879999999</v>
      </c>
      <c r="AB22" s="262">
        <v>1.686973007</v>
      </c>
      <c r="AC22" s="262">
        <v>1.8951810010000001</v>
      </c>
      <c r="AD22" s="262">
        <v>1.78261599</v>
      </c>
      <c r="AE22" s="262">
        <v>1.8565540089999999</v>
      </c>
      <c r="AF22" s="262">
        <v>1.6568600099999999</v>
      </c>
      <c r="AG22" s="262">
        <v>1.6760420009999999</v>
      </c>
      <c r="AH22" s="262">
        <v>1.8159309889999999</v>
      </c>
      <c r="AI22" s="262">
        <v>1.5523520099999999</v>
      </c>
      <c r="AJ22" s="262">
        <v>1.6471829849999999</v>
      </c>
      <c r="AK22" s="262">
        <v>1.7145330000000001</v>
      </c>
      <c r="AL22" s="262">
        <v>1.7663459930000001</v>
      </c>
      <c r="AM22" s="262">
        <v>1.825338001</v>
      </c>
      <c r="AN22" s="262">
        <v>1.6444849960000001</v>
      </c>
      <c r="AO22" s="262">
        <v>1.810226989</v>
      </c>
      <c r="AP22" s="262">
        <v>1.8165879899999999</v>
      </c>
      <c r="AQ22" s="262">
        <v>1.867854997</v>
      </c>
      <c r="AR22" s="262">
        <v>1.7867780099999999</v>
      </c>
      <c r="AS22" s="262">
        <v>1.7563810120000001</v>
      </c>
      <c r="AT22" s="262">
        <v>1.8362819930000001</v>
      </c>
      <c r="AU22" s="262">
        <v>1.836282</v>
      </c>
      <c r="AV22" s="262">
        <v>1.80719801</v>
      </c>
      <c r="AW22" s="262">
        <v>1.73652801</v>
      </c>
      <c r="AX22" s="262">
        <v>1.750027996</v>
      </c>
      <c r="AY22" s="262">
        <v>1.7024766</v>
      </c>
      <c r="AZ22" s="262">
        <v>1.663276</v>
      </c>
      <c r="BA22" s="262">
        <v>2.1815419999999999</v>
      </c>
      <c r="BB22" s="262">
        <v>1.9165859999999999</v>
      </c>
      <c r="BC22" s="350">
        <v>2.0130620000000001</v>
      </c>
      <c r="BD22" s="350">
        <v>1.989897</v>
      </c>
      <c r="BE22" s="350">
        <v>2.053963</v>
      </c>
      <c r="BF22" s="350">
        <v>2.1577809999999999</v>
      </c>
      <c r="BG22" s="350">
        <v>1.9012290000000001</v>
      </c>
      <c r="BH22" s="350">
        <v>2.250499</v>
      </c>
      <c r="BI22" s="350">
        <v>1.733236</v>
      </c>
      <c r="BJ22" s="350">
        <v>1.8166260000000001</v>
      </c>
      <c r="BK22" s="350">
        <v>1.9638040000000001</v>
      </c>
      <c r="BL22" s="350">
        <v>1.8497920000000001</v>
      </c>
      <c r="BM22" s="350">
        <v>2.3473980000000001</v>
      </c>
      <c r="BN22" s="350">
        <v>2.0358360000000002</v>
      </c>
      <c r="BO22" s="350">
        <v>2.0930460000000002</v>
      </c>
      <c r="BP22" s="350">
        <v>2.036419</v>
      </c>
      <c r="BQ22" s="350">
        <v>2.0750950000000001</v>
      </c>
      <c r="BR22" s="350">
        <v>2.1570279999999999</v>
      </c>
      <c r="BS22" s="350">
        <v>1.883281</v>
      </c>
      <c r="BT22" s="350">
        <v>2.2189359999999998</v>
      </c>
      <c r="BU22" s="350">
        <v>1.6930909999999999</v>
      </c>
      <c r="BV22" s="350">
        <v>1.7679579999999999</v>
      </c>
    </row>
    <row r="23" spans="1:74" ht="11.1" customHeight="1" x14ac:dyDescent="0.2">
      <c r="A23" s="90" t="s">
        <v>240</v>
      </c>
      <c r="B23" s="201" t="s">
        <v>187</v>
      </c>
      <c r="C23" s="262">
        <v>90.451629995999994</v>
      </c>
      <c r="D23" s="262">
        <v>79.883567008</v>
      </c>
      <c r="E23" s="262">
        <v>76.109808998999995</v>
      </c>
      <c r="F23" s="262">
        <v>66.842475989999997</v>
      </c>
      <c r="G23" s="262">
        <v>75.596599007999998</v>
      </c>
      <c r="H23" s="262">
        <v>87.030383999999998</v>
      </c>
      <c r="I23" s="262">
        <v>94.519317005999994</v>
      </c>
      <c r="J23" s="262">
        <v>94.247184993999994</v>
      </c>
      <c r="K23" s="262">
        <v>79.176233999999994</v>
      </c>
      <c r="L23" s="262">
        <v>70.491949008999995</v>
      </c>
      <c r="M23" s="262">
        <v>72.514139999999998</v>
      </c>
      <c r="N23" s="262">
        <v>88.189199993000003</v>
      </c>
      <c r="O23" s="262">
        <v>90.021243014999996</v>
      </c>
      <c r="P23" s="262">
        <v>73.473628004000005</v>
      </c>
      <c r="Q23" s="262">
        <v>72.458268996000001</v>
      </c>
      <c r="R23" s="262">
        <v>66.930215009999998</v>
      </c>
      <c r="S23" s="262">
        <v>73.337897995000006</v>
      </c>
      <c r="T23" s="262">
        <v>83.908422000000002</v>
      </c>
      <c r="U23" s="262">
        <v>94.037255009000006</v>
      </c>
      <c r="V23" s="262">
        <v>92.011999992</v>
      </c>
      <c r="W23" s="262">
        <v>76.568826000000001</v>
      </c>
      <c r="X23" s="262">
        <v>69.458238012999999</v>
      </c>
      <c r="Y23" s="262">
        <v>66.918654000000004</v>
      </c>
      <c r="Z23" s="262">
        <v>73.359437012000001</v>
      </c>
      <c r="AA23" s="262">
        <v>70.594167014000007</v>
      </c>
      <c r="AB23" s="262">
        <v>62.804098994</v>
      </c>
      <c r="AC23" s="262">
        <v>57.265684991000001</v>
      </c>
      <c r="AD23" s="262">
        <v>51.592947989999999</v>
      </c>
      <c r="AE23" s="262">
        <v>62.647841999000001</v>
      </c>
      <c r="AF23" s="262">
        <v>71.479722989999999</v>
      </c>
      <c r="AG23" s="262">
        <v>86.282874988000003</v>
      </c>
      <c r="AH23" s="262">
        <v>82.483921987000002</v>
      </c>
      <c r="AI23" s="262">
        <v>69.308876010000006</v>
      </c>
      <c r="AJ23" s="262">
        <v>66.342727007999997</v>
      </c>
      <c r="AK23" s="262">
        <v>69.739508999999998</v>
      </c>
      <c r="AL23" s="262">
        <v>73.009118009000005</v>
      </c>
      <c r="AM23" s="262">
        <v>74.798046013999993</v>
      </c>
      <c r="AN23" s="262">
        <v>66.944487988000006</v>
      </c>
      <c r="AO23" s="262">
        <v>70.214280986000006</v>
      </c>
      <c r="AP23" s="262">
        <v>60.725286990000001</v>
      </c>
      <c r="AQ23" s="262">
        <v>64.543820010000005</v>
      </c>
      <c r="AR23" s="262">
        <v>74.964348990000005</v>
      </c>
      <c r="AS23" s="262">
        <v>82.985743042999999</v>
      </c>
      <c r="AT23" s="262">
        <v>81.787627763000003</v>
      </c>
      <c r="AU23" s="262">
        <v>72.492613469999995</v>
      </c>
      <c r="AV23" s="262">
        <v>66.163366216</v>
      </c>
      <c r="AW23" s="262">
        <v>65.688000360000004</v>
      </c>
      <c r="AX23" s="262">
        <v>77.043095464000004</v>
      </c>
      <c r="AY23" s="262">
        <v>83.458883115999996</v>
      </c>
      <c r="AZ23" s="262">
        <v>76.143727532</v>
      </c>
      <c r="BA23" s="262">
        <v>70.77055</v>
      </c>
      <c r="BB23" s="262">
        <v>62.520470000000003</v>
      </c>
      <c r="BC23" s="350">
        <v>67.409270000000006</v>
      </c>
      <c r="BD23" s="350">
        <v>74.810460000000006</v>
      </c>
      <c r="BE23" s="350">
        <v>85.394409999999993</v>
      </c>
      <c r="BF23" s="350">
        <v>87.026719999999997</v>
      </c>
      <c r="BG23" s="350">
        <v>73.528229999999994</v>
      </c>
      <c r="BH23" s="350">
        <v>70.264690000000002</v>
      </c>
      <c r="BI23" s="350">
        <v>68.431569999999994</v>
      </c>
      <c r="BJ23" s="350">
        <v>81.67013</v>
      </c>
      <c r="BK23" s="350">
        <v>81.225189999999998</v>
      </c>
      <c r="BL23" s="350">
        <v>70.866780000000006</v>
      </c>
      <c r="BM23" s="350">
        <v>68.630560000000003</v>
      </c>
      <c r="BN23" s="350">
        <v>59.814459999999997</v>
      </c>
      <c r="BO23" s="350">
        <v>65.362579999999994</v>
      </c>
      <c r="BP23" s="350">
        <v>72.409390000000002</v>
      </c>
      <c r="BQ23" s="350">
        <v>83.699150000000003</v>
      </c>
      <c r="BR23" s="350">
        <v>85.229119999999995</v>
      </c>
      <c r="BS23" s="350">
        <v>71.745519999999999</v>
      </c>
      <c r="BT23" s="350">
        <v>68.745689999999996</v>
      </c>
      <c r="BU23" s="350">
        <v>66.440669999999997</v>
      </c>
      <c r="BV23" s="350">
        <v>76.393789999999996</v>
      </c>
    </row>
    <row r="24" spans="1:74" ht="11.1" customHeight="1" x14ac:dyDescent="0.2">
      <c r="A24" s="93" t="s">
        <v>241</v>
      </c>
      <c r="B24" s="201" t="s">
        <v>212</v>
      </c>
      <c r="C24" s="262">
        <v>4.5703809949999998</v>
      </c>
      <c r="D24" s="262">
        <v>4.5331849919999998</v>
      </c>
      <c r="E24" s="262">
        <v>4.5336310219999998</v>
      </c>
      <c r="F24" s="262">
        <v>4.1614070099999996</v>
      </c>
      <c r="G24" s="262">
        <v>4.1799279970000001</v>
      </c>
      <c r="H24" s="262">
        <v>4.1807850000000002</v>
      </c>
      <c r="I24" s="262">
        <v>4.2798009759999998</v>
      </c>
      <c r="J24" s="262">
        <v>4.3318830220000004</v>
      </c>
      <c r="K24" s="262">
        <v>4.3151329799999996</v>
      </c>
      <c r="L24" s="262">
        <v>4.3682159829999998</v>
      </c>
      <c r="M24" s="262">
        <v>4.3957450199999997</v>
      </c>
      <c r="N24" s="262">
        <v>4.5189790270000003</v>
      </c>
      <c r="O24" s="262">
        <v>4.5360960180000003</v>
      </c>
      <c r="P24" s="262">
        <v>4.4796639999999996</v>
      </c>
      <c r="Q24" s="262">
        <v>4.4899949880000003</v>
      </c>
      <c r="R24" s="262">
        <v>3.89883399</v>
      </c>
      <c r="S24" s="262">
        <v>3.8827969960000002</v>
      </c>
      <c r="T24" s="262">
        <v>3.8974160100000002</v>
      </c>
      <c r="U24" s="262">
        <v>3.910996022</v>
      </c>
      <c r="V24" s="262">
        <v>3.8877749760000002</v>
      </c>
      <c r="W24" s="262">
        <v>3.8978500199999999</v>
      </c>
      <c r="X24" s="262">
        <v>4.0182099869999996</v>
      </c>
      <c r="Y24" s="262">
        <v>4.015917</v>
      </c>
      <c r="Z24" s="262">
        <v>4.1146359830000003</v>
      </c>
      <c r="AA24" s="262">
        <v>3.9966320030000002</v>
      </c>
      <c r="AB24" s="262">
        <v>3.9751350090000002</v>
      </c>
      <c r="AC24" s="262">
        <v>3.9140250010000002</v>
      </c>
      <c r="AD24" s="262">
        <v>3.523053</v>
      </c>
      <c r="AE24" s="262">
        <v>3.5103089939999998</v>
      </c>
      <c r="AF24" s="262">
        <v>3.5055139799999999</v>
      </c>
      <c r="AG24" s="262">
        <v>3.62872701</v>
      </c>
      <c r="AH24" s="262">
        <v>3.618839994</v>
      </c>
      <c r="AI24" s="262">
        <v>3.61618101</v>
      </c>
      <c r="AJ24" s="262">
        <v>3.7838200099999999</v>
      </c>
      <c r="AK24" s="262">
        <v>3.8646610199999998</v>
      </c>
      <c r="AL24" s="262">
        <v>3.9453609790000002</v>
      </c>
      <c r="AM24" s="262">
        <v>3.9476509800000001</v>
      </c>
      <c r="AN24" s="262">
        <v>3.9455309879999998</v>
      </c>
      <c r="AO24" s="262">
        <v>3.9118319989999999</v>
      </c>
      <c r="AP24" s="262">
        <v>3.5827529999999999</v>
      </c>
      <c r="AQ24" s="262">
        <v>3.5965330139999998</v>
      </c>
      <c r="AR24" s="262">
        <v>3.5833909799999999</v>
      </c>
      <c r="AS24" s="262">
        <v>3.601530989</v>
      </c>
      <c r="AT24" s="262">
        <v>3.6073629880000002</v>
      </c>
      <c r="AU24" s="262">
        <v>3.5899369800000001</v>
      </c>
      <c r="AV24" s="262">
        <v>3.9341440009999999</v>
      </c>
      <c r="AW24" s="262">
        <v>3.9637969800000001</v>
      </c>
      <c r="AX24" s="262">
        <v>4.017255993</v>
      </c>
      <c r="AY24" s="262">
        <v>4.173863281</v>
      </c>
      <c r="AZ24" s="262">
        <v>3.968661</v>
      </c>
      <c r="BA24" s="262">
        <v>4.1463547800000002</v>
      </c>
      <c r="BB24" s="262">
        <v>3.9943616999999998</v>
      </c>
      <c r="BC24" s="350">
        <v>3.6436999999999999</v>
      </c>
      <c r="BD24" s="350">
        <v>3.6162380000000001</v>
      </c>
      <c r="BE24" s="350">
        <v>3.699319</v>
      </c>
      <c r="BF24" s="350">
        <v>3.7587429999999999</v>
      </c>
      <c r="BG24" s="350">
        <v>3.7372070000000002</v>
      </c>
      <c r="BH24" s="350">
        <v>3.9056980000000001</v>
      </c>
      <c r="BI24" s="350">
        <v>3.938987</v>
      </c>
      <c r="BJ24" s="350">
        <v>3.938742</v>
      </c>
      <c r="BK24" s="350">
        <v>4.0122059999999999</v>
      </c>
      <c r="BL24" s="350">
        <v>3.7779410000000002</v>
      </c>
      <c r="BM24" s="350">
        <v>4.0343869999999997</v>
      </c>
      <c r="BN24" s="350">
        <v>3.9206089999999998</v>
      </c>
      <c r="BO24" s="350">
        <v>3.571291</v>
      </c>
      <c r="BP24" s="350">
        <v>3.5662039999999999</v>
      </c>
      <c r="BQ24" s="350">
        <v>3.6372249999999999</v>
      </c>
      <c r="BR24" s="350">
        <v>3.715865</v>
      </c>
      <c r="BS24" s="350">
        <v>3.7013159999999998</v>
      </c>
      <c r="BT24" s="350">
        <v>3.8852099999999998</v>
      </c>
      <c r="BU24" s="350">
        <v>3.9336259999999998</v>
      </c>
      <c r="BV24" s="350">
        <v>3.932102</v>
      </c>
    </row>
    <row r="25" spans="1:74" ht="11.1" customHeight="1" x14ac:dyDescent="0.2">
      <c r="A25" s="93" t="s">
        <v>242</v>
      </c>
      <c r="B25" s="202" t="s">
        <v>958</v>
      </c>
      <c r="C25" s="262">
        <v>0.39230599199999999</v>
      </c>
      <c r="D25" s="262">
        <v>0.34039599999999998</v>
      </c>
      <c r="E25" s="262">
        <v>0.30400001199999999</v>
      </c>
      <c r="F25" s="262">
        <v>0.19232099999999999</v>
      </c>
      <c r="G25" s="262">
        <v>0.194518986</v>
      </c>
      <c r="H25" s="262">
        <v>0.22150401</v>
      </c>
      <c r="I25" s="262">
        <v>0.21369998800000001</v>
      </c>
      <c r="J25" s="262">
        <v>0.22864701000000001</v>
      </c>
      <c r="K25" s="262">
        <v>0.20003499</v>
      </c>
      <c r="L25" s="262">
        <v>0.232569998</v>
      </c>
      <c r="M25" s="262">
        <v>0.24491300999999999</v>
      </c>
      <c r="N25" s="262">
        <v>0.315613015</v>
      </c>
      <c r="O25" s="262">
        <v>0.364353013</v>
      </c>
      <c r="P25" s="262">
        <v>0.33458700800000002</v>
      </c>
      <c r="Q25" s="262">
        <v>0.31746898499999998</v>
      </c>
      <c r="R25" s="262">
        <v>0.21021398999999999</v>
      </c>
      <c r="S25" s="262">
        <v>0.21087799600000001</v>
      </c>
      <c r="T25" s="262">
        <v>0.221553</v>
      </c>
      <c r="U25" s="262">
        <v>0.19301601299999999</v>
      </c>
      <c r="V25" s="262">
        <v>0.17235798499999999</v>
      </c>
      <c r="W25" s="262">
        <v>0.16290500999999999</v>
      </c>
      <c r="X25" s="262">
        <v>0.18178499200000001</v>
      </c>
      <c r="Y25" s="262">
        <v>0.19399899000000001</v>
      </c>
      <c r="Z25" s="262">
        <v>0.229540988</v>
      </c>
      <c r="AA25" s="262">
        <v>0.25561800200000001</v>
      </c>
      <c r="AB25" s="262">
        <v>0.22209000400000001</v>
      </c>
      <c r="AC25" s="262">
        <v>0.210009004</v>
      </c>
      <c r="AD25" s="262">
        <v>0.13228298999999999</v>
      </c>
      <c r="AE25" s="262">
        <v>0.14053499699999999</v>
      </c>
      <c r="AF25" s="262">
        <v>0.14087499000000001</v>
      </c>
      <c r="AG25" s="262">
        <v>0.13587299999999999</v>
      </c>
      <c r="AH25" s="262">
        <v>0.136152</v>
      </c>
      <c r="AI25" s="262">
        <v>0.12130199999999999</v>
      </c>
      <c r="AJ25" s="262">
        <v>0.152229003</v>
      </c>
      <c r="AK25" s="262">
        <v>0.18596301000000001</v>
      </c>
      <c r="AL25" s="262">
        <v>0.211746988</v>
      </c>
      <c r="AM25" s="262">
        <v>0.23683299399999999</v>
      </c>
      <c r="AN25" s="262">
        <v>0.223270992</v>
      </c>
      <c r="AO25" s="262">
        <v>0.21852501399999999</v>
      </c>
      <c r="AP25" s="262">
        <v>0.13150101</v>
      </c>
      <c r="AQ25" s="262">
        <v>0.137988006</v>
      </c>
      <c r="AR25" s="262">
        <v>0.12789998999999999</v>
      </c>
      <c r="AS25" s="262">
        <v>0.118959989</v>
      </c>
      <c r="AT25" s="262">
        <v>0.121024992</v>
      </c>
      <c r="AU25" s="262">
        <v>0.11509599</v>
      </c>
      <c r="AV25" s="262">
        <v>0.14505901299999999</v>
      </c>
      <c r="AW25" s="262">
        <v>0.17694399</v>
      </c>
      <c r="AX25" s="262">
        <v>0.19803299099999999</v>
      </c>
      <c r="AY25" s="262">
        <v>0.28613527</v>
      </c>
      <c r="AZ25" s="262">
        <v>0.29163929999999999</v>
      </c>
      <c r="BA25" s="262">
        <v>0.29979719999999999</v>
      </c>
      <c r="BB25" s="262">
        <v>0.20081679999999999</v>
      </c>
      <c r="BC25" s="350">
        <v>0.19926060000000001</v>
      </c>
      <c r="BD25" s="350">
        <v>0.1940269</v>
      </c>
      <c r="BE25" s="350">
        <v>0.1883782</v>
      </c>
      <c r="BF25" s="350">
        <v>0.19047339999999999</v>
      </c>
      <c r="BG25" s="350">
        <v>0.17438329999999999</v>
      </c>
      <c r="BH25" s="350">
        <v>0.1994166</v>
      </c>
      <c r="BI25" s="350">
        <v>0.21724579999999999</v>
      </c>
      <c r="BJ25" s="350">
        <v>0.25675340000000002</v>
      </c>
      <c r="BK25" s="350">
        <v>0.27700449999999999</v>
      </c>
      <c r="BL25" s="350">
        <v>0.24847150000000001</v>
      </c>
      <c r="BM25" s="350">
        <v>0.25101580000000001</v>
      </c>
      <c r="BN25" s="350">
        <v>0.17240849999999999</v>
      </c>
      <c r="BO25" s="350">
        <v>0.1702853</v>
      </c>
      <c r="BP25" s="350">
        <v>0.17349000000000001</v>
      </c>
      <c r="BQ25" s="350">
        <v>0.15125939999999999</v>
      </c>
      <c r="BR25" s="350">
        <v>0.16596659999999999</v>
      </c>
      <c r="BS25" s="350">
        <v>0.15228900000000001</v>
      </c>
      <c r="BT25" s="350">
        <v>0.18215500000000001</v>
      </c>
      <c r="BU25" s="350">
        <v>0.21185029999999999</v>
      </c>
      <c r="BV25" s="350">
        <v>0.24981010000000001</v>
      </c>
    </row>
    <row r="26" spans="1:74" ht="11.1" customHeight="1" x14ac:dyDescent="0.2">
      <c r="A26" s="93" t="s">
        <v>243</v>
      </c>
      <c r="B26" s="202" t="s">
        <v>959</v>
      </c>
      <c r="C26" s="262">
        <v>4.178075003</v>
      </c>
      <c r="D26" s="262">
        <v>4.1927889919999997</v>
      </c>
      <c r="E26" s="262">
        <v>4.2296310100000003</v>
      </c>
      <c r="F26" s="262">
        <v>3.9690860099999998</v>
      </c>
      <c r="G26" s="262">
        <v>3.9854090109999998</v>
      </c>
      <c r="H26" s="262">
        <v>3.9592809899999999</v>
      </c>
      <c r="I26" s="262">
        <v>4.0661009879999996</v>
      </c>
      <c r="J26" s="262">
        <v>4.103236012</v>
      </c>
      <c r="K26" s="262">
        <v>4.1150979899999998</v>
      </c>
      <c r="L26" s="262">
        <v>4.135645985</v>
      </c>
      <c r="M26" s="262">
        <v>4.1508320100000002</v>
      </c>
      <c r="N26" s="262">
        <v>4.203366012</v>
      </c>
      <c r="O26" s="262">
        <v>4.1717430049999997</v>
      </c>
      <c r="P26" s="262">
        <v>4.1450769919999999</v>
      </c>
      <c r="Q26" s="262">
        <v>4.1725260029999998</v>
      </c>
      <c r="R26" s="262">
        <v>3.6886199999999998</v>
      </c>
      <c r="S26" s="262">
        <v>3.6719189999999999</v>
      </c>
      <c r="T26" s="262">
        <v>3.67586301</v>
      </c>
      <c r="U26" s="262">
        <v>3.7179800090000001</v>
      </c>
      <c r="V26" s="262">
        <v>3.7154169910000001</v>
      </c>
      <c r="W26" s="262">
        <v>3.7349450100000001</v>
      </c>
      <c r="X26" s="262">
        <v>3.8364249949999998</v>
      </c>
      <c r="Y26" s="262">
        <v>3.8219180100000001</v>
      </c>
      <c r="Z26" s="262">
        <v>3.8850949950000002</v>
      </c>
      <c r="AA26" s="262">
        <v>3.7410140009999999</v>
      </c>
      <c r="AB26" s="262">
        <v>3.7530450050000002</v>
      </c>
      <c r="AC26" s="262">
        <v>3.7040159969999999</v>
      </c>
      <c r="AD26" s="262">
        <v>3.3907700099999998</v>
      </c>
      <c r="AE26" s="262">
        <v>3.3697739969999998</v>
      </c>
      <c r="AF26" s="262">
        <v>3.36463899</v>
      </c>
      <c r="AG26" s="262">
        <v>3.4928540099999998</v>
      </c>
      <c r="AH26" s="262">
        <v>3.482687994</v>
      </c>
      <c r="AI26" s="262">
        <v>3.49487901</v>
      </c>
      <c r="AJ26" s="262">
        <v>3.6315910069999999</v>
      </c>
      <c r="AK26" s="262">
        <v>3.6786980100000002</v>
      </c>
      <c r="AL26" s="262">
        <v>3.7336139909999999</v>
      </c>
      <c r="AM26" s="262">
        <v>3.7108179859999999</v>
      </c>
      <c r="AN26" s="262">
        <v>3.722259996</v>
      </c>
      <c r="AO26" s="262">
        <v>3.693306985</v>
      </c>
      <c r="AP26" s="262">
        <v>3.4512519899999998</v>
      </c>
      <c r="AQ26" s="262">
        <v>3.4585450080000002</v>
      </c>
      <c r="AR26" s="262">
        <v>3.4554909899999999</v>
      </c>
      <c r="AS26" s="262">
        <v>3.4825710000000001</v>
      </c>
      <c r="AT26" s="262">
        <v>3.4863379960000001</v>
      </c>
      <c r="AU26" s="262">
        <v>3.4748409900000001</v>
      </c>
      <c r="AV26" s="262">
        <v>3.7890849879999999</v>
      </c>
      <c r="AW26" s="262">
        <v>3.7868529899999999</v>
      </c>
      <c r="AX26" s="262">
        <v>3.8192230020000002</v>
      </c>
      <c r="AY26" s="262">
        <v>3.8877280110000001</v>
      </c>
      <c r="AZ26" s="262">
        <v>3.6770214000000001</v>
      </c>
      <c r="BA26" s="262">
        <v>3.8465574999999999</v>
      </c>
      <c r="BB26" s="262">
        <v>3.7935449999999999</v>
      </c>
      <c r="BC26" s="350">
        <v>3.444439</v>
      </c>
      <c r="BD26" s="350">
        <v>3.422212</v>
      </c>
      <c r="BE26" s="350">
        <v>3.5109409999999999</v>
      </c>
      <c r="BF26" s="350">
        <v>3.5682700000000001</v>
      </c>
      <c r="BG26" s="350">
        <v>3.562824</v>
      </c>
      <c r="BH26" s="350">
        <v>3.7062819999999999</v>
      </c>
      <c r="BI26" s="350">
        <v>3.7217410000000002</v>
      </c>
      <c r="BJ26" s="350">
        <v>3.6819890000000002</v>
      </c>
      <c r="BK26" s="350">
        <v>3.735201</v>
      </c>
      <c r="BL26" s="350">
        <v>3.5294690000000002</v>
      </c>
      <c r="BM26" s="350">
        <v>3.783372</v>
      </c>
      <c r="BN26" s="350">
        <v>3.7482000000000002</v>
      </c>
      <c r="BO26" s="350">
        <v>3.4010060000000002</v>
      </c>
      <c r="BP26" s="350">
        <v>3.3927139999999998</v>
      </c>
      <c r="BQ26" s="350">
        <v>3.4859659999999999</v>
      </c>
      <c r="BR26" s="350">
        <v>3.5498980000000002</v>
      </c>
      <c r="BS26" s="350">
        <v>3.5490270000000002</v>
      </c>
      <c r="BT26" s="350">
        <v>3.7030560000000001</v>
      </c>
      <c r="BU26" s="350">
        <v>3.7217760000000002</v>
      </c>
      <c r="BV26" s="350">
        <v>3.6822919999999999</v>
      </c>
    </row>
    <row r="27" spans="1:74" ht="11.1" customHeight="1" x14ac:dyDescent="0.2">
      <c r="A27" s="93" t="s">
        <v>244</v>
      </c>
      <c r="B27" s="201" t="s">
        <v>640</v>
      </c>
      <c r="C27" s="262">
        <v>96.493760976999994</v>
      </c>
      <c r="D27" s="262">
        <v>86.001060011999996</v>
      </c>
      <c r="E27" s="262">
        <v>82.444118017999998</v>
      </c>
      <c r="F27" s="262">
        <v>72.790215000000003</v>
      </c>
      <c r="G27" s="262">
        <v>81.570458998999996</v>
      </c>
      <c r="H27" s="262">
        <v>92.983419990000002</v>
      </c>
      <c r="I27" s="262">
        <v>100.58216299</v>
      </c>
      <c r="J27" s="262">
        <v>100.39303701</v>
      </c>
      <c r="K27" s="262">
        <v>85.38576999</v>
      </c>
      <c r="L27" s="262">
        <v>76.590832000000006</v>
      </c>
      <c r="M27" s="262">
        <v>78.697159020000001</v>
      </c>
      <c r="N27" s="262">
        <v>94.581723013000001</v>
      </c>
      <c r="O27" s="262">
        <v>96.303081031000005</v>
      </c>
      <c r="P27" s="262">
        <v>79.576763</v>
      </c>
      <c r="Q27" s="262">
        <v>78.766961971000001</v>
      </c>
      <c r="R27" s="262">
        <v>72.49718799</v>
      </c>
      <c r="S27" s="262">
        <v>79.098325993000003</v>
      </c>
      <c r="T27" s="262">
        <v>89.651825009999996</v>
      </c>
      <c r="U27" s="262">
        <v>99.618148026</v>
      </c>
      <c r="V27" s="262">
        <v>97.762440968000007</v>
      </c>
      <c r="W27" s="262">
        <v>82.34100402</v>
      </c>
      <c r="X27" s="262">
        <v>75.260839000000004</v>
      </c>
      <c r="Y27" s="262">
        <v>72.706917989999994</v>
      </c>
      <c r="Z27" s="262">
        <v>79.364672010000007</v>
      </c>
      <c r="AA27" s="262">
        <v>76.291600005000006</v>
      </c>
      <c r="AB27" s="262">
        <v>68.466207010000005</v>
      </c>
      <c r="AC27" s="262">
        <v>63.074890992999997</v>
      </c>
      <c r="AD27" s="262">
        <v>56.89861698</v>
      </c>
      <c r="AE27" s="262">
        <v>68.014705001999999</v>
      </c>
      <c r="AF27" s="262">
        <v>76.642096980000005</v>
      </c>
      <c r="AG27" s="262">
        <v>91.587643998999994</v>
      </c>
      <c r="AH27" s="262">
        <v>87.918692969999995</v>
      </c>
      <c r="AI27" s="262">
        <v>74.477409030000004</v>
      </c>
      <c r="AJ27" s="262">
        <v>71.773730002999997</v>
      </c>
      <c r="AK27" s="262">
        <v>75.318703020000001</v>
      </c>
      <c r="AL27" s="262">
        <v>78.720824981000007</v>
      </c>
      <c r="AM27" s="262">
        <v>80.571034995000005</v>
      </c>
      <c r="AN27" s="262">
        <v>72.534503971999996</v>
      </c>
      <c r="AO27" s="262">
        <v>75.936339974000006</v>
      </c>
      <c r="AP27" s="262">
        <v>66.12462798</v>
      </c>
      <c r="AQ27" s="262">
        <v>70.008208021000002</v>
      </c>
      <c r="AR27" s="262">
        <v>80.334517980000001</v>
      </c>
      <c r="AS27" s="262">
        <v>88.343655044000002</v>
      </c>
      <c r="AT27" s="262">
        <v>87.231272743999995</v>
      </c>
      <c r="AU27" s="262">
        <v>77.918832449999996</v>
      </c>
      <c r="AV27" s="262">
        <v>71.904708227</v>
      </c>
      <c r="AW27" s="262">
        <v>71.388325350000002</v>
      </c>
      <c r="AX27" s="262">
        <v>82.810379452999996</v>
      </c>
      <c r="AY27" s="262">
        <v>89.335222997000002</v>
      </c>
      <c r="AZ27" s="262">
        <v>81.775664132000003</v>
      </c>
      <c r="BA27" s="262">
        <v>77.09844708</v>
      </c>
      <c r="BB27" s="262">
        <v>68.4314277</v>
      </c>
      <c r="BC27" s="350">
        <v>73.066040000000001</v>
      </c>
      <c r="BD27" s="350">
        <v>80.416600000000003</v>
      </c>
      <c r="BE27" s="350">
        <v>91.147689999999997</v>
      </c>
      <c r="BF27" s="350">
        <v>92.943240000000003</v>
      </c>
      <c r="BG27" s="350">
        <v>79.166669999999996</v>
      </c>
      <c r="BH27" s="350">
        <v>76.42089</v>
      </c>
      <c r="BI27" s="350">
        <v>74.103800000000007</v>
      </c>
      <c r="BJ27" s="350">
        <v>87.425489999999996</v>
      </c>
      <c r="BK27" s="350">
        <v>87.2012</v>
      </c>
      <c r="BL27" s="350">
        <v>76.494510000000005</v>
      </c>
      <c r="BM27" s="350">
        <v>75.012339999999995</v>
      </c>
      <c r="BN27" s="350">
        <v>65.770910000000001</v>
      </c>
      <c r="BO27" s="350">
        <v>71.026920000000004</v>
      </c>
      <c r="BP27" s="350">
        <v>78.012020000000007</v>
      </c>
      <c r="BQ27" s="350">
        <v>89.411469999999994</v>
      </c>
      <c r="BR27" s="350">
        <v>91.102010000000007</v>
      </c>
      <c r="BS27" s="350">
        <v>77.330110000000005</v>
      </c>
      <c r="BT27" s="350">
        <v>74.849829999999997</v>
      </c>
      <c r="BU27" s="350">
        <v>72.06738</v>
      </c>
      <c r="BV27" s="350">
        <v>82.093850000000003</v>
      </c>
    </row>
    <row r="28" spans="1:74" ht="11.1" customHeight="1" x14ac:dyDescent="0.2">
      <c r="A28" s="90"/>
      <c r="B28" s="94"/>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1"/>
      <c r="BC28" s="386"/>
      <c r="BD28" s="386"/>
      <c r="BE28" s="386"/>
      <c r="BF28" s="386"/>
      <c r="BG28" s="386"/>
      <c r="BH28" s="386"/>
      <c r="BI28" s="386"/>
      <c r="BJ28" s="386"/>
      <c r="BK28" s="386"/>
      <c r="BL28" s="386"/>
      <c r="BM28" s="386"/>
      <c r="BN28" s="386"/>
      <c r="BO28" s="386"/>
      <c r="BP28" s="386"/>
      <c r="BQ28" s="386"/>
      <c r="BR28" s="386"/>
      <c r="BS28" s="386"/>
      <c r="BT28" s="386"/>
      <c r="BU28" s="386"/>
      <c r="BV28" s="386"/>
    </row>
    <row r="29" spans="1:74" ht="11.1" customHeight="1" x14ac:dyDescent="0.2">
      <c r="A29" s="93" t="s">
        <v>245</v>
      </c>
      <c r="B29" s="97" t="s">
        <v>188</v>
      </c>
      <c r="C29" s="262">
        <v>-3.8199009859999999</v>
      </c>
      <c r="D29" s="262">
        <v>0.43688886441000002</v>
      </c>
      <c r="E29" s="262">
        <v>2.1527039700000001</v>
      </c>
      <c r="F29" s="262">
        <v>2.1752487764000001</v>
      </c>
      <c r="G29" s="262">
        <v>-3.4984782114000001</v>
      </c>
      <c r="H29" s="262">
        <v>0.64771936615000003</v>
      </c>
      <c r="I29" s="262">
        <v>3.5969380160000002</v>
      </c>
      <c r="J29" s="262">
        <v>-2.3155890239999999</v>
      </c>
      <c r="K29" s="262">
        <v>-1.5915842884</v>
      </c>
      <c r="L29" s="262">
        <v>-8.9507070827999996E-2</v>
      </c>
      <c r="M29" s="262">
        <v>-0.43725893491000001</v>
      </c>
      <c r="N29" s="262">
        <v>2.9244794825999998</v>
      </c>
      <c r="O29" s="262">
        <v>0.41860311884000001</v>
      </c>
      <c r="P29" s="262">
        <v>2.9168559363000002</v>
      </c>
      <c r="Q29" s="262">
        <v>6.6080187001999997</v>
      </c>
      <c r="R29" s="262">
        <v>0.38935061473999999</v>
      </c>
      <c r="S29" s="262">
        <v>-1.4604699952</v>
      </c>
      <c r="T29" s="262">
        <v>2.0595938053</v>
      </c>
      <c r="U29" s="262">
        <v>-3.7876589036000001</v>
      </c>
      <c r="V29" s="262">
        <v>1.8092848860999999</v>
      </c>
      <c r="W29" s="262">
        <v>-0.11306000976</v>
      </c>
      <c r="X29" s="262">
        <v>-1.3339283391000001</v>
      </c>
      <c r="Y29" s="262">
        <v>2.6230804862000001</v>
      </c>
      <c r="Z29" s="262">
        <v>1.3774457479</v>
      </c>
      <c r="AA29" s="262">
        <v>7.5866395497000001</v>
      </c>
      <c r="AB29" s="262">
        <v>2.3917274109000002</v>
      </c>
      <c r="AC29" s="262">
        <v>3.5112936766999998</v>
      </c>
      <c r="AD29" s="262">
        <v>2.3696387115999999</v>
      </c>
      <c r="AE29" s="262">
        <v>3.0132947754999999</v>
      </c>
      <c r="AF29" s="262">
        <v>-0.37373827140999999</v>
      </c>
      <c r="AG29" s="262">
        <v>0.16749912119999999</v>
      </c>
      <c r="AH29" s="262">
        <v>0.93406861871000002</v>
      </c>
      <c r="AI29" s="262">
        <v>-2.5871828907999999</v>
      </c>
      <c r="AJ29" s="262">
        <v>1.7144704232000001</v>
      </c>
      <c r="AK29" s="262">
        <v>0.56706472916999995</v>
      </c>
      <c r="AL29" s="262">
        <v>-4.3745598524</v>
      </c>
      <c r="AM29" s="262">
        <v>4.4618020039999999</v>
      </c>
      <c r="AN29" s="262">
        <v>4.1199510239999997</v>
      </c>
      <c r="AO29" s="262">
        <v>-0.14006695699999999</v>
      </c>
      <c r="AP29" s="262">
        <v>2.1907150299999998</v>
      </c>
      <c r="AQ29" s="262">
        <v>-0.32103601100000001</v>
      </c>
      <c r="AR29" s="262">
        <v>0.26557702999999999</v>
      </c>
      <c r="AS29" s="262">
        <v>0.45417895600000002</v>
      </c>
      <c r="AT29" s="262">
        <v>0.44612625099999997</v>
      </c>
      <c r="AU29" s="262">
        <v>-1.8589092599999999</v>
      </c>
      <c r="AV29" s="262">
        <v>-3.0149912000000001E-2</v>
      </c>
      <c r="AW29" s="262">
        <v>-1.65427196</v>
      </c>
      <c r="AX29" s="262">
        <v>-6.2496254860000002</v>
      </c>
      <c r="AY29" s="262">
        <v>4.6401471327000001</v>
      </c>
      <c r="AZ29" s="262">
        <v>1.5539319023</v>
      </c>
      <c r="BA29" s="262">
        <v>-4.0954638750000001</v>
      </c>
      <c r="BB29" s="262">
        <v>2.6440161793999999</v>
      </c>
      <c r="BC29" s="350">
        <v>0</v>
      </c>
      <c r="BD29" s="350">
        <v>0</v>
      </c>
      <c r="BE29" s="350">
        <v>0</v>
      </c>
      <c r="BF29" s="350">
        <v>0</v>
      </c>
      <c r="BG29" s="350">
        <v>0</v>
      </c>
      <c r="BH29" s="350">
        <v>0</v>
      </c>
      <c r="BI29" s="350">
        <v>0</v>
      </c>
      <c r="BJ29" s="350">
        <v>0</v>
      </c>
      <c r="BK29" s="350">
        <v>0</v>
      </c>
      <c r="BL29" s="350">
        <v>0</v>
      </c>
      <c r="BM29" s="350">
        <v>0</v>
      </c>
      <c r="BN29" s="350">
        <v>0</v>
      </c>
      <c r="BO29" s="350">
        <v>0</v>
      </c>
      <c r="BP29" s="350">
        <v>0</v>
      </c>
      <c r="BQ29" s="350">
        <v>0</v>
      </c>
      <c r="BR29" s="350">
        <v>0</v>
      </c>
      <c r="BS29" s="350">
        <v>0</v>
      </c>
      <c r="BT29" s="350">
        <v>0</v>
      </c>
      <c r="BU29" s="350">
        <v>0</v>
      </c>
      <c r="BV29" s="350">
        <v>0</v>
      </c>
    </row>
    <row r="30" spans="1:74" ht="11.1" customHeight="1" x14ac:dyDescent="0.2">
      <c r="A30" s="93"/>
      <c r="B30" s="97"/>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271"/>
      <c r="AT30" s="271"/>
      <c r="AU30" s="271"/>
      <c r="AV30" s="271"/>
      <c r="AW30" s="271"/>
      <c r="AX30" s="271"/>
      <c r="AY30" s="271"/>
      <c r="AZ30" s="271"/>
      <c r="BA30" s="271"/>
      <c r="BB30" s="271"/>
      <c r="BC30" s="386"/>
      <c r="BD30" s="386"/>
      <c r="BE30" s="386"/>
      <c r="BF30" s="386"/>
      <c r="BG30" s="386"/>
      <c r="BH30" s="386"/>
      <c r="BI30" s="386"/>
      <c r="BJ30" s="386"/>
      <c r="BK30" s="386"/>
      <c r="BL30" s="386"/>
      <c r="BM30" s="386"/>
      <c r="BN30" s="386"/>
      <c r="BO30" s="386"/>
      <c r="BP30" s="386"/>
      <c r="BQ30" s="386"/>
      <c r="BR30" s="386"/>
      <c r="BS30" s="386"/>
      <c r="BT30" s="386"/>
      <c r="BU30" s="386"/>
      <c r="BV30" s="386"/>
    </row>
    <row r="31" spans="1:74" ht="11.1" customHeight="1" x14ac:dyDescent="0.2">
      <c r="A31" s="93"/>
      <c r="B31" s="91" t="s">
        <v>954</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387"/>
      <c r="BD31" s="387"/>
      <c r="BE31" s="387"/>
      <c r="BF31" s="387"/>
      <c r="BG31" s="387"/>
      <c r="BH31" s="387"/>
      <c r="BI31" s="387"/>
      <c r="BJ31" s="387"/>
      <c r="BK31" s="387"/>
      <c r="BL31" s="387"/>
      <c r="BM31" s="387"/>
      <c r="BN31" s="387"/>
      <c r="BO31" s="387"/>
      <c r="BP31" s="387"/>
      <c r="BQ31" s="387"/>
      <c r="BR31" s="387"/>
      <c r="BS31" s="387"/>
      <c r="BT31" s="387"/>
      <c r="BU31" s="387"/>
      <c r="BV31" s="387"/>
    </row>
    <row r="32" spans="1:74" ht="11.1" customHeight="1" x14ac:dyDescent="0.2">
      <c r="A32" s="93" t="s">
        <v>841</v>
      </c>
      <c r="B32" s="201" t="s">
        <v>211</v>
      </c>
      <c r="C32" s="262">
        <v>48.853999999999999</v>
      </c>
      <c r="D32" s="262">
        <v>49.068504124</v>
      </c>
      <c r="E32" s="262">
        <v>50.935504123999998</v>
      </c>
      <c r="F32" s="262">
        <v>50.761408347</v>
      </c>
      <c r="G32" s="262">
        <v>50.899627553999998</v>
      </c>
      <c r="H32" s="262">
        <v>51.496689207000003</v>
      </c>
      <c r="I32" s="262">
        <v>47.934689206999998</v>
      </c>
      <c r="J32" s="262">
        <v>48.637689207000001</v>
      </c>
      <c r="K32" s="262">
        <v>49.913384506</v>
      </c>
      <c r="L32" s="262">
        <v>49.430372579999997</v>
      </c>
      <c r="M32" s="262">
        <v>50.571247505000002</v>
      </c>
      <c r="N32" s="262">
        <v>49.820366999999997</v>
      </c>
      <c r="O32" s="262">
        <v>48.708571861999999</v>
      </c>
      <c r="P32" s="262">
        <v>49.139642934000001</v>
      </c>
      <c r="Q32" s="262">
        <v>48.164772266999996</v>
      </c>
      <c r="R32" s="262">
        <v>49.852493662000001</v>
      </c>
      <c r="S32" s="262">
        <v>51.472893671000001</v>
      </c>
      <c r="T32" s="262">
        <v>50.507058846</v>
      </c>
      <c r="U32" s="262">
        <v>52.420075736999998</v>
      </c>
      <c r="V32" s="262">
        <v>50.287030897000001</v>
      </c>
      <c r="W32" s="262">
        <v>49.909010877</v>
      </c>
      <c r="X32" s="262">
        <v>50.810102227999998</v>
      </c>
      <c r="Y32" s="262">
        <v>50.996838752000002</v>
      </c>
      <c r="Z32" s="262">
        <v>51.896625999999998</v>
      </c>
      <c r="AA32" s="262">
        <v>48.318413432</v>
      </c>
      <c r="AB32" s="262">
        <v>49.743130020000002</v>
      </c>
      <c r="AC32" s="262">
        <v>51.140872342999998</v>
      </c>
      <c r="AD32" s="262">
        <v>51.283108650999999</v>
      </c>
      <c r="AE32" s="262">
        <v>50.725688876</v>
      </c>
      <c r="AF32" s="262">
        <v>50.373655167000003</v>
      </c>
      <c r="AG32" s="262">
        <v>49.119622051999997</v>
      </c>
      <c r="AH32" s="262">
        <v>47.498520458000002</v>
      </c>
      <c r="AI32" s="262">
        <v>46.230891319000001</v>
      </c>
      <c r="AJ32" s="262">
        <v>45.829635879999998</v>
      </c>
      <c r="AK32" s="262">
        <v>45.549716140999998</v>
      </c>
      <c r="AL32" s="262">
        <v>46.157331999999997</v>
      </c>
      <c r="AM32" s="262">
        <v>44.631884999999997</v>
      </c>
      <c r="AN32" s="262">
        <v>42.087437999999999</v>
      </c>
      <c r="AO32" s="262">
        <v>40.672991000000003</v>
      </c>
      <c r="AP32" s="262">
        <v>41.921543999999997</v>
      </c>
      <c r="AQ32" s="262">
        <v>43.112096999999999</v>
      </c>
      <c r="AR32" s="262">
        <v>41.734650000000002</v>
      </c>
      <c r="AS32" s="262">
        <v>43.263202999999997</v>
      </c>
      <c r="AT32" s="262">
        <v>40.781756000000001</v>
      </c>
      <c r="AU32" s="262">
        <v>40.100308800000001</v>
      </c>
      <c r="AV32" s="262">
        <v>39.804609499999998</v>
      </c>
      <c r="AW32" s="262">
        <v>39.978973099999997</v>
      </c>
      <c r="AX32" s="262">
        <v>42.692145099999998</v>
      </c>
      <c r="AY32" s="262">
        <v>42.631884999999997</v>
      </c>
      <c r="AZ32" s="262">
        <v>42.087437999999999</v>
      </c>
      <c r="BA32" s="262">
        <v>41.672991000000003</v>
      </c>
      <c r="BB32" s="262">
        <v>41.921543999999997</v>
      </c>
      <c r="BC32" s="350">
        <v>42.112096999999999</v>
      </c>
      <c r="BD32" s="350">
        <v>41.734650000000002</v>
      </c>
      <c r="BE32" s="350">
        <v>41.763202999999997</v>
      </c>
      <c r="BF32" s="350">
        <v>41.531756000000001</v>
      </c>
      <c r="BG32" s="350">
        <v>41.100308800000001</v>
      </c>
      <c r="BH32" s="350">
        <v>41.804609499999998</v>
      </c>
      <c r="BI32" s="350">
        <v>41.978973099999997</v>
      </c>
      <c r="BJ32" s="350">
        <v>43.442145099999998</v>
      </c>
      <c r="BK32" s="350">
        <v>43.89855867</v>
      </c>
      <c r="BL32" s="350">
        <v>43.354111670000002</v>
      </c>
      <c r="BM32" s="350">
        <v>42.939664669999999</v>
      </c>
      <c r="BN32" s="350">
        <v>43.18821767</v>
      </c>
      <c r="BO32" s="350">
        <v>43.378770670000002</v>
      </c>
      <c r="BP32" s="350">
        <v>43.001323669999998</v>
      </c>
      <c r="BQ32" s="350">
        <v>43.02987667</v>
      </c>
      <c r="BR32" s="350">
        <v>42.798429669999997</v>
      </c>
      <c r="BS32" s="350">
        <v>42.366982470000004</v>
      </c>
      <c r="BT32" s="350">
        <v>43.071283170000001</v>
      </c>
      <c r="BU32" s="350">
        <v>43.24564677</v>
      </c>
      <c r="BV32" s="350">
        <v>44.708818770000001</v>
      </c>
    </row>
    <row r="33" spans="1:74" ht="11.1" customHeight="1" x14ac:dyDescent="0.2">
      <c r="A33" s="98" t="s">
        <v>842</v>
      </c>
      <c r="B33" s="202" t="s">
        <v>104</v>
      </c>
      <c r="C33" s="262">
        <v>185.94804300000001</v>
      </c>
      <c r="D33" s="262">
        <v>179.14467500000001</v>
      </c>
      <c r="E33" s="262">
        <v>186.12229500000001</v>
      </c>
      <c r="F33" s="262">
        <v>197.815843</v>
      </c>
      <c r="G33" s="262">
        <v>200.399427</v>
      </c>
      <c r="H33" s="262">
        <v>190.394982</v>
      </c>
      <c r="I33" s="262">
        <v>176.306904</v>
      </c>
      <c r="J33" s="262">
        <v>166.83792800000001</v>
      </c>
      <c r="K33" s="262">
        <v>170.674273</v>
      </c>
      <c r="L33" s="262">
        <v>182.61991699999999</v>
      </c>
      <c r="M33" s="262">
        <v>190.356786</v>
      </c>
      <c r="N33" s="262">
        <v>181.920367</v>
      </c>
      <c r="O33" s="262">
        <v>171.35191499999999</v>
      </c>
      <c r="P33" s="262">
        <v>167.615216</v>
      </c>
      <c r="Q33" s="262">
        <v>172.58116200000001</v>
      </c>
      <c r="R33" s="262">
        <v>179.86014700000001</v>
      </c>
      <c r="S33" s="262">
        <v>180.63240400000001</v>
      </c>
      <c r="T33" s="262">
        <v>171.79524900000001</v>
      </c>
      <c r="U33" s="262">
        <v>154.09405699999999</v>
      </c>
      <c r="V33" s="262">
        <v>145.488246</v>
      </c>
      <c r="W33" s="262">
        <v>150.88089400000001</v>
      </c>
      <c r="X33" s="262">
        <v>163.53177400000001</v>
      </c>
      <c r="Y33" s="262">
        <v>175.256012</v>
      </c>
      <c r="Z33" s="262">
        <v>180.05439899999999</v>
      </c>
      <c r="AA33" s="262">
        <v>187.46509</v>
      </c>
      <c r="AB33" s="262">
        <v>193.94536199999999</v>
      </c>
      <c r="AC33" s="262">
        <v>202.165716</v>
      </c>
      <c r="AD33" s="262">
        <v>209.15561199999999</v>
      </c>
      <c r="AE33" s="262">
        <v>210.13198</v>
      </c>
      <c r="AF33" s="262">
        <v>205.02284</v>
      </c>
      <c r="AG33" s="262">
        <v>191.194354</v>
      </c>
      <c r="AH33" s="262">
        <v>185.909899</v>
      </c>
      <c r="AI33" s="262">
        <v>189.529652</v>
      </c>
      <c r="AJ33" s="262">
        <v>193.929665</v>
      </c>
      <c r="AK33" s="262">
        <v>195.84838500000001</v>
      </c>
      <c r="AL33" s="262">
        <v>192.69642400000001</v>
      </c>
      <c r="AM33" s="262">
        <v>186.032376</v>
      </c>
      <c r="AN33" s="262">
        <v>182.31556800000001</v>
      </c>
      <c r="AO33" s="262">
        <v>178.213899</v>
      </c>
      <c r="AP33" s="262">
        <v>179.45115200000001</v>
      </c>
      <c r="AQ33" s="262">
        <v>183.569435</v>
      </c>
      <c r="AR33" s="262">
        <v>177.53484900000001</v>
      </c>
      <c r="AS33" s="262">
        <v>166.671053</v>
      </c>
      <c r="AT33" s="262">
        <v>161.38733300000001</v>
      </c>
      <c r="AU33" s="262">
        <v>159.58772300000001</v>
      </c>
      <c r="AV33" s="262">
        <v>160.554711</v>
      </c>
      <c r="AW33" s="262">
        <v>162.756563</v>
      </c>
      <c r="AX33" s="262">
        <v>154.77511699999999</v>
      </c>
      <c r="AY33" s="262">
        <v>138.94637839999999</v>
      </c>
      <c r="AZ33" s="262">
        <v>125.2270853</v>
      </c>
      <c r="BA33" s="262">
        <v>128.11293180000001</v>
      </c>
      <c r="BB33" s="262">
        <v>130.81685110000001</v>
      </c>
      <c r="BC33" s="350">
        <v>135.26820000000001</v>
      </c>
      <c r="BD33" s="350">
        <v>131.84620000000001</v>
      </c>
      <c r="BE33" s="350">
        <v>122.8017</v>
      </c>
      <c r="BF33" s="350">
        <v>119.5235</v>
      </c>
      <c r="BG33" s="350">
        <v>121.2658</v>
      </c>
      <c r="BH33" s="350">
        <v>128.4821</v>
      </c>
      <c r="BI33" s="350">
        <v>133.01169999999999</v>
      </c>
      <c r="BJ33" s="350">
        <v>129.58969999999999</v>
      </c>
      <c r="BK33" s="350">
        <v>125.254</v>
      </c>
      <c r="BL33" s="350">
        <v>126.6494</v>
      </c>
      <c r="BM33" s="350">
        <v>132.10589999999999</v>
      </c>
      <c r="BN33" s="350">
        <v>140.79339999999999</v>
      </c>
      <c r="BO33" s="350">
        <v>144.84229999999999</v>
      </c>
      <c r="BP33" s="350">
        <v>141.4785</v>
      </c>
      <c r="BQ33" s="350">
        <v>132.4736</v>
      </c>
      <c r="BR33" s="350">
        <v>127.13630000000001</v>
      </c>
      <c r="BS33" s="350">
        <v>128.8219</v>
      </c>
      <c r="BT33" s="350">
        <v>135.98259999999999</v>
      </c>
      <c r="BU33" s="350">
        <v>138.45650000000001</v>
      </c>
      <c r="BV33" s="350">
        <v>134.9811</v>
      </c>
    </row>
    <row r="34" spans="1:74" ht="11.1" customHeight="1" x14ac:dyDescent="0.2">
      <c r="A34" s="98" t="s">
        <v>67</v>
      </c>
      <c r="B34" s="202" t="s">
        <v>68</v>
      </c>
      <c r="C34" s="262">
        <v>178.09109699999999</v>
      </c>
      <c r="D34" s="262">
        <v>171.025848</v>
      </c>
      <c r="E34" s="262">
        <v>177.74158700000001</v>
      </c>
      <c r="F34" s="262">
        <v>189.26026899999999</v>
      </c>
      <c r="G34" s="262">
        <v>191.66898599999999</v>
      </c>
      <c r="H34" s="262">
        <v>181.489676</v>
      </c>
      <c r="I34" s="262">
        <v>169.50435999999999</v>
      </c>
      <c r="J34" s="262">
        <v>159.98734400000001</v>
      </c>
      <c r="K34" s="262">
        <v>163.77565100000001</v>
      </c>
      <c r="L34" s="262">
        <v>175.68646699999999</v>
      </c>
      <c r="M34" s="262">
        <v>183.388507</v>
      </c>
      <c r="N34" s="262">
        <v>174.91726</v>
      </c>
      <c r="O34" s="262">
        <v>164.57453000000001</v>
      </c>
      <c r="P34" s="262">
        <v>161.06355400000001</v>
      </c>
      <c r="Q34" s="262">
        <v>166.255223</v>
      </c>
      <c r="R34" s="262">
        <v>173.42745400000001</v>
      </c>
      <c r="S34" s="262">
        <v>174.09295800000001</v>
      </c>
      <c r="T34" s="262">
        <v>165.14904999999999</v>
      </c>
      <c r="U34" s="262">
        <v>147.296233</v>
      </c>
      <c r="V34" s="262">
        <v>138.52697699999999</v>
      </c>
      <c r="W34" s="262">
        <v>143.710892</v>
      </c>
      <c r="X34" s="262">
        <v>156.195866</v>
      </c>
      <c r="Y34" s="262">
        <v>167.754198</v>
      </c>
      <c r="Z34" s="262">
        <v>172.38668000000001</v>
      </c>
      <c r="AA34" s="262">
        <v>180.091309</v>
      </c>
      <c r="AB34" s="262">
        <v>186.86552</v>
      </c>
      <c r="AC34" s="262">
        <v>195.37981099999999</v>
      </c>
      <c r="AD34" s="262">
        <v>202.26539299999999</v>
      </c>
      <c r="AE34" s="262">
        <v>203.13744500000001</v>
      </c>
      <c r="AF34" s="262">
        <v>197.92399</v>
      </c>
      <c r="AG34" s="262">
        <v>183.95845399999999</v>
      </c>
      <c r="AH34" s="262">
        <v>178.536947</v>
      </c>
      <c r="AI34" s="262">
        <v>182.01965100000001</v>
      </c>
      <c r="AJ34" s="262">
        <v>186.39613399999999</v>
      </c>
      <c r="AK34" s="262">
        <v>188.291324</v>
      </c>
      <c r="AL34" s="262">
        <v>185.11583300000001</v>
      </c>
      <c r="AM34" s="262">
        <v>178.74679699999999</v>
      </c>
      <c r="AN34" s="262">
        <v>175.32500099999999</v>
      </c>
      <c r="AO34" s="262">
        <v>171.51834500000001</v>
      </c>
      <c r="AP34" s="262">
        <v>172.65373199999999</v>
      </c>
      <c r="AQ34" s="262">
        <v>176.670151</v>
      </c>
      <c r="AR34" s="262">
        <v>170.53369799999999</v>
      </c>
      <c r="AS34" s="262">
        <v>159.53621000000001</v>
      </c>
      <c r="AT34" s="262">
        <v>154.118799</v>
      </c>
      <c r="AU34" s="262">
        <v>152.185498</v>
      </c>
      <c r="AV34" s="262">
        <v>153.35242700000001</v>
      </c>
      <c r="AW34" s="262">
        <v>155.75422</v>
      </c>
      <c r="AX34" s="262">
        <v>147.97271499999999</v>
      </c>
      <c r="AY34" s="262">
        <v>132.323509</v>
      </c>
      <c r="AZ34" s="262">
        <v>118.948849</v>
      </c>
      <c r="BA34" s="262">
        <v>122.175</v>
      </c>
      <c r="BB34" s="262">
        <v>124.6143</v>
      </c>
      <c r="BC34" s="350">
        <v>128.7972</v>
      </c>
      <c r="BD34" s="350">
        <v>125.1093</v>
      </c>
      <c r="BE34" s="350">
        <v>115.8544</v>
      </c>
      <c r="BF34" s="350">
        <v>112.36669999999999</v>
      </c>
      <c r="BG34" s="350">
        <v>113.91200000000001</v>
      </c>
      <c r="BH34" s="350">
        <v>120.9883</v>
      </c>
      <c r="BI34" s="350">
        <v>125.3878</v>
      </c>
      <c r="BJ34" s="350">
        <v>121.8411</v>
      </c>
      <c r="BK34" s="350">
        <v>117.70350000000001</v>
      </c>
      <c r="BL34" s="350">
        <v>119.46250000000001</v>
      </c>
      <c r="BM34" s="350">
        <v>125.2854</v>
      </c>
      <c r="BN34" s="350">
        <v>133.73519999999999</v>
      </c>
      <c r="BO34" s="350">
        <v>137.54320000000001</v>
      </c>
      <c r="BP34" s="350">
        <v>133.94130000000001</v>
      </c>
      <c r="BQ34" s="350">
        <v>124.75369999999999</v>
      </c>
      <c r="BR34" s="350">
        <v>119.23480000000001</v>
      </c>
      <c r="BS34" s="350">
        <v>120.75060000000001</v>
      </c>
      <c r="BT34" s="350">
        <v>127.7984</v>
      </c>
      <c r="BU34" s="350">
        <v>130.1686</v>
      </c>
      <c r="BV34" s="350">
        <v>126.5943</v>
      </c>
    </row>
    <row r="35" spans="1:74" ht="11.1" customHeight="1" x14ac:dyDescent="0.2">
      <c r="A35" s="98" t="s">
        <v>65</v>
      </c>
      <c r="B35" s="202" t="s">
        <v>69</v>
      </c>
      <c r="C35" s="262">
        <v>5.5151180000000002</v>
      </c>
      <c r="D35" s="262">
        <v>5.9207470000000004</v>
      </c>
      <c r="E35" s="262">
        <v>6.3263759999999998</v>
      </c>
      <c r="F35" s="262">
        <v>6.3584630000000004</v>
      </c>
      <c r="G35" s="262">
        <v>6.3905510000000003</v>
      </c>
      <c r="H35" s="262">
        <v>6.4226380000000001</v>
      </c>
      <c r="I35" s="262">
        <v>4.3453879999999998</v>
      </c>
      <c r="J35" s="262">
        <v>4.418939</v>
      </c>
      <c r="K35" s="262">
        <v>4.492489</v>
      </c>
      <c r="L35" s="262">
        <v>4.5034669999999997</v>
      </c>
      <c r="M35" s="262">
        <v>4.5144460000000004</v>
      </c>
      <c r="N35" s="262">
        <v>4.5254240000000001</v>
      </c>
      <c r="O35" s="262">
        <v>4.3048109999999999</v>
      </c>
      <c r="P35" s="262">
        <v>4.0841969999999996</v>
      </c>
      <c r="Q35" s="262">
        <v>3.8635839999999999</v>
      </c>
      <c r="R35" s="262">
        <v>3.9693209999999999</v>
      </c>
      <c r="S35" s="262">
        <v>4.0750570000000002</v>
      </c>
      <c r="T35" s="262">
        <v>4.1807939999999997</v>
      </c>
      <c r="U35" s="262">
        <v>4.202833</v>
      </c>
      <c r="V35" s="262">
        <v>4.2248710000000003</v>
      </c>
      <c r="W35" s="262">
        <v>4.2469099999999997</v>
      </c>
      <c r="X35" s="262">
        <v>4.3163770000000001</v>
      </c>
      <c r="Y35" s="262">
        <v>4.3858439999999996</v>
      </c>
      <c r="Z35" s="262">
        <v>4.455311</v>
      </c>
      <c r="AA35" s="262">
        <v>4.2798230000000004</v>
      </c>
      <c r="AB35" s="262">
        <v>4.1043349999999998</v>
      </c>
      <c r="AC35" s="262">
        <v>3.9288470000000002</v>
      </c>
      <c r="AD35" s="262">
        <v>4.025404</v>
      </c>
      <c r="AE35" s="262">
        <v>4.1219619999999999</v>
      </c>
      <c r="AF35" s="262">
        <v>4.2185189999999997</v>
      </c>
      <c r="AG35" s="262">
        <v>4.3182739999999997</v>
      </c>
      <c r="AH35" s="262">
        <v>4.4180299999999999</v>
      </c>
      <c r="AI35" s="262">
        <v>4.5177849999999999</v>
      </c>
      <c r="AJ35" s="262">
        <v>4.5035230000000004</v>
      </c>
      <c r="AK35" s="262">
        <v>4.4892599999999998</v>
      </c>
      <c r="AL35" s="262">
        <v>4.4749980000000003</v>
      </c>
      <c r="AM35" s="262">
        <v>4.3030220000000003</v>
      </c>
      <c r="AN35" s="262">
        <v>4.1310469999999997</v>
      </c>
      <c r="AO35" s="262">
        <v>3.9590709999999998</v>
      </c>
      <c r="AP35" s="262">
        <v>3.9635539999999998</v>
      </c>
      <c r="AQ35" s="262">
        <v>3.9680360000000001</v>
      </c>
      <c r="AR35" s="262">
        <v>3.9725190000000001</v>
      </c>
      <c r="AS35" s="262">
        <v>4.0903859999999996</v>
      </c>
      <c r="AT35" s="262">
        <v>4.208253</v>
      </c>
      <c r="AU35" s="262">
        <v>4.3261200000000004</v>
      </c>
      <c r="AV35" s="262">
        <v>4.2534910000000004</v>
      </c>
      <c r="AW35" s="262">
        <v>4.1808620000000003</v>
      </c>
      <c r="AX35" s="262">
        <v>4.1082330000000002</v>
      </c>
      <c r="AY35" s="262">
        <v>3.907022</v>
      </c>
      <c r="AZ35" s="262">
        <v>3.7099709999999999</v>
      </c>
      <c r="BA35" s="262">
        <v>3.50434</v>
      </c>
      <c r="BB35" s="262">
        <v>3.635084</v>
      </c>
      <c r="BC35" s="350">
        <v>3.766327</v>
      </c>
      <c r="BD35" s="350">
        <v>3.8946160000000001</v>
      </c>
      <c r="BE35" s="350">
        <v>4.1339550000000003</v>
      </c>
      <c r="BF35" s="350">
        <v>4.3670239999999998</v>
      </c>
      <c r="BG35" s="350">
        <v>4.5970000000000004</v>
      </c>
      <c r="BH35" s="350">
        <v>4.7339869999999999</v>
      </c>
      <c r="BI35" s="350">
        <v>4.8672389999999996</v>
      </c>
      <c r="BJ35" s="350">
        <v>4.9980279999999997</v>
      </c>
      <c r="BK35" s="350">
        <v>4.7702790000000004</v>
      </c>
      <c r="BL35" s="350">
        <v>4.5483589999999996</v>
      </c>
      <c r="BM35" s="350">
        <v>4.3121970000000003</v>
      </c>
      <c r="BN35" s="350">
        <v>4.4131859999999996</v>
      </c>
      <c r="BO35" s="350">
        <v>4.5157299999999996</v>
      </c>
      <c r="BP35" s="350">
        <v>4.6161070000000004</v>
      </c>
      <c r="BQ35" s="350">
        <v>4.8284690000000001</v>
      </c>
      <c r="BR35" s="350">
        <v>5.0354349999999997</v>
      </c>
      <c r="BS35" s="350">
        <v>5.2402059999999997</v>
      </c>
      <c r="BT35" s="350">
        <v>5.3526870000000004</v>
      </c>
      <c r="BU35" s="350">
        <v>5.4622919999999997</v>
      </c>
      <c r="BV35" s="350">
        <v>5.5703319999999996</v>
      </c>
    </row>
    <row r="36" spans="1:74" ht="11.1" customHeight="1" x14ac:dyDescent="0.2">
      <c r="A36" s="98" t="s">
        <v>66</v>
      </c>
      <c r="B36" s="202" t="s">
        <v>276</v>
      </c>
      <c r="C36" s="262">
        <v>1.8323199999999999</v>
      </c>
      <c r="D36" s="262">
        <v>1.7078819999999999</v>
      </c>
      <c r="E36" s="262">
        <v>1.583445</v>
      </c>
      <c r="F36" s="262">
        <v>1.7148870000000001</v>
      </c>
      <c r="G36" s="262">
        <v>1.8463290000000001</v>
      </c>
      <c r="H36" s="262">
        <v>1.9777709999999999</v>
      </c>
      <c r="I36" s="262">
        <v>1.9481219999999999</v>
      </c>
      <c r="J36" s="262">
        <v>1.918474</v>
      </c>
      <c r="K36" s="262">
        <v>1.888825</v>
      </c>
      <c r="L36" s="262">
        <v>1.901024</v>
      </c>
      <c r="M36" s="262">
        <v>1.9132229999999999</v>
      </c>
      <c r="N36" s="262">
        <v>1.925422</v>
      </c>
      <c r="O36" s="262">
        <v>1.936688</v>
      </c>
      <c r="P36" s="262">
        <v>1.947954</v>
      </c>
      <c r="Q36" s="262">
        <v>1.95922</v>
      </c>
      <c r="R36" s="262">
        <v>1.957986</v>
      </c>
      <c r="S36" s="262">
        <v>1.956752</v>
      </c>
      <c r="T36" s="262">
        <v>1.9555180000000001</v>
      </c>
      <c r="U36" s="262">
        <v>2.0823680000000002</v>
      </c>
      <c r="V36" s="262">
        <v>2.2210390000000002</v>
      </c>
      <c r="W36" s="262">
        <v>2.404998</v>
      </c>
      <c r="X36" s="262">
        <v>2.4732090000000002</v>
      </c>
      <c r="Y36" s="262">
        <v>2.54142</v>
      </c>
      <c r="Z36" s="262">
        <v>2.6096309999999998</v>
      </c>
      <c r="AA36" s="262">
        <v>2.506551</v>
      </c>
      <c r="AB36" s="262">
        <v>2.40347</v>
      </c>
      <c r="AC36" s="262">
        <v>2.3003900000000002</v>
      </c>
      <c r="AD36" s="262">
        <v>2.298737</v>
      </c>
      <c r="AE36" s="262">
        <v>2.297085</v>
      </c>
      <c r="AF36" s="262">
        <v>2.2954319999999999</v>
      </c>
      <c r="AG36" s="262">
        <v>2.3289680000000001</v>
      </c>
      <c r="AH36" s="262">
        <v>2.3625050000000001</v>
      </c>
      <c r="AI36" s="262">
        <v>2.3960409999999999</v>
      </c>
      <c r="AJ36" s="262">
        <v>2.4381910000000002</v>
      </c>
      <c r="AK36" s="262">
        <v>2.4803419999999998</v>
      </c>
      <c r="AL36" s="262">
        <v>2.5224920000000002</v>
      </c>
      <c r="AM36" s="262">
        <v>2.4171819999999999</v>
      </c>
      <c r="AN36" s="262">
        <v>2.311871</v>
      </c>
      <c r="AO36" s="262">
        <v>2.2065610000000002</v>
      </c>
      <c r="AP36" s="262">
        <v>2.3045049999999998</v>
      </c>
      <c r="AQ36" s="262">
        <v>2.4024480000000001</v>
      </c>
      <c r="AR36" s="262">
        <v>2.5003920000000002</v>
      </c>
      <c r="AS36" s="262">
        <v>2.515628</v>
      </c>
      <c r="AT36" s="262">
        <v>2.5308630000000001</v>
      </c>
      <c r="AU36" s="262">
        <v>2.5460989999999999</v>
      </c>
      <c r="AV36" s="262">
        <v>2.43072</v>
      </c>
      <c r="AW36" s="262">
        <v>2.3153410000000001</v>
      </c>
      <c r="AX36" s="262">
        <v>2.1999620000000002</v>
      </c>
      <c r="AY36" s="262">
        <v>2.1893639999999999</v>
      </c>
      <c r="AZ36" s="262">
        <v>2.049687</v>
      </c>
      <c r="BA36" s="262">
        <v>1.9223889999999999</v>
      </c>
      <c r="BB36" s="262">
        <v>2.056263</v>
      </c>
      <c r="BC36" s="350">
        <v>2.1936800000000001</v>
      </c>
      <c r="BD36" s="350">
        <v>2.3313619999999999</v>
      </c>
      <c r="BE36" s="350">
        <v>2.3012350000000001</v>
      </c>
      <c r="BF36" s="350">
        <v>2.276367</v>
      </c>
      <c r="BG36" s="350">
        <v>2.2424140000000001</v>
      </c>
      <c r="BH36" s="350">
        <v>2.2441010000000001</v>
      </c>
      <c r="BI36" s="350">
        <v>2.23936</v>
      </c>
      <c r="BJ36" s="350">
        <v>2.2380800000000001</v>
      </c>
      <c r="BK36" s="350">
        <v>2.2353489999999998</v>
      </c>
      <c r="BL36" s="350">
        <v>2.1015109999999999</v>
      </c>
      <c r="BM36" s="350">
        <v>1.978523</v>
      </c>
      <c r="BN36" s="350">
        <v>2.1151469999999999</v>
      </c>
      <c r="BO36" s="350">
        <v>2.2537759999999998</v>
      </c>
      <c r="BP36" s="350">
        <v>2.391553</v>
      </c>
      <c r="BQ36" s="350">
        <v>2.3606039999999999</v>
      </c>
      <c r="BR36" s="350">
        <v>2.33419</v>
      </c>
      <c r="BS36" s="350">
        <v>2.298127</v>
      </c>
      <c r="BT36" s="350">
        <v>2.2973159999999999</v>
      </c>
      <c r="BU36" s="350">
        <v>2.289803</v>
      </c>
      <c r="BV36" s="350">
        <v>2.2855780000000001</v>
      </c>
    </row>
    <row r="37" spans="1:74" ht="11.1" customHeight="1" x14ac:dyDescent="0.2">
      <c r="A37" s="98" t="s">
        <v>224</v>
      </c>
      <c r="B37" s="502" t="s">
        <v>225</v>
      </c>
      <c r="C37" s="262">
        <v>0.50950799999999996</v>
      </c>
      <c r="D37" s="262">
        <v>0.49019800000000002</v>
      </c>
      <c r="E37" s="262">
        <v>0.470887</v>
      </c>
      <c r="F37" s="262">
        <v>0.48222399999999999</v>
      </c>
      <c r="G37" s="262">
        <v>0.49356100000000003</v>
      </c>
      <c r="H37" s="262">
        <v>0.50489700000000004</v>
      </c>
      <c r="I37" s="262">
        <v>0.50903399999999999</v>
      </c>
      <c r="J37" s="262">
        <v>0.51317100000000004</v>
      </c>
      <c r="K37" s="262">
        <v>0.51730799999999999</v>
      </c>
      <c r="L37" s="262">
        <v>0.52895899999999996</v>
      </c>
      <c r="M37" s="262">
        <v>0.54061000000000003</v>
      </c>
      <c r="N37" s="262">
        <v>0.552261</v>
      </c>
      <c r="O37" s="262">
        <v>0.53588599999999997</v>
      </c>
      <c r="P37" s="262">
        <v>0.51951099999999995</v>
      </c>
      <c r="Q37" s="262">
        <v>0.503135</v>
      </c>
      <c r="R37" s="262">
        <v>0.505386</v>
      </c>
      <c r="S37" s="262">
        <v>0.507637</v>
      </c>
      <c r="T37" s="262">
        <v>0.50988699999999998</v>
      </c>
      <c r="U37" s="262">
        <v>0.51262300000000005</v>
      </c>
      <c r="V37" s="262">
        <v>0.51535900000000001</v>
      </c>
      <c r="W37" s="262">
        <v>0.51809400000000005</v>
      </c>
      <c r="X37" s="262">
        <v>0.54632199999999997</v>
      </c>
      <c r="Y37" s="262">
        <v>0.57455000000000001</v>
      </c>
      <c r="Z37" s="262">
        <v>0.60277700000000001</v>
      </c>
      <c r="AA37" s="262">
        <v>0.58740700000000001</v>
      </c>
      <c r="AB37" s="262">
        <v>0.57203700000000002</v>
      </c>
      <c r="AC37" s="262">
        <v>0.55666800000000005</v>
      </c>
      <c r="AD37" s="262">
        <v>0.56607799999999997</v>
      </c>
      <c r="AE37" s="262">
        <v>0.575488</v>
      </c>
      <c r="AF37" s="262">
        <v>0.58489899999999995</v>
      </c>
      <c r="AG37" s="262">
        <v>0.58865800000000001</v>
      </c>
      <c r="AH37" s="262">
        <v>0.59241699999999997</v>
      </c>
      <c r="AI37" s="262">
        <v>0.59617500000000001</v>
      </c>
      <c r="AJ37" s="262">
        <v>0.59181700000000004</v>
      </c>
      <c r="AK37" s="262">
        <v>0.58745899999999995</v>
      </c>
      <c r="AL37" s="262">
        <v>0.58310099999999998</v>
      </c>
      <c r="AM37" s="262">
        <v>0.56537499999999996</v>
      </c>
      <c r="AN37" s="262">
        <v>0.54764900000000005</v>
      </c>
      <c r="AO37" s="262">
        <v>0.529922</v>
      </c>
      <c r="AP37" s="262">
        <v>0.52936099999999997</v>
      </c>
      <c r="AQ37" s="262">
        <v>0.52880000000000005</v>
      </c>
      <c r="AR37" s="262">
        <v>0.52824000000000004</v>
      </c>
      <c r="AS37" s="262">
        <v>0.52882899999999999</v>
      </c>
      <c r="AT37" s="262">
        <v>0.52941800000000006</v>
      </c>
      <c r="AU37" s="262">
        <v>0.53000599999999998</v>
      </c>
      <c r="AV37" s="262">
        <v>0.51807300000000001</v>
      </c>
      <c r="AW37" s="262">
        <v>0.50614000000000003</v>
      </c>
      <c r="AX37" s="262">
        <v>0.49420700000000001</v>
      </c>
      <c r="AY37" s="262">
        <v>0.52648340000000005</v>
      </c>
      <c r="AZ37" s="262">
        <v>0.51857830000000005</v>
      </c>
      <c r="BA37" s="262">
        <v>0.51120279999999996</v>
      </c>
      <c r="BB37" s="262">
        <v>0.51120410000000005</v>
      </c>
      <c r="BC37" s="350">
        <v>0.51101510000000006</v>
      </c>
      <c r="BD37" s="350">
        <v>0.51092649999999995</v>
      </c>
      <c r="BE37" s="350">
        <v>0.5121346</v>
      </c>
      <c r="BF37" s="350">
        <v>0.5133124</v>
      </c>
      <c r="BG37" s="350">
        <v>0.51435549999999997</v>
      </c>
      <c r="BH37" s="350">
        <v>0.51566239999999997</v>
      </c>
      <c r="BI37" s="350">
        <v>0.51727749999999995</v>
      </c>
      <c r="BJ37" s="350">
        <v>0.51250700000000005</v>
      </c>
      <c r="BK37" s="350">
        <v>0.54490660000000002</v>
      </c>
      <c r="BL37" s="350">
        <v>0.53710199999999997</v>
      </c>
      <c r="BM37" s="350">
        <v>0.52983089999999999</v>
      </c>
      <c r="BN37" s="350">
        <v>0.52984370000000003</v>
      </c>
      <c r="BO37" s="350">
        <v>0.52966420000000003</v>
      </c>
      <c r="BP37" s="350">
        <v>0.52954829999999997</v>
      </c>
      <c r="BQ37" s="350">
        <v>0.53080479999999997</v>
      </c>
      <c r="BR37" s="350">
        <v>0.53197079999999997</v>
      </c>
      <c r="BS37" s="350">
        <v>0.53299419999999997</v>
      </c>
      <c r="BT37" s="350">
        <v>0.53425509999999998</v>
      </c>
      <c r="BU37" s="350">
        <v>0.5357691</v>
      </c>
      <c r="BV37" s="350">
        <v>0.5309045</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388"/>
      <c r="BD38" s="388"/>
      <c r="BE38" s="388"/>
      <c r="BF38" s="388"/>
      <c r="BG38" s="388"/>
      <c r="BH38" s="388"/>
      <c r="BI38" s="388"/>
      <c r="BJ38" s="388"/>
      <c r="BK38" s="388"/>
      <c r="BL38" s="388"/>
      <c r="BM38" s="388"/>
      <c r="BN38" s="388"/>
      <c r="BO38" s="388"/>
      <c r="BP38" s="388"/>
      <c r="BQ38" s="388"/>
      <c r="BR38" s="388"/>
      <c r="BS38" s="388"/>
      <c r="BT38" s="388"/>
      <c r="BU38" s="388"/>
      <c r="BV38" s="388"/>
    </row>
    <row r="39" spans="1:74" ht="11.1" customHeight="1" x14ac:dyDescent="0.2">
      <c r="A39" s="98"/>
      <c r="B39" s="91" t="s">
        <v>54</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388"/>
      <c r="BD39" s="388"/>
      <c r="BE39" s="388"/>
      <c r="BF39" s="388"/>
      <c r="BG39" s="388"/>
      <c r="BH39" s="388"/>
      <c r="BI39" s="388"/>
      <c r="BJ39" s="388"/>
      <c r="BK39" s="388"/>
      <c r="BL39" s="388"/>
      <c r="BM39" s="388"/>
      <c r="BN39" s="388"/>
      <c r="BO39" s="388"/>
      <c r="BP39" s="388"/>
      <c r="BQ39" s="388"/>
      <c r="BR39" s="388"/>
      <c r="BS39" s="388"/>
      <c r="BT39" s="388"/>
      <c r="BU39" s="388"/>
      <c r="BV39" s="388"/>
    </row>
    <row r="40" spans="1:74" ht="11.1" customHeight="1" x14ac:dyDescent="0.2">
      <c r="A40" s="98"/>
      <c r="B40" s="97" t="s">
        <v>55</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387"/>
      <c r="BD40" s="387"/>
      <c r="BE40" s="387"/>
      <c r="BF40" s="387"/>
      <c r="BG40" s="387"/>
      <c r="BH40" s="387"/>
      <c r="BI40" s="387"/>
      <c r="BJ40" s="387"/>
      <c r="BK40" s="387"/>
      <c r="BL40" s="387"/>
      <c r="BM40" s="387"/>
      <c r="BN40" s="387"/>
      <c r="BO40" s="387"/>
      <c r="BP40" s="387"/>
      <c r="BQ40" s="387"/>
      <c r="BR40" s="387"/>
      <c r="BS40" s="387"/>
      <c r="BT40" s="387"/>
      <c r="BU40" s="387"/>
      <c r="BV40" s="387"/>
    </row>
    <row r="41" spans="1:74" ht="11.1" customHeight="1" x14ac:dyDescent="0.2">
      <c r="A41" s="98" t="s">
        <v>61</v>
      </c>
      <c r="B41" s="202" t="s">
        <v>63</v>
      </c>
      <c r="C41" s="265">
        <v>5.55</v>
      </c>
      <c r="D41" s="265">
        <v>5.55</v>
      </c>
      <c r="E41" s="265">
        <v>5.55</v>
      </c>
      <c r="F41" s="265">
        <v>5.55</v>
      </c>
      <c r="G41" s="265">
        <v>5.55</v>
      </c>
      <c r="H41" s="265">
        <v>5.55</v>
      </c>
      <c r="I41" s="265">
        <v>5.55</v>
      </c>
      <c r="J41" s="265">
        <v>5.55</v>
      </c>
      <c r="K41" s="265">
        <v>5.55</v>
      </c>
      <c r="L41" s="265">
        <v>5.55</v>
      </c>
      <c r="M41" s="265">
        <v>5.55</v>
      </c>
      <c r="N41" s="265">
        <v>5.55</v>
      </c>
      <c r="O41" s="265">
        <v>5.19</v>
      </c>
      <c r="P41" s="265">
        <v>5.19</v>
      </c>
      <c r="Q41" s="265">
        <v>5.19</v>
      </c>
      <c r="R41" s="265">
        <v>5.19</v>
      </c>
      <c r="S41" s="265">
        <v>5.19</v>
      </c>
      <c r="T41" s="265">
        <v>5.19</v>
      </c>
      <c r="U41" s="265">
        <v>5.19</v>
      </c>
      <c r="V41" s="265">
        <v>5.19</v>
      </c>
      <c r="W41" s="265">
        <v>5.19</v>
      </c>
      <c r="X41" s="265">
        <v>5.19</v>
      </c>
      <c r="Y41" s="265">
        <v>5.19</v>
      </c>
      <c r="Z41" s="265">
        <v>5.19</v>
      </c>
      <c r="AA41" s="265">
        <v>4.99</v>
      </c>
      <c r="AB41" s="265">
        <v>4.99</v>
      </c>
      <c r="AC41" s="265">
        <v>4.99</v>
      </c>
      <c r="AD41" s="265">
        <v>4.99</v>
      </c>
      <c r="AE41" s="265">
        <v>4.99</v>
      </c>
      <c r="AF41" s="265">
        <v>4.99</v>
      </c>
      <c r="AG41" s="265">
        <v>4.99</v>
      </c>
      <c r="AH41" s="265">
        <v>4.99</v>
      </c>
      <c r="AI41" s="265">
        <v>4.99</v>
      </c>
      <c r="AJ41" s="265">
        <v>4.99</v>
      </c>
      <c r="AK41" s="265">
        <v>4.99</v>
      </c>
      <c r="AL41" s="265">
        <v>4.99</v>
      </c>
      <c r="AM41" s="265">
        <v>5.0999999999999996</v>
      </c>
      <c r="AN41" s="265">
        <v>5.0999999999999996</v>
      </c>
      <c r="AO41" s="265">
        <v>5.0999999999999996</v>
      </c>
      <c r="AP41" s="265">
        <v>5.0999999999999996</v>
      </c>
      <c r="AQ41" s="265">
        <v>5.0999999999999996</v>
      </c>
      <c r="AR41" s="265">
        <v>5.0999999999999996</v>
      </c>
      <c r="AS41" s="265">
        <v>5.0999999999999996</v>
      </c>
      <c r="AT41" s="265">
        <v>5.0999999999999996</v>
      </c>
      <c r="AU41" s="265">
        <v>5.0999999999999996</v>
      </c>
      <c r="AV41" s="265">
        <v>5.0999999999999996</v>
      </c>
      <c r="AW41" s="265">
        <v>5.0999999999999996</v>
      </c>
      <c r="AX41" s="265">
        <v>5.0999999999999996</v>
      </c>
      <c r="AY41" s="265">
        <v>4.8499999999999996</v>
      </c>
      <c r="AZ41" s="265">
        <v>4.8499999999999996</v>
      </c>
      <c r="BA41" s="265">
        <v>4.8499999999999996</v>
      </c>
      <c r="BB41" s="265">
        <v>4.8499999999999996</v>
      </c>
      <c r="BC41" s="389">
        <v>4.8499999999999996</v>
      </c>
      <c r="BD41" s="389">
        <v>4.8499999999999996</v>
      </c>
      <c r="BE41" s="389">
        <v>4.8499999999999996</v>
      </c>
      <c r="BF41" s="389">
        <v>4.8499999999999996</v>
      </c>
      <c r="BG41" s="389">
        <v>4.8499999999999996</v>
      </c>
      <c r="BH41" s="389">
        <v>4.8499999999999996</v>
      </c>
      <c r="BI41" s="389">
        <v>4.8499999999999996</v>
      </c>
      <c r="BJ41" s="389">
        <v>4.8499999999999996</v>
      </c>
      <c r="BK41" s="389">
        <v>4.8499999999999996</v>
      </c>
      <c r="BL41" s="389">
        <v>4.8499999999999996</v>
      </c>
      <c r="BM41" s="389">
        <v>4.8499999999999996</v>
      </c>
      <c r="BN41" s="389">
        <v>4.8499999999999996</v>
      </c>
      <c r="BO41" s="389">
        <v>4.8499999999999996</v>
      </c>
      <c r="BP41" s="389">
        <v>4.8499999999999996</v>
      </c>
      <c r="BQ41" s="389">
        <v>4.8499999999999996</v>
      </c>
      <c r="BR41" s="389">
        <v>4.8499999999999996</v>
      </c>
      <c r="BS41" s="389">
        <v>4.8499999999999996</v>
      </c>
      <c r="BT41" s="389">
        <v>4.8499999999999996</v>
      </c>
      <c r="BU41" s="389">
        <v>4.8499999999999996</v>
      </c>
      <c r="BV41" s="389">
        <v>4.8499999999999996</v>
      </c>
    </row>
    <row r="42" spans="1:74" ht="11.1" customHeight="1" x14ac:dyDescent="0.2">
      <c r="A42" s="98"/>
      <c r="B42" s="97" t="s">
        <v>59</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390"/>
      <c r="BD42" s="390"/>
      <c r="BE42" s="390"/>
      <c r="BF42" s="390"/>
      <c r="BG42" s="390"/>
      <c r="BH42" s="390"/>
      <c r="BI42" s="390"/>
      <c r="BJ42" s="390"/>
      <c r="BK42" s="390"/>
      <c r="BL42" s="390"/>
      <c r="BM42" s="390"/>
      <c r="BN42" s="390"/>
      <c r="BO42" s="390"/>
      <c r="BP42" s="390"/>
      <c r="BQ42" s="390"/>
      <c r="BR42" s="390"/>
      <c r="BS42" s="390"/>
      <c r="BT42" s="390"/>
      <c r="BU42" s="390"/>
      <c r="BV42" s="390"/>
    </row>
    <row r="43" spans="1:74" ht="11.1" customHeight="1" x14ac:dyDescent="0.2">
      <c r="A43" s="98" t="s">
        <v>805</v>
      </c>
      <c r="B43" s="202" t="s">
        <v>64</v>
      </c>
      <c r="C43" s="275">
        <v>0.22321658986000001</v>
      </c>
      <c r="D43" s="275">
        <v>0.23532653061</v>
      </c>
      <c r="E43" s="275">
        <v>0.24483410138</v>
      </c>
      <c r="F43" s="275">
        <v>0.24957142857</v>
      </c>
      <c r="G43" s="275">
        <v>0.25440552994999999</v>
      </c>
      <c r="H43" s="275">
        <v>0.25500476189999999</v>
      </c>
      <c r="I43" s="275">
        <v>0.24667281106</v>
      </c>
      <c r="J43" s="275">
        <v>0.24396774194000001</v>
      </c>
      <c r="K43" s="275">
        <v>0.24474761905</v>
      </c>
      <c r="L43" s="275">
        <v>0.23336405530000001</v>
      </c>
      <c r="M43" s="275">
        <v>0.23748571429000001</v>
      </c>
      <c r="N43" s="275">
        <v>0.24000921658999999</v>
      </c>
      <c r="O43" s="275">
        <v>0.25024423962999998</v>
      </c>
      <c r="P43" s="275">
        <v>0.25963775509999998</v>
      </c>
      <c r="Q43" s="275">
        <v>0.26114746544</v>
      </c>
      <c r="R43" s="275">
        <v>0.26081428570999998</v>
      </c>
      <c r="S43" s="275">
        <v>0.25862211982</v>
      </c>
      <c r="T43" s="275">
        <v>0.26464285714000002</v>
      </c>
      <c r="U43" s="275">
        <v>0.26493087558</v>
      </c>
      <c r="V43" s="275">
        <v>0.26782488479</v>
      </c>
      <c r="W43" s="275">
        <v>0.26418571428999998</v>
      </c>
      <c r="X43" s="275">
        <v>0.25930875576000001</v>
      </c>
      <c r="Y43" s="275">
        <v>0.2621</v>
      </c>
      <c r="Z43" s="275">
        <v>0.26928571428999998</v>
      </c>
      <c r="AA43" s="275">
        <v>0.27097695852999998</v>
      </c>
      <c r="AB43" s="275">
        <v>0.27597536946000001</v>
      </c>
      <c r="AC43" s="275">
        <v>0.27591705069</v>
      </c>
      <c r="AD43" s="275">
        <v>0.28312857142999998</v>
      </c>
      <c r="AE43" s="275">
        <v>0.28114746544000002</v>
      </c>
      <c r="AF43" s="275">
        <v>0.26838571429000002</v>
      </c>
      <c r="AG43" s="275">
        <v>0.26430414746999997</v>
      </c>
      <c r="AH43" s="275">
        <v>0.26775115207</v>
      </c>
      <c r="AI43" s="275">
        <v>0.25830952381</v>
      </c>
      <c r="AJ43" s="275">
        <v>0.24575576036999999</v>
      </c>
      <c r="AK43" s="275">
        <v>0.25456190476000001</v>
      </c>
      <c r="AL43" s="275">
        <v>0.25991705068999998</v>
      </c>
      <c r="AM43" s="275">
        <v>0.25773271888999999</v>
      </c>
      <c r="AN43" s="275">
        <v>0.26142857142999998</v>
      </c>
      <c r="AO43" s="275">
        <v>0.25925806452</v>
      </c>
      <c r="AP43" s="275">
        <v>0.26679999999999998</v>
      </c>
      <c r="AQ43" s="275">
        <v>0.26748847926000002</v>
      </c>
      <c r="AR43" s="275">
        <v>0.26518095238</v>
      </c>
      <c r="AS43" s="275">
        <v>0.26912442396000003</v>
      </c>
      <c r="AT43" s="275">
        <v>0.26664976958999997</v>
      </c>
      <c r="AU43" s="275">
        <v>0.26597142857</v>
      </c>
      <c r="AV43" s="275">
        <v>0.26277880184000002</v>
      </c>
      <c r="AW43" s="275">
        <v>0.26235714286</v>
      </c>
      <c r="AX43" s="275">
        <v>0.25593087557999999</v>
      </c>
      <c r="AY43" s="275">
        <v>0.26056221198000001</v>
      </c>
      <c r="AZ43" s="275">
        <v>0.26313775509999998</v>
      </c>
      <c r="BA43" s="275">
        <v>0.26265437788000001</v>
      </c>
      <c r="BB43" s="275">
        <v>0.25717582418000001</v>
      </c>
      <c r="BC43" s="370">
        <v>0.27946290000000001</v>
      </c>
      <c r="BD43" s="370">
        <v>0.2817827</v>
      </c>
      <c r="BE43" s="370">
        <v>0.28410649999999998</v>
      </c>
      <c r="BF43" s="370">
        <v>0.2849873</v>
      </c>
      <c r="BG43" s="370">
        <v>0.28360999999999997</v>
      </c>
      <c r="BH43" s="370">
        <v>0.27941510000000003</v>
      </c>
      <c r="BI43" s="370">
        <v>0.27967160000000002</v>
      </c>
      <c r="BJ43" s="370">
        <v>0.28345110000000001</v>
      </c>
      <c r="BK43" s="370">
        <v>0.2896685</v>
      </c>
      <c r="BL43" s="370">
        <v>0.30037530000000001</v>
      </c>
      <c r="BM43" s="370">
        <v>0.30704130000000002</v>
      </c>
      <c r="BN43" s="370">
        <v>0.31038189999999999</v>
      </c>
      <c r="BO43" s="370">
        <v>0.30910280000000001</v>
      </c>
      <c r="BP43" s="370">
        <v>0.299068</v>
      </c>
      <c r="BQ43" s="370">
        <v>0.29358139999999999</v>
      </c>
      <c r="BR43" s="370">
        <v>0.28980349999999999</v>
      </c>
      <c r="BS43" s="370">
        <v>0.2855762</v>
      </c>
      <c r="BT43" s="370">
        <v>0.28011330000000001</v>
      </c>
      <c r="BU43" s="370">
        <v>0.27971509999999999</v>
      </c>
      <c r="BV43" s="370">
        <v>0.28329290000000001</v>
      </c>
    </row>
    <row r="44" spans="1:74" ht="11.1" customHeight="1" x14ac:dyDescent="0.2">
      <c r="A44" s="98"/>
      <c r="B44" s="97" t="s">
        <v>60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390"/>
      <c r="BD44" s="390"/>
      <c r="BE44" s="390"/>
      <c r="BF44" s="390"/>
      <c r="BG44" s="390"/>
      <c r="BH44" s="390"/>
      <c r="BI44" s="390"/>
      <c r="BJ44" s="390"/>
      <c r="BK44" s="390"/>
      <c r="BL44" s="390"/>
      <c r="BM44" s="390"/>
      <c r="BN44" s="390"/>
      <c r="BO44" s="390"/>
      <c r="BP44" s="390"/>
      <c r="BQ44" s="390"/>
      <c r="BR44" s="390"/>
      <c r="BS44" s="390"/>
      <c r="BT44" s="390"/>
      <c r="BU44" s="390"/>
      <c r="BV44" s="390"/>
    </row>
    <row r="45" spans="1:74" ht="11.1" customHeight="1" x14ac:dyDescent="0.2">
      <c r="A45" s="98" t="s">
        <v>716</v>
      </c>
      <c r="B45" s="203" t="s">
        <v>62</v>
      </c>
      <c r="C45" s="218">
        <v>2.23</v>
      </c>
      <c r="D45" s="218">
        <v>2.27</v>
      </c>
      <c r="E45" s="218">
        <v>2.31</v>
      </c>
      <c r="F45" s="218">
        <v>2.29</v>
      </c>
      <c r="G45" s="218">
        <v>2.2599999999999998</v>
      </c>
      <c r="H45" s="218">
        <v>2.25</v>
      </c>
      <c r="I45" s="218">
        <v>2.27</v>
      </c>
      <c r="J45" s="218">
        <v>2.2999999999999998</v>
      </c>
      <c r="K45" s="218">
        <v>2.2799999999999998</v>
      </c>
      <c r="L45" s="218">
        <v>2.27</v>
      </c>
      <c r="M45" s="218">
        <v>2.2599999999999998</v>
      </c>
      <c r="N45" s="218">
        <v>2.23</v>
      </c>
      <c r="O45" s="218">
        <v>2.3199999999999998</v>
      </c>
      <c r="P45" s="218">
        <v>2.35</v>
      </c>
      <c r="Q45" s="218">
        <v>2.34</v>
      </c>
      <c r="R45" s="218">
        <v>2.38</v>
      </c>
      <c r="S45" s="218">
        <v>2.4300000000000002</v>
      </c>
      <c r="T45" s="218">
        <v>2.4</v>
      </c>
      <c r="U45" s="218">
        <v>2.44</v>
      </c>
      <c r="V45" s="218">
        <v>2.4700000000000002</v>
      </c>
      <c r="W45" s="218">
        <v>2.44</v>
      </c>
      <c r="X45" s="218">
        <v>2.39</v>
      </c>
      <c r="Y45" s="218">
        <v>2.37</v>
      </c>
      <c r="Z45" s="218">
        <v>2.34</v>
      </c>
      <c r="AA45" s="218">
        <v>2.37</v>
      </c>
      <c r="AB45" s="218">
        <v>2.38</v>
      </c>
      <c r="AC45" s="218">
        <v>2.39</v>
      </c>
      <c r="AD45" s="218">
        <v>2.42</v>
      </c>
      <c r="AE45" s="218">
        <v>2.42</v>
      </c>
      <c r="AF45" s="218">
        <v>2.36</v>
      </c>
      <c r="AG45" s="218">
        <v>2.4</v>
      </c>
      <c r="AH45" s="218">
        <v>2.4</v>
      </c>
      <c r="AI45" s="218">
        <v>2.38</v>
      </c>
      <c r="AJ45" s="218">
        <v>2.36</v>
      </c>
      <c r="AK45" s="218">
        <v>2.36</v>
      </c>
      <c r="AL45" s="218">
        <v>2.36</v>
      </c>
      <c r="AM45" s="218">
        <v>2.35</v>
      </c>
      <c r="AN45" s="218">
        <v>2.35</v>
      </c>
      <c r="AO45" s="218">
        <v>2.35</v>
      </c>
      <c r="AP45" s="218">
        <v>2.38</v>
      </c>
      <c r="AQ45" s="218">
        <v>2.37</v>
      </c>
      <c r="AR45" s="218">
        <v>2.36</v>
      </c>
      <c r="AS45" s="218">
        <v>2.3199999999999998</v>
      </c>
      <c r="AT45" s="218">
        <v>2.33</v>
      </c>
      <c r="AU45" s="218">
        <v>2.35</v>
      </c>
      <c r="AV45" s="218">
        <v>2.35</v>
      </c>
      <c r="AW45" s="218">
        <v>2.33</v>
      </c>
      <c r="AX45" s="218">
        <v>2.34</v>
      </c>
      <c r="AY45" s="218">
        <v>2.2999999999999998</v>
      </c>
      <c r="AZ45" s="218">
        <v>2.33</v>
      </c>
      <c r="BA45" s="218">
        <v>2.3489049999999998</v>
      </c>
      <c r="BB45" s="218">
        <v>2.3490380000000002</v>
      </c>
      <c r="BC45" s="391">
        <v>2.369828</v>
      </c>
      <c r="BD45" s="391">
        <v>2.369523</v>
      </c>
      <c r="BE45" s="391">
        <v>2.3596550000000001</v>
      </c>
      <c r="BF45" s="391">
        <v>2.3496039999999998</v>
      </c>
      <c r="BG45" s="391">
        <v>2.3495710000000001</v>
      </c>
      <c r="BH45" s="391">
        <v>2.339429</v>
      </c>
      <c r="BI45" s="391">
        <v>2.339378</v>
      </c>
      <c r="BJ45" s="391">
        <v>2.3394300000000001</v>
      </c>
      <c r="BK45" s="391">
        <v>2.354447</v>
      </c>
      <c r="BL45" s="391">
        <v>2.344589</v>
      </c>
      <c r="BM45" s="391">
        <v>2.354695</v>
      </c>
      <c r="BN45" s="391">
        <v>2.3693629999999999</v>
      </c>
      <c r="BO45" s="391">
        <v>2.3493550000000001</v>
      </c>
      <c r="BP45" s="391">
        <v>2.353539</v>
      </c>
      <c r="BQ45" s="391">
        <v>2.3593709999999999</v>
      </c>
      <c r="BR45" s="391">
        <v>2.3633389999999999</v>
      </c>
      <c r="BS45" s="391">
        <v>2.3593730000000002</v>
      </c>
      <c r="BT45" s="391">
        <v>2.353065</v>
      </c>
      <c r="BU45" s="391">
        <v>2.3493940000000002</v>
      </c>
      <c r="BV45" s="391">
        <v>2.3394279999999998</v>
      </c>
    </row>
    <row r="46" spans="1:74" s="293" customFormat="1" ht="11.1" customHeight="1" x14ac:dyDescent="0.2">
      <c r="A46" s="93"/>
      <c r="B46" s="291"/>
      <c r="C46" s="292"/>
      <c r="D46" s="292"/>
      <c r="E46" s="292"/>
      <c r="F46" s="292"/>
      <c r="G46" s="292"/>
      <c r="H46" s="292"/>
      <c r="I46" s="292"/>
      <c r="J46" s="292"/>
      <c r="K46" s="292"/>
      <c r="L46" s="292"/>
      <c r="M46" s="292"/>
      <c r="N46" s="292"/>
      <c r="O46" s="292"/>
      <c r="P46" s="292"/>
      <c r="Q46" s="292"/>
      <c r="R46" s="292"/>
      <c r="S46" s="292"/>
      <c r="T46" s="292"/>
      <c r="U46" s="292"/>
      <c r="V46" s="292"/>
      <c r="W46" s="292"/>
      <c r="X46" s="292"/>
      <c r="Y46" s="292"/>
      <c r="Z46" s="292"/>
      <c r="AA46" s="292"/>
      <c r="AB46" s="292"/>
      <c r="AC46" s="292"/>
      <c r="AD46" s="292"/>
      <c r="AE46" s="292"/>
      <c r="AF46" s="292"/>
      <c r="AG46" s="292"/>
      <c r="AH46" s="292"/>
      <c r="AI46" s="292"/>
      <c r="AJ46" s="292"/>
      <c r="AK46" s="292"/>
      <c r="AL46" s="292"/>
      <c r="AM46" s="292"/>
      <c r="AN46" s="292"/>
      <c r="AO46" s="292"/>
      <c r="AP46" s="292"/>
      <c r="AQ46" s="292"/>
      <c r="AR46" s="292"/>
      <c r="AS46" s="292"/>
      <c r="AT46" s="292"/>
      <c r="AU46" s="292"/>
      <c r="AV46" s="292"/>
      <c r="AW46" s="292"/>
      <c r="AX46" s="292"/>
      <c r="AY46" s="392"/>
      <c r="AZ46" s="392"/>
      <c r="BA46" s="392"/>
      <c r="BB46" s="392"/>
      <c r="BC46" s="392"/>
      <c r="BD46" s="392"/>
      <c r="BE46" s="392"/>
      <c r="BF46" s="392"/>
      <c r="BG46" s="392"/>
      <c r="BH46" s="392"/>
      <c r="BI46" s="392"/>
      <c r="BJ46" s="392"/>
      <c r="BK46" s="392"/>
      <c r="BL46" s="392"/>
      <c r="BM46" s="392"/>
      <c r="BN46" s="392"/>
      <c r="BO46" s="392"/>
      <c r="BP46" s="392"/>
      <c r="BQ46" s="392"/>
      <c r="BR46" s="392"/>
      <c r="BS46" s="392"/>
      <c r="BT46" s="392"/>
      <c r="BU46" s="392"/>
      <c r="BV46" s="392"/>
    </row>
    <row r="47" spans="1:74" s="293" customFormat="1" ht="12" customHeight="1" x14ac:dyDescent="0.25">
      <c r="A47" s="93"/>
      <c r="B47" s="675" t="s">
        <v>1116</v>
      </c>
      <c r="C47" s="672"/>
      <c r="D47" s="672"/>
      <c r="E47" s="672"/>
      <c r="F47" s="672"/>
      <c r="G47" s="672"/>
      <c r="H47" s="672"/>
      <c r="I47" s="672"/>
      <c r="J47" s="672"/>
      <c r="K47" s="672"/>
      <c r="L47" s="672"/>
      <c r="M47" s="672"/>
      <c r="N47" s="672"/>
      <c r="O47" s="672"/>
      <c r="P47" s="672"/>
      <c r="Q47" s="672"/>
      <c r="AY47" s="528"/>
      <c r="AZ47" s="528"/>
      <c r="BA47" s="528"/>
      <c r="BB47" s="528"/>
      <c r="BC47" s="528"/>
      <c r="BD47" s="528"/>
      <c r="BE47" s="528"/>
      <c r="BF47" s="528"/>
      <c r="BG47" s="528"/>
      <c r="BH47" s="528"/>
      <c r="BI47" s="528"/>
      <c r="BJ47" s="528"/>
    </row>
    <row r="48" spans="1:74" s="462" customFormat="1" ht="12" customHeight="1" x14ac:dyDescent="0.25">
      <c r="A48" s="461"/>
      <c r="B48" s="708" t="s">
        <v>1193</v>
      </c>
      <c r="C48" s="662"/>
      <c r="D48" s="662"/>
      <c r="E48" s="662"/>
      <c r="F48" s="662"/>
      <c r="G48" s="662"/>
      <c r="H48" s="662"/>
      <c r="I48" s="662"/>
      <c r="J48" s="662"/>
      <c r="K48" s="662"/>
      <c r="L48" s="662"/>
      <c r="M48" s="662"/>
      <c r="N48" s="662"/>
      <c r="O48" s="662"/>
      <c r="P48" s="662"/>
      <c r="Q48" s="658"/>
      <c r="AY48" s="529"/>
      <c r="AZ48" s="529"/>
      <c r="BA48" s="529"/>
      <c r="BB48" s="529"/>
      <c r="BC48" s="529"/>
      <c r="BD48" s="529"/>
      <c r="BE48" s="529"/>
      <c r="BF48" s="529"/>
      <c r="BG48" s="529"/>
      <c r="BH48" s="529"/>
      <c r="BI48" s="529"/>
      <c r="BJ48" s="529"/>
    </row>
    <row r="49" spans="1:74" s="462" customFormat="1" ht="12" customHeight="1" x14ac:dyDescent="0.25">
      <c r="A49" s="461"/>
      <c r="B49" s="703" t="s">
        <v>1194</v>
      </c>
      <c r="C49" s="662"/>
      <c r="D49" s="662"/>
      <c r="E49" s="662"/>
      <c r="F49" s="662"/>
      <c r="G49" s="662"/>
      <c r="H49" s="662"/>
      <c r="I49" s="662"/>
      <c r="J49" s="662"/>
      <c r="K49" s="662"/>
      <c r="L49" s="662"/>
      <c r="M49" s="662"/>
      <c r="N49" s="662"/>
      <c r="O49" s="662"/>
      <c r="P49" s="662"/>
      <c r="Q49" s="658"/>
      <c r="AY49" s="529"/>
      <c r="AZ49" s="529"/>
      <c r="BA49" s="529"/>
      <c r="BB49" s="529"/>
      <c r="BC49" s="529"/>
      <c r="BD49" s="529"/>
      <c r="BE49" s="529"/>
      <c r="BF49" s="529"/>
      <c r="BG49" s="529"/>
      <c r="BH49" s="529"/>
      <c r="BI49" s="529"/>
      <c r="BJ49" s="529"/>
    </row>
    <row r="50" spans="1:74" s="462" customFormat="1" ht="12" customHeight="1" x14ac:dyDescent="0.25">
      <c r="A50" s="461"/>
      <c r="B50" s="708" t="s">
        <v>1195</v>
      </c>
      <c r="C50" s="662"/>
      <c r="D50" s="662"/>
      <c r="E50" s="662"/>
      <c r="F50" s="662"/>
      <c r="G50" s="662"/>
      <c r="H50" s="662"/>
      <c r="I50" s="662"/>
      <c r="J50" s="662"/>
      <c r="K50" s="662"/>
      <c r="L50" s="662"/>
      <c r="M50" s="662"/>
      <c r="N50" s="662"/>
      <c r="O50" s="662"/>
      <c r="P50" s="662"/>
      <c r="Q50" s="658"/>
      <c r="AY50" s="529"/>
      <c r="AZ50" s="529"/>
      <c r="BA50" s="529"/>
      <c r="BB50" s="529"/>
      <c r="BC50" s="529"/>
      <c r="BD50" s="529"/>
      <c r="BE50" s="529"/>
      <c r="BF50" s="529"/>
      <c r="BG50" s="529"/>
      <c r="BH50" s="529"/>
      <c r="BI50" s="529"/>
      <c r="BJ50" s="529"/>
    </row>
    <row r="51" spans="1:74" s="462" customFormat="1" ht="12" customHeight="1" x14ac:dyDescent="0.25">
      <c r="A51" s="461"/>
      <c r="B51" s="708" t="s">
        <v>103</v>
      </c>
      <c r="C51" s="662"/>
      <c r="D51" s="662"/>
      <c r="E51" s="662"/>
      <c r="F51" s="662"/>
      <c r="G51" s="662"/>
      <c r="H51" s="662"/>
      <c r="I51" s="662"/>
      <c r="J51" s="662"/>
      <c r="K51" s="662"/>
      <c r="L51" s="662"/>
      <c r="M51" s="662"/>
      <c r="N51" s="662"/>
      <c r="O51" s="662"/>
      <c r="P51" s="662"/>
      <c r="Q51" s="658"/>
      <c r="AY51" s="529"/>
      <c r="AZ51" s="529"/>
      <c r="BA51" s="529"/>
      <c r="BB51" s="529"/>
      <c r="BC51" s="529"/>
      <c r="BD51" s="529"/>
      <c r="BE51" s="529"/>
      <c r="BF51" s="529"/>
      <c r="BG51" s="529"/>
      <c r="BH51" s="529"/>
      <c r="BI51" s="529"/>
      <c r="BJ51" s="529"/>
    </row>
    <row r="52" spans="1:74" s="462" customFormat="1" ht="12" customHeight="1" x14ac:dyDescent="0.25">
      <c r="A52" s="461"/>
      <c r="B52" s="661" t="s">
        <v>1146</v>
      </c>
      <c r="C52" s="662"/>
      <c r="D52" s="662"/>
      <c r="E52" s="662"/>
      <c r="F52" s="662"/>
      <c r="G52" s="662"/>
      <c r="H52" s="662"/>
      <c r="I52" s="662"/>
      <c r="J52" s="662"/>
      <c r="K52" s="662"/>
      <c r="L52" s="662"/>
      <c r="M52" s="662"/>
      <c r="N52" s="662"/>
      <c r="O52" s="662"/>
      <c r="P52" s="662"/>
      <c r="Q52" s="658"/>
      <c r="AY52" s="529"/>
      <c r="AZ52" s="529"/>
      <c r="BA52" s="529"/>
      <c r="BB52" s="529"/>
      <c r="BC52" s="529"/>
      <c r="BD52" s="529"/>
      <c r="BE52" s="529"/>
      <c r="BF52" s="529"/>
      <c r="BG52" s="529"/>
      <c r="BH52" s="529"/>
      <c r="BI52" s="529"/>
      <c r="BJ52" s="529"/>
    </row>
    <row r="53" spans="1:74" s="462" customFormat="1" ht="22.35" customHeight="1" x14ac:dyDescent="0.25">
      <c r="A53" s="461"/>
      <c r="B53" s="661" t="s">
        <v>1196</v>
      </c>
      <c r="C53" s="662"/>
      <c r="D53" s="662"/>
      <c r="E53" s="662"/>
      <c r="F53" s="662"/>
      <c r="G53" s="662"/>
      <c r="H53" s="662"/>
      <c r="I53" s="662"/>
      <c r="J53" s="662"/>
      <c r="K53" s="662"/>
      <c r="L53" s="662"/>
      <c r="M53" s="662"/>
      <c r="N53" s="662"/>
      <c r="O53" s="662"/>
      <c r="P53" s="662"/>
      <c r="Q53" s="658"/>
      <c r="AY53" s="529"/>
      <c r="AZ53" s="529"/>
      <c r="BA53" s="529"/>
      <c r="BB53" s="529"/>
      <c r="BC53" s="529"/>
      <c r="BD53" s="529"/>
      <c r="BE53" s="529"/>
      <c r="BF53" s="529"/>
      <c r="BG53" s="529"/>
      <c r="BH53" s="529"/>
      <c r="BI53" s="529"/>
      <c r="BJ53" s="529"/>
    </row>
    <row r="54" spans="1:74" s="462" customFormat="1" ht="12" customHeight="1" x14ac:dyDescent="0.25">
      <c r="A54" s="461"/>
      <c r="B54" s="656" t="s">
        <v>1151</v>
      </c>
      <c r="C54" s="657"/>
      <c r="D54" s="657"/>
      <c r="E54" s="657"/>
      <c r="F54" s="657"/>
      <c r="G54" s="657"/>
      <c r="H54" s="657"/>
      <c r="I54" s="657"/>
      <c r="J54" s="657"/>
      <c r="K54" s="657"/>
      <c r="L54" s="657"/>
      <c r="M54" s="657"/>
      <c r="N54" s="657"/>
      <c r="O54" s="657"/>
      <c r="P54" s="657"/>
      <c r="Q54" s="658"/>
      <c r="AY54" s="529"/>
      <c r="AZ54" s="529"/>
      <c r="BA54" s="529"/>
      <c r="BB54" s="529"/>
      <c r="BC54" s="529"/>
      <c r="BD54" s="529"/>
      <c r="BE54" s="529"/>
      <c r="BF54" s="529"/>
      <c r="BG54" s="529"/>
      <c r="BH54" s="529"/>
      <c r="BI54" s="529"/>
      <c r="BJ54" s="529"/>
    </row>
    <row r="55" spans="1:74" s="463" customFormat="1" ht="12" customHeight="1" x14ac:dyDescent="0.25">
      <c r="A55" s="442"/>
      <c r="B55" s="678" t="s">
        <v>1159</v>
      </c>
      <c r="C55" s="658"/>
      <c r="D55" s="658"/>
      <c r="E55" s="658"/>
      <c r="F55" s="658"/>
      <c r="G55" s="658"/>
      <c r="H55" s="658"/>
      <c r="I55" s="658"/>
      <c r="J55" s="658"/>
      <c r="K55" s="658"/>
      <c r="L55" s="658"/>
      <c r="M55" s="658"/>
      <c r="N55" s="658"/>
      <c r="O55" s="658"/>
      <c r="P55" s="658"/>
      <c r="Q55" s="658"/>
      <c r="AY55" s="530"/>
      <c r="AZ55" s="530"/>
      <c r="BA55" s="530"/>
      <c r="BB55" s="530"/>
      <c r="BC55" s="530"/>
      <c r="BD55" s="530"/>
      <c r="BE55" s="530"/>
      <c r="BF55" s="530"/>
      <c r="BG55" s="530"/>
      <c r="BH55" s="530"/>
      <c r="BI55" s="530"/>
      <c r="BJ55" s="530"/>
    </row>
    <row r="56" spans="1:74" x14ac:dyDescent="0.2">
      <c r="BK56" s="393"/>
      <c r="BL56" s="393"/>
      <c r="BM56" s="393"/>
      <c r="BN56" s="393"/>
      <c r="BO56" s="393"/>
      <c r="BP56" s="393"/>
      <c r="BQ56" s="393"/>
      <c r="BR56" s="393"/>
      <c r="BS56" s="393"/>
      <c r="BT56" s="393"/>
      <c r="BU56" s="393"/>
      <c r="BV56" s="393"/>
    </row>
    <row r="57" spans="1:74" x14ac:dyDescent="0.2">
      <c r="BK57" s="393"/>
      <c r="BL57" s="393"/>
      <c r="BM57" s="393"/>
      <c r="BN57" s="393"/>
      <c r="BO57" s="393"/>
      <c r="BP57" s="393"/>
      <c r="BQ57" s="393"/>
      <c r="BR57" s="393"/>
      <c r="BS57" s="393"/>
      <c r="BT57" s="393"/>
      <c r="BU57" s="393"/>
      <c r="BV57" s="393"/>
    </row>
    <row r="58" spans="1:74" x14ac:dyDescent="0.2">
      <c r="BK58" s="393"/>
      <c r="BL58" s="393"/>
      <c r="BM58" s="393"/>
      <c r="BN58" s="393"/>
      <c r="BO58" s="393"/>
      <c r="BP58" s="393"/>
      <c r="BQ58" s="393"/>
      <c r="BR58" s="393"/>
      <c r="BS58" s="393"/>
      <c r="BT58" s="393"/>
      <c r="BU58" s="393"/>
      <c r="BV58" s="393"/>
    </row>
    <row r="59" spans="1:74" x14ac:dyDescent="0.2">
      <c r="BK59" s="393"/>
      <c r="BL59" s="393"/>
      <c r="BM59" s="393"/>
      <c r="BN59" s="393"/>
      <c r="BO59" s="393"/>
      <c r="BP59" s="393"/>
      <c r="BQ59" s="393"/>
      <c r="BR59" s="393"/>
      <c r="BS59" s="393"/>
      <c r="BT59" s="393"/>
      <c r="BU59" s="393"/>
      <c r="BV59" s="393"/>
    </row>
    <row r="60" spans="1:74" x14ac:dyDescent="0.2">
      <c r="BK60" s="393"/>
      <c r="BL60" s="393"/>
      <c r="BM60" s="393"/>
      <c r="BN60" s="393"/>
      <c r="BO60" s="393"/>
      <c r="BP60" s="393"/>
      <c r="BQ60" s="393"/>
      <c r="BR60" s="393"/>
      <c r="BS60" s="393"/>
      <c r="BT60" s="393"/>
      <c r="BU60" s="393"/>
      <c r="BV60" s="393"/>
    </row>
    <row r="61" spans="1:74" x14ac:dyDescent="0.2">
      <c r="BK61" s="393"/>
      <c r="BL61" s="393"/>
      <c r="BM61" s="393"/>
      <c r="BN61" s="393"/>
      <c r="BO61" s="393"/>
      <c r="BP61" s="393"/>
      <c r="BQ61" s="393"/>
      <c r="BR61" s="393"/>
      <c r="BS61" s="393"/>
      <c r="BT61" s="393"/>
      <c r="BU61" s="393"/>
      <c r="BV61" s="393"/>
    </row>
    <row r="62" spans="1:74" x14ac:dyDescent="0.2">
      <c r="BK62" s="393"/>
      <c r="BL62" s="393"/>
      <c r="BM62" s="393"/>
      <c r="BN62" s="393"/>
      <c r="BO62" s="393"/>
      <c r="BP62" s="393"/>
      <c r="BQ62" s="393"/>
      <c r="BR62" s="393"/>
      <c r="BS62" s="393"/>
      <c r="BT62" s="393"/>
      <c r="BU62" s="393"/>
      <c r="BV62" s="393"/>
    </row>
    <row r="63" spans="1:74" x14ac:dyDescent="0.2">
      <c r="BK63" s="393"/>
      <c r="BL63" s="393"/>
      <c r="BM63" s="393"/>
      <c r="BN63" s="393"/>
      <c r="BO63" s="393"/>
      <c r="BP63" s="393"/>
      <c r="BQ63" s="393"/>
      <c r="BR63" s="393"/>
      <c r="BS63" s="393"/>
      <c r="BT63" s="393"/>
      <c r="BU63" s="393"/>
      <c r="BV63" s="393"/>
    </row>
    <row r="64" spans="1:74" x14ac:dyDescent="0.2">
      <c r="BK64" s="393"/>
      <c r="BL64" s="393"/>
      <c r="BM64" s="393"/>
      <c r="BN64" s="393"/>
      <c r="BO64" s="393"/>
      <c r="BP64" s="393"/>
      <c r="BQ64" s="393"/>
      <c r="BR64" s="393"/>
      <c r="BS64" s="393"/>
      <c r="BT64" s="393"/>
      <c r="BU64" s="393"/>
      <c r="BV64" s="393"/>
    </row>
    <row r="65" spans="63:74" x14ac:dyDescent="0.2">
      <c r="BK65" s="393"/>
      <c r="BL65" s="393"/>
      <c r="BM65" s="393"/>
      <c r="BN65" s="393"/>
      <c r="BO65" s="393"/>
      <c r="BP65" s="393"/>
      <c r="BQ65" s="393"/>
      <c r="BR65" s="393"/>
      <c r="BS65" s="393"/>
      <c r="BT65" s="393"/>
      <c r="BU65" s="393"/>
      <c r="BV65" s="393"/>
    </row>
    <row r="66" spans="63:74" x14ac:dyDescent="0.2">
      <c r="BK66" s="393"/>
      <c r="BL66" s="393"/>
      <c r="BM66" s="393"/>
      <c r="BN66" s="393"/>
      <c r="BO66" s="393"/>
      <c r="BP66" s="393"/>
      <c r="BQ66" s="393"/>
      <c r="BR66" s="393"/>
      <c r="BS66" s="393"/>
      <c r="BT66" s="393"/>
      <c r="BU66" s="393"/>
      <c r="BV66" s="393"/>
    </row>
    <row r="67" spans="63:74" x14ac:dyDescent="0.2">
      <c r="BK67" s="393"/>
      <c r="BL67" s="393"/>
      <c r="BM67" s="393"/>
      <c r="BN67" s="393"/>
      <c r="BO67" s="393"/>
      <c r="BP67" s="393"/>
      <c r="BQ67" s="393"/>
      <c r="BR67" s="393"/>
      <c r="BS67" s="393"/>
      <c r="BT67" s="393"/>
      <c r="BU67" s="393"/>
      <c r="BV67" s="393"/>
    </row>
    <row r="68" spans="63:74" x14ac:dyDescent="0.2">
      <c r="BK68" s="393"/>
      <c r="BL68" s="393"/>
      <c r="BM68" s="393"/>
      <c r="BN68" s="393"/>
      <c r="BO68" s="393"/>
      <c r="BP68" s="393"/>
      <c r="BQ68" s="393"/>
      <c r="BR68" s="393"/>
      <c r="BS68" s="393"/>
      <c r="BT68" s="393"/>
      <c r="BU68" s="393"/>
      <c r="BV68" s="393"/>
    </row>
    <row r="69" spans="63:74" x14ac:dyDescent="0.2">
      <c r="BK69" s="393"/>
      <c r="BL69" s="393"/>
      <c r="BM69" s="393"/>
      <c r="BN69" s="393"/>
      <c r="BO69" s="393"/>
      <c r="BP69" s="393"/>
      <c r="BQ69" s="393"/>
      <c r="BR69" s="393"/>
      <c r="BS69" s="393"/>
      <c r="BT69" s="393"/>
      <c r="BU69" s="393"/>
      <c r="BV69" s="393"/>
    </row>
    <row r="70" spans="63:74" x14ac:dyDescent="0.2">
      <c r="BK70" s="393"/>
      <c r="BL70" s="393"/>
      <c r="BM70" s="393"/>
      <c r="BN70" s="393"/>
      <c r="BO70" s="393"/>
      <c r="BP70" s="393"/>
      <c r="BQ70" s="393"/>
      <c r="BR70" s="393"/>
      <c r="BS70" s="393"/>
      <c r="BT70" s="393"/>
      <c r="BU70" s="393"/>
      <c r="BV70" s="393"/>
    </row>
    <row r="71" spans="63:74" x14ac:dyDescent="0.2">
      <c r="BK71" s="393"/>
      <c r="BL71" s="393"/>
      <c r="BM71" s="393"/>
      <c r="BN71" s="393"/>
      <c r="BO71" s="393"/>
      <c r="BP71" s="393"/>
      <c r="BQ71" s="393"/>
      <c r="BR71" s="393"/>
      <c r="BS71" s="393"/>
      <c r="BT71" s="393"/>
      <c r="BU71" s="393"/>
      <c r="BV71" s="393"/>
    </row>
    <row r="72" spans="63:74" x14ac:dyDescent="0.2">
      <c r="BK72" s="393"/>
      <c r="BL72" s="393"/>
      <c r="BM72" s="393"/>
      <c r="BN72" s="393"/>
      <c r="BO72" s="393"/>
      <c r="BP72" s="393"/>
      <c r="BQ72" s="393"/>
      <c r="BR72" s="393"/>
      <c r="BS72" s="393"/>
      <c r="BT72" s="393"/>
      <c r="BU72" s="393"/>
      <c r="BV72" s="393"/>
    </row>
    <row r="73" spans="63:74" x14ac:dyDescent="0.2">
      <c r="BK73" s="393"/>
      <c r="BL73" s="393"/>
      <c r="BM73" s="393"/>
      <c r="BN73" s="393"/>
      <c r="BO73" s="393"/>
      <c r="BP73" s="393"/>
      <c r="BQ73" s="393"/>
      <c r="BR73" s="393"/>
      <c r="BS73" s="393"/>
      <c r="BT73" s="393"/>
      <c r="BU73" s="393"/>
      <c r="BV73" s="393"/>
    </row>
    <row r="74" spans="63:74" x14ac:dyDescent="0.2">
      <c r="BK74" s="393"/>
      <c r="BL74" s="393"/>
      <c r="BM74" s="393"/>
      <c r="BN74" s="393"/>
      <c r="BO74" s="393"/>
      <c r="BP74" s="393"/>
      <c r="BQ74" s="393"/>
      <c r="BR74" s="393"/>
      <c r="BS74" s="393"/>
      <c r="BT74" s="393"/>
      <c r="BU74" s="393"/>
      <c r="BV74" s="393"/>
    </row>
    <row r="75" spans="63:74" x14ac:dyDescent="0.2">
      <c r="BK75" s="393"/>
      <c r="BL75" s="393"/>
      <c r="BM75" s="393"/>
      <c r="BN75" s="393"/>
      <c r="BO75" s="393"/>
      <c r="BP75" s="393"/>
      <c r="BQ75" s="393"/>
      <c r="BR75" s="393"/>
      <c r="BS75" s="393"/>
      <c r="BT75" s="393"/>
      <c r="BU75" s="393"/>
      <c r="BV75" s="393"/>
    </row>
    <row r="76" spans="63:74" x14ac:dyDescent="0.2">
      <c r="BK76" s="393"/>
      <c r="BL76" s="393"/>
      <c r="BM76" s="393"/>
      <c r="BN76" s="393"/>
      <c r="BO76" s="393"/>
      <c r="BP76" s="393"/>
      <c r="BQ76" s="393"/>
      <c r="BR76" s="393"/>
      <c r="BS76" s="393"/>
      <c r="BT76" s="393"/>
      <c r="BU76" s="393"/>
      <c r="BV76" s="393"/>
    </row>
    <row r="77" spans="63:74" x14ac:dyDescent="0.2">
      <c r="BK77" s="393"/>
      <c r="BL77" s="393"/>
      <c r="BM77" s="393"/>
      <c r="BN77" s="393"/>
      <c r="BO77" s="393"/>
      <c r="BP77" s="393"/>
      <c r="BQ77" s="393"/>
      <c r="BR77" s="393"/>
      <c r="BS77" s="393"/>
      <c r="BT77" s="393"/>
      <c r="BU77" s="393"/>
      <c r="BV77" s="393"/>
    </row>
    <row r="78" spans="63:74" x14ac:dyDescent="0.2">
      <c r="BK78" s="393"/>
      <c r="BL78" s="393"/>
      <c r="BM78" s="393"/>
      <c r="BN78" s="393"/>
      <c r="BO78" s="393"/>
      <c r="BP78" s="393"/>
      <c r="BQ78" s="393"/>
      <c r="BR78" s="393"/>
      <c r="BS78" s="393"/>
      <c r="BT78" s="393"/>
      <c r="BU78" s="393"/>
      <c r="BV78" s="393"/>
    </row>
    <row r="79" spans="63:74" x14ac:dyDescent="0.2">
      <c r="BK79" s="393"/>
      <c r="BL79" s="393"/>
      <c r="BM79" s="393"/>
      <c r="BN79" s="393"/>
      <c r="BO79" s="393"/>
      <c r="BP79" s="393"/>
      <c r="BQ79" s="393"/>
      <c r="BR79" s="393"/>
      <c r="BS79" s="393"/>
      <c r="BT79" s="393"/>
      <c r="BU79" s="393"/>
      <c r="BV79" s="393"/>
    </row>
    <row r="80" spans="63:74" x14ac:dyDescent="0.2">
      <c r="BK80" s="393"/>
      <c r="BL80" s="393"/>
      <c r="BM80" s="393"/>
      <c r="BN80" s="393"/>
      <c r="BO80" s="393"/>
      <c r="BP80" s="393"/>
      <c r="BQ80" s="393"/>
      <c r="BR80" s="393"/>
      <c r="BS80" s="393"/>
      <c r="BT80" s="393"/>
      <c r="BU80" s="393"/>
      <c r="BV80" s="393"/>
    </row>
    <row r="81" spans="63:74" x14ac:dyDescent="0.2">
      <c r="BK81" s="393"/>
      <c r="BL81" s="393"/>
      <c r="BM81" s="393"/>
      <c r="BN81" s="393"/>
      <c r="BO81" s="393"/>
      <c r="BP81" s="393"/>
      <c r="BQ81" s="393"/>
      <c r="BR81" s="393"/>
      <c r="BS81" s="393"/>
      <c r="BT81" s="393"/>
      <c r="BU81" s="393"/>
      <c r="BV81" s="393"/>
    </row>
    <row r="82" spans="63:74" x14ac:dyDescent="0.2">
      <c r="BK82" s="393"/>
      <c r="BL82" s="393"/>
      <c r="BM82" s="393"/>
      <c r="BN82" s="393"/>
      <c r="BO82" s="393"/>
      <c r="BP82" s="393"/>
      <c r="BQ82" s="393"/>
      <c r="BR82" s="393"/>
      <c r="BS82" s="393"/>
      <c r="BT82" s="393"/>
      <c r="BU82" s="393"/>
      <c r="BV82" s="393"/>
    </row>
    <row r="83" spans="63:74" x14ac:dyDescent="0.2">
      <c r="BK83" s="393"/>
      <c r="BL83" s="393"/>
      <c r="BM83" s="393"/>
      <c r="BN83" s="393"/>
      <c r="BO83" s="393"/>
      <c r="BP83" s="393"/>
      <c r="BQ83" s="393"/>
      <c r="BR83" s="393"/>
      <c r="BS83" s="393"/>
      <c r="BT83" s="393"/>
      <c r="BU83" s="393"/>
      <c r="BV83" s="393"/>
    </row>
    <row r="84" spans="63:74" x14ac:dyDescent="0.2">
      <c r="BK84" s="393"/>
      <c r="BL84" s="393"/>
      <c r="BM84" s="393"/>
      <c r="BN84" s="393"/>
      <c r="BO84" s="393"/>
      <c r="BP84" s="393"/>
      <c r="BQ84" s="393"/>
      <c r="BR84" s="393"/>
      <c r="BS84" s="393"/>
      <c r="BT84" s="393"/>
      <c r="BU84" s="393"/>
      <c r="BV84" s="393"/>
    </row>
    <row r="85" spans="63:74" x14ac:dyDescent="0.2">
      <c r="BK85" s="393"/>
      <c r="BL85" s="393"/>
      <c r="BM85" s="393"/>
      <c r="BN85" s="393"/>
      <c r="BO85" s="393"/>
      <c r="BP85" s="393"/>
      <c r="BQ85" s="393"/>
      <c r="BR85" s="393"/>
      <c r="BS85" s="393"/>
      <c r="BT85" s="393"/>
      <c r="BU85" s="393"/>
      <c r="BV85" s="393"/>
    </row>
    <row r="86" spans="63:74" x14ac:dyDescent="0.2">
      <c r="BK86" s="393"/>
      <c r="BL86" s="393"/>
      <c r="BM86" s="393"/>
      <c r="BN86" s="393"/>
      <c r="BO86" s="393"/>
      <c r="BP86" s="393"/>
      <c r="BQ86" s="393"/>
      <c r="BR86" s="393"/>
      <c r="BS86" s="393"/>
      <c r="BT86" s="393"/>
      <c r="BU86" s="393"/>
      <c r="BV86" s="393"/>
    </row>
    <row r="87" spans="63:74" x14ac:dyDescent="0.2">
      <c r="BK87" s="393"/>
      <c r="BL87" s="393"/>
      <c r="BM87" s="393"/>
      <c r="BN87" s="393"/>
      <c r="BO87" s="393"/>
      <c r="BP87" s="393"/>
      <c r="BQ87" s="393"/>
      <c r="BR87" s="393"/>
      <c r="BS87" s="393"/>
      <c r="BT87" s="393"/>
      <c r="BU87" s="393"/>
      <c r="BV87" s="393"/>
    </row>
    <row r="88" spans="63:74" x14ac:dyDescent="0.2">
      <c r="BK88" s="393"/>
      <c r="BL88" s="393"/>
      <c r="BM88" s="393"/>
      <c r="BN88" s="393"/>
      <c r="BO88" s="393"/>
      <c r="BP88" s="393"/>
      <c r="BQ88" s="393"/>
      <c r="BR88" s="393"/>
      <c r="BS88" s="393"/>
      <c r="BT88" s="393"/>
      <c r="BU88" s="393"/>
      <c r="BV88" s="393"/>
    </row>
    <row r="89" spans="63:74" x14ac:dyDescent="0.2">
      <c r="BK89" s="393"/>
      <c r="BL89" s="393"/>
      <c r="BM89" s="393"/>
      <c r="BN89" s="393"/>
      <c r="BO89" s="393"/>
      <c r="BP89" s="393"/>
      <c r="BQ89" s="393"/>
      <c r="BR89" s="393"/>
      <c r="BS89" s="393"/>
      <c r="BT89" s="393"/>
      <c r="BU89" s="393"/>
      <c r="BV89" s="393"/>
    </row>
    <row r="90" spans="63:74" x14ac:dyDescent="0.2">
      <c r="BK90" s="393"/>
      <c r="BL90" s="393"/>
      <c r="BM90" s="393"/>
      <c r="BN90" s="393"/>
      <c r="BO90" s="393"/>
      <c r="BP90" s="393"/>
      <c r="BQ90" s="393"/>
      <c r="BR90" s="393"/>
      <c r="BS90" s="393"/>
      <c r="BT90" s="393"/>
      <c r="BU90" s="393"/>
      <c r="BV90" s="393"/>
    </row>
    <row r="91" spans="63:74" x14ac:dyDescent="0.2">
      <c r="BK91" s="393"/>
      <c r="BL91" s="393"/>
      <c r="BM91" s="393"/>
      <c r="BN91" s="393"/>
      <c r="BO91" s="393"/>
      <c r="BP91" s="393"/>
      <c r="BQ91" s="393"/>
      <c r="BR91" s="393"/>
      <c r="BS91" s="393"/>
      <c r="BT91" s="393"/>
      <c r="BU91" s="393"/>
      <c r="BV91" s="393"/>
    </row>
    <row r="92" spans="63:74" x14ac:dyDescent="0.2">
      <c r="BK92" s="393"/>
      <c r="BL92" s="393"/>
      <c r="BM92" s="393"/>
      <c r="BN92" s="393"/>
      <c r="BO92" s="393"/>
      <c r="BP92" s="393"/>
      <c r="BQ92" s="393"/>
      <c r="BR92" s="393"/>
      <c r="BS92" s="393"/>
      <c r="BT92" s="393"/>
      <c r="BU92" s="393"/>
      <c r="BV92" s="393"/>
    </row>
    <row r="93" spans="63:74" x14ac:dyDescent="0.2">
      <c r="BK93" s="393"/>
      <c r="BL93" s="393"/>
      <c r="BM93" s="393"/>
      <c r="BN93" s="393"/>
      <c r="BO93" s="393"/>
      <c r="BP93" s="393"/>
      <c r="BQ93" s="393"/>
      <c r="BR93" s="393"/>
      <c r="BS93" s="393"/>
      <c r="BT93" s="393"/>
      <c r="BU93" s="393"/>
      <c r="BV93" s="393"/>
    </row>
    <row r="94" spans="63:74" x14ac:dyDescent="0.2">
      <c r="BK94" s="393"/>
      <c r="BL94" s="393"/>
      <c r="BM94" s="393"/>
      <c r="BN94" s="393"/>
      <c r="BO94" s="393"/>
      <c r="BP94" s="393"/>
      <c r="BQ94" s="393"/>
      <c r="BR94" s="393"/>
      <c r="BS94" s="393"/>
      <c r="BT94" s="393"/>
      <c r="BU94" s="393"/>
      <c r="BV94" s="393"/>
    </row>
    <row r="95" spans="63:74" x14ac:dyDescent="0.2">
      <c r="BK95" s="393"/>
      <c r="BL95" s="393"/>
      <c r="BM95" s="393"/>
      <c r="BN95" s="393"/>
      <c r="BO95" s="393"/>
      <c r="BP95" s="393"/>
      <c r="BQ95" s="393"/>
      <c r="BR95" s="393"/>
      <c r="BS95" s="393"/>
      <c r="BT95" s="393"/>
      <c r="BU95" s="393"/>
      <c r="BV95" s="393"/>
    </row>
    <row r="96" spans="63:74" x14ac:dyDescent="0.2">
      <c r="BK96" s="393"/>
      <c r="BL96" s="393"/>
      <c r="BM96" s="393"/>
      <c r="BN96" s="393"/>
      <c r="BO96" s="393"/>
      <c r="BP96" s="393"/>
      <c r="BQ96" s="393"/>
      <c r="BR96" s="393"/>
      <c r="BS96" s="393"/>
      <c r="BT96" s="393"/>
      <c r="BU96" s="393"/>
      <c r="BV96" s="393"/>
    </row>
    <row r="97" spans="63:74" x14ac:dyDescent="0.2">
      <c r="BK97" s="393"/>
      <c r="BL97" s="393"/>
      <c r="BM97" s="393"/>
      <c r="BN97" s="393"/>
      <c r="BO97" s="393"/>
      <c r="BP97" s="393"/>
      <c r="BQ97" s="393"/>
      <c r="BR97" s="393"/>
      <c r="BS97" s="393"/>
      <c r="BT97" s="393"/>
      <c r="BU97" s="393"/>
      <c r="BV97" s="393"/>
    </row>
    <row r="98" spans="63:74" x14ac:dyDescent="0.2">
      <c r="BK98" s="393"/>
      <c r="BL98" s="393"/>
      <c r="BM98" s="393"/>
      <c r="BN98" s="393"/>
      <c r="BO98" s="393"/>
      <c r="BP98" s="393"/>
      <c r="BQ98" s="393"/>
      <c r="BR98" s="393"/>
      <c r="BS98" s="393"/>
      <c r="BT98" s="393"/>
      <c r="BU98" s="393"/>
      <c r="BV98" s="393"/>
    </row>
    <row r="99" spans="63:74" x14ac:dyDescent="0.2">
      <c r="BK99" s="393"/>
      <c r="BL99" s="393"/>
      <c r="BM99" s="393"/>
      <c r="BN99" s="393"/>
      <c r="BO99" s="393"/>
      <c r="BP99" s="393"/>
      <c r="BQ99" s="393"/>
      <c r="BR99" s="393"/>
      <c r="BS99" s="393"/>
      <c r="BT99" s="393"/>
      <c r="BU99" s="393"/>
      <c r="BV99" s="393"/>
    </row>
    <row r="100" spans="63:74" x14ac:dyDescent="0.2">
      <c r="BK100" s="393"/>
      <c r="BL100" s="393"/>
      <c r="BM100" s="393"/>
      <c r="BN100" s="393"/>
      <c r="BO100" s="393"/>
      <c r="BP100" s="393"/>
      <c r="BQ100" s="393"/>
      <c r="BR100" s="393"/>
      <c r="BS100" s="393"/>
      <c r="BT100" s="393"/>
      <c r="BU100" s="393"/>
      <c r="BV100" s="393"/>
    </row>
    <row r="101" spans="63:74" x14ac:dyDescent="0.2">
      <c r="BK101" s="393"/>
      <c r="BL101" s="393"/>
      <c r="BM101" s="393"/>
      <c r="BN101" s="393"/>
      <c r="BO101" s="393"/>
      <c r="BP101" s="393"/>
      <c r="BQ101" s="393"/>
      <c r="BR101" s="393"/>
      <c r="BS101" s="393"/>
      <c r="BT101" s="393"/>
      <c r="BU101" s="393"/>
      <c r="BV101" s="393"/>
    </row>
    <row r="102" spans="63:74" x14ac:dyDescent="0.2">
      <c r="BK102" s="393"/>
      <c r="BL102" s="393"/>
      <c r="BM102" s="393"/>
      <c r="BN102" s="393"/>
      <c r="BO102" s="393"/>
      <c r="BP102" s="393"/>
      <c r="BQ102" s="393"/>
      <c r="BR102" s="393"/>
      <c r="BS102" s="393"/>
      <c r="BT102" s="393"/>
      <c r="BU102" s="393"/>
      <c r="BV102" s="393"/>
    </row>
    <row r="103" spans="63:74" x14ac:dyDescent="0.2">
      <c r="BK103" s="393"/>
      <c r="BL103" s="393"/>
      <c r="BM103" s="393"/>
      <c r="BN103" s="393"/>
      <c r="BO103" s="393"/>
      <c r="BP103" s="393"/>
      <c r="BQ103" s="393"/>
      <c r="BR103" s="393"/>
      <c r="BS103" s="393"/>
      <c r="BT103" s="393"/>
      <c r="BU103" s="393"/>
      <c r="BV103" s="393"/>
    </row>
    <row r="104" spans="63:74" x14ac:dyDescent="0.2">
      <c r="BK104" s="393"/>
      <c r="BL104" s="393"/>
      <c r="BM104" s="393"/>
      <c r="BN104" s="393"/>
      <c r="BO104" s="393"/>
      <c r="BP104" s="393"/>
      <c r="BQ104" s="393"/>
      <c r="BR104" s="393"/>
      <c r="BS104" s="393"/>
      <c r="BT104" s="393"/>
      <c r="BU104" s="393"/>
      <c r="BV104" s="393"/>
    </row>
    <row r="105" spans="63:74" x14ac:dyDescent="0.2">
      <c r="BK105" s="393"/>
      <c r="BL105" s="393"/>
      <c r="BM105" s="393"/>
      <c r="BN105" s="393"/>
      <c r="BO105" s="393"/>
      <c r="BP105" s="393"/>
      <c r="BQ105" s="393"/>
      <c r="BR105" s="393"/>
      <c r="BS105" s="393"/>
      <c r="BT105" s="393"/>
      <c r="BU105" s="393"/>
      <c r="BV105" s="393"/>
    </row>
    <row r="106" spans="63:74" x14ac:dyDescent="0.2">
      <c r="BK106" s="393"/>
      <c r="BL106" s="393"/>
      <c r="BM106" s="393"/>
      <c r="BN106" s="393"/>
      <c r="BO106" s="393"/>
      <c r="BP106" s="393"/>
      <c r="BQ106" s="393"/>
      <c r="BR106" s="393"/>
      <c r="BS106" s="393"/>
      <c r="BT106" s="393"/>
      <c r="BU106" s="393"/>
      <c r="BV106" s="393"/>
    </row>
    <row r="107" spans="63:74" x14ac:dyDescent="0.2">
      <c r="BK107" s="393"/>
      <c r="BL107" s="393"/>
      <c r="BM107" s="393"/>
      <c r="BN107" s="393"/>
      <c r="BO107" s="393"/>
      <c r="BP107" s="393"/>
      <c r="BQ107" s="393"/>
      <c r="BR107" s="393"/>
      <c r="BS107" s="393"/>
      <c r="BT107" s="393"/>
      <c r="BU107" s="393"/>
      <c r="BV107" s="393"/>
    </row>
    <row r="108" spans="63:74" x14ac:dyDescent="0.2">
      <c r="BK108" s="393"/>
      <c r="BL108" s="393"/>
      <c r="BM108" s="393"/>
      <c r="BN108" s="393"/>
      <c r="BO108" s="393"/>
      <c r="BP108" s="393"/>
      <c r="BQ108" s="393"/>
      <c r="BR108" s="393"/>
      <c r="BS108" s="393"/>
      <c r="BT108" s="393"/>
      <c r="BU108" s="393"/>
      <c r="BV108" s="393"/>
    </row>
    <row r="109" spans="63:74" x14ac:dyDescent="0.2">
      <c r="BK109" s="393"/>
      <c r="BL109" s="393"/>
      <c r="BM109" s="393"/>
      <c r="BN109" s="393"/>
      <c r="BO109" s="393"/>
      <c r="BP109" s="393"/>
      <c r="BQ109" s="393"/>
      <c r="BR109" s="393"/>
      <c r="BS109" s="393"/>
      <c r="BT109" s="393"/>
      <c r="BU109" s="393"/>
      <c r="BV109" s="393"/>
    </row>
    <row r="110" spans="63:74" x14ac:dyDescent="0.2">
      <c r="BK110" s="393"/>
      <c r="BL110" s="393"/>
      <c r="BM110" s="393"/>
      <c r="BN110" s="393"/>
      <c r="BO110" s="393"/>
      <c r="BP110" s="393"/>
      <c r="BQ110" s="393"/>
      <c r="BR110" s="393"/>
      <c r="BS110" s="393"/>
      <c r="BT110" s="393"/>
      <c r="BU110" s="393"/>
      <c r="BV110" s="393"/>
    </row>
    <row r="111" spans="63:74" x14ac:dyDescent="0.2">
      <c r="BK111" s="393"/>
      <c r="BL111" s="393"/>
      <c r="BM111" s="393"/>
      <c r="BN111" s="393"/>
      <c r="BO111" s="393"/>
      <c r="BP111" s="393"/>
      <c r="BQ111" s="393"/>
      <c r="BR111" s="393"/>
      <c r="BS111" s="393"/>
      <c r="BT111" s="393"/>
      <c r="BU111" s="393"/>
      <c r="BV111" s="393"/>
    </row>
    <row r="112" spans="63:74" x14ac:dyDescent="0.2">
      <c r="BK112" s="393"/>
      <c r="BL112" s="393"/>
      <c r="BM112" s="393"/>
      <c r="BN112" s="393"/>
      <c r="BO112" s="393"/>
      <c r="BP112" s="393"/>
      <c r="BQ112" s="393"/>
      <c r="BR112" s="393"/>
      <c r="BS112" s="393"/>
      <c r="BT112" s="393"/>
      <c r="BU112" s="393"/>
      <c r="BV112" s="393"/>
    </row>
    <row r="113" spans="63:74" x14ac:dyDescent="0.2">
      <c r="BK113" s="393"/>
      <c r="BL113" s="393"/>
      <c r="BM113" s="393"/>
      <c r="BN113" s="393"/>
      <c r="BO113" s="393"/>
      <c r="BP113" s="393"/>
      <c r="BQ113" s="393"/>
      <c r="BR113" s="393"/>
      <c r="BS113" s="393"/>
      <c r="BT113" s="393"/>
      <c r="BU113" s="393"/>
      <c r="BV113" s="393"/>
    </row>
    <row r="114" spans="63:74" x14ac:dyDescent="0.2">
      <c r="BK114" s="393"/>
      <c r="BL114" s="393"/>
      <c r="BM114" s="393"/>
      <c r="BN114" s="393"/>
      <c r="BO114" s="393"/>
      <c r="BP114" s="393"/>
      <c r="BQ114" s="393"/>
      <c r="BR114" s="393"/>
      <c r="BS114" s="393"/>
      <c r="BT114" s="393"/>
      <c r="BU114" s="393"/>
      <c r="BV114" s="393"/>
    </row>
    <row r="115" spans="63:74" x14ac:dyDescent="0.2">
      <c r="BK115" s="393"/>
      <c r="BL115" s="393"/>
      <c r="BM115" s="393"/>
      <c r="BN115" s="393"/>
      <c r="BO115" s="393"/>
      <c r="BP115" s="393"/>
      <c r="BQ115" s="393"/>
      <c r="BR115" s="393"/>
      <c r="BS115" s="393"/>
      <c r="BT115" s="393"/>
      <c r="BU115" s="393"/>
      <c r="BV115" s="393"/>
    </row>
    <row r="116" spans="63:74" x14ac:dyDescent="0.2">
      <c r="BK116" s="393"/>
      <c r="BL116" s="393"/>
      <c r="BM116" s="393"/>
      <c r="BN116" s="393"/>
      <c r="BO116" s="393"/>
      <c r="BP116" s="393"/>
      <c r="BQ116" s="393"/>
      <c r="BR116" s="393"/>
      <c r="BS116" s="393"/>
      <c r="BT116" s="393"/>
      <c r="BU116" s="393"/>
      <c r="BV116" s="393"/>
    </row>
    <row r="117" spans="63:74" x14ac:dyDescent="0.2">
      <c r="BK117" s="393"/>
      <c r="BL117" s="393"/>
      <c r="BM117" s="393"/>
      <c r="BN117" s="393"/>
      <c r="BO117" s="393"/>
      <c r="BP117" s="393"/>
      <c r="BQ117" s="393"/>
      <c r="BR117" s="393"/>
      <c r="BS117" s="393"/>
      <c r="BT117" s="393"/>
      <c r="BU117" s="393"/>
      <c r="BV117" s="393"/>
    </row>
    <row r="118" spans="63:74" x14ac:dyDescent="0.2">
      <c r="BK118" s="393"/>
      <c r="BL118" s="393"/>
      <c r="BM118" s="393"/>
      <c r="BN118" s="393"/>
      <c r="BO118" s="393"/>
      <c r="BP118" s="393"/>
      <c r="BQ118" s="393"/>
      <c r="BR118" s="393"/>
      <c r="BS118" s="393"/>
      <c r="BT118" s="393"/>
      <c r="BU118" s="393"/>
      <c r="BV118" s="393"/>
    </row>
    <row r="119" spans="63:74" x14ac:dyDescent="0.2">
      <c r="BK119" s="393"/>
      <c r="BL119" s="393"/>
      <c r="BM119" s="393"/>
      <c r="BN119" s="393"/>
      <c r="BO119" s="393"/>
      <c r="BP119" s="393"/>
      <c r="BQ119" s="393"/>
      <c r="BR119" s="393"/>
      <c r="BS119" s="393"/>
      <c r="BT119" s="393"/>
      <c r="BU119" s="393"/>
      <c r="BV119" s="393"/>
    </row>
    <row r="120" spans="63:74" x14ac:dyDescent="0.2">
      <c r="BK120" s="393"/>
      <c r="BL120" s="393"/>
      <c r="BM120" s="393"/>
      <c r="BN120" s="393"/>
      <c r="BO120" s="393"/>
      <c r="BP120" s="393"/>
      <c r="BQ120" s="393"/>
      <c r="BR120" s="393"/>
      <c r="BS120" s="393"/>
      <c r="BT120" s="393"/>
      <c r="BU120" s="393"/>
      <c r="BV120" s="393"/>
    </row>
    <row r="121" spans="63:74" x14ac:dyDescent="0.2">
      <c r="BK121" s="393"/>
      <c r="BL121" s="393"/>
      <c r="BM121" s="393"/>
      <c r="BN121" s="393"/>
      <c r="BO121" s="393"/>
      <c r="BP121" s="393"/>
      <c r="BQ121" s="393"/>
      <c r="BR121" s="393"/>
      <c r="BS121" s="393"/>
      <c r="BT121" s="393"/>
      <c r="BU121" s="393"/>
      <c r="BV121" s="393"/>
    </row>
    <row r="122" spans="63:74" x14ac:dyDescent="0.2">
      <c r="BK122" s="393"/>
      <c r="BL122" s="393"/>
      <c r="BM122" s="393"/>
      <c r="BN122" s="393"/>
      <c r="BO122" s="393"/>
      <c r="BP122" s="393"/>
      <c r="BQ122" s="393"/>
      <c r="BR122" s="393"/>
      <c r="BS122" s="393"/>
      <c r="BT122" s="393"/>
      <c r="BU122" s="393"/>
      <c r="BV122" s="393"/>
    </row>
    <row r="123" spans="63:74" x14ac:dyDescent="0.2">
      <c r="BK123" s="393"/>
      <c r="BL123" s="393"/>
      <c r="BM123" s="393"/>
      <c r="BN123" s="393"/>
      <c r="BO123" s="393"/>
      <c r="BP123" s="393"/>
      <c r="BQ123" s="393"/>
      <c r="BR123" s="393"/>
      <c r="BS123" s="393"/>
      <c r="BT123" s="393"/>
      <c r="BU123" s="393"/>
      <c r="BV123" s="393"/>
    </row>
    <row r="124" spans="63:74" x14ac:dyDescent="0.2">
      <c r="BK124" s="393"/>
      <c r="BL124" s="393"/>
      <c r="BM124" s="393"/>
      <c r="BN124" s="393"/>
      <c r="BO124" s="393"/>
      <c r="BP124" s="393"/>
      <c r="BQ124" s="393"/>
      <c r="BR124" s="393"/>
      <c r="BS124" s="393"/>
      <c r="BT124" s="393"/>
      <c r="BU124" s="393"/>
      <c r="BV124" s="393"/>
    </row>
    <row r="125" spans="63:74" x14ac:dyDescent="0.2">
      <c r="BK125" s="393"/>
      <c r="BL125" s="393"/>
      <c r="BM125" s="393"/>
      <c r="BN125" s="393"/>
      <c r="BO125" s="393"/>
      <c r="BP125" s="393"/>
      <c r="BQ125" s="393"/>
      <c r="BR125" s="393"/>
      <c r="BS125" s="393"/>
      <c r="BT125" s="393"/>
      <c r="BU125" s="393"/>
      <c r="BV125" s="393"/>
    </row>
    <row r="126" spans="63:74" x14ac:dyDescent="0.2">
      <c r="BK126" s="393"/>
      <c r="BL126" s="393"/>
      <c r="BM126" s="393"/>
      <c r="BN126" s="393"/>
      <c r="BO126" s="393"/>
      <c r="BP126" s="393"/>
      <c r="BQ126" s="393"/>
      <c r="BR126" s="393"/>
      <c r="BS126" s="393"/>
      <c r="BT126" s="393"/>
      <c r="BU126" s="393"/>
      <c r="BV126" s="393"/>
    </row>
    <row r="127" spans="63:74" x14ac:dyDescent="0.2">
      <c r="BK127" s="393"/>
      <c r="BL127" s="393"/>
      <c r="BM127" s="393"/>
      <c r="BN127" s="393"/>
      <c r="BO127" s="393"/>
      <c r="BP127" s="393"/>
      <c r="BQ127" s="393"/>
      <c r="BR127" s="393"/>
      <c r="BS127" s="393"/>
      <c r="BT127" s="393"/>
      <c r="BU127" s="393"/>
      <c r="BV127" s="393"/>
    </row>
    <row r="128" spans="63:74" x14ac:dyDescent="0.2">
      <c r="BK128" s="393"/>
      <c r="BL128" s="393"/>
      <c r="BM128" s="393"/>
      <c r="BN128" s="393"/>
      <c r="BO128" s="393"/>
      <c r="BP128" s="393"/>
      <c r="BQ128" s="393"/>
      <c r="BR128" s="393"/>
      <c r="BS128" s="393"/>
      <c r="BT128" s="393"/>
      <c r="BU128" s="393"/>
      <c r="BV128" s="393"/>
    </row>
    <row r="129" spans="63:74" x14ac:dyDescent="0.2">
      <c r="BK129" s="393"/>
      <c r="BL129" s="393"/>
      <c r="BM129" s="393"/>
      <c r="BN129" s="393"/>
      <c r="BO129" s="393"/>
      <c r="BP129" s="393"/>
      <c r="BQ129" s="393"/>
      <c r="BR129" s="393"/>
      <c r="BS129" s="393"/>
      <c r="BT129" s="393"/>
      <c r="BU129" s="393"/>
      <c r="BV129" s="393"/>
    </row>
    <row r="130" spans="63:74" x14ac:dyDescent="0.2">
      <c r="BK130" s="393"/>
      <c r="BL130" s="393"/>
      <c r="BM130" s="393"/>
      <c r="BN130" s="393"/>
      <c r="BO130" s="393"/>
      <c r="BP130" s="393"/>
      <c r="BQ130" s="393"/>
      <c r="BR130" s="393"/>
      <c r="BS130" s="393"/>
      <c r="BT130" s="393"/>
      <c r="BU130" s="393"/>
      <c r="BV130" s="393"/>
    </row>
    <row r="131" spans="63:74" x14ac:dyDescent="0.2">
      <c r="BK131" s="393"/>
      <c r="BL131" s="393"/>
      <c r="BM131" s="393"/>
      <c r="BN131" s="393"/>
      <c r="BO131" s="393"/>
      <c r="BP131" s="393"/>
      <c r="BQ131" s="393"/>
      <c r="BR131" s="393"/>
      <c r="BS131" s="393"/>
      <c r="BT131" s="393"/>
      <c r="BU131" s="393"/>
      <c r="BV131" s="393"/>
    </row>
    <row r="132" spans="63:74" x14ac:dyDescent="0.2">
      <c r="BK132" s="393"/>
      <c r="BL132" s="393"/>
      <c r="BM132" s="393"/>
      <c r="BN132" s="393"/>
      <c r="BO132" s="393"/>
      <c r="BP132" s="393"/>
      <c r="BQ132" s="393"/>
      <c r="BR132" s="393"/>
      <c r="BS132" s="393"/>
      <c r="BT132" s="393"/>
      <c r="BU132" s="393"/>
      <c r="BV132" s="393"/>
    </row>
    <row r="133" spans="63:74" x14ac:dyDescent="0.2">
      <c r="BK133" s="393"/>
      <c r="BL133" s="393"/>
      <c r="BM133" s="393"/>
      <c r="BN133" s="393"/>
      <c r="BO133" s="393"/>
      <c r="BP133" s="393"/>
      <c r="BQ133" s="393"/>
      <c r="BR133" s="393"/>
      <c r="BS133" s="393"/>
      <c r="BT133" s="393"/>
      <c r="BU133" s="393"/>
      <c r="BV133" s="393"/>
    </row>
    <row r="134" spans="63:74" x14ac:dyDescent="0.2">
      <c r="BK134" s="393"/>
      <c r="BL134" s="393"/>
      <c r="BM134" s="393"/>
      <c r="BN134" s="393"/>
      <c r="BO134" s="393"/>
      <c r="BP134" s="393"/>
      <c r="BQ134" s="393"/>
      <c r="BR134" s="393"/>
      <c r="BS134" s="393"/>
      <c r="BT134" s="393"/>
      <c r="BU134" s="393"/>
      <c r="BV134" s="393"/>
    </row>
    <row r="135" spans="63:74" x14ac:dyDescent="0.2">
      <c r="BK135" s="393"/>
      <c r="BL135" s="393"/>
      <c r="BM135" s="393"/>
      <c r="BN135" s="393"/>
      <c r="BO135" s="393"/>
      <c r="BP135" s="393"/>
      <c r="BQ135" s="393"/>
      <c r="BR135" s="393"/>
      <c r="BS135" s="393"/>
      <c r="BT135" s="393"/>
      <c r="BU135" s="393"/>
      <c r="BV135" s="393"/>
    </row>
    <row r="136" spans="63:74" x14ac:dyDescent="0.2">
      <c r="BK136" s="393"/>
      <c r="BL136" s="393"/>
      <c r="BM136" s="393"/>
      <c r="BN136" s="393"/>
      <c r="BO136" s="393"/>
      <c r="BP136" s="393"/>
      <c r="BQ136" s="393"/>
      <c r="BR136" s="393"/>
      <c r="BS136" s="393"/>
      <c r="BT136" s="393"/>
      <c r="BU136" s="393"/>
      <c r="BV136" s="393"/>
    </row>
    <row r="137" spans="63:74" x14ac:dyDescent="0.2">
      <c r="BK137" s="393"/>
      <c r="BL137" s="393"/>
      <c r="BM137" s="393"/>
      <c r="BN137" s="393"/>
      <c r="BO137" s="393"/>
      <c r="BP137" s="393"/>
      <c r="BQ137" s="393"/>
      <c r="BR137" s="393"/>
      <c r="BS137" s="393"/>
      <c r="BT137" s="393"/>
      <c r="BU137" s="393"/>
      <c r="BV137" s="393"/>
    </row>
    <row r="138" spans="63:74" x14ac:dyDescent="0.2">
      <c r="BK138" s="393"/>
      <c r="BL138" s="393"/>
      <c r="BM138" s="393"/>
      <c r="BN138" s="393"/>
      <c r="BO138" s="393"/>
      <c r="BP138" s="393"/>
      <c r="BQ138" s="393"/>
      <c r="BR138" s="393"/>
      <c r="BS138" s="393"/>
      <c r="BT138" s="393"/>
      <c r="BU138" s="393"/>
      <c r="BV138" s="393"/>
    </row>
    <row r="139" spans="63:74" x14ac:dyDescent="0.2">
      <c r="BK139" s="393"/>
      <c r="BL139" s="393"/>
      <c r="BM139" s="393"/>
      <c r="BN139" s="393"/>
      <c r="BO139" s="393"/>
      <c r="BP139" s="393"/>
      <c r="BQ139" s="393"/>
      <c r="BR139" s="393"/>
      <c r="BS139" s="393"/>
      <c r="BT139" s="393"/>
      <c r="BU139" s="393"/>
      <c r="BV139" s="393"/>
    </row>
    <row r="140" spans="63:74" x14ac:dyDescent="0.2">
      <c r="BK140" s="393"/>
      <c r="BL140" s="393"/>
      <c r="BM140" s="393"/>
      <c r="BN140" s="393"/>
      <c r="BO140" s="393"/>
      <c r="BP140" s="393"/>
      <c r="BQ140" s="393"/>
      <c r="BR140" s="393"/>
      <c r="BS140" s="393"/>
      <c r="BT140" s="393"/>
      <c r="BU140" s="393"/>
      <c r="BV140" s="393"/>
    </row>
    <row r="141" spans="63:74" x14ac:dyDescent="0.2">
      <c r="BK141" s="393"/>
      <c r="BL141" s="393"/>
      <c r="BM141" s="393"/>
      <c r="BN141" s="393"/>
      <c r="BO141" s="393"/>
      <c r="BP141" s="393"/>
      <c r="BQ141" s="393"/>
      <c r="BR141" s="393"/>
      <c r="BS141" s="393"/>
      <c r="BT141" s="393"/>
      <c r="BU141" s="393"/>
      <c r="BV141" s="393"/>
    </row>
    <row r="142" spans="63:74" x14ac:dyDescent="0.2">
      <c r="BK142" s="393"/>
      <c r="BL142" s="393"/>
      <c r="BM142" s="393"/>
      <c r="BN142" s="393"/>
      <c r="BO142" s="393"/>
      <c r="BP142" s="393"/>
      <c r="BQ142" s="393"/>
      <c r="BR142" s="393"/>
      <c r="BS142" s="393"/>
      <c r="BT142" s="393"/>
      <c r="BU142" s="393"/>
      <c r="BV142" s="393"/>
    </row>
    <row r="143" spans="63:74" x14ac:dyDescent="0.2">
      <c r="BK143" s="393"/>
      <c r="BL143" s="393"/>
      <c r="BM143" s="393"/>
      <c r="BN143" s="393"/>
      <c r="BO143" s="393"/>
      <c r="BP143" s="393"/>
      <c r="BQ143" s="393"/>
      <c r="BR143" s="393"/>
      <c r="BS143" s="393"/>
      <c r="BT143" s="393"/>
      <c r="BU143" s="393"/>
      <c r="BV143" s="393"/>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K24" activePane="bottomRight" state="frozen"/>
      <selection activeCell="B1" sqref="B1:AL1"/>
      <selection pane="topRight" activeCell="B1" sqref="B1:AL1"/>
      <selection pane="bottomLeft" activeCell="B1" sqref="B1:AL1"/>
      <selection pane="bottomRight" activeCell="B1" sqref="B1:AL1"/>
    </sheetView>
  </sheetViews>
  <sheetFormatPr defaultColWidth="11" defaultRowHeight="10.199999999999999" x14ac:dyDescent="0.2"/>
  <cols>
    <col min="1" max="1" width="11.5546875" style="100" customWidth="1"/>
    <col min="2" max="2" width="25.6640625" style="100" customWidth="1"/>
    <col min="3" max="50" width="6.5546875" style="100" customWidth="1"/>
    <col min="51" max="62" width="6.5546875" style="385" customWidth="1"/>
    <col min="63" max="74" width="6.5546875" style="100" customWidth="1"/>
    <col min="75" max="16384" width="11" style="100"/>
  </cols>
  <sheetData>
    <row r="1" spans="1:74" ht="15.6" customHeight="1" x14ac:dyDescent="0.25">
      <c r="A1" s="664" t="s">
        <v>1089</v>
      </c>
      <c r="B1" s="711" t="s">
        <v>1107</v>
      </c>
      <c r="C1" s="672"/>
      <c r="D1" s="672"/>
      <c r="E1" s="672"/>
      <c r="F1" s="672"/>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c r="AM1" s="306"/>
    </row>
    <row r="2" spans="1:74" ht="14.1" customHeight="1"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6"/>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01"/>
      <c r="B5" s="102" t="s">
        <v>81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01" t="s">
        <v>821</v>
      </c>
      <c r="B6" s="204" t="s">
        <v>641</v>
      </c>
      <c r="C6" s="217">
        <v>11.643779576</v>
      </c>
      <c r="D6" s="217">
        <v>11.419097385000001</v>
      </c>
      <c r="E6" s="217">
        <v>10.069923883</v>
      </c>
      <c r="F6" s="217">
        <v>9.593340886</v>
      </c>
      <c r="G6" s="217">
        <v>10.578596507</v>
      </c>
      <c r="H6" s="217">
        <v>12.525315943000001</v>
      </c>
      <c r="I6" s="217">
        <v>13.216949686</v>
      </c>
      <c r="J6" s="217">
        <v>13.189811467</v>
      </c>
      <c r="K6" s="217">
        <v>11.534839061</v>
      </c>
      <c r="L6" s="217">
        <v>9.932925505</v>
      </c>
      <c r="M6" s="217">
        <v>10.200320971</v>
      </c>
      <c r="N6" s="217">
        <v>11.681260689</v>
      </c>
      <c r="O6" s="217">
        <v>11.705544935000001</v>
      </c>
      <c r="P6" s="217">
        <v>11.183093109</v>
      </c>
      <c r="Q6" s="217">
        <v>10.280965838</v>
      </c>
      <c r="R6" s="217">
        <v>10.08002415</v>
      </c>
      <c r="S6" s="217">
        <v>10.439620581</v>
      </c>
      <c r="T6" s="217">
        <v>12.257567164999999</v>
      </c>
      <c r="U6" s="217">
        <v>13.506217894000001</v>
      </c>
      <c r="V6" s="217">
        <v>13.113268215</v>
      </c>
      <c r="W6" s="217">
        <v>11.264377251999999</v>
      </c>
      <c r="X6" s="217">
        <v>9.9580162449999996</v>
      </c>
      <c r="Y6" s="217">
        <v>10.136738483</v>
      </c>
      <c r="Z6" s="217">
        <v>10.830337504999999</v>
      </c>
      <c r="AA6" s="217">
        <v>10.952524498000001</v>
      </c>
      <c r="AB6" s="217">
        <v>10.668600701000001</v>
      </c>
      <c r="AC6" s="217">
        <v>9.9706635139999999</v>
      </c>
      <c r="AD6" s="217">
        <v>9.8409405420000002</v>
      </c>
      <c r="AE6" s="217">
        <v>10.855407445000001</v>
      </c>
      <c r="AF6" s="217">
        <v>12.027538373000001</v>
      </c>
      <c r="AG6" s="217">
        <v>13.375473251000001</v>
      </c>
      <c r="AH6" s="217">
        <v>12.764502136000001</v>
      </c>
      <c r="AI6" s="217">
        <v>11.152829245</v>
      </c>
      <c r="AJ6" s="217">
        <v>10.053250782999999</v>
      </c>
      <c r="AK6" s="217">
        <v>10.199167836000001</v>
      </c>
      <c r="AL6" s="217">
        <v>10.794680279</v>
      </c>
      <c r="AM6" s="217">
        <v>11.241604426</v>
      </c>
      <c r="AN6" s="217">
        <v>11.051254263000001</v>
      </c>
      <c r="AO6" s="217">
        <v>10.493596317</v>
      </c>
      <c r="AP6" s="217">
        <v>9.9357898779999996</v>
      </c>
      <c r="AQ6" s="217">
        <v>10.381729592999999</v>
      </c>
      <c r="AR6" s="217">
        <v>11.874142068999999</v>
      </c>
      <c r="AS6" s="217">
        <v>12.703200329</v>
      </c>
      <c r="AT6" s="217">
        <v>12.386066507000001</v>
      </c>
      <c r="AU6" s="217">
        <v>11.343108988999999</v>
      </c>
      <c r="AV6" s="217">
        <v>10.151055773</v>
      </c>
      <c r="AW6" s="217">
        <v>10.458383617999999</v>
      </c>
      <c r="AX6" s="217">
        <v>11.366339802000001</v>
      </c>
      <c r="AY6" s="217">
        <v>12.161909452</v>
      </c>
      <c r="AZ6" s="217">
        <v>11.559357537</v>
      </c>
      <c r="BA6" s="217">
        <v>10.6228</v>
      </c>
      <c r="BB6" s="217">
        <v>10.01703</v>
      </c>
      <c r="BC6" s="359">
        <v>10.67403</v>
      </c>
      <c r="BD6" s="359">
        <v>12.086740000000001</v>
      </c>
      <c r="BE6" s="359">
        <v>12.95632</v>
      </c>
      <c r="BF6" s="359">
        <v>12.8704</v>
      </c>
      <c r="BG6" s="359">
        <v>11.363379999999999</v>
      </c>
      <c r="BH6" s="359">
        <v>10.26627</v>
      </c>
      <c r="BI6" s="359">
        <v>10.316750000000001</v>
      </c>
      <c r="BJ6" s="359">
        <v>11.391540000000001</v>
      </c>
      <c r="BK6" s="359">
        <v>11.73007</v>
      </c>
      <c r="BL6" s="359">
        <v>11.40995</v>
      </c>
      <c r="BM6" s="359">
        <v>10.55303</v>
      </c>
      <c r="BN6" s="359">
        <v>10.106109999999999</v>
      </c>
      <c r="BO6" s="359">
        <v>10.7171</v>
      </c>
      <c r="BP6" s="359">
        <v>12.13405</v>
      </c>
      <c r="BQ6" s="359">
        <v>13.024089999999999</v>
      </c>
      <c r="BR6" s="359">
        <v>12.974019999999999</v>
      </c>
      <c r="BS6" s="359">
        <v>11.43239</v>
      </c>
      <c r="BT6" s="359">
        <v>10.38832</v>
      </c>
      <c r="BU6" s="359">
        <v>10.44056</v>
      </c>
      <c r="BV6" s="359">
        <v>11.412319999999999</v>
      </c>
    </row>
    <row r="7" spans="1:74" ht="11.1" customHeight="1" x14ac:dyDescent="0.2">
      <c r="A7" s="101" t="s">
        <v>820</v>
      </c>
      <c r="B7" s="130" t="s">
        <v>213</v>
      </c>
      <c r="C7" s="217">
        <v>11.229939460000001</v>
      </c>
      <c r="D7" s="217">
        <v>10.99977045</v>
      </c>
      <c r="E7" s="217">
        <v>9.6635734820000003</v>
      </c>
      <c r="F7" s="217">
        <v>9.2040424610000002</v>
      </c>
      <c r="G7" s="217">
        <v>10.182441280000001</v>
      </c>
      <c r="H7" s="217">
        <v>12.09949902</v>
      </c>
      <c r="I7" s="217">
        <v>12.78049702</v>
      </c>
      <c r="J7" s="217">
        <v>12.73066914</v>
      </c>
      <c r="K7" s="217">
        <v>11.101914669999999</v>
      </c>
      <c r="L7" s="217">
        <v>9.5369691640000003</v>
      </c>
      <c r="M7" s="217">
        <v>9.7944456399999993</v>
      </c>
      <c r="N7" s="217">
        <v>11.243504359999999</v>
      </c>
      <c r="O7" s="217">
        <v>11.290344080000001</v>
      </c>
      <c r="P7" s="217">
        <v>10.77256706</v>
      </c>
      <c r="Q7" s="217">
        <v>9.8970334849999997</v>
      </c>
      <c r="R7" s="217">
        <v>9.683976607</v>
      </c>
      <c r="S7" s="217">
        <v>10.045242050000001</v>
      </c>
      <c r="T7" s="217">
        <v>11.830956820000001</v>
      </c>
      <c r="U7" s="217">
        <v>13.058120450000001</v>
      </c>
      <c r="V7" s="217">
        <v>12.6593935</v>
      </c>
      <c r="W7" s="217">
        <v>10.83708654</v>
      </c>
      <c r="X7" s="217">
        <v>9.5701778379999993</v>
      </c>
      <c r="Y7" s="217">
        <v>9.7213122690000002</v>
      </c>
      <c r="Z7" s="217">
        <v>10.394345489999999</v>
      </c>
      <c r="AA7" s="217">
        <v>10.52214341</v>
      </c>
      <c r="AB7" s="217">
        <v>10.23414524</v>
      </c>
      <c r="AC7" s="217">
        <v>9.5644496169999993</v>
      </c>
      <c r="AD7" s="217">
        <v>9.4393940060000006</v>
      </c>
      <c r="AE7" s="217">
        <v>10.43868535</v>
      </c>
      <c r="AF7" s="217">
        <v>11.592002190000001</v>
      </c>
      <c r="AG7" s="217">
        <v>12.913377880000001</v>
      </c>
      <c r="AH7" s="217">
        <v>12.306246030000001</v>
      </c>
      <c r="AI7" s="217">
        <v>10.71953544</v>
      </c>
      <c r="AJ7" s="217">
        <v>9.6421000390000007</v>
      </c>
      <c r="AK7" s="217">
        <v>9.7682108000000003</v>
      </c>
      <c r="AL7" s="217">
        <v>10.35472058</v>
      </c>
      <c r="AM7" s="217">
        <v>10.797278110000001</v>
      </c>
      <c r="AN7" s="217">
        <v>10.60214478</v>
      </c>
      <c r="AO7" s="217">
        <v>10.056705060000001</v>
      </c>
      <c r="AP7" s="217">
        <v>9.5337509069999999</v>
      </c>
      <c r="AQ7" s="217">
        <v>9.9607109559999998</v>
      </c>
      <c r="AR7" s="217">
        <v>11.43232134</v>
      </c>
      <c r="AS7" s="217">
        <v>12.245576030000001</v>
      </c>
      <c r="AT7" s="217">
        <v>11.93751408</v>
      </c>
      <c r="AU7" s="217">
        <v>10.91059787</v>
      </c>
      <c r="AV7" s="217">
        <v>9.735648737</v>
      </c>
      <c r="AW7" s="217">
        <v>10.01989049</v>
      </c>
      <c r="AX7" s="217">
        <v>10.91286691</v>
      </c>
      <c r="AY7" s="217">
        <v>11.715772583</v>
      </c>
      <c r="AZ7" s="217">
        <v>11.126916581</v>
      </c>
      <c r="BA7" s="217">
        <v>10.192499400000001</v>
      </c>
      <c r="BB7" s="217">
        <v>9.6119573999999997</v>
      </c>
      <c r="BC7" s="359">
        <v>10.24624</v>
      </c>
      <c r="BD7" s="359">
        <v>11.6402</v>
      </c>
      <c r="BE7" s="359">
        <v>12.49004</v>
      </c>
      <c r="BF7" s="359">
        <v>12.40991</v>
      </c>
      <c r="BG7" s="359">
        <v>10.9229</v>
      </c>
      <c r="BH7" s="359">
        <v>9.8430710000000001</v>
      </c>
      <c r="BI7" s="359">
        <v>9.8747509999999998</v>
      </c>
      <c r="BJ7" s="359">
        <v>10.931749999999999</v>
      </c>
      <c r="BK7" s="359">
        <v>11.28092</v>
      </c>
      <c r="BL7" s="359">
        <v>10.972569999999999</v>
      </c>
      <c r="BM7" s="359">
        <v>10.11436</v>
      </c>
      <c r="BN7" s="359">
        <v>9.6942789999999999</v>
      </c>
      <c r="BO7" s="359">
        <v>10.28271</v>
      </c>
      <c r="BP7" s="359">
        <v>11.681570000000001</v>
      </c>
      <c r="BQ7" s="359">
        <v>12.552659999999999</v>
      </c>
      <c r="BR7" s="359">
        <v>12.508139999999999</v>
      </c>
      <c r="BS7" s="359">
        <v>10.98629</v>
      </c>
      <c r="BT7" s="359">
        <v>9.9597069999999999</v>
      </c>
      <c r="BU7" s="359">
        <v>9.9935130000000001</v>
      </c>
      <c r="BV7" s="359">
        <v>10.947950000000001</v>
      </c>
    </row>
    <row r="8" spans="1:74" ht="11.1" customHeight="1" x14ac:dyDescent="0.2">
      <c r="A8" s="101" t="s">
        <v>400</v>
      </c>
      <c r="B8" s="130" t="s">
        <v>401</v>
      </c>
      <c r="C8" s="217">
        <v>0.41384011599999998</v>
      </c>
      <c r="D8" s="217">
        <v>0.41932693500000001</v>
      </c>
      <c r="E8" s="217">
        <v>0.40635040100000003</v>
      </c>
      <c r="F8" s="217">
        <v>0.389298425</v>
      </c>
      <c r="G8" s="217">
        <v>0.396155227</v>
      </c>
      <c r="H8" s="217">
        <v>0.42581692300000001</v>
      </c>
      <c r="I8" s="217">
        <v>0.43645266599999999</v>
      </c>
      <c r="J8" s="217">
        <v>0.45914232700000002</v>
      </c>
      <c r="K8" s="217">
        <v>0.43292439100000002</v>
      </c>
      <c r="L8" s="217">
        <v>0.39595634099999999</v>
      </c>
      <c r="M8" s="217">
        <v>0.40587533100000001</v>
      </c>
      <c r="N8" s="217">
        <v>0.437756329</v>
      </c>
      <c r="O8" s="217">
        <v>0.41520085499999998</v>
      </c>
      <c r="P8" s="217">
        <v>0.410526049</v>
      </c>
      <c r="Q8" s="217">
        <v>0.383932353</v>
      </c>
      <c r="R8" s="217">
        <v>0.396047543</v>
      </c>
      <c r="S8" s="217">
        <v>0.39437853099999998</v>
      </c>
      <c r="T8" s="217">
        <v>0.426610345</v>
      </c>
      <c r="U8" s="217">
        <v>0.44809744400000001</v>
      </c>
      <c r="V8" s="217">
        <v>0.45387471499999998</v>
      </c>
      <c r="W8" s="217">
        <v>0.42729071200000002</v>
      </c>
      <c r="X8" s="217">
        <v>0.387838407</v>
      </c>
      <c r="Y8" s="217">
        <v>0.41542621400000002</v>
      </c>
      <c r="Z8" s="217">
        <v>0.43599201500000001</v>
      </c>
      <c r="AA8" s="217">
        <v>0.43038108800000002</v>
      </c>
      <c r="AB8" s="217">
        <v>0.43445546099999999</v>
      </c>
      <c r="AC8" s="217">
        <v>0.40621389699999999</v>
      </c>
      <c r="AD8" s="217">
        <v>0.40154653600000001</v>
      </c>
      <c r="AE8" s="217">
        <v>0.41672209500000001</v>
      </c>
      <c r="AF8" s="217">
        <v>0.43553618300000002</v>
      </c>
      <c r="AG8" s="217">
        <v>0.46209537099999998</v>
      </c>
      <c r="AH8" s="217">
        <v>0.458256106</v>
      </c>
      <c r="AI8" s="217">
        <v>0.43329380499999998</v>
      </c>
      <c r="AJ8" s="217">
        <v>0.41115074400000001</v>
      </c>
      <c r="AK8" s="217">
        <v>0.43095703600000002</v>
      </c>
      <c r="AL8" s="217">
        <v>0.43995969899999998</v>
      </c>
      <c r="AM8" s="217">
        <v>0.444326316</v>
      </c>
      <c r="AN8" s="217">
        <v>0.44910948299999998</v>
      </c>
      <c r="AO8" s="217">
        <v>0.43689125699999998</v>
      </c>
      <c r="AP8" s="217">
        <v>0.40203897100000002</v>
      </c>
      <c r="AQ8" s="217">
        <v>0.42101863699999997</v>
      </c>
      <c r="AR8" s="217">
        <v>0.44182072900000002</v>
      </c>
      <c r="AS8" s="217">
        <v>0.45762429900000001</v>
      </c>
      <c r="AT8" s="217">
        <v>0.44855242699999998</v>
      </c>
      <c r="AU8" s="217">
        <v>0.432511119</v>
      </c>
      <c r="AV8" s="217">
        <v>0.41540703600000001</v>
      </c>
      <c r="AW8" s="217">
        <v>0.43849312800000001</v>
      </c>
      <c r="AX8" s="217">
        <v>0.45347289200000002</v>
      </c>
      <c r="AY8" s="217">
        <v>0.44613686812999997</v>
      </c>
      <c r="AZ8" s="217">
        <v>0.43244095581999997</v>
      </c>
      <c r="BA8" s="217">
        <v>0.43030059999999998</v>
      </c>
      <c r="BB8" s="217">
        <v>0.4050726</v>
      </c>
      <c r="BC8" s="359">
        <v>0.42778899999999997</v>
      </c>
      <c r="BD8" s="359">
        <v>0.4465385</v>
      </c>
      <c r="BE8" s="359">
        <v>0.4662789</v>
      </c>
      <c r="BF8" s="359">
        <v>0.46048939999999999</v>
      </c>
      <c r="BG8" s="359">
        <v>0.4404785</v>
      </c>
      <c r="BH8" s="359">
        <v>0.42319709999999999</v>
      </c>
      <c r="BI8" s="359">
        <v>0.44199539999999998</v>
      </c>
      <c r="BJ8" s="359">
        <v>0.45979179999999997</v>
      </c>
      <c r="BK8" s="359">
        <v>0.4491464</v>
      </c>
      <c r="BL8" s="359">
        <v>0.437386</v>
      </c>
      <c r="BM8" s="359">
        <v>0.43866699999999997</v>
      </c>
      <c r="BN8" s="359">
        <v>0.41182920000000001</v>
      </c>
      <c r="BO8" s="359">
        <v>0.43438260000000001</v>
      </c>
      <c r="BP8" s="359">
        <v>0.45248110000000002</v>
      </c>
      <c r="BQ8" s="359">
        <v>0.47142889999999998</v>
      </c>
      <c r="BR8" s="359">
        <v>0.4658814</v>
      </c>
      <c r="BS8" s="359">
        <v>0.44610080000000002</v>
      </c>
      <c r="BT8" s="359">
        <v>0.4286102</v>
      </c>
      <c r="BU8" s="359">
        <v>0.44704569999999999</v>
      </c>
      <c r="BV8" s="359">
        <v>0.46437089999999998</v>
      </c>
    </row>
    <row r="9" spans="1:74" ht="11.1" customHeight="1" x14ac:dyDescent="0.2">
      <c r="A9" s="104" t="s">
        <v>822</v>
      </c>
      <c r="B9" s="130" t="s">
        <v>642</v>
      </c>
      <c r="C9" s="217">
        <v>0.13354496699999999</v>
      </c>
      <c r="D9" s="217">
        <v>0.121023178</v>
      </c>
      <c r="E9" s="217">
        <v>9.8363355E-2</v>
      </c>
      <c r="F9" s="217">
        <v>8.6926734000000005E-2</v>
      </c>
      <c r="G9" s="217">
        <v>4.2676806999999997E-2</v>
      </c>
      <c r="H9" s="217">
        <v>8.3190666999999996E-2</v>
      </c>
      <c r="I9" s="217">
        <v>9.0728903999999999E-2</v>
      </c>
      <c r="J9" s="217">
        <v>5.8666742000000001E-2</v>
      </c>
      <c r="K9" s="217">
        <v>1.7351166000000001E-2</v>
      </c>
      <c r="L9" s="217">
        <v>1.3948548E-2</v>
      </c>
      <c r="M9" s="217">
        <v>2.6447166000000001E-2</v>
      </c>
      <c r="N9" s="217">
        <v>8.3712128999999996E-2</v>
      </c>
      <c r="O9" s="217">
        <v>8.6702129000000003E-2</v>
      </c>
      <c r="P9" s="217">
        <v>7.9286857000000002E-2</v>
      </c>
      <c r="Q9" s="217">
        <v>8.0073580000000005E-2</v>
      </c>
      <c r="R9" s="217">
        <v>7.3199532999999997E-2</v>
      </c>
      <c r="S9" s="217">
        <v>0.116830645</v>
      </c>
      <c r="T9" s="217">
        <v>0.10555073399999999</v>
      </c>
      <c r="U9" s="217">
        <v>0.15381196799999999</v>
      </c>
      <c r="V9" s="217">
        <v>0.14757906400000001</v>
      </c>
      <c r="W9" s="217">
        <v>0.1006611</v>
      </c>
      <c r="X9" s="217">
        <v>8.9896354999999997E-2</v>
      </c>
      <c r="Y9" s="217">
        <v>7.8046565999999998E-2</v>
      </c>
      <c r="Z9" s="217">
        <v>0.109215549</v>
      </c>
      <c r="AA9" s="217">
        <v>0.103715645</v>
      </c>
      <c r="AB9" s="217">
        <v>9.5506068999999999E-2</v>
      </c>
      <c r="AC9" s="217">
        <v>9.7008548E-2</v>
      </c>
      <c r="AD9" s="217">
        <v>0.1246497</v>
      </c>
      <c r="AE9" s="217">
        <v>0.13941741899999999</v>
      </c>
      <c r="AF9" s="217">
        <v>0.13864396600000001</v>
      </c>
      <c r="AG9" s="217">
        <v>0.18279393499999999</v>
      </c>
      <c r="AH9" s="217">
        <v>0.17732806500000001</v>
      </c>
      <c r="AI9" s="217">
        <v>0.133400833</v>
      </c>
      <c r="AJ9" s="217">
        <v>0.11810741900000001</v>
      </c>
      <c r="AK9" s="217">
        <v>0.12982766700000001</v>
      </c>
      <c r="AL9" s="217">
        <v>0.10730893599999999</v>
      </c>
      <c r="AM9" s="217">
        <v>0.12770003199999999</v>
      </c>
      <c r="AN9" s="217">
        <v>0.13663260699999999</v>
      </c>
      <c r="AO9" s="217">
        <v>0.13625116100000001</v>
      </c>
      <c r="AP9" s="217">
        <v>0.113397967</v>
      </c>
      <c r="AQ9" s="217">
        <v>0.14680874199999999</v>
      </c>
      <c r="AR9" s="217">
        <v>0.16519420000000001</v>
      </c>
      <c r="AS9" s="217">
        <v>0.17257851599999999</v>
      </c>
      <c r="AT9" s="217">
        <v>0.180899903</v>
      </c>
      <c r="AU9" s="217">
        <v>0.14812336600000001</v>
      </c>
      <c r="AV9" s="217">
        <v>0.12673971000000001</v>
      </c>
      <c r="AW9" s="217">
        <v>0.14190513299999999</v>
      </c>
      <c r="AX9" s="217">
        <v>0.123336</v>
      </c>
      <c r="AY9" s="217">
        <v>0.12055158065</v>
      </c>
      <c r="AZ9" s="217">
        <v>0.14483124896999999</v>
      </c>
      <c r="BA9" s="217">
        <v>0.1012943</v>
      </c>
      <c r="BB9" s="217">
        <v>0.1050389</v>
      </c>
      <c r="BC9" s="359">
        <v>0.10575329999999999</v>
      </c>
      <c r="BD9" s="359">
        <v>0.1179327</v>
      </c>
      <c r="BE9" s="359">
        <v>0.1566932</v>
      </c>
      <c r="BF9" s="359">
        <v>0.1580616</v>
      </c>
      <c r="BG9" s="359">
        <v>9.5877000000000004E-2</v>
      </c>
      <c r="BH9" s="359">
        <v>8.4806500000000007E-2</v>
      </c>
      <c r="BI9" s="359">
        <v>8.8900199999999999E-2</v>
      </c>
      <c r="BJ9" s="359">
        <v>0.1128096</v>
      </c>
      <c r="BK9" s="359">
        <v>0.11418780000000001</v>
      </c>
      <c r="BL9" s="359">
        <v>0.1178097</v>
      </c>
      <c r="BM9" s="359">
        <v>9.7192899999999999E-2</v>
      </c>
      <c r="BN9" s="359">
        <v>0.10040780000000001</v>
      </c>
      <c r="BO9" s="359">
        <v>0.10498109999999999</v>
      </c>
      <c r="BP9" s="359">
        <v>0.1180263</v>
      </c>
      <c r="BQ9" s="359">
        <v>0.15757180000000001</v>
      </c>
      <c r="BR9" s="359">
        <v>0.15753439999999999</v>
      </c>
      <c r="BS9" s="359">
        <v>9.6623000000000001E-2</v>
      </c>
      <c r="BT9" s="359">
        <v>8.4906400000000007E-2</v>
      </c>
      <c r="BU9" s="359">
        <v>8.8050900000000001E-2</v>
      </c>
      <c r="BV9" s="359">
        <v>0.10911029999999999</v>
      </c>
    </row>
    <row r="10" spans="1:74" ht="11.1" customHeight="1" x14ac:dyDescent="0.2">
      <c r="A10" s="104" t="s">
        <v>823</v>
      </c>
      <c r="B10" s="130" t="s">
        <v>576</v>
      </c>
      <c r="C10" s="217">
        <v>11.777324543000001</v>
      </c>
      <c r="D10" s="217">
        <v>11.540120563</v>
      </c>
      <c r="E10" s="217">
        <v>10.168287238</v>
      </c>
      <c r="F10" s="217">
        <v>9.6802676200000004</v>
      </c>
      <c r="G10" s="217">
        <v>10.621273314</v>
      </c>
      <c r="H10" s="217">
        <v>12.608506609999999</v>
      </c>
      <c r="I10" s="217">
        <v>13.30767859</v>
      </c>
      <c r="J10" s="217">
        <v>13.248478209</v>
      </c>
      <c r="K10" s="217">
        <v>11.552190227000001</v>
      </c>
      <c r="L10" s="217">
        <v>9.9468740530000002</v>
      </c>
      <c r="M10" s="217">
        <v>10.226768137000001</v>
      </c>
      <c r="N10" s="217">
        <v>11.764972818</v>
      </c>
      <c r="O10" s="217">
        <v>11.792247064</v>
      </c>
      <c r="P10" s="217">
        <v>11.262379965999999</v>
      </c>
      <c r="Q10" s="217">
        <v>10.361039418000001</v>
      </c>
      <c r="R10" s="217">
        <v>10.153223683</v>
      </c>
      <c r="S10" s="217">
        <v>10.556451226</v>
      </c>
      <c r="T10" s="217">
        <v>12.363117899000001</v>
      </c>
      <c r="U10" s="217">
        <v>13.660029862</v>
      </c>
      <c r="V10" s="217">
        <v>13.260847279</v>
      </c>
      <c r="W10" s="217">
        <v>11.365038351999999</v>
      </c>
      <c r="X10" s="217">
        <v>10.0479126</v>
      </c>
      <c r="Y10" s="217">
        <v>10.214785049</v>
      </c>
      <c r="Z10" s="217">
        <v>10.939553053999999</v>
      </c>
      <c r="AA10" s="217">
        <v>11.056240143</v>
      </c>
      <c r="AB10" s="217">
        <v>10.76410677</v>
      </c>
      <c r="AC10" s="217">
        <v>10.067672062</v>
      </c>
      <c r="AD10" s="217">
        <v>9.9655902419999993</v>
      </c>
      <c r="AE10" s="217">
        <v>10.994824864</v>
      </c>
      <c r="AF10" s="217">
        <v>12.166182339000001</v>
      </c>
      <c r="AG10" s="217">
        <v>13.558267186</v>
      </c>
      <c r="AH10" s="217">
        <v>12.941830201</v>
      </c>
      <c r="AI10" s="217">
        <v>11.286230078000001</v>
      </c>
      <c r="AJ10" s="217">
        <v>10.171358202</v>
      </c>
      <c r="AK10" s="217">
        <v>10.328995503</v>
      </c>
      <c r="AL10" s="217">
        <v>10.901989215</v>
      </c>
      <c r="AM10" s="217">
        <v>11.369304458</v>
      </c>
      <c r="AN10" s="217">
        <v>11.18788687</v>
      </c>
      <c r="AO10" s="217">
        <v>10.629847478</v>
      </c>
      <c r="AP10" s="217">
        <v>10.049187845000001</v>
      </c>
      <c r="AQ10" s="217">
        <v>10.528538335</v>
      </c>
      <c r="AR10" s="217">
        <v>12.039336269</v>
      </c>
      <c r="AS10" s="217">
        <v>12.875778844999999</v>
      </c>
      <c r="AT10" s="217">
        <v>12.566966409999999</v>
      </c>
      <c r="AU10" s="217">
        <v>11.491232354999999</v>
      </c>
      <c r="AV10" s="217">
        <v>10.277795483</v>
      </c>
      <c r="AW10" s="217">
        <v>10.600288751000001</v>
      </c>
      <c r="AX10" s="217">
        <v>11.489675802000001</v>
      </c>
      <c r="AY10" s="217">
        <v>12.282461032000001</v>
      </c>
      <c r="AZ10" s="217">
        <v>11.704188786</v>
      </c>
      <c r="BA10" s="217">
        <v>10.724094300000001</v>
      </c>
      <c r="BB10" s="217">
        <v>10.1220689</v>
      </c>
      <c r="BC10" s="359">
        <v>10.77979</v>
      </c>
      <c r="BD10" s="359">
        <v>12.20467</v>
      </c>
      <c r="BE10" s="359">
        <v>13.113020000000001</v>
      </c>
      <c r="BF10" s="359">
        <v>13.028460000000001</v>
      </c>
      <c r="BG10" s="359">
        <v>11.45926</v>
      </c>
      <c r="BH10" s="359">
        <v>10.35107</v>
      </c>
      <c r="BI10" s="359">
        <v>10.40565</v>
      </c>
      <c r="BJ10" s="359">
        <v>11.504350000000001</v>
      </c>
      <c r="BK10" s="359">
        <v>11.84426</v>
      </c>
      <c r="BL10" s="359">
        <v>11.527760000000001</v>
      </c>
      <c r="BM10" s="359">
        <v>10.650219999999999</v>
      </c>
      <c r="BN10" s="359">
        <v>10.206519999999999</v>
      </c>
      <c r="BO10" s="359">
        <v>10.82208</v>
      </c>
      <c r="BP10" s="359">
        <v>12.25207</v>
      </c>
      <c r="BQ10" s="359">
        <v>13.181660000000001</v>
      </c>
      <c r="BR10" s="359">
        <v>13.131550000000001</v>
      </c>
      <c r="BS10" s="359">
        <v>11.529019999999999</v>
      </c>
      <c r="BT10" s="359">
        <v>10.47322</v>
      </c>
      <c r="BU10" s="359">
        <v>10.52861</v>
      </c>
      <c r="BV10" s="359">
        <v>11.521430000000001</v>
      </c>
    </row>
    <row r="11" spans="1:74" ht="11.1" customHeight="1" x14ac:dyDescent="0.2">
      <c r="A11" s="104" t="s">
        <v>11</v>
      </c>
      <c r="B11" s="130" t="s">
        <v>402</v>
      </c>
      <c r="C11" s="217">
        <v>0.71521648400000004</v>
      </c>
      <c r="D11" s="217">
        <v>0.51923418200000004</v>
      </c>
      <c r="E11" s="217">
        <v>0.38153982800000003</v>
      </c>
      <c r="F11" s="217">
        <v>0.44277329599999998</v>
      </c>
      <c r="G11" s="217">
        <v>1.1269838729999999</v>
      </c>
      <c r="H11" s="217">
        <v>1.2109519719999999</v>
      </c>
      <c r="I11" s="217">
        <v>1.027168087</v>
      </c>
      <c r="J11" s="217">
        <v>0.86055471100000003</v>
      </c>
      <c r="K11" s="217">
        <v>0.25444699999999998</v>
      </c>
      <c r="L11" s="217">
        <v>0.32054463900000002</v>
      </c>
      <c r="M11" s="217">
        <v>0.71371529199999995</v>
      </c>
      <c r="N11" s="217">
        <v>1.0982639780000001</v>
      </c>
      <c r="O11" s="217">
        <v>0.65259586999999997</v>
      </c>
      <c r="P11" s="217">
        <v>0.30089621599999999</v>
      </c>
      <c r="Q11" s="217">
        <v>0.60486075500000003</v>
      </c>
      <c r="R11" s="217">
        <v>0.63421658700000005</v>
      </c>
      <c r="S11" s="217">
        <v>0.92074571299999997</v>
      </c>
      <c r="T11" s="217">
        <v>1.032560769</v>
      </c>
      <c r="U11" s="217">
        <v>1.3109241469999999</v>
      </c>
      <c r="V11" s="217">
        <v>0.84017411399999997</v>
      </c>
      <c r="W11" s="217">
        <v>0.116320179</v>
      </c>
      <c r="X11" s="217">
        <v>0.41412624799999997</v>
      </c>
      <c r="Y11" s="217">
        <v>0.67783793999999997</v>
      </c>
      <c r="Z11" s="217">
        <v>0.82233798700000005</v>
      </c>
      <c r="AA11" s="217">
        <v>0.64877709225000002</v>
      </c>
      <c r="AB11" s="217">
        <v>0.48858528580999999</v>
      </c>
      <c r="AC11" s="217">
        <v>0.56016693134999995</v>
      </c>
      <c r="AD11" s="217">
        <v>0.58946220828999996</v>
      </c>
      <c r="AE11" s="217">
        <v>1.0511405491000001</v>
      </c>
      <c r="AF11" s="217">
        <v>0.94701729131000001</v>
      </c>
      <c r="AG11" s="217">
        <v>1.188022498</v>
      </c>
      <c r="AH11" s="217">
        <v>0.77422946344999999</v>
      </c>
      <c r="AI11" s="217">
        <v>0.30469611329000001</v>
      </c>
      <c r="AJ11" s="217">
        <v>0.43359644820999999</v>
      </c>
      <c r="AK11" s="217">
        <v>0.67876253923999996</v>
      </c>
      <c r="AL11" s="217">
        <v>0.92768242526</v>
      </c>
      <c r="AM11" s="217">
        <v>0.73754354886999995</v>
      </c>
      <c r="AN11" s="217">
        <v>0.48549041858999997</v>
      </c>
      <c r="AO11" s="217">
        <v>0.75294245647000002</v>
      </c>
      <c r="AP11" s="217">
        <v>0.53339567634999996</v>
      </c>
      <c r="AQ11" s="217">
        <v>0.91665724819000005</v>
      </c>
      <c r="AR11" s="217">
        <v>1.0727316474999999</v>
      </c>
      <c r="AS11" s="217">
        <v>1.0078158135999999</v>
      </c>
      <c r="AT11" s="217">
        <v>0.87066727476000005</v>
      </c>
      <c r="AU11" s="217">
        <v>0.41270305772999999</v>
      </c>
      <c r="AV11" s="217">
        <v>0.49942769937999998</v>
      </c>
      <c r="AW11" s="217">
        <v>0.90522741008999996</v>
      </c>
      <c r="AX11" s="217">
        <v>0.96203332709</v>
      </c>
      <c r="AY11" s="217">
        <v>0.95703534168000004</v>
      </c>
      <c r="AZ11" s="217">
        <v>0.29076788258000003</v>
      </c>
      <c r="BA11" s="217">
        <v>0.64403158482</v>
      </c>
      <c r="BB11" s="217">
        <v>0.53586742938999998</v>
      </c>
      <c r="BC11" s="359">
        <v>1.0058800000000001</v>
      </c>
      <c r="BD11" s="359">
        <v>1.0657779999999999</v>
      </c>
      <c r="BE11" s="359">
        <v>1.1062209999999999</v>
      </c>
      <c r="BF11" s="359">
        <v>0.93418950000000001</v>
      </c>
      <c r="BG11" s="359">
        <v>0.25496039999999998</v>
      </c>
      <c r="BH11" s="359">
        <v>0.47494160000000002</v>
      </c>
      <c r="BI11" s="359">
        <v>0.72313090000000002</v>
      </c>
      <c r="BJ11" s="359">
        <v>0.95339249999999998</v>
      </c>
      <c r="BK11" s="359">
        <v>0.74567839999999996</v>
      </c>
      <c r="BL11" s="359">
        <v>0.35266890000000001</v>
      </c>
      <c r="BM11" s="359">
        <v>0.6644544</v>
      </c>
      <c r="BN11" s="359">
        <v>0.60443190000000002</v>
      </c>
      <c r="BO11" s="359">
        <v>1.0119579999999999</v>
      </c>
      <c r="BP11" s="359">
        <v>1.068695</v>
      </c>
      <c r="BQ11" s="359">
        <v>1.100293</v>
      </c>
      <c r="BR11" s="359">
        <v>0.96040760000000003</v>
      </c>
      <c r="BS11" s="359">
        <v>0.25639450000000003</v>
      </c>
      <c r="BT11" s="359">
        <v>0.47959220000000002</v>
      </c>
      <c r="BU11" s="359">
        <v>0.73073509999999997</v>
      </c>
      <c r="BV11" s="359">
        <v>0.9531058</v>
      </c>
    </row>
    <row r="12" spans="1:74" ht="11.1" customHeight="1" x14ac:dyDescent="0.2">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382"/>
      <c r="BD12" s="382"/>
      <c r="BE12" s="382"/>
      <c r="BF12" s="382"/>
      <c r="BG12" s="382"/>
      <c r="BH12" s="382"/>
      <c r="BI12" s="382"/>
      <c r="BJ12" s="382"/>
      <c r="BK12" s="382"/>
      <c r="BL12" s="382"/>
      <c r="BM12" s="382"/>
      <c r="BN12" s="382"/>
      <c r="BO12" s="382"/>
      <c r="BP12" s="382"/>
      <c r="BQ12" s="382"/>
      <c r="BR12" s="382"/>
      <c r="BS12" s="382"/>
      <c r="BT12" s="382"/>
      <c r="BU12" s="382"/>
      <c r="BV12" s="382"/>
    </row>
    <row r="13" spans="1:74" ht="11.1" customHeight="1" x14ac:dyDescent="0.2">
      <c r="A13" s="101"/>
      <c r="B13" s="106" t="s">
        <v>82</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382"/>
      <c r="BD13" s="382"/>
      <c r="BE13" s="382"/>
      <c r="BF13" s="382"/>
      <c r="BG13" s="382"/>
      <c r="BH13" s="382"/>
      <c r="BI13" s="382"/>
      <c r="BJ13" s="382"/>
      <c r="BK13" s="382"/>
      <c r="BL13" s="382"/>
      <c r="BM13" s="382"/>
      <c r="BN13" s="382"/>
      <c r="BO13" s="382"/>
      <c r="BP13" s="382"/>
      <c r="BQ13" s="382"/>
      <c r="BR13" s="382"/>
      <c r="BS13" s="382"/>
      <c r="BT13" s="382"/>
      <c r="BU13" s="382"/>
      <c r="BV13" s="382"/>
    </row>
    <row r="14" spans="1:74" ht="11.1" customHeight="1" x14ac:dyDescent="0.2">
      <c r="A14" s="104" t="s">
        <v>828</v>
      </c>
      <c r="B14" s="130" t="s">
        <v>643</v>
      </c>
      <c r="C14" s="217">
        <v>10.70455012</v>
      </c>
      <c r="D14" s="217">
        <v>10.658587819999999</v>
      </c>
      <c r="E14" s="217">
        <v>9.4356605770000002</v>
      </c>
      <c r="F14" s="217">
        <v>8.9011404019999993</v>
      </c>
      <c r="G14" s="217">
        <v>9.152011237</v>
      </c>
      <c r="H14" s="217">
        <v>11.02964873</v>
      </c>
      <c r="I14" s="217">
        <v>11.90341531</v>
      </c>
      <c r="J14" s="217">
        <v>11.991224430000001</v>
      </c>
      <c r="K14" s="217">
        <v>10.92369646</v>
      </c>
      <c r="L14" s="217">
        <v>9.2842230509999997</v>
      </c>
      <c r="M14" s="217">
        <v>9.1623764740000002</v>
      </c>
      <c r="N14" s="217">
        <v>10.28848728</v>
      </c>
      <c r="O14" s="217">
        <v>10.776914250000001</v>
      </c>
      <c r="P14" s="217">
        <v>10.602830920000001</v>
      </c>
      <c r="Q14" s="217">
        <v>9.4207592009999992</v>
      </c>
      <c r="R14" s="217">
        <v>9.1730032949999991</v>
      </c>
      <c r="S14" s="217">
        <v>9.2911598340000001</v>
      </c>
      <c r="T14" s="217">
        <v>10.95785238</v>
      </c>
      <c r="U14" s="217">
        <v>11.95762893</v>
      </c>
      <c r="V14" s="217">
        <v>12.024149120000001</v>
      </c>
      <c r="W14" s="217">
        <v>10.87541903</v>
      </c>
      <c r="X14" s="217">
        <v>9.2949543969999997</v>
      </c>
      <c r="Y14" s="217">
        <v>9.1740132849999991</v>
      </c>
      <c r="Z14" s="217">
        <v>9.7363140949999991</v>
      </c>
      <c r="AA14" s="217">
        <v>10.031464010000001</v>
      </c>
      <c r="AB14" s="217">
        <v>9.895962913</v>
      </c>
      <c r="AC14" s="217">
        <v>9.1526195730000008</v>
      </c>
      <c r="AD14" s="217">
        <v>9.0253200810000003</v>
      </c>
      <c r="AE14" s="217">
        <v>9.5796183540000008</v>
      </c>
      <c r="AF14" s="217">
        <v>10.83866231</v>
      </c>
      <c r="AG14" s="217">
        <v>11.96653873</v>
      </c>
      <c r="AH14" s="217">
        <v>11.76724892</v>
      </c>
      <c r="AI14" s="217">
        <v>10.60299026</v>
      </c>
      <c r="AJ14" s="217">
        <v>9.3785631590000005</v>
      </c>
      <c r="AK14" s="217">
        <v>9.2737307589999993</v>
      </c>
      <c r="AL14" s="217">
        <v>9.5899394789999999</v>
      </c>
      <c r="AM14" s="217">
        <v>10.243578729999999</v>
      </c>
      <c r="AN14" s="217">
        <v>10.310035510000001</v>
      </c>
      <c r="AO14" s="217">
        <v>9.4952184309999996</v>
      </c>
      <c r="AP14" s="217">
        <v>9.1645540039999993</v>
      </c>
      <c r="AQ14" s="217">
        <v>9.2440614859999997</v>
      </c>
      <c r="AR14" s="217">
        <v>10.58061144</v>
      </c>
      <c r="AS14" s="217">
        <v>11.46816319</v>
      </c>
      <c r="AT14" s="217">
        <v>11.304424859999999</v>
      </c>
      <c r="AU14" s="217">
        <v>10.700669380000001</v>
      </c>
      <c r="AV14" s="217">
        <v>9.4154507130000002</v>
      </c>
      <c r="AW14" s="217">
        <v>9.3119752889999994</v>
      </c>
      <c r="AX14" s="217">
        <v>10.131469470000001</v>
      </c>
      <c r="AY14" s="217">
        <v>10.935661737</v>
      </c>
      <c r="AZ14" s="217">
        <v>11.035622289000001</v>
      </c>
      <c r="BA14" s="217">
        <v>9.7041339999999998</v>
      </c>
      <c r="BB14" s="217">
        <v>9.2323129999999995</v>
      </c>
      <c r="BC14" s="359">
        <v>9.4001719999999995</v>
      </c>
      <c r="BD14" s="359">
        <v>10.74878</v>
      </c>
      <c r="BE14" s="359">
        <v>11.59943</v>
      </c>
      <c r="BF14" s="359">
        <v>11.69197</v>
      </c>
      <c r="BG14" s="359">
        <v>10.81948</v>
      </c>
      <c r="BH14" s="359">
        <v>9.5064100000000007</v>
      </c>
      <c r="BI14" s="359">
        <v>9.2963699999999996</v>
      </c>
      <c r="BJ14" s="359">
        <v>10.14927</v>
      </c>
      <c r="BK14" s="359">
        <v>10.70618</v>
      </c>
      <c r="BL14" s="359">
        <v>10.79297</v>
      </c>
      <c r="BM14" s="359">
        <v>9.6025270000000003</v>
      </c>
      <c r="BN14" s="359">
        <v>9.2422920000000008</v>
      </c>
      <c r="BO14" s="359">
        <v>9.4306260000000002</v>
      </c>
      <c r="BP14" s="359">
        <v>10.788069999999999</v>
      </c>
      <c r="BQ14" s="359">
        <v>11.669499999999999</v>
      </c>
      <c r="BR14" s="359">
        <v>11.76413</v>
      </c>
      <c r="BS14" s="359">
        <v>10.88289</v>
      </c>
      <c r="BT14" s="359">
        <v>9.6191790000000008</v>
      </c>
      <c r="BU14" s="359">
        <v>9.4073159999999998</v>
      </c>
      <c r="BV14" s="359">
        <v>10.16263</v>
      </c>
    </row>
    <row r="15" spans="1:74" ht="11.1" customHeight="1" x14ac:dyDescent="0.2">
      <c r="A15" s="104" t="s">
        <v>824</v>
      </c>
      <c r="B15" s="130" t="s">
        <v>570</v>
      </c>
      <c r="C15" s="217">
        <v>4.7580597600000001</v>
      </c>
      <c r="D15" s="217">
        <v>4.3871506069999997</v>
      </c>
      <c r="E15" s="217">
        <v>3.6061323220000001</v>
      </c>
      <c r="F15" s="217">
        <v>2.9348829900000002</v>
      </c>
      <c r="G15" s="217">
        <v>3.0594539140000001</v>
      </c>
      <c r="H15" s="217">
        <v>4.2498517629999997</v>
      </c>
      <c r="I15" s="217">
        <v>4.9899450610000002</v>
      </c>
      <c r="J15" s="217">
        <v>4.9694605279999999</v>
      </c>
      <c r="K15" s="217">
        <v>4.1527497459999996</v>
      </c>
      <c r="L15" s="217">
        <v>3.1189696370000002</v>
      </c>
      <c r="M15" s="217">
        <v>3.105538031</v>
      </c>
      <c r="N15" s="217">
        <v>4.1940274909999999</v>
      </c>
      <c r="O15" s="217">
        <v>4.6791604570000001</v>
      </c>
      <c r="P15" s="217">
        <v>4.290044999</v>
      </c>
      <c r="Q15" s="217">
        <v>3.3845422900000002</v>
      </c>
      <c r="R15" s="217">
        <v>3.1233450679999999</v>
      </c>
      <c r="S15" s="217">
        <v>3.151239983</v>
      </c>
      <c r="T15" s="217">
        <v>4.1994221229999997</v>
      </c>
      <c r="U15" s="217">
        <v>4.9912511449999997</v>
      </c>
      <c r="V15" s="217">
        <v>4.9593099250000003</v>
      </c>
      <c r="W15" s="217">
        <v>4.0906541900000004</v>
      </c>
      <c r="X15" s="217">
        <v>3.0511310919999999</v>
      </c>
      <c r="Y15" s="217">
        <v>3.1073412249999999</v>
      </c>
      <c r="Z15" s="217">
        <v>3.7529443100000002</v>
      </c>
      <c r="AA15" s="217">
        <v>4.0606930119999998</v>
      </c>
      <c r="AB15" s="217">
        <v>3.7232881880000002</v>
      </c>
      <c r="AC15" s="217">
        <v>3.2052156680000001</v>
      </c>
      <c r="AD15" s="217">
        <v>2.9367736510000002</v>
      </c>
      <c r="AE15" s="217">
        <v>3.2546812049999998</v>
      </c>
      <c r="AF15" s="217">
        <v>4.0978043790000003</v>
      </c>
      <c r="AG15" s="217">
        <v>4.9864216460000002</v>
      </c>
      <c r="AH15" s="217">
        <v>4.7722916990000002</v>
      </c>
      <c r="AI15" s="217">
        <v>3.9610447350000002</v>
      </c>
      <c r="AJ15" s="217">
        <v>3.1183688190000001</v>
      </c>
      <c r="AK15" s="217">
        <v>3.238507732</v>
      </c>
      <c r="AL15" s="217">
        <v>3.6834710359999998</v>
      </c>
      <c r="AM15" s="217">
        <v>4.2372307850000004</v>
      </c>
      <c r="AN15" s="217">
        <v>4.0305913809999998</v>
      </c>
      <c r="AO15" s="217">
        <v>3.6059374160000002</v>
      </c>
      <c r="AP15" s="217">
        <v>3.1765540539999999</v>
      </c>
      <c r="AQ15" s="217">
        <v>3.0638159840000001</v>
      </c>
      <c r="AR15" s="217">
        <v>3.923615286</v>
      </c>
      <c r="AS15" s="217">
        <v>4.6270260140000001</v>
      </c>
      <c r="AT15" s="217">
        <v>4.4430394570000002</v>
      </c>
      <c r="AU15" s="217">
        <v>4.037143876</v>
      </c>
      <c r="AV15" s="217">
        <v>3.1824624209999999</v>
      </c>
      <c r="AW15" s="217">
        <v>3.2604123199999999</v>
      </c>
      <c r="AX15" s="217">
        <v>4.1405353079999996</v>
      </c>
      <c r="AY15" s="217">
        <v>4.7237123242000001</v>
      </c>
      <c r="AZ15" s="217">
        <v>4.6599142820999999</v>
      </c>
      <c r="BA15" s="217">
        <v>3.6879729999999999</v>
      </c>
      <c r="BB15" s="217">
        <v>3.157448</v>
      </c>
      <c r="BC15" s="359">
        <v>3.1611790000000002</v>
      </c>
      <c r="BD15" s="359">
        <v>3.9501550000000001</v>
      </c>
      <c r="BE15" s="359">
        <v>4.6556199999999999</v>
      </c>
      <c r="BF15" s="359">
        <v>4.6569750000000001</v>
      </c>
      <c r="BG15" s="359">
        <v>4.0376760000000003</v>
      </c>
      <c r="BH15" s="359">
        <v>3.2096010000000001</v>
      </c>
      <c r="BI15" s="359">
        <v>3.1942409999999999</v>
      </c>
      <c r="BJ15" s="359">
        <v>4.0600519999999998</v>
      </c>
      <c r="BK15" s="359">
        <v>4.5180740000000004</v>
      </c>
      <c r="BL15" s="359">
        <v>4.3691810000000002</v>
      </c>
      <c r="BM15" s="359">
        <v>3.5378959999999999</v>
      </c>
      <c r="BN15" s="359">
        <v>3.1089570000000002</v>
      </c>
      <c r="BO15" s="359">
        <v>3.156771</v>
      </c>
      <c r="BP15" s="359">
        <v>3.950529</v>
      </c>
      <c r="BQ15" s="359">
        <v>4.6547280000000004</v>
      </c>
      <c r="BR15" s="359">
        <v>4.6571920000000002</v>
      </c>
      <c r="BS15" s="359">
        <v>4.031574</v>
      </c>
      <c r="BT15" s="359">
        <v>3.2482709999999999</v>
      </c>
      <c r="BU15" s="359">
        <v>3.2329240000000001</v>
      </c>
      <c r="BV15" s="359">
        <v>4.002294</v>
      </c>
    </row>
    <row r="16" spans="1:74" ht="11.1" customHeight="1" x14ac:dyDescent="0.2">
      <c r="A16" s="104" t="s">
        <v>825</v>
      </c>
      <c r="B16" s="130" t="s">
        <v>569</v>
      </c>
      <c r="C16" s="217">
        <v>3.4877467059999998</v>
      </c>
      <c r="D16" s="217">
        <v>3.5981138480000001</v>
      </c>
      <c r="E16" s="217">
        <v>3.282445514</v>
      </c>
      <c r="F16" s="217">
        <v>3.326362671</v>
      </c>
      <c r="G16" s="217">
        <v>3.4250166559999999</v>
      </c>
      <c r="H16" s="217">
        <v>3.979614164</v>
      </c>
      <c r="I16" s="217">
        <v>4.1266261599999998</v>
      </c>
      <c r="J16" s="217">
        <v>4.1659003649999997</v>
      </c>
      <c r="K16" s="217">
        <v>3.971231199</v>
      </c>
      <c r="L16" s="217">
        <v>3.498756486</v>
      </c>
      <c r="M16" s="217">
        <v>3.3841172199999998</v>
      </c>
      <c r="N16" s="217">
        <v>3.4848764569999999</v>
      </c>
      <c r="O16" s="217">
        <v>3.4917134519999999</v>
      </c>
      <c r="P16" s="217">
        <v>3.5638884800000001</v>
      </c>
      <c r="Q16" s="217">
        <v>3.363323968</v>
      </c>
      <c r="R16" s="217">
        <v>3.3501616670000001</v>
      </c>
      <c r="S16" s="217">
        <v>3.4717500060000002</v>
      </c>
      <c r="T16" s="217">
        <v>3.9389623170000001</v>
      </c>
      <c r="U16" s="217">
        <v>4.131055462</v>
      </c>
      <c r="V16" s="217">
        <v>4.1732508389999996</v>
      </c>
      <c r="W16" s="217">
        <v>3.9316901770000001</v>
      </c>
      <c r="X16" s="217">
        <v>3.5050133290000001</v>
      </c>
      <c r="Y16" s="217">
        <v>3.3517355229999999</v>
      </c>
      <c r="Z16" s="217">
        <v>3.3829919959999999</v>
      </c>
      <c r="AA16" s="217">
        <v>3.3948164580000002</v>
      </c>
      <c r="AB16" s="217">
        <v>3.4510387470000001</v>
      </c>
      <c r="AC16" s="217">
        <v>3.3056265470000001</v>
      </c>
      <c r="AD16" s="217">
        <v>3.3678902540000002</v>
      </c>
      <c r="AE16" s="217">
        <v>3.574207972</v>
      </c>
      <c r="AF16" s="217">
        <v>3.9336463820000001</v>
      </c>
      <c r="AG16" s="217">
        <v>4.1463002429999998</v>
      </c>
      <c r="AH16" s="217">
        <v>4.1324650869999999</v>
      </c>
      <c r="AI16" s="217">
        <v>3.8861656839999998</v>
      </c>
      <c r="AJ16" s="217">
        <v>3.563580967</v>
      </c>
      <c r="AK16" s="217">
        <v>3.3880246089999999</v>
      </c>
      <c r="AL16" s="217">
        <v>3.3587854400000001</v>
      </c>
      <c r="AM16" s="217">
        <v>3.4645022459999999</v>
      </c>
      <c r="AN16" s="217">
        <v>3.5972250319999999</v>
      </c>
      <c r="AO16" s="217">
        <v>3.349629481</v>
      </c>
      <c r="AP16" s="217">
        <v>3.3794909870000001</v>
      </c>
      <c r="AQ16" s="217">
        <v>3.5123565640000001</v>
      </c>
      <c r="AR16" s="217">
        <v>3.922331647</v>
      </c>
      <c r="AS16" s="217">
        <v>4.1204880150000003</v>
      </c>
      <c r="AT16" s="217">
        <v>4.1086688919999999</v>
      </c>
      <c r="AU16" s="217">
        <v>3.9658948020000002</v>
      </c>
      <c r="AV16" s="217">
        <v>3.6184249959999999</v>
      </c>
      <c r="AW16" s="217">
        <v>3.4482891179999999</v>
      </c>
      <c r="AX16" s="217">
        <v>3.5112688460000001</v>
      </c>
      <c r="AY16" s="217">
        <v>3.6848427297000002</v>
      </c>
      <c r="AZ16" s="217">
        <v>3.7379239807000002</v>
      </c>
      <c r="BA16" s="217">
        <v>3.4641449999999998</v>
      </c>
      <c r="BB16" s="217">
        <v>3.4567549999999998</v>
      </c>
      <c r="BC16" s="359">
        <v>3.579628</v>
      </c>
      <c r="BD16" s="359">
        <v>4.0391269999999997</v>
      </c>
      <c r="BE16" s="359">
        <v>4.1990670000000003</v>
      </c>
      <c r="BF16" s="359">
        <v>4.224488</v>
      </c>
      <c r="BG16" s="359">
        <v>4.0226509999999998</v>
      </c>
      <c r="BH16" s="359">
        <v>3.6380150000000002</v>
      </c>
      <c r="BI16" s="359">
        <v>3.4656549999999999</v>
      </c>
      <c r="BJ16" s="359">
        <v>3.5402840000000002</v>
      </c>
      <c r="BK16" s="359">
        <v>3.6399520000000001</v>
      </c>
      <c r="BL16" s="359">
        <v>3.7208039999999998</v>
      </c>
      <c r="BM16" s="359">
        <v>3.4807130000000002</v>
      </c>
      <c r="BN16" s="359">
        <v>3.4698349999999998</v>
      </c>
      <c r="BO16" s="359">
        <v>3.5970059999999999</v>
      </c>
      <c r="BP16" s="359">
        <v>4.0590909999999996</v>
      </c>
      <c r="BQ16" s="359">
        <v>4.2305320000000002</v>
      </c>
      <c r="BR16" s="359">
        <v>4.2561869999999997</v>
      </c>
      <c r="BS16" s="359">
        <v>4.0528339999999998</v>
      </c>
      <c r="BT16" s="359">
        <v>3.6640980000000001</v>
      </c>
      <c r="BU16" s="359">
        <v>3.4902220000000002</v>
      </c>
      <c r="BV16" s="359">
        <v>3.5651099999999998</v>
      </c>
    </row>
    <row r="17" spans="1:74" ht="11.1" customHeight="1" x14ac:dyDescent="0.2">
      <c r="A17" s="104" t="s">
        <v>826</v>
      </c>
      <c r="B17" s="130" t="s">
        <v>568</v>
      </c>
      <c r="C17" s="217">
        <v>2.4356694920000002</v>
      </c>
      <c r="D17" s="217">
        <v>2.648722824</v>
      </c>
      <c r="E17" s="217">
        <v>2.5259184810000002</v>
      </c>
      <c r="F17" s="217">
        <v>2.6198938840000001</v>
      </c>
      <c r="G17" s="217">
        <v>2.6480066610000002</v>
      </c>
      <c r="H17" s="217">
        <v>2.7782405630000002</v>
      </c>
      <c r="I17" s="217">
        <v>2.7653368079999998</v>
      </c>
      <c r="J17" s="217">
        <v>2.835612421</v>
      </c>
      <c r="K17" s="217">
        <v>2.7784220030000002</v>
      </c>
      <c r="L17" s="217">
        <v>2.6466536930000002</v>
      </c>
      <c r="M17" s="217">
        <v>2.652486745</v>
      </c>
      <c r="N17" s="217">
        <v>2.589168221</v>
      </c>
      <c r="O17" s="217">
        <v>2.5831226890000001</v>
      </c>
      <c r="P17" s="217">
        <v>2.726155984</v>
      </c>
      <c r="Q17" s="217">
        <v>2.651486732</v>
      </c>
      <c r="R17" s="217">
        <v>2.67853787</v>
      </c>
      <c r="S17" s="217">
        <v>2.6482160260000001</v>
      </c>
      <c r="T17" s="217">
        <v>2.798040925</v>
      </c>
      <c r="U17" s="217">
        <v>2.814339806</v>
      </c>
      <c r="V17" s="217">
        <v>2.8714185109999999</v>
      </c>
      <c r="W17" s="217">
        <v>2.8319540999999999</v>
      </c>
      <c r="X17" s="217">
        <v>2.7189235950000001</v>
      </c>
      <c r="Y17" s="217">
        <v>2.6952760859999998</v>
      </c>
      <c r="Z17" s="217">
        <v>2.5792322219999999</v>
      </c>
      <c r="AA17" s="217">
        <v>2.5549889029999999</v>
      </c>
      <c r="AB17" s="217">
        <v>2.6999404760000001</v>
      </c>
      <c r="AC17" s="217">
        <v>2.6225239679999999</v>
      </c>
      <c r="AD17" s="217">
        <v>2.7009891650000002</v>
      </c>
      <c r="AE17" s="217">
        <v>2.7315370790000002</v>
      </c>
      <c r="AF17" s="217">
        <v>2.7873003129999998</v>
      </c>
      <c r="AG17" s="217">
        <v>2.8135219490000001</v>
      </c>
      <c r="AH17" s="217">
        <v>2.84208492</v>
      </c>
      <c r="AI17" s="217">
        <v>2.7353300109999998</v>
      </c>
      <c r="AJ17" s="217">
        <v>2.6772803120000002</v>
      </c>
      <c r="AK17" s="217">
        <v>2.6282446730000002</v>
      </c>
      <c r="AL17" s="217">
        <v>2.5277291700000002</v>
      </c>
      <c r="AM17" s="217">
        <v>2.5206922089999999</v>
      </c>
      <c r="AN17" s="217">
        <v>2.659043456</v>
      </c>
      <c r="AO17" s="217">
        <v>2.5192470849999999</v>
      </c>
      <c r="AP17" s="217">
        <v>2.5877508059999998</v>
      </c>
      <c r="AQ17" s="217">
        <v>2.6479358820000001</v>
      </c>
      <c r="AR17" s="217">
        <v>2.71369375</v>
      </c>
      <c r="AS17" s="217">
        <v>2.7000920169999998</v>
      </c>
      <c r="AT17" s="217">
        <v>2.7322799820000001</v>
      </c>
      <c r="AU17" s="217">
        <v>2.6766007460000001</v>
      </c>
      <c r="AV17" s="217">
        <v>2.5955699019999998</v>
      </c>
      <c r="AW17" s="217">
        <v>2.5845326960000001</v>
      </c>
      <c r="AX17" s="217">
        <v>2.458210556</v>
      </c>
      <c r="AY17" s="217">
        <v>2.5037432645000002</v>
      </c>
      <c r="AZ17" s="217">
        <v>2.6119530893</v>
      </c>
      <c r="BA17" s="217">
        <v>2.5301040000000001</v>
      </c>
      <c r="BB17" s="217">
        <v>2.5967889999999998</v>
      </c>
      <c r="BC17" s="359">
        <v>2.6389840000000002</v>
      </c>
      <c r="BD17" s="359">
        <v>2.7376909999999999</v>
      </c>
      <c r="BE17" s="359">
        <v>2.7228919999999999</v>
      </c>
      <c r="BF17" s="359">
        <v>2.7888679999999999</v>
      </c>
      <c r="BG17" s="359">
        <v>2.7370000000000001</v>
      </c>
      <c r="BH17" s="359">
        <v>2.6380219999999999</v>
      </c>
      <c r="BI17" s="359">
        <v>2.615704</v>
      </c>
      <c r="BJ17" s="359">
        <v>2.5270839999999999</v>
      </c>
      <c r="BK17" s="359">
        <v>2.524969</v>
      </c>
      <c r="BL17" s="359">
        <v>2.679297</v>
      </c>
      <c r="BM17" s="359">
        <v>2.5623969999999998</v>
      </c>
      <c r="BN17" s="359">
        <v>2.6422509999999999</v>
      </c>
      <c r="BO17" s="359">
        <v>2.656396</v>
      </c>
      <c r="BP17" s="359">
        <v>2.7564890000000002</v>
      </c>
      <c r="BQ17" s="359">
        <v>2.7621690000000001</v>
      </c>
      <c r="BR17" s="359">
        <v>2.8288470000000001</v>
      </c>
      <c r="BS17" s="359">
        <v>2.776033</v>
      </c>
      <c r="BT17" s="359">
        <v>2.6857129999999998</v>
      </c>
      <c r="BU17" s="359">
        <v>2.6630560000000001</v>
      </c>
      <c r="BV17" s="359">
        <v>2.5730189999999999</v>
      </c>
    </row>
    <row r="18" spans="1:74" ht="11.1" customHeight="1" x14ac:dyDescent="0.2">
      <c r="A18" s="104" t="s">
        <v>827</v>
      </c>
      <c r="B18" s="130" t="s">
        <v>1105</v>
      </c>
      <c r="C18" s="217">
        <v>2.307416E-2</v>
      </c>
      <c r="D18" s="217">
        <v>2.4600540000000001E-2</v>
      </c>
      <c r="E18" s="217">
        <v>2.1164261E-2</v>
      </c>
      <c r="F18" s="217">
        <v>2.0000857E-2</v>
      </c>
      <c r="G18" s="217">
        <v>1.9534006E-2</v>
      </c>
      <c r="H18" s="217">
        <v>2.1942239999999998E-2</v>
      </c>
      <c r="I18" s="217">
        <v>2.1507281999999999E-2</v>
      </c>
      <c r="J18" s="217">
        <v>2.0251113000000001E-2</v>
      </c>
      <c r="K18" s="217">
        <v>2.1293517000000001E-2</v>
      </c>
      <c r="L18" s="217">
        <v>1.9843235000000001E-2</v>
      </c>
      <c r="M18" s="217">
        <v>2.0234478E-2</v>
      </c>
      <c r="N18" s="217">
        <v>2.0415109000000001E-2</v>
      </c>
      <c r="O18" s="217">
        <v>2.2917657000000001E-2</v>
      </c>
      <c r="P18" s="217">
        <v>2.2741457999999999E-2</v>
      </c>
      <c r="Q18" s="217">
        <v>2.1406212000000001E-2</v>
      </c>
      <c r="R18" s="217">
        <v>2.0958689999999999E-2</v>
      </c>
      <c r="S18" s="217">
        <v>1.9953818000000002E-2</v>
      </c>
      <c r="T18" s="217">
        <v>2.1427014000000001E-2</v>
      </c>
      <c r="U18" s="217">
        <v>2.0982515E-2</v>
      </c>
      <c r="V18" s="217">
        <v>2.0169840000000001E-2</v>
      </c>
      <c r="W18" s="217">
        <v>2.1120561E-2</v>
      </c>
      <c r="X18" s="217">
        <v>1.9886382000000001E-2</v>
      </c>
      <c r="Y18" s="217">
        <v>1.9660450999999999E-2</v>
      </c>
      <c r="Z18" s="217">
        <v>2.1145566000000001E-2</v>
      </c>
      <c r="AA18" s="217">
        <v>2.0965634E-2</v>
      </c>
      <c r="AB18" s="217">
        <v>2.1695503000000001E-2</v>
      </c>
      <c r="AC18" s="217">
        <v>1.9253388999999999E-2</v>
      </c>
      <c r="AD18" s="217">
        <v>1.9667011000000002E-2</v>
      </c>
      <c r="AE18" s="217">
        <v>1.9192097000000002E-2</v>
      </c>
      <c r="AF18" s="217">
        <v>1.9911234E-2</v>
      </c>
      <c r="AG18" s="217">
        <v>2.0294896E-2</v>
      </c>
      <c r="AH18" s="217">
        <v>2.0407214999999999E-2</v>
      </c>
      <c r="AI18" s="217">
        <v>2.0449827E-2</v>
      </c>
      <c r="AJ18" s="217">
        <v>1.9333060999999999E-2</v>
      </c>
      <c r="AK18" s="217">
        <v>1.8953745000000001E-2</v>
      </c>
      <c r="AL18" s="217">
        <v>1.9953833000000001E-2</v>
      </c>
      <c r="AM18" s="217">
        <v>2.1153495000000001E-2</v>
      </c>
      <c r="AN18" s="217">
        <v>2.3175643999999999E-2</v>
      </c>
      <c r="AO18" s="217">
        <v>2.0404447999999999E-2</v>
      </c>
      <c r="AP18" s="217">
        <v>2.0758157999999999E-2</v>
      </c>
      <c r="AQ18" s="217">
        <v>1.9953057E-2</v>
      </c>
      <c r="AR18" s="217">
        <v>2.0970761000000001E-2</v>
      </c>
      <c r="AS18" s="217">
        <v>2.0557145999999998E-2</v>
      </c>
      <c r="AT18" s="217">
        <v>2.0436527999999999E-2</v>
      </c>
      <c r="AU18" s="217">
        <v>2.1029952000000001E-2</v>
      </c>
      <c r="AV18" s="217">
        <v>1.8993393000000001E-2</v>
      </c>
      <c r="AW18" s="217">
        <v>1.8741153999999999E-2</v>
      </c>
      <c r="AX18" s="217">
        <v>2.1454760999999999E-2</v>
      </c>
      <c r="AY18" s="217">
        <v>2.336341871E-2</v>
      </c>
      <c r="AZ18" s="217">
        <v>2.5830936786E-2</v>
      </c>
      <c r="BA18" s="217">
        <v>2.19122E-2</v>
      </c>
      <c r="BB18" s="217">
        <v>2.1320800000000001E-2</v>
      </c>
      <c r="BC18" s="359">
        <v>2.0380599999999999E-2</v>
      </c>
      <c r="BD18" s="359">
        <v>2.18058E-2</v>
      </c>
      <c r="BE18" s="359">
        <v>2.1854800000000001E-2</v>
      </c>
      <c r="BF18" s="359">
        <v>2.1637199999999999E-2</v>
      </c>
      <c r="BG18" s="359">
        <v>2.21487E-2</v>
      </c>
      <c r="BH18" s="359">
        <v>2.0772100000000002E-2</v>
      </c>
      <c r="BI18" s="359">
        <v>2.0769599999999999E-2</v>
      </c>
      <c r="BJ18" s="359">
        <v>2.18467E-2</v>
      </c>
      <c r="BK18" s="359">
        <v>2.3188500000000001E-2</v>
      </c>
      <c r="BL18" s="359">
        <v>2.3692899999999999E-2</v>
      </c>
      <c r="BM18" s="359">
        <v>2.1520600000000001E-2</v>
      </c>
      <c r="BN18" s="359">
        <v>2.1249000000000001E-2</v>
      </c>
      <c r="BO18" s="359">
        <v>2.04522E-2</v>
      </c>
      <c r="BP18" s="359">
        <v>2.1962800000000001E-2</v>
      </c>
      <c r="BQ18" s="359">
        <v>2.2076399999999999E-2</v>
      </c>
      <c r="BR18" s="359">
        <v>2.1903100000000002E-2</v>
      </c>
      <c r="BS18" s="359">
        <v>2.24478E-2</v>
      </c>
      <c r="BT18" s="359">
        <v>2.1098200000000001E-2</v>
      </c>
      <c r="BU18" s="359">
        <v>2.1113699999999999E-2</v>
      </c>
      <c r="BV18" s="359">
        <v>2.2203199999999999E-2</v>
      </c>
    </row>
    <row r="19" spans="1:74" ht="11.1" customHeight="1" x14ac:dyDescent="0.2">
      <c r="A19" s="104" t="s">
        <v>1012</v>
      </c>
      <c r="B19" s="130" t="s">
        <v>403</v>
      </c>
      <c r="C19" s="217">
        <v>0.35755794000000002</v>
      </c>
      <c r="D19" s="217">
        <v>0.36229855999999999</v>
      </c>
      <c r="E19" s="217">
        <v>0.35108683200000002</v>
      </c>
      <c r="F19" s="217">
        <v>0.33635392200000003</v>
      </c>
      <c r="G19" s="217">
        <v>0.34227819900000001</v>
      </c>
      <c r="H19" s="217">
        <v>0.36790591</v>
      </c>
      <c r="I19" s="217">
        <v>0.37709520000000002</v>
      </c>
      <c r="J19" s="217">
        <v>0.39669906999999999</v>
      </c>
      <c r="K19" s="217">
        <v>0.37404676999999997</v>
      </c>
      <c r="L19" s="217">
        <v>0.34210636300000002</v>
      </c>
      <c r="M19" s="217">
        <v>0.35067637200000001</v>
      </c>
      <c r="N19" s="217">
        <v>0.37822156000000001</v>
      </c>
      <c r="O19" s="217">
        <v>0.36273695</v>
      </c>
      <c r="P19" s="217">
        <v>0.35865282999999998</v>
      </c>
      <c r="Q19" s="217">
        <v>0.33541946299999997</v>
      </c>
      <c r="R19" s="217">
        <v>0.346003801</v>
      </c>
      <c r="S19" s="217">
        <v>0.34454568299999999</v>
      </c>
      <c r="T19" s="217">
        <v>0.37270474999999997</v>
      </c>
      <c r="U19" s="217">
        <v>0.39147678000000002</v>
      </c>
      <c r="V19" s="217">
        <v>0.39652405000000002</v>
      </c>
      <c r="W19" s="217">
        <v>0.37329915000000002</v>
      </c>
      <c r="X19" s="217">
        <v>0.33883195599999999</v>
      </c>
      <c r="Y19" s="217">
        <v>0.36293382499999999</v>
      </c>
      <c r="Z19" s="217">
        <v>0.38090097499999997</v>
      </c>
      <c r="AA19" s="217">
        <v>0.37599904075000001</v>
      </c>
      <c r="AB19" s="217">
        <v>0.37955857119000003</v>
      </c>
      <c r="AC19" s="217">
        <v>0.35488555765000002</v>
      </c>
      <c r="AD19" s="217">
        <v>0.35080795270999998</v>
      </c>
      <c r="AE19" s="217">
        <v>0.36406596088999998</v>
      </c>
      <c r="AF19" s="217">
        <v>0.38050273768999998</v>
      </c>
      <c r="AG19" s="217">
        <v>0.40370595796999997</v>
      </c>
      <c r="AH19" s="217">
        <v>0.40035181754999999</v>
      </c>
      <c r="AI19" s="217">
        <v>0.37854370470999998</v>
      </c>
      <c r="AJ19" s="217">
        <v>0.35919859478999999</v>
      </c>
      <c r="AK19" s="217">
        <v>0.37650220476000001</v>
      </c>
      <c r="AL19" s="217">
        <v>0.38436731074000002</v>
      </c>
      <c r="AM19" s="217">
        <v>0.38818217913000003</v>
      </c>
      <c r="AN19" s="217">
        <v>0.39236094141</v>
      </c>
      <c r="AO19" s="217">
        <v>0.38168659052999998</v>
      </c>
      <c r="AP19" s="217">
        <v>0.35123816465000002</v>
      </c>
      <c r="AQ19" s="217">
        <v>0.36781960080999998</v>
      </c>
      <c r="AR19" s="217">
        <v>0.38599318155000001</v>
      </c>
      <c r="AS19" s="217">
        <v>0.39979984135000002</v>
      </c>
      <c r="AT19" s="217">
        <v>0.39187427524000001</v>
      </c>
      <c r="AU19" s="217">
        <v>0.37785991727000001</v>
      </c>
      <c r="AV19" s="217">
        <v>0.36291707062</v>
      </c>
      <c r="AW19" s="217">
        <v>0.38308605191</v>
      </c>
      <c r="AX19" s="217">
        <v>0.39617300491000002</v>
      </c>
      <c r="AY19" s="217">
        <v>0.38976395371</v>
      </c>
      <c r="AZ19" s="217">
        <v>0.37779861470999998</v>
      </c>
      <c r="BA19" s="217">
        <v>0.37592871517999998</v>
      </c>
      <c r="BB19" s="217">
        <v>0.35388847061000001</v>
      </c>
      <c r="BC19" s="359">
        <v>0.37373450000000003</v>
      </c>
      <c r="BD19" s="359">
        <v>0.39011489999999999</v>
      </c>
      <c r="BE19" s="359">
        <v>0.40736090000000003</v>
      </c>
      <c r="BF19" s="359">
        <v>0.40230300000000002</v>
      </c>
      <c r="BG19" s="359">
        <v>0.38482060000000001</v>
      </c>
      <c r="BH19" s="359">
        <v>0.36972290000000002</v>
      </c>
      <c r="BI19" s="359">
        <v>0.38614579999999998</v>
      </c>
      <c r="BJ19" s="359">
        <v>0.40169349999999998</v>
      </c>
      <c r="BK19" s="359">
        <v>0.3923932</v>
      </c>
      <c r="BL19" s="359">
        <v>0.38211879999999998</v>
      </c>
      <c r="BM19" s="359">
        <v>0.38323790000000002</v>
      </c>
      <c r="BN19" s="359">
        <v>0.35979139999999998</v>
      </c>
      <c r="BO19" s="359">
        <v>0.37949500000000003</v>
      </c>
      <c r="BP19" s="359">
        <v>0.39530660000000001</v>
      </c>
      <c r="BQ19" s="359">
        <v>0.41186020000000001</v>
      </c>
      <c r="BR19" s="359">
        <v>0.40701369999999998</v>
      </c>
      <c r="BS19" s="359">
        <v>0.38973249999999998</v>
      </c>
      <c r="BT19" s="359">
        <v>0.37445200000000001</v>
      </c>
      <c r="BU19" s="359">
        <v>0.39055800000000002</v>
      </c>
      <c r="BV19" s="359">
        <v>0.405694</v>
      </c>
    </row>
    <row r="20" spans="1:74" ht="11.1" customHeight="1" x14ac:dyDescent="0.2">
      <c r="A20" s="107" t="s">
        <v>829</v>
      </c>
      <c r="B20" s="205" t="s">
        <v>644</v>
      </c>
      <c r="C20" s="217">
        <v>11.06210806</v>
      </c>
      <c r="D20" s="217">
        <v>11.02088638</v>
      </c>
      <c r="E20" s="217">
        <v>9.7867474090000002</v>
      </c>
      <c r="F20" s="217">
        <v>9.237494324</v>
      </c>
      <c r="G20" s="217">
        <v>9.4942894360000007</v>
      </c>
      <c r="H20" s="217">
        <v>11.397554639999999</v>
      </c>
      <c r="I20" s="217">
        <v>12.280510509999999</v>
      </c>
      <c r="J20" s="217">
        <v>12.387923499999999</v>
      </c>
      <c r="K20" s="217">
        <v>11.29774323</v>
      </c>
      <c r="L20" s="217">
        <v>9.6263294140000006</v>
      </c>
      <c r="M20" s="217">
        <v>9.5130528460000008</v>
      </c>
      <c r="N20" s="217">
        <v>10.66670884</v>
      </c>
      <c r="O20" s="217">
        <v>11.139651199999999</v>
      </c>
      <c r="P20" s="217">
        <v>10.961483749999999</v>
      </c>
      <c r="Q20" s="217">
        <v>9.7561786640000001</v>
      </c>
      <c r="R20" s="217">
        <v>9.5190070959999993</v>
      </c>
      <c r="S20" s="217">
        <v>9.6357055169999999</v>
      </c>
      <c r="T20" s="217">
        <v>11.330557130000001</v>
      </c>
      <c r="U20" s="217">
        <v>12.34910571</v>
      </c>
      <c r="V20" s="217">
        <v>12.420673170000001</v>
      </c>
      <c r="W20" s="217">
        <v>11.248718179999999</v>
      </c>
      <c r="X20" s="217">
        <v>9.6337863529999996</v>
      </c>
      <c r="Y20" s="217">
        <v>9.5369471099999998</v>
      </c>
      <c r="Z20" s="217">
        <v>10.11721507</v>
      </c>
      <c r="AA20" s="217">
        <v>10.407463051000001</v>
      </c>
      <c r="AB20" s="217">
        <v>10.275521484</v>
      </c>
      <c r="AC20" s="217">
        <v>9.5075051307000003</v>
      </c>
      <c r="AD20" s="217">
        <v>9.3761280337000006</v>
      </c>
      <c r="AE20" s="217">
        <v>9.9436843149000005</v>
      </c>
      <c r="AF20" s="217">
        <v>11.219165048000001</v>
      </c>
      <c r="AG20" s="217">
        <v>12.370244688</v>
      </c>
      <c r="AH20" s="217">
        <v>12.167600738000001</v>
      </c>
      <c r="AI20" s="217">
        <v>10.981533965000001</v>
      </c>
      <c r="AJ20" s="217">
        <v>9.7377617537999992</v>
      </c>
      <c r="AK20" s="217">
        <v>9.6502329638000006</v>
      </c>
      <c r="AL20" s="217">
        <v>9.9743067897</v>
      </c>
      <c r="AM20" s="217">
        <v>10.631760909</v>
      </c>
      <c r="AN20" s="217">
        <v>10.702396451</v>
      </c>
      <c r="AO20" s="217">
        <v>9.8769050215000007</v>
      </c>
      <c r="AP20" s="217">
        <v>9.5157921686000009</v>
      </c>
      <c r="AQ20" s="217">
        <v>9.6118810868000004</v>
      </c>
      <c r="AR20" s="217">
        <v>10.966604622</v>
      </c>
      <c r="AS20" s="217">
        <v>11.867963031</v>
      </c>
      <c r="AT20" s="217">
        <v>11.696299135</v>
      </c>
      <c r="AU20" s="217">
        <v>11.078529296999999</v>
      </c>
      <c r="AV20" s="217">
        <v>9.7783677836000003</v>
      </c>
      <c r="AW20" s="217">
        <v>9.6950613409000006</v>
      </c>
      <c r="AX20" s="217">
        <v>10.527642475</v>
      </c>
      <c r="AY20" s="217">
        <v>11.325425689999999</v>
      </c>
      <c r="AZ20" s="217">
        <v>11.413420904000001</v>
      </c>
      <c r="BA20" s="217">
        <v>10.080062715</v>
      </c>
      <c r="BB20" s="217">
        <v>9.5862014706000007</v>
      </c>
      <c r="BC20" s="359">
        <v>9.7739069999999995</v>
      </c>
      <c r="BD20" s="359">
        <v>11.13889</v>
      </c>
      <c r="BE20" s="359">
        <v>12.0068</v>
      </c>
      <c r="BF20" s="359">
        <v>12.09427</v>
      </c>
      <c r="BG20" s="359">
        <v>11.2043</v>
      </c>
      <c r="BH20" s="359">
        <v>9.8761329999999994</v>
      </c>
      <c r="BI20" s="359">
        <v>9.6825159999999997</v>
      </c>
      <c r="BJ20" s="359">
        <v>10.55096</v>
      </c>
      <c r="BK20" s="359">
        <v>11.09858</v>
      </c>
      <c r="BL20" s="359">
        <v>11.175090000000001</v>
      </c>
      <c r="BM20" s="359">
        <v>9.9857650000000007</v>
      </c>
      <c r="BN20" s="359">
        <v>9.6020839999999996</v>
      </c>
      <c r="BO20" s="359">
        <v>9.8101210000000005</v>
      </c>
      <c r="BP20" s="359">
        <v>11.18338</v>
      </c>
      <c r="BQ20" s="359">
        <v>12.08136</v>
      </c>
      <c r="BR20" s="359">
        <v>12.171139999999999</v>
      </c>
      <c r="BS20" s="359">
        <v>11.27262</v>
      </c>
      <c r="BT20" s="359">
        <v>9.9936310000000006</v>
      </c>
      <c r="BU20" s="359">
        <v>9.7978740000000002</v>
      </c>
      <c r="BV20" s="359">
        <v>10.56832</v>
      </c>
    </row>
    <row r="21" spans="1:74" ht="11.1" customHeight="1" x14ac:dyDescent="0.2">
      <c r="A21" s="107"/>
      <c r="B21" s="108" t="s">
        <v>207</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359"/>
      <c r="BD21" s="359"/>
      <c r="BE21" s="359"/>
      <c r="BF21" s="359"/>
      <c r="BG21" s="359"/>
      <c r="BH21" s="359"/>
      <c r="BI21" s="359"/>
      <c r="BJ21" s="359"/>
      <c r="BK21" s="359"/>
      <c r="BL21" s="359"/>
      <c r="BM21" s="359"/>
      <c r="BN21" s="359"/>
      <c r="BO21" s="359"/>
      <c r="BP21" s="359"/>
      <c r="BQ21" s="359"/>
      <c r="BR21" s="359"/>
      <c r="BS21" s="359"/>
      <c r="BT21" s="359"/>
      <c r="BU21" s="359"/>
      <c r="BV21" s="359"/>
    </row>
    <row r="22" spans="1:74" ht="11.1" customHeight="1" x14ac:dyDescent="0.2">
      <c r="A22" s="107" t="s">
        <v>208</v>
      </c>
      <c r="B22" s="205" t="s">
        <v>209</v>
      </c>
      <c r="C22" s="279">
        <v>1175.7712592</v>
      </c>
      <c r="D22" s="279">
        <v>978.88595597000005</v>
      </c>
      <c r="E22" s="279">
        <v>890.54421009999999</v>
      </c>
      <c r="F22" s="279">
        <v>701.17290736999996</v>
      </c>
      <c r="G22" s="279">
        <v>755.05741896999996</v>
      </c>
      <c r="H22" s="279">
        <v>1014.684519</v>
      </c>
      <c r="I22" s="279">
        <v>1230.7091301</v>
      </c>
      <c r="J22" s="279">
        <v>1225.2683334000001</v>
      </c>
      <c r="K22" s="279">
        <v>990.55804365999995</v>
      </c>
      <c r="L22" s="279">
        <v>768.52630441999997</v>
      </c>
      <c r="M22" s="279">
        <v>740.29927182999995</v>
      </c>
      <c r="N22" s="279">
        <v>1032.7752912000001</v>
      </c>
      <c r="O22" s="279">
        <v>1152.2239271999999</v>
      </c>
      <c r="P22" s="279">
        <v>953.86289826999996</v>
      </c>
      <c r="Q22" s="279">
        <v>832.87803426999994</v>
      </c>
      <c r="R22" s="279">
        <v>743.54894453999998</v>
      </c>
      <c r="S22" s="279">
        <v>774.91659666999999</v>
      </c>
      <c r="T22" s="279">
        <v>998.98948383000004</v>
      </c>
      <c r="U22" s="279">
        <v>1226.4630824000001</v>
      </c>
      <c r="V22" s="279">
        <v>1218.1322465999999</v>
      </c>
      <c r="W22" s="279">
        <v>971.96036874000004</v>
      </c>
      <c r="X22" s="279">
        <v>748.81588261000002</v>
      </c>
      <c r="Y22" s="279">
        <v>737.69282009999995</v>
      </c>
      <c r="Z22" s="279">
        <v>920.25240865000001</v>
      </c>
      <c r="AA22" s="279">
        <v>995.30244807999998</v>
      </c>
      <c r="AB22" s="279">
        <v>853.32564934000004</v>
      </c>
      <c r="AC22" s="279">
        <v>784.87455309999996</v>
      </c>
      <c r="AD22" s="279">
        <v>695.59812622000004</v>
      </c>
      <c r="AE22" s="279">
        <v>796.18948116000001</v>
      </c>
      <c r="AF22" s="279">
        <v>969.60002911000004</v>
      </c>
      <c r="AG22" s="279">
        <v>1218.5376349999999</v>
      </c>
      <c r="AH22" s="279">
        <v>1165.5725305999999</v>
      </c>
      <c r="AI22" s="279">
        <v>935.70355145999997</v>
      </c>
      <c r="AJ22" s="279">
        <v>760.75949049999997</v>
      </c>
      <c r="AK22" s="279">
        <v>764.13417106999998</v>
      </c>
      <c r="AL22" s="279">
        <v>897.55672685000002</v>
      </c>
      <c r="AM22" s="279">
        <v>1031.6265438999999</v>
      </c>
      <c r="AN22" s="279">
        <v>885.80440192000003</v>
      </c>
      <c r="AO22" s="279">
        <v>876.84268973999997</v>
      </c>
      <c r="AP22" s="279">
        <v>747.04804014000001</v>
      </c>
      <c r="AQ22" s="279">
        <v>744.08588094000004</v>
      </c>
      <c r="AR22" s="279">
        <v>921.57880981999995</v>
      </c>
      <c r="AS22" s="279">
        <v>1122.3104616000001</v>
      </c>
      <c r="AT22" s="279">
        <v>1076.9964309</v>
      </c>
      <c r="AU22" s="279">
        <v>946.43188827999995</v>
      </c>
      <c r="AV22" s="279">
        <v>770.43996903000004</v>
      </c>
      <c r="AW22" s="279">
        <v>763.35405445000004</v>
      </c>
      <c r="AX22" s="279">
        <v>1001.0765777</v>
      </c>
      <c r="AY22" s="279">
        <v>1141.3607050999999</v>
      </c>
      <c r="AZ22" s="279">
        <v>1016.3118665</v>
      </c>
      <c r="BA22" s="279">
        <v>889.92139999999995</v>
      </c>
      <c r="BB22" s="279">
        <v>736.83259999999996</v>
      </c>
      <c r="BC22" s="342">
        <v>761.77930000000003</v>
      </c>
      <c r="BD22" s="342">
        <v>920.57410000000004</v>
      </c>
      <c r="BE22" s="342">
        <v>1120.3800000000001</v>
      </c>
      <c r="BF22" s="342">
        <v>1119.9349999999999</v>
      </c>
      <c r="BG22" s="342">
        <v>939.02790000000005</v>
      </c>
      <c r="BH22" s="342">
        <v>770.78859999999997</v>
      </c>
      <c r="BI22" s="342">
        <v>741.83299999999997</v>
      </c>
      <c r="BJ22" s="342">
        <v>973.65070000000003</v>
      </c>
      <c r="BK22" s="342">
        <v>1082.7190000000001</v>
      </c>
      <c r="BL22" s="342">
        <v>945.03340000000003</v>
      </c>
      <c r="BM22" s="342">
        <v>846.60810000000004</v>
      </c>
      <c r="BN22" s="342">
        <v>719.44259999999997</v>
      </c>
      <c r="BO22" s="342">
        <v>754.30589999999995</v>
      </c>
      <c r="BP22" s="342">
        <v>912.85059999999999</v>
      </c>
      <c r="BQ22" s="342">
        <v>1110.5999999999999</v>
      </c>
      <c r="BR22" s="342">
        <v>1110.3610000000001</v>
      </c>
      <c r="BS22" s="342">
        <v>929.4982</v>
      </c>
      <c r="BT22" s="342">
        <v>773.28399999999999</v>
      </c>
      <c r="BU22" s="342">
        <v>744.23900000000003</v>
      </c>
      <c r="BV22" s="342">
        <v>951.33810000000005</v>
      </c>
    </row>
    <row r="23" spans="1:74" ht="11.1" customHeight="1" x14ac:dyDescent="0.2">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383"/>
      <c r="BD23" s="383"/>
      <c r="BE23" s="383"/>
      <c r="BF23" s="383"/>
      <c r="BG23" s="383"/>
      <c r="BH23" s="383"/>
      <c r="BI23" s="383"/>
      <c r="BJ23" s="383"/>
      <c r="BK23" s="383"/>
      <c r="BL23" s="383"/>
      <c r="BM23" s="383"/>
      <c r="BN23" s="383"/>
      <c r="BO23" s="383"/>
      <c r="BP23" s="383"/>
      <c r="BQ23" s="383"/>
      <c r="BR23" s="383"/>
      <c r="BS23" s="383"/>
      <c r="BT23" s="383"/>
      <c r="BU23" s="383"/>
      <c r="BV23" s="383"/>
    </row>
    <row r="24" spans="1:74" ht="11.1" customHeight="1" x14ac:dyDescent="0.2">
      <c r="A24" s="107"/>
      <c r="B24" s="109" t="s">
        <v>102</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383"/>
      <c r="BD24" s="383"/>
      <c r="BE24" s="383"/>
      <c r="BF24" s="383"/>
      <c r="BG24" s="383"/>
      <c r="BH24" s="383"/>
      <c r="BI24" s="383"/>
      <c r="BJ24" s="383"/>
      <c r="BK24" s="383"/>
      <c r="BL24" s="383"/>
      <c r="BM24" s="383"/>
      <c r="BN24" s="383"/>
      <c r="BO24" s="383"/>
      <c r="BP24" s="383"/>
      <c r="BQ24" s="383"/>
      <c r="BR24" s="383"/>
      <c r="BS24" s="383"/>
      <c r="BT24" s="383"/>
      <c r="BU24" s="383"/>
      <c r="BV24" s="383"/>
    </row>
    <row r="25" spans="1:74" ht="11.1" customHeight="1" x14ac:dyDescent="0.2">
      <c r="A25" s="107" t="s">
        <v>67</v>
      </c>
      <c r="B25" s="205" t="s">
        <v>87</v>
      </c>
      <c r="C25" s="262">
        <v>178.09109699999999</v>
      </c>
      <c r="D25" s="262">
        <v>171.025848</v>
      </c>
      <c r="E25" s="262">
        <v>177.74158700000001</v>
      </c>
      <c r="F25" s="262">
        <v>189.26026899999999</v>
      </c>
      <c r="G25" s="262">
        <v>191.66898599999999</v>
      </c>
      <c r="H25" s="262">
        <v>181.489676</v>
      </c>
      <c r="I25" s="262">
        <v>169.50435999999999</v>
      </c>
      <c r="J25" s="262">
        <v>159.98734400000001</v>
      </c>
      <c r="K25" s="262">
        <v>163.77565100000001</v>
      </c>
      <c r="L25" s="262">
        <v>175.68646699999999</v>
      </c>
      <c r="M25" s="262">
        <v>183.388507</v>
      </c>
      <c r="N25" s="262">
        <v>174.91726</v>
      </c>
      <c r="O25" s="262">
        <v>164.57453000000001</v>
      </c>
      <c r="P25" s="262">
        <v>161.06355400000001</v>
      </c>
      <c r="Q25" s="262">
        <v>166.255223</v>
      </c>
      <c r="R25" s="262">
        <v>173.42745400000001</v>
      </c>
      <c r="S25" s="262">
        <v>174.09295800000001</v>
      </c>
      <c r="T25" s="262">
        <v>165.14904999999999</v>
      </c>
      <c r="U25" s="262">
        <v>147.296233</v>
      </c>
      <c r="V25" s="262">
        <v>138.52697699999999</v>
      </c>
      <c r="W25" s="262">
        <v>143.710892</v>
      </c>
      <c r="X25" s="262">
        <v>156.195866</v>
      </c>
      <c r="Y25" s="262">
        <v>167.754198</v>
      </c>
      <c r="Z25" s="262">
        <v>172.38668000000001</v>
      </c>
      <c r="AA25" s="262">
        <v>180.091309</v>
      </c>
      <c r="AB25" s="262">
        <v>186.86552</v>
      </c>
      <c r="AC25" s="262">
        <v>195.37981099999999</v>
      </c>
      <c r="AD25" s="262">
        <v>202.26539299999999</v>
      </c>
      <c r="AE25" s="262">
        <v>203.13744500000001</v>
      </c>
      <c r="AF25" s="262">
        <v>197.92399</v>
      </c>
      <c r="AG25" s="262">
        <v>183.95845399999999</v>
      </c>
      <c r="AH25" s="262">
        <v>178.536947</v>
      </c>
      <c r="AI25" s="262">
        <v>182.01965100000001</v>
      </c>
      <c r="AJ25" s="262">
        <v>186.39613399999999</v>
      </c>
      <c r="AK25" s="262">
        <v>188.291324</v>
      </c>
      <c r="AL25" s="262">
        <v>185.11583300000001</v>
      </c>
      <c r="AM25" s="262">
        <v>178.74679699999999</v>
      </c>
      <c r="AN25" s="262">
        <v>175.32500099999999</v>
      </c>
      <c r="AO25" s="262">
        <v>171.51834500000001</v>
      </c>
      <c r="AP25" s="262">
        <v>172.65373199999999</v>
      </c>
      <c r="AQ25" s="262">
        <v>176.670151</v>
      </c>
      <c r="AR25" s="262">
        <v>170.53369799999999</v>
      </c>
      <c r="AS25" s="262">
        <v>159.53621000000001</v>
      </c>
      <c r="AT25" s="262">
        <v>154.118799</v>
      </c>
      <c r="AU25" s="262">
        <v>152.185498</v>
      </c>
      <c r="AV25" s="262">
        <v>153.35242700000001</v>
      </c>
      <c r="AW25" s="262">
        <v>155.75422</v>
      </c>
      <c r="AX25" s="262">
        <v>147.97271499999999</v>
      </c>
      <c r="AY25" s="262">
        <v>132.323509</v>
      </c>
      <c r="AZ25" s="262">
        <v>118.948849</v>
      </c>
      <c r="BA25" s="262">
        <v>122.175</v>
      </c>
      <c r="BB25" s="262">
        <v>124.6143</v>
      </c>
      <c r="BC25" s="350">
        <v>128.7972</v>
      </c>
      <c r="BD25" s="350">
        <v>125.1093</v>
      </c>
      <c r="BE25" s="350">
        <v>115.8544</v>
      </c>
      <c r="BF25" s="350">
        <v>112.36669999999999</v>
      </c>
      <c r="BG25" s="350">
        <v>113.91200000000001</v>
      </c>
      <c r="BH25" s="350">
        <v>120.9883</v>
      </c>
      <c r="BI25" s="350">
        <v>125.3878</v>
      </c>
      <c r="BJ25" s="350">
        <v>121.8411</v>
      </c>
      <c r="BK25" s="350">
        <v>117.70350000000001</v>
      </c>
      <c r="BL25" s="350">
        <v>119.46250000000001</v>
      </c>
      <c r="BM25" s="350">
        <v>125.2854</v>
      </c>
      <c r="BN25" s="350">
        <v>133.73519999999999</v>
      </c>
      <c r="BO25" s="350">
        <v>137.54320000000001</v>
      </c>
      <c r="BP25" s="350">
        <v>133.94130000000001</v>
      </c>
      <c r="BQ25" s="350">
        <v>124.75369999999999</v>
      </c>
      <c r="BR25" s="350">
        <v>119.23480000000001</v>
      </c>
      <c r="BS25" s="350">
        <v>120.75060000000001</v>
      </c>
      <c r="BT25" s="350">
        <v>127.7984</v>
      </c>
      <c r="BU25" s="350">
        <v>130.1686</v>
      </c>
      <c r="BV25" s="350">
        <v>126.5943</v>
      </c>
    </row>
    <row r="26" spans="1:74" ht="11.1" customHeight="1" x14ac:dyDescent="0.2">
      <c r="A26" s="107" t="s">
        <v>83</v>
      </c>
      <c r="B26" s="205" t="s">
        <v>85</v>
      </c>
      <c r="C26" s="262">
        <v>18.035036999999999</v>
      </c>
      <c r="D26" s="262">
        <v>18.53171</v>
      </c>
      <c r="E26" s="262">
        <v>18.679137999999998</v>
      </c>
      <c r="F26" s="262">
        <v>18.35257</v>
      </c>
      <c r="G26" s="262">
        <v>17.935490000000001</v>
      </c>
      <c r="H26" s="262">
        <v>17.411346999999999</v>
      </c>
      <c r="I26" s="262">
        <v>16.441220000000001</v>
      </c>
      <c r="J26" s="262">
        <v>16.287759999999999</v>
      </c>
      <c r="K26" s="262">
        <v>17.269372000000001</v>
      </c>
      <c r="L26" s="262">
        <v>17.781316</v>
      </c>
      <c r="M26" s="262">
        <v>17.492429000000001</v>
      </c>
      <c r="N26" s="262">
        <v>16.628596999999999</v>
      </c>
      <c r="O26" s="262">
        <v>16.011876999999998</v>
      </c>
      <c r="P26" s="262">
        <v>15.55185</v>
      </c>
      <c r="Q26" s="262">
        <v>15.404878999999999</v>
      </c>
      <c r="R26" s="262">
        <v>15.181456000000001</v>
      </c>
      <c r="S26" s="262">
        <v>15.208766000000001</v>
      </c>
      <c r="T26" s="262">
        <v>16.358865000000002</v>
      </c>
      <c r="U26" s="262">
        <v>16.111184999999999</v>
      </c>
      <c r="V26" s="262">
        <v>15.843095999999999</v>
      </c>
      <c r="W26" s="262">
        <v>15.726118</v>
      </c>
      <c r="X26" s="262">
        <v>16.044257999999999</v>
      </c>
      <c r="Y26" s="262">
        <v>15.963685999999999</v>
      </c>
      <c r="Z26" s="262">
        <v>15.490698</v>
      </c>
      <c r="AA26" s="262">
        <v>15.242139</v>
      </c>
      <c r="AB26" s="262">
        <v>15.150454</v>
      </c>
      <c r="AC26" s="262">
        <v>15.324013000000001</v>
      </c>
      <c r="AD26" s="262">
        <v>15.153881</v>
      </c>
      <c r="AE26" s="262">
        <v>14.813898</v>
      </c>
      <c r="AF26" s="262">
        <v>14.600139</v>
      </c>
      <c r="AG26" s="262">
        <v>13.87191</v>
      </c>
      <c r="AH26" s="262">
        <v>13.668342000000001</v>
      </c>
      <c r="AI26" s="262">
        <v>13.523578000000001</v>
      </c>
      <c r="AJ26" s="262">
        <v>13.405614999999999</v>
      </c>
      <c r="AK26" s="262">
        <v>13.220634</v>
      </c>
      <c r="AL26" s="262">
        <v>12.998638</v>
      </c>
      <c r="AM26" s="262">
        <v>12.161417999999999</v>
      </c>
      <c r="AN26" s="262">
        <v>11.934797</v>
      </c>
      <c r="AO26" s="262">
        <v>12.869199</v>
      </c>
      <c r="AP26" s="262">
        <v>12.451003999999999</v>
      </c>
      <c r="AQ26" s="262">
        <v>12.412285000000001</v>
      </c>
      <c r="AR26" s="262">
        <v>12.13383</v>
      </c>
      <c r="AS26" s="262">
        <v>11.676917</v>
      </c>
      <c r="AT26" s="262">
        <v>12.157126999999999</v>
      </c>
      <c r="AU26" s="262">
        <v>12.211531000000001</v>
      </c>
      <c r="AV26" s="262">
        <v>12.383597</v>
      </c>
      <c r="AW26" s="262">
        <v>12.911186000000001</v>
      </c>
      <c r="AX26" s="262">
        <v>12.863137999999999</v>
      </c>
      <c r="AY26" s="262">
        <v>9.9232329999999997</v>
      </c>
      <c r="AZ26" s="262">
        <v>10.622871</v>
      </c>
      <c r="BA26" s="262">
        <v>10.564859999999999</v>
      </c>
      <c r="BB26" s="262">
        <v>10.556509999999999</v>
      </c>
      <c r="BC26" s="350">
        <v>10.784409999999999</v>
      </c>
      <c r="BD26" s="350">
        <v>11.17703</v>
      </c>
      <c r="BE26" s="350">
        <v>10.95683</v>
      </c>
      <c r="BF26" s="350">
        <v>11.167669999999999</v>
      </c>
      <c r="BG26" s="350">
        <v>11.575430000000001</v>
      </c>
      <c r="BH26" s="350">
        <v>11.894740000000001</v>
      </c>
      <c r="BI26" s="350">
        <v>12.12598</v>
      </c>
      <c r="BJ26" s="350">
        <v>11.91662</v>
      </c>
      <c r="BK26" s="350">
        <v>11.465920000000001</v>
      </c>
      <c r="BL26" s="350">
        <v>11.614050000000001</v>
      </c>
      <c r="BM26" s="350">
        <v>11.902139999999999</v>
      </c>
      <c r="BN26" s="350">
        <v>11.72986</v>
      </c>
      <c r="BO26" s="350">
        <v>11.66291</v>
      </c>
      <c r="BP26" s="350">
        <v>11.797700000000001</v>
      </c>
      <c r="BQ26" s="350">
        <v>11.33112</v>
      </c>
      <c r="BR26" s="350">
        <v>11.32755</v>
      </c>
      <c r="BS26" s="350">
        <v>11.46175</v>
      </c>
      <c r="BT26" s="350">
        <v>11.6563</v>
      </c>
      <c r="BU26" s="350">
        <v>11.77604</v>
      </c>
      <c r="BV26" s="350">
        <v>11.577830000000001</v>
      </c>
    </row>
    <row r="27" spans="1:74" ht="11.1" customHeight="1" x14ac:dyDescent="0.2">
      <c r="A27" s="107" t="s">
        <v>84</v>
      </c>
      <c r="B27" s="205" t="s">
        <v>86</v>
      </c>
      <c r="C27" s="262">
        <v>17.192540999999999</v>
      </c>
      <c r="D27" s="262">
        <v>17.409067</v>
      </c>
      <c r="E27" s="262">
        <v>17.352898</v>
      </c>
      <c r="F27" s="262">
        <v>17.294657000000001</v>
      </c>
      <c r="G27" s="262">
        <v>17.184660000000001</v>
      </c>
      <c r="H27" s="262">
        <v>17.039570999999999</v>
      </c>
      <c r="I27" s="262">
        <v>16.917261</v>
      </c>
      <c r="J27" s="262">
        <v>16.737168</v>
      </c>
      <c r="K27" s="262">
        <v>16.608001000000002</v>
      </c>
      <c r="L27" s="262">
        <v>16.698315999999998</v>
      </c>
      <c r="M27" s="262">
        <v>17.024093000000001</v>
      </c>
      <c r="N27" s="262">
        <v>16.758475000000001</v>
      </c>
      <c r="O27" s="262">
        <v>16.612552999999998</v>
      </c>
      <c r="P27" s="262">
        <v>16.565455</v>
      </c>
      <c r="Q27" s="262">
        <v>16.366962000000001</v>
      </c>
      <c r="R27" s="262">
        <v>16.152619000000001</v>
      </c>
      <c r="S27" s="262">
        <v>15.997071999999999</v>
      </c>
      <c r="T27" s="262">
        <v>16.379342000000001</v>
      </c>
      <c r="U27" s="262">
        <v>16.169758000000002</v>
      </c>
      <c r="V27" s="262">
        <v>16.162258000000001</v>
      </c>
      <c r="W27" s="262">
        <v>16.311136999999999</v>
      </c>
      <c r="X27" s="262">
        <v>16.567122000000001</v>
      </c>
      <c r="Y27" s="262">
        <v>16.729026000000001</v>
      </c>
      <c r="Z27" s="262">
        <v>16.648637999999998</v>
      </c>
      <c r="AA27" s="262">
        <v>16.682179000000001</v>
      </c>
      <c r="AB27" s="262">
        <v>16.500475000000002</v>
      </c>
      <c r="AC27" s="262">
        <v>16.413094999999998</v>
      </c>
      <c r="AD27" s="262">
        <v>16.371372999999998</v>
      </c>
      <c r="AE27" s="262">
        <v>16.290493000000001</v>
      </c>
      <c r="AF27" s="262">
        <v>16.248121000000001</v>
      </c>
      <c r="AG27" s="262">
        <v>16.699631</v>
      </c>
      <c r="AH27" s="262">
        <v>16.123415000000001</v>
      </c>
      <c r="AI27" s="262">
        <v>16.058872999999998</v>
      </c>
      <c r="AJ27" s="262">
        <v>16.019271</v>
      </c>
      <c r="AK27" s="262">
        <v>16.030847000000001</v>
      </c>
      <c r="AL27" s="262">
        <v>16.433373</v>
      </c>
      <c r="AM27" s="262">
        <v>16.328635999999999</v>
      </c>
      <c r="AN27" s="262">
        <v>16.314530999999999</v>
      </c>
      <c r="AO27" s="262">
        <v>16.208936000000001</v>
      </c>
      <c r="AP27" s="262">
        <v>16.00864</v>
      </c>
      <c r="AQ27" s="262">
        <v>15.893758999999999</v>
      </c>
      <c r="AR27" s="262">
        <v>15.898189</v>
      </c>
      <c r="AS27" s="262">
        <v>15.695748</v>
      </c>
      <c r="AT27" s="262">
        <v>15.637072</v>
      </c>
      <c r="AU27" s="262">
        <v>15.511359000000001</v>
      </c>
      <c r="AV27" s="262">
        <v>15.652443</v>
      </c>
      <c r="AW27" s="262">
        <v>15.792967000000001</v>
      </c>
      <c r="AX27" s="262">
        <v>15.735333000000001</v>
      </c>
      <c r="AY27" s="262">
        <v>14.604834</v>
      </c>
      <c r="AZ27" s="262">
        <v>15.384302</v>
      </c>
      <c r="BA27" s="262">
        <v>15.21979</v>
      </c>
      <c r="BB27" s="262">
        <v>15.077159999999999</v>
      </c>
      <c r="BC27" s="350">
        <v>15.005800000000001</v>
      </c>
      <c r="BD27" s="350">
        <v>15.07856</v>
      </c>
      <c r="BE27" s="350">
        <v>15.02753</v>
      </c>
      <c r="BF27" s="350">
        <v>15.019259999999999</v>
      </c>
      <c r="BG27" s="350">
        <v>15.036569999999999</v>
      </c>
      <c r="BH27" s="350">
        <v>15.108269999999999</v>
      </c>
      <c r="BI27" s="350">
        <v>15.27717</v>
      </c>
      <c r="BJ27" s="350">
        <v>15.29217</v>
      </c>
      <c r="BK27" s="350">
        <v>15.32014</v>
      </c>
      <c r="BL27" s="350">
        <v>15.222580000000001</v>
      </c>
      <c r="BM27" s="350">
        <v>15.0975</v>
      </c>
      <c r="BN27" s="350">
        <v>14.948700000000001</v>
      </c>
      <c r="BO27" s="350">
        <v>14.8673</v>
      </c>
      <c r="BP27" s="350">
        <v>14.93028</v>
      </c>
      <c r="BQ27" s="350">
        <v>14.866849999999999</v>
      </c>
      <c r="BR27" s="350">
        <v>14.84839</v>
      </c>
      <c r="BS27" s="350">
        <v>14.85619</v>
      </c>
      <c r="BT27" s="350">
        <v>14.917</v>
      </c>
      <c r="BU27" s="350">
        <v>15.07296</v>
      </c>
      <c r="BV27" s="350">
        <v>15.075189999999999</v>
      </c>
    </row>
    <row r="28" spans="1:74" ht="11.1" customHeight="1" x14ac:dyDescent="0.2">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383"/>
      <c r="BD28" s="383"/>
      <c r="BE28" s="383"/>
      <c r="BF28" s="383"/>
      <c r="BG28" s="383"/>
      <c r="BH28" s="383"/>
      <c r="BI28" s="383"/>
      <c r="BJ28" s="383"/>
      <c r="BK28" s="383"/>
      <c r="BL28" s="383"/>
      <c r="BM28" s="383"/>
      <c r="BN28" s="383"/>
      <c r="BO28" s="383"/>
      <c r="BP28" s="383"/>
      <c r="BQ28" s="383"/>
      <c r="BR28" s="383"/>
      <c r="BS28" s="383"/>
      <c r="BT28" s="383"/>
      <c r="BU28" s="383"/>
      <c r="BV28" s="383"/>
    </row>
    <row r="29" spans="1:74" ht="11.1" customHeight="1" x14ac:dyDescent="0.2">
      <c r="A29" s="107"/>
      <c r="B29" s="55" t="s">
        <v>146</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383"/>
      <c r="BD29" s="383"/>
      <c r="BE29" s="383"/>
      <c r="BF29" s="383"/>
      <c r="BG29" s="383"/>
      <c r="BH29" s="383"/>
      <c r="BI29" s="383"/>
      <c r="BJ29" s="383"/>
      <c r="BK29" s="383"/>
      <c r="BL29" s="383"/>
      <c r="BM29" s="383"/>
      <c r="BN29" s="383"/>
      <c r="BO29" s="383"/>
      <c r="BP29" s="383"/>
      <c r="BQ29" s="383"/>
      <c r="BR29" s="383"/>
      <c r="BS29" s="383"/>
      <c r="BT29" s="383"/>
      <c r="BU29" s="383"/>
      <c r="BV29" s="383"/>
    </row>
    <row r="30" spans="1:74" ht="11.1" customHeight="1" x14ac:dyDescent="0.2">
      <c r="A30" s="107"/>
      <c r="B30" s="55" t="s">
        <v>39</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383"/>
      <c r="BD30" s="383"/>
      <c r="BE30" s="383"/>
      <c r="BF30" s="383"/>
      <c r="BG30" s="383"/>
      <c r="BH30" s="383"/>
      <c r="BI30" s="383"/>
      <c r="BJ30" s="383"/>
      <c r="BK30" s="383"/>
      <c r="BL30" s="383"/>
      <c r="BM30" s="383"/>
      <c r="BN30" s="383"/>
      <c r="BO30" s="383"/>
      <c r="BP30" s="383"/>
      <c r="BQ30" s="383"/>
      <c r="BR30" s="383"/>
      <c r="BS30" s="383"/>
      <c r="BT30" s="383"/>
      <c r="BU30" s="383"/>
      <c r="BV30" s="383"/>
    </row>
    <row r="31" spans="1:74" ht="11.1" customHeight="1" x14ac:dyDescent="0.2">
      <c r="A31" s="52" t="s">
        <v>716</v>
      </c>
      <c r="B31" s="205" t="s">
        <v>571</v>
      </c>
      <c r="C31" s="217">
        <v>2.23</v>
      </c>
      <c r="D31" s="217">
        <v>2.27</v>
      </c>
      <c r="E31" s="217">
        <v>2.31</v>
      </c>
      <c r="F31" s="217">
        <v>2.29</v>
      </c>
      <c r="G31" s="217">
        <v>2.2599999999999998</v>
      </c>
      <c r="H31" s="217">
        <v>2.25</v>
      </c>
      <c r="I31" s="217">
        <v>2.27</v>
      </c>
      <c r="J31" s="217">
        <v>2.2999999999999998</v>
      </c>
      <c r="K31" s="217">
        <v>2.2799999999999998</v>
      </c>
      <c r="L31" s="217">
        <v>2.27</v>
      </c>
      <c r="M31" s="217">
        <v>2.2599999999999998</v>
      </c>
      <c r="N31" s="217">
        <v>2.23</v>
      </c>
      <c r="O31" s="217">
        <v>2.3199999999999998</v>
      </c>
      <c r="P31" s="217">
        <v>2.35</v>
      </c>
      <c r="Q31" s="217">
        <v>2.34</v>
      </c>
      <c r="R31" s="217">
        <v>2.38</v>
      </c>
      <c r="S31" s="217">
        <v>2.4300000000000002</v>
      </c>
      <c r="T31" s="217">
        <v>2.4</v>
      </c>
      <c r="U31" s="217">
        <v>2.44</v>
      </c>
      <c r="V31" s="217">
        <v>2.4700000000000002</v>
      </c>
      <c r="W31" s="217">
        <v>2.44</v>
      </c>
      <c r="X31" s="217">
        <v>2.39</v>
      </c>
      <c r="Y31" s="217">
        <v>2.37</v>
      </c>
      <c r="Z31" s="217">
        <v>2.34</v>
      </c>
      <c r="AA31" s="217">
        <v>2.37</v>
      </c>
      <c r="AB31" s="217">
        <v>2.38</v>
      </c>
      <c r="AC31" s="217">
        <v>2.39</v>
      </c>
      <c r="AD31" s="217">
        <v>2.42</v>
      </c>
      <c r="AE31" s="217">
        <v>2.42</v>
      </c>
      <c r="AF31" s="217">
        <v>2.36</v>
      </c>
      <c r="AG31" s="217">
        <v>2.4</v>
      </c>
      <c r="AH31" s="217">
        <v>2.4</v>
      </c>
      <c r="AI31" s="217">
        <v>2.38</v>
      </c>
      <c r="AJ31" s="217">
        <v>2.36</v>
      </c>
      <c r="AK31" s="217">
        <v>2.36</v>
      </c>
      <c r="AL31" s="217">
        <v>2.36</v>
      </c>
      <c r="AM31" s="217">
        <v>2.35</v>
      </c>
      <c r="AN31" s="217">
        <v>2.35</v>
      </c>
      <c r="AO31" s="217">
        <v>2.35</v>
      </c>
      <c r="AP31" s="217">
        <v>2.38</v>
      </c>
      <c r="AQ31" s="217">
        <v>2.37</v>
      </c>
      <c r="AR31" s="217">
        <v>2.36</v>
      </c>
      <c r="AS31" s="217">
        <v>2.3199999999999998</v>
      </c>
      <c r="AT31" s="217">
        <v>2.33</v>
      </c>
      <c r="AU31" s="217">
        <v>2.35</v>
      </c>
      <c r="AV31" s="217">
        <v>2.35</v>
      </c>
      <c r="AW31" s="217">
        <v>2.33</v>
      </c>
      <c r="AX31" s="217">
        <v>2.34</v>
      </c>
      <c r="AY31" s="217">
        <v>2.2999999999999998</v>
      </c>
      <c r="AZ31" s="217">
        <v>2.33</v>
      </c>
      <c r="BA31" s="217">
        <v>2.3489049999999998</v>
      </c>
      <c r="BB31" s="217">
        <v>2.3490380000000002</v>
      </c>
      <c r="BC31" s="359">
        <v>2.369828</v>
      </c>
      <c r="BD31" s="359">
        <v>2.369523</v>
      </c>
      <c r="BE31" s="359">
        <v>2.3596550000000001</v>
      </c>
      <c r="BF31" s="359">
        <v>2.3496039999999998</v>
      </c>
      <c r="BG31" s="359">
        <v>2.3495710000000001</v>
      </c>
      <c r="BH31" s="359">
        <v>2.339429</v>
      </c>
      <c r="BI31" s="359">
        <v>2.339378</v>
      </c>
      <c r="BJ31" s="359">
        <v>2.3394300000000001</v>
      </c>
      <c r="BK31" s="359">
        <v>2.354447</v>
      </c>
      <c r="BL31" s="359">
        <v>2.344589</v>
      </c>
      <c r="BM31" s="359">
        <v>2.354695</v>
      </c>
      <c r="BN31" s="359">
        <v>2.3693629999999999</v>
      </c>
      <c r="BO31" s="359">
        <v>2.3493550000000001</v>
      </c>
      <c r="BP31" s="359">
        <v>2.353539</v>
      </c>
      <c r="BQ31" s="359">
        <v>2.3593709999999999</v>
      </c>
      <c r="BR31" s="359">
        <v>2.3633389999999999</v>
      </c>
      <c r="BS31" s="359">
        <v>2.3593730000000002</v>
      </c>
      <c r="BT31" s="359">
        <v>2.353065</v>
      </c>
      <c r="BU31" s="359">
        <v>2.3493940000000002</v>
      </c>
      <c r="BV31" s="359">
        <v>2.3394279999999998</v>
      </c>
    </row>
    <row r="32" spans="1:74" ht="11.1" customHeight="1" x14ac:dyDescent="0.2">
      <c r="A32" s="107" t="s">
        <v>718</v>
      </c>
      <c r="B32" s="205" t="s">
        <v>645</v>
      </c>
      <c r="C32" s="217">
        <v>6.71</v>
      </c>
      <c r="D32" s="217">
        <v>6.07</v>
      </c>
      <c r="E32" s="217">
        <v>5.29</v>
      </c>
      <c r="F32" s="217">
        <v>4.71</v>
      </c>
      <c r="G32" s="217">
        <v>4.79</v>
      </c>
      <c r="H32" s="217">
        <v>5.12</v>
      </c>
      <c r="I32" s="217">
        <v>5.18</v>
      </c>
      <c r="J32" s="217">
        <v>4.92</v>
      </c>
      <c r="K32" s="217">
        <v>4.45</v>
      </c>
      <c r="L32" s="217">
        <v>4.3</v>
      </c>
      <c r="M32" s="217">
        <v>4.3499999999999996</v>
      </c>
      <c r="N32" s="217">
        <v>5.43</v>
      </c>
      <c r="O32" s="217">
        <v>5.39</v>
      </c>
      <c r="P32" s="217">
        <v>5.09</v>
      </c>
      <c r="Q32" s="217">
        <v>4.6399999999999997</v>
      </c>
      <c r="R32" s="217">
        <v>4.8600000000000003</v>
      </c>
      <c r="S32" s="217">
        <v>4.8899999999999997</v>
      </c>
      <c r="T32" s="217">
        <v>5.04</v>
      </c>
      <c r="U32" s="217">
        <v>4.9800000000000004</v>
      </c>
      <c r="V32" s="217">
        <v>4.7300000000000004</v>
      </c>
      <c r="W32" s="217">
        <v>4.5599999999999996</v>
      </c>
      <c r="X32" s="217">
        <v>4.33</v>
      </c>
      <c r="Y32" s="217">
        <v>4.0999999999999996</v>
      </c>
      <c r="Z32" s="217">
        <v>4.04</v>
      </c>
      <c r="AA32" s="217">
        <v>3.69</v>
      </c>
      <c r="AB32" s="217">
        <v>3.34</v>
      </c>
      <c r="AC32" s="217">
        <v>2.99</v>
      </c>
      <c r="AD32" s="217">
        <v>2.71</v>
      </c>
      <c r="AE32" s="217">
        <v>2.94</v>
      </c>
      <c r="AF32" s="217">
        <v>3.11</v>
      </c>
      <c r="AG32" s="217">
        <v>3.43</v>
      </c>
      <c r="AH32" s="217">
        <v>3.5</v>
      </c>
      <c r="AI32" s="217">
        <v>3.41</v>
      </c>
      <c r="AJ32" s="217">
        <v>3.84</v>
      </c>
      <c r="AK32" s="217">
        <v>4.25</v>
      </c>
      <c r="AL32" s="217">
        <v>4.21</v>
      </c>
      <c r="AM32" s="217">
        <v>4.38</v>
      </c>
      <c r="AN32" s="217">
        <v>4.3899999999999997</v>
      </c>
      <c r="AO32" s="217">
        <v>4.29</v>
      </c>
      <c r="AP32" s="217">
        <v>4.67</v>
      </c>
      <c r="AQ32" s="217">
        <v>4.62</v>
      </c>
      <c r="AR32" s="217">
        <v>4.42</v>
      </c>
      <c r="AS32" s="217">
        <v>4.2</v>
      </c>
      <c r="AT32" s="217">
        <v>3.91</v>
      </c>
      <c r="AU32" s="217">
        <v>4.08</v>
      </c>
      <c r="AV32" s="217">
        <v>4.1100000000000003</v>
      </c>
      <c r="AW32" s="217">
        <v>4.1900000000000004</v>
      </c>
      <c r="AX32" s="217">
        <v>4.91</v>
      </c>
      <c r="AY32" s="217">
        <v>7.03</v>
      </c>
      <c r="AZ32" s="217">
        <v>7.39</v>
      </c>
      <c r="BA32" s="217">
        <v>5.4881779999999996</v>
      </c>
      <c r="BB32" s="217">
        <v>5.1921049999999997</v>
      </c>
      <c r="BC32" s="359">
        <v>5.1185029999999996</v>
      </c>
      <c r="BD32" s="359">
        <v>5.0431220000000003</v>
      </c>
      <c r="BE32" s="359">
        <v>5.0965949999999998</v>
      </c>
      <c r="BF32" s="359">
        <v>5.1607329999999996</v>
      </c>
      <c r="BG32" s="359">
        <v>5.0996189999999997</v>
      </c>
      <c r="BH32" s="359">
        <v>5.1477389999999996</v>
      </c>
      <c r="BI32" s="359">
        <v>5.4254369999999996</v>
      </c>
      <c r="BJ32" s="359">
        <v>5.6336149999999998</v>
      </c>
      <c r="BK32" s="359">
        <v>5.5899460000000003</v>
      </c>
      <c r="BL32" s="359">
        <v>5.2896979999999996</v>
      </c>
      <c r="BM32" s="359">
        <v>4.9889700000000001</v>
      </c>
      <c r="BN32" s="359">
        <v>4.7238049999999996</v>
      </c>
      <c r="BO32" s="359">
        <v>4.5804749999999999</v>
      </c>
      <c r="BP32" s="359">
        <v>4.6675750000000003</v>
      </c>
      <c r="BQ32" s="359">
        <v>4.7994120000000002</v>
      </c>
      <c r="BR32" s="359">
        <v>4.9388569999999996</v>
      </c>
      <c r="BS32" s="359">
        <v>4.8874050000000002</v>
      </c>
      <c r="BT32" s="359">
        <v>5.0441789999999997</v>
      </c>
      <c r="BU32" s="359">
        <v>5.3712260000000001</v>
      </c>
      <c r="BV32" s="359">
        <v>5.5976419999999996</v>
      </c>
    </row>
    <row r="33" spans="1:74" ht="11.1" customHeight="1" x14ac:dyDescent="0.2">
      <c r="A33" s="52" t="s">
        <v>717</v>
      </c>
      <c r="B33" s="205" t="s">
        <v>581</v>
      </c>
      <c r="C33" s="217">
        <v>11.85</v>
      </c>
      <c r="D33" s="217">
        <v>12.11</v>
      </c>
      <c r="E33" s="217">
        <v>12.44</v>
      </c>
      <c r="F33" s="217">
        <v>13.17</v>
      </c>
      <c r="G33" s="217">
        <v>12.36</v>
      </c>
      <c r="H33" s="217">
        <v>11.96</v>
      </c>
      <c r="I33" s="217">
        <v>12.28</v>
      </c>
      <c r="J33" s="217">
        <v>12.28</v>
      </c>
      <c r="K33" s="217">
        <v>12.34</v>
      </c>
      <c r="L33" s="217">
        <v>13.53</v>
      </c>
      <c r="M33" s="217">
        <v>14.06</v>
      </c>
      <c r="N33" s="217">
        <v>14.61</v>
      </c>
      <c r="O33" s="217">
        <v>14.8</v>
      </c>
      <c r="P33" s="217">
        <v>15.94</v>
      </c>
      <c r="Q33" s="217">
        <v>17.59</v>
      </c>
      <c r="R33" s="217">
        <v>18.21</v>
      </c>
      <c r="S33" s="217">
        <v>17.57</v>
      </c>
      <c r="T33" s="217">
        <v>20.38</v>
      </c>
      <c r="U33" s="217">
        <v>20.18</v>
      </c>
      <c r="V33" s="217">
        <v>17.09</v>
      </c>
      <c r="W33" s="217">
        <v>19.66</v>
      </c>
      <c r="X33" s="217">
        <v>19.62</v>
      </c>
      <c r="Y33" s="217">
        <v>19.47</v>
      </c>
      <c r="Z33" s="217">
        <v>20.99</v>
      </c>
      <c r="AA33" s="217">
        <v>20.86</v>
      </c>
      <c r="AB33" s="217">
        <v>21.1</v>
      </c>
      <c r="AC33" s="217">
        <v>22.1</v>
      </c>
      <c r="AD33" s="217">
        <v>22.99</v>
      </c>
      <c r="AE33" s="217">
        <v>23.06</v>
      </c>
      <c r="AF33" s="217">
        <v>22.41</v>
      </c>
      <c r="AG33" s="217">
        <v>19.84</v>
      </c>
      <c r="AH33" s="217">
        <v>19.86</v>
      </c>
      <c r="AI33" s="217">
        <v>20.9</v>
      </c>
      <c r="AJ33" s="217">
        <v>20.77</v>
      </c>
      <c r="AK33" s="217">
        <v>20.72</v>
      </c>
      <c r="AL33" s="217">
        <v>18.829999999999998</v>
      </c>
      <c r="AM33" s="217">
        <v>19.149999999999999</v>
      </c>
      <c r="AN33" s="217">
        <v>19.7</v>
      </c>
      <c r="AO33" s="217">
        <v>19.39</v>
      </c>
      <c r="AP33" s="217">
        <v>20.260000000000002</v>
      </c>
      <c r="AQ33" s="217">
        <v>19.55</v>
      </c>
      <c r="AR33" s="217">
        <v>19.68</v>
      </c>
      <c r="AS33" s="217">
        <v>18.77</v>
      </c>
      <c r="AT33" s="217">
        <v>18.600000000000001</v>
      </c>
      <c r="AU33" s="217">
        <v>18.93</v>
      </c>
      <c r="AV33" s="217">
        <v>19.71</v>
      </c>
      <c r="AW33" s="217">
        <v>18.86</v>
      </c>
      <c r="AX33" s="217">
        <v>19.7</v>
      </c>
      <c r="AY33" s="217">
        <v>19.64</v>
      </c>
      <c r="AZ33" s="217">
        <v>19.348579999999998</v>
      </c>
      <c r="BA33" s="217">
        <v>19.117509999999999</v>
      </c>
      <c r="BB33" s="217">
        <v>19.308039999999998</v>
      </c>
      <c r="BC33" s="359">
        <v>19.019749999999998</v>
      </c>
      <c r="BD33" s="359">
        <v>19.338809999999999</v>
      </c>
      <c r="BE33" s="359">
        <v>19.211790000000001</v>
      </c>
      <c r="BF33" s="359">
        <v>19.152529999999999</v>
      </c>
      <c r="BG33" s="359">
        <v>19.414580000000001</v>
      </c>
      <c r="BH33" s="359">
        <v>19.302209999999999</v>
      </c>
      <c r="BI33" s="359">
        <v>19.112469999999998</v>
      </c>
      <c r="BJ33" s="359">
        <v>19.020579999999999</v>
      </c>
      <c r="BK33" s="359">
        <v>18.846399999999999</v>
      </c>
      <c r="BL33" s="359">
        <v>18.671939999999999</v>
      </c>
      <c r="BM33" s="359">
        <v>18.572949999999999</v>
      </c>
      <c r="BN33" s="359">
        <v>18.823090000000001</v>
      </c>
      <c r="BO33" s="359">
        <v>18.49194</v>
      </c>
      <c r="BP33" s="359">
        <v>18.772649999999999</v>
      </c>
      <c r="BQ33" s="359">
        <v>18.62613</v>
      </c>
      <c r="BR33" s="359">
        <v>18.547509999999999</v>
      </c>
      <c r="BS33" s="359">
        <v>18.772829999999999</v>
      </c>
      <c r="BT33" s="359">
        <v>18.694299999999998</v>
      </c>
      <c r="BU33" s="359">
        <v>18.540369999999999</v>
      </c>
      <c r="BV33" s="359">
        <v>18.478819999999999</v>
      </c>
    </row>
    <row r="34" spans="1:74" ht="11.1" customHeight="1" x14ac:dyDescent="0.2">
      <c r="A34" s="56" t="s">
        <v>22</v>
      </c>
      <c r="B34" s="205" t="s">
        <v>580</v>
      </c>
      <c r="C34" s="217">
        <v>15.73</v>
      </c>
      <c r="D34" s="217">
        <v>15.69</v>
      </c>
      <c r="E34" s="217">
        <v>16.420000000000002</v>
      </c>
      <c r="F34" s="217">
        <v>17.100000000000001</v>
      </c>
      <c r="G34" s="217">
        <v>16.54</v>
      </c>
      <c r="H34" s="217">
        <v>16.12</v>
      </c>
      <c r="I34" s="217">
        <v>15.89</v>
      </c>
      <c r="J34" s="217">
        <v>16.239999999999998</v>
      </c>
      <c r="K34" s="217">
        <v>16.53</v>
      </c>
      <c r="L34" s="217">
        <v>17.14</v>
      </c>
      <c r="M34" s="217">
        <v>17.43</v>
      </c>
      <c r="N34" s="217">
        <v>18.559999999999999</v>
      </c>
      <c r="O34" s="217">
        <v>19.59</v>
      </c>
      <c r="P34" s="217">
        <v>20.93</v>
      </c>
      <c r="Q34" s="217">
        <v>22.59</v>
      </c>
      <c r="R34" s="217">
        <v>24.06</v>
      </c>
      <c r="S34" s="217">
        <v>23.04</v>
      </c>
      <c r="T34" s="217">
        <v>23.13</v>
      </c>
      <c r="U34" s="217">
        <v>22.95</v>
      </c>
      <c r="V34" s="217">
        <v>22.51</v>
      </c>
      <c r="W34" s="217">
        <v>22.73</v>
      </c>
      <c r="X34" s="217">
        <v>23.2</v>
      </c>
      <c r="Y34" s="217">
        <v>23.38</v>
      </c>
      <c r="Z34" s="217">
        <v>22.45</v>
      </c>
      <c r="AA34" s="217">
        <v>22.94</v>
      </c>
      <c r="AB34" s="217">
        <v>23.81</v>
      </c>
      <c r="AC34" s="217">
        <v>24.96</v>
      </c>
      <c r="AD34" s="217">
        <v>24.61</v>
      </c>
      <c r="AE34" s="217">
        <v>23.24</v>
      </c>
      <c r="AF34" s="217">
        <v>21.63</v>
      </c>
      <c r="AG34" s="217">
        <v>21.92</v>
      </c>
      <c r="AH34" s="217">
        <v>23.38</v>
      </c>
      <c r="AI34" s="217">
        <v>24.42</v>
      </c>
      <c r="AJ34" s="217">
        <v>24.93</v>
      </c>
      <c r="AK34" s="217">
        <v>24.28</v>
      </c>
      <c r="AL34" s="217">
        <v>23.44</v>
      </c>
      <c r="AM34" s="217">
        <v>22.93</v>
      </c>
      <c r="AN34" s="217">
        <v>23.82</v>
      </c>
      <c r="AO34" s="217">
        <v>23.85</v>
      </c>
      <c r="AP34" s="217">
        <v>22.92</v>
      </c>
      <c r="AQ34" s="217">
        <v>22.59</v>
      </c>
      <c r="AR34" s="217">
        <v>22.37</v>
      </c>
      <c r="AS34" s="217">
        <v>23.11</v>
      </c>
      <c r="AT34" s="217">
        <v>23.16</v>
      </c>
      <c r="AU34" s="217">
        <v>23.5</v>
      </c>
      <c r="AV34" s="217">
        <v>22.84</v>
      </c>
      <c r="AW34" s="217">
        <v>22.74</v>
      </c>
      <c r="AX34" s="217">
        <v>23.21</v>
      </c>
      <c r="AY34" s="217">
        <v>23.12</v>
      </c>
      <c r="AZ34" s="217">
        <v>23.403120000000001</v>
      </c>
      <c r="BA34" s="217">
        <v>22.71546</v>
      </c>
      <c r="BB34" s="217">
        <v>22.706689999999998</v>
      </c>
      <c r="BC34" s="359">
        <v>22.666650000000001</v>
      </c>
      <c r="BD34" s="359">
        <v>22.19828</v>
      </c>
      <c r="BE34" s="359">
        <v>21.979610000000001</v>
      </c>
      <c r="BF34" s="359">
        <v>21.92999</v>
      </c>
      <c r="BG34" s="359">
        <v>22.110690000000002</v>
      </c>
      <c r="BH34" s="359">
        <v>22.353290000000001</v>
      </c>
      <c r="BI34" s="359">
        <v>22.299489999999999</v>
      </c>
      <c r="BJ34" s="359">
        <v>22.17953</v>
      </c>
      <c r="BK34" s="359">
        <v>22.665050000000001</v>
      </c>
      <c r="BL34" s="359">
        <v>22.668780000000002</v>
      </c>
      <c r="BM34" s="359">
        <v>22.52356</v>
      </c>
      <c r="BN34" s="359">
        <v>22.630769999999998</v>
      </c>
      <c r="BO34" s="359">
        <v>22.46876</v>
      </c>
      <c r="BP34" s="359">
        <v>22.272220000000001</v>
      </c>
      <c r="BQ34" s="359">
        <v>22.19538</v>
      </c>
      <c r="BR34" s="359">
        <v>22.273779999999999</v>
      </c>
      <c r="BS34" s="359">
        <v>22.399249999999999</v>
      </c>
      <c r="BT34" s="359">
        <v>22.79447</v>
      </c>
      <c r="BU34" s="359">
        <v>22.85324</v>
      </c>
      <c r="BV34" s="359">
        <v>22.825289999999999</v>
      </c>
    </row>
    <row r="35" spans="1:74" ht="11.1" customHeight="1" x14ac:dyDescent="0.2">
      <c r="A35" s="107"/>
      <c r="B35" s="55" t="s">
        <v>1106</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383"/>
      <c r="BD35" s="383"/>
      <c r="BE35" s="383"/>
      <c r="BF35" s="383"/>
      <c r="BG35" s="383"/>
      <c r="BH35" s="383"/>
      <c r="BI35" s="383"/>
      <c r="BJ35" s="383"/>
      <c r="BK35" s="383"/>
      <c r="BL35" s="383"/>
      <c r="BM35" s="383"/>
      <c r="BN35" s="383"/>
      <c r="BO35" s="383"/>
      <c r="BP35" s="383"/>
      <c r="BQ35" s="383"/>
      <c r="BR35" s="383"/>
      <c r="BS35" s="383"/>
      <c r="BT35" s="383"/>
      <c r="BU35" s="383"/>
      <c r="BV35" s="383"/>
    </row>
    <row r="36" spans="1:74" ht="11.1" customHeight="1" x14ac:dyDescent="0.2">
      <c r="A36" s="52" t="s">
        <v>720</v>
      </c>
      <c r="B36" s="205" t="s">
        <v>570</v>
      </c>
      <c r="C36" s="265">
        <v>10.49</v>
      </c>
      <c r="D36" s="265">
        <v>10.89</v>
      </c>
      <c r="E36" s="265">
        <v>11.11</v>
      </c>
      <c r="F36" s="265">
        <v>11.71</v>
      </c>
      <c r="G36" s="265">
        <v>11.91</v>
      </c>
      <c r="H36" s="265">
        <v>11.91</v>
      </c>
      <c r="I36" s="265">
        <v>12.04</v>
      </c>
      <c r="J36" s="265">
        <v>12.03</v>
      </c>
      <c r="K36" s="265">
        <v>11.95</v>
      </c>
      <c r="L36" s="265">
        <v>11.86</v>
      </c>
      <c r="M36" s="265">
        <v>11.62</v>
      </c>
      <c r="N36" s="265">
        <v>11.06</v>
      </c>
      <c r="O36" s="265">
        <v>10.87</v>
      </c>
      <c r="P36" s="265">
        <v>11.06</v>
      </c>
      <c r="Q36" s="265">
        <v>11.52</v>
      </c>
      <c r="R36" s="265">
        <v>11.67</v>
      </c>
      <c r="S36" s="265">
        <v>11.93</v>
      </c>
      <c r="T36" s="265">
        <v>11.97</v>
      </c>
      <c r="U36" s="265">
        <v>12.09</v>
      </c>
      <c r="V36" s="265">
        <v>12.09</v>
      </c>
      <c r="W36" s="265">
        <v>12.17</v>
      </c>
      <c r="X36" s="265">
        <v>12.08</v>
      </c>
      <c r="Y36" s="265">
        <v>11.78</v>
      </c>
      <c r="Z36" s="265">
        <v>11.4</v>
      </c>
      <c r="AA36" s="265">
        <v>11.41</v>
      </c>
      <c r="AB36" s="265">
        <v>11.51</v>
      </c>
      <c r="AC36" s="265">
        <v>11.7</v>
      </c>
      <c r="AD36" s="265">
        <v>11.92</v>
      </c>
      <c r="AE36" s="265">
        <v>11.9</v>
      </c>
      <c r="AF36" s="265">
        <v>12.09</v>
      </c>
      <c r="AG36" s="265">
        <v>12</v>
      </c>
      <c r="AH36" s="265">
        <v>12.17</v>
      </c>
      <c r="AI36" s="265">
        <v>12.3</v>
      </c>
      <c r="AJ36" s="265">
        <v>12.03</v>
      </c>
      <c r="AK36" s="265">
        <v>11.75</v>
      </c>
      <c r="AL36" s="265">
        <v>11.62</v>
      </c>
      <c r="AM36" s="265">
        <v>11.47</v>
      </c>
      <c r="AN36" s="265">
        <v>11.63</v>
      </c>
      <c r="AO36" s="265">
        <v>11.6</v>
      </c>
      <c r="AP36" s="265">
        <v>11.93</v>
      </c>
      <c r="AQ36" s="265">
        <v>12.42</v>
      </c>
      <c r="AR36" s="265">
        <v>12.54</v>
      </c>
      <c r="AS36" s="265">
        <v>12.61</v>
      </c>
      <c r="AT36" s="265">
        <v>12.51</v>
      </c>
      <c r="AU36" s="265">
        <v>12.49</v>
      </c>
      <c r="AV36" s="265">
        <v>12.31</v>
      </c>
      <c r="AW36" s="265">
        <v>12.09</v>
      </c>
      <c r="AX36" s="265">
        <v>11.72</v>
      </c>
      <c r="AY36" s="265">
        <v>11.65</v>
      </c>
      <c r="AZ36" s="265">
        <v>11.88</v>
      </c>
      <c r="BA36" s="265">
        <v>12.09529</v>
      </c>
      <c r="BB36" s="265">
        <v>12.406969999999999</v>
      </c>
      <c r="BC36" s="389">
        <v>12.65762</v>
      </c>
      <c r="BD36" s="389">
        <v>12.86829</v>
      </c>
      <c r="BE36" s="389">
        <v>12.99227</v>
      </c>
      <c r="BF36" s="389">
        <v>12.973879999999999</v>
      </c>
      <c r="BG36" s="389">
        <v>12.8878</v>
      </c>
      <c r="BH36" s="389">
        <v>12.673220000000001</v>
      </c>
      <c r="BI36" s="389">
        <v>12.476430000000001</v>
      </c>
      <c r="BJ36" s="389">
        <v>12.117050000000001</v>
      </c>
      <c r="BK36" s="389">
        <v>11.961449999999999</v>
      </c>
      <c r="BL36" s="389">
        <v>12.155609999999999</v>
      </c>
      <c r="BM36" s="389">
        <v>12.446300000000001</v>
      </c>
      <c r="BN36" s="389">
        <v>12.72569</v>
      </c>
      <c r="BO36" s="389">
        <v>12.92811</v>
      </c>
      <c r="BP36" s="389">
        <v>13.094889999999999</v>
      </c>
      <c r="BQ36" s="389">
        <v>13.230460000000001</v>
      </c>
      <c r="BR36" s="389">
        <v>13.20234</v>
      </c>
      <c r="BS36" s="389">
        <v>13.08431</v>
      </c>
      <c r="BT36" s="389">
        <v>12.900919999999999</v>
      </c>
      <c r="BU36" s="389">
        <v>12.697609999999999</v>
      </c>
      <c r="BV36" s="389">
        <v>12.323510000000001</v>
      </c>
    </row>
    <row r="37" spans="1:74" ht="11.1" customHeight="1" x14ac:dyDescent="0.2">
      <c r="A37" s="107" t="s">
        <v>9</v>
      </c>
      <c r="B37" s="205" t="s">
        <v>569</v>
      </c>
      <c r="C37" s="265">
        <v>9.5500000000000007</v>
      </c>
      <c r="D37" s="265">
        <v>9.89</v>
      </c>
      <c r="E37" s="265">
        <v>9.9499999999999993</v>
      </c>
      <c r="F37" s="265">
        <v>9.9499999999999993</v>
      </c>
      <c r="G37" s="265">
        <v>10.15</v>
      </c>
      <c r="H37" s="265">
        <v>10.56</v>
      </c>
      <c r="I37" s="265">
        <v>10.72</v>
      </c>
      <c r="J37" s="265">
        <v>10.62</v>
      </c>
      <c r="K37" s="265">
        <v>10.52</v>
      </c>
      <c r="L37" s="265">
        <v>10.25</v>
      </c>
      <c r="M37" s="265">
        <v>9.99</v>
      </c>
      <c r="N37" s="265">
        <v>9.82</v>
      </c>
      <c r="O37" s="265">
        <v>9.7799999999999994</v>
      </c>
      <c r="P37" s="265">
        <v>9.99</v>
      </c>
      <c r="Q37" s="265">
        <v>9.93</v>
      </c>
      <c r="R37" s="265">
        <v>9.9600000000000009</v>
      </c>
      <c r="S37" s="265">
        <v>10.19</v>
      </c>
      <c r="T37" s="265">
        <v>10.66</v>
      </c>
      <c r="U37" s="265">
        <v>10.67</v>
      </c>
      <c r="V37" s="265">
        <v>10.72</v>
      </c>
      <c r="W37" s="265">
        <v>10.59</v>
      </c>
      <c r="X37" s="265">
        <v>10.25</v>
      </c>
      <c r="Y37" s="265">
        <v>9.98</v>
      </c>
      <c r="Z37" s="265">
        <v>9.77</v>
      </c>
      <c r="AA37" s="265">
        <v>9.84</v>
      </c>
      <c r="AB37" s="265">
        <v>9.94</v>
      </c>
      <c r="AC37" s="265">
        <v>9.84</v>
      </c>
      <c r="AD37" s="265">
        <v>9.82</v>
      </c>
      <c r="AE37" s="265">
        <v>9.9600000000000009</v>
      </c>
      <c r="AF37" s="265">
        <v>10.39</v>
      </c>
      <c r="AG37" s="265">
        <v>10.39</v>
      </c>
      <c r="AH37" s="265">
        <v>10.39</v>
      </c>
      <c r="AI37" s="265">
        <v>10.5</v>
      </c>
      <c r="AJ37" s="265">
        <v>10.08</v>
      </c>
      <c r="AK37" s="265">
        <v>9.89</v>
      </c>
      <c r="AL37" s="265">
        <v>9.81</v>
      </c>
      <c r="AM37" s="265">
        <v>9.7899999999999991</v>
      </c>
      <c r="AN37" s="265">
        <v>10.07</v>
      </c>
      <c r="AO37" s="265">
        <v>10.02</v>
      </c>
      <c r="AP37" s="265">
        <v>9.9600000000000009</v>
      </c>
      <c r="AQ37" s="265">
        <v>10.26</v>
      </c>
      <c r="AR37" s="265">
        <v>10.7</v>
      </c>
      <c r="AS37" s="265">
        <v>10.76</v>
      </c>
      <c r="AT37" s="265">
        <v>10.72</v>
      </c>
      <c r="AU37" s="265">
        <v>10.56</v>
      </c>
      <c r="AV37" s="265">
        <v>10.3</v>
      </c>
      <c r="AW37" s="265">
        <v>10.119999999999999</v>
      </c>
      <c r="AX37" s="265">
        <v>9.98</v>
      </c>
      <c r="AY37" s="265">
        <v>10.34</v>
      </c>
      <c r="AZ37" s="265">
        <v>10.7</v>
      </c>
      <c r="BA37" s="265">
        <v>10.508940000000001</v>
      </c>
      <c r="BB37" s="265">
        <v>10.434200000000001</v>
      </c>
      <c r="BC37" s="389">
        <v>10.63874</v>
      </c>
      <c r="BD37" s="389">
        <v>11.095560000000001</v>
      </c>
      <c r="BE37" s="389">
        <v>11.116289999999999</v>
      </c>
      <c r="BF37" s="389">
        <v>11.096019999999999</v>
      </c>
      <c r="BG37" s="389">
        <v>11.02515</v>
      </c>
      <c r="BH37" s="389">
        <v>10.66797</v>
      </c>
      <c r="BI37" s="389">
        <v>10.408060000000001</v>
      </c>
      <c r="BJ37" s="389">
        <v>10.256679999999999</v>
      </c>
      <c r="BK37" s="389">
        <v>10.51155</v>
      </c>
      <c r="BL37" s="389">
        <v>10.7545</v>
      </c>
      <c r="BM37" s="389">
        <v>10.692679999999999</v>
      </c>
      <c r="BN37" s="389">
        <v>10.57793</v>
      </c>
      <c r="BO37" s="389">
        <v>10.795500000000001</v>
      </c>
      <c r="BP37" s="389">
        <v>11.260439999999999</v>
      </c>
      <c r="BQ37" s="389">
        <v>11.230689999999999</v>
      </c>
      <c r="BR37" s="389">
        <v>11.210649999999999</v>
      </c>
      <c r="BS37" s="389">
        <v>11.1403</v>
      </c>
      <c r="BT37" s="389">
        <v>10.866820000000001</v>
      </c>
      <c r="BU37" s="389">
        <v>10.60182</v>
      </c>
      <c r="BV37" s="389">
        <v>10.44584</v>
      </c>
    </row>
    <row r="38" spans="1:74" ht="11.1" customHeight="1" x14ac:dyDescent="0.2">
      <c r="A38" s="110" t="s">
        <v>8</v>
      </c>
      <c r="B38" s="206" t="s">
        <v>568</v>
      </c>
      <c r="C38" s="218">
        <v>6.5</v>
      </c>
      <c r="D38" s="218">
        <v>6.55</v>
      </c>
      <c r="E38" s="218">
        <v>6.53</v>
      </c>
      <c r="F38" s="218">
        <v>6.55</v>
      </c>
      <c r="G38" s="218">
        <v>6.64</v>
      </c>
      <c r="H38" s="218">
        <v>6.96</v>
      </c>
      <c r="I38" s="218">
        <v>7.23</v>
      </c>
      <c r="J38" s="218">
        <v>7.22</v>
      </c>
      <c r="K38" s="218">
        <v>7</v>
      </c>
      <c r="L38" s="218">
        <v>6.8</v>
      </c>
      <c r="M38" s="218">
        <v>6.56</v>
      </c>
      <c r="N38" s="218">
        <v>6.6</v>
      </c>
      <c r="O38" s="218">
        <v>6.53</v>
      </c>
      <c r="P38" s="218">
        <v>6.63</v>
      </c>
      <c r="Q38" s="218">
        <v>6.53</v>
      </c>
      <c r="R38" s="218">
        <v>6.53</v>
      </c>
      <c r="S38" s="218">
        <v>6.68</v>
      </c>
      <c r="T38" s="218">
        <v>7.14</v>
      </c>
      <c r="U38" s="218">
        <v>7.31</v>
      </c>
      <c r="V38" s="218">
        <v>7.4</v>
      </c>
      <c r="W38" s="218">
        <v>7.15</v>
      </c>
      <c r="X38" s="218">
        <v>6.77</v>
      </c>
      <c r="Y38" s="218">
        <v>6.53</v>
      </c>
      <c r="Z38" s="218">
        <v>6.51</v>
      </c>
      <c r="AA38" s="218">
        <v>6.44</v>
      </c>
      <c r="AB38" s="218">
        <v>6.45</v>
      </c>
      <c r="AC38" s="218">
        <v>6.46</v>
      </c>
      <c r="AD38" s="218">
        <v>6.38</v>
      </c>
      <c r="AE38" s="218">
        <v>6.53</v>
      </c>
      <c r="AF38" s="218">
        <v>6.89</v>
      </c>
      <c r="AG38" s="218">
        <v>7.13</v>
      </c>
      <c r="AH38" s="218">
        <v>7.08</v>
      </c>
      <c r="AI38" s="218">
        <v>6.97</v>
      </c>
      <c r="AJ38" s="218">
        <v>6.62</v>
      </c>
      <c r="AK38" s="218">
        <v>6.5</v>
      </c>
      <c r="AL38" s="218">
        <v>6.52</v>
      </c>
      <c r="AM38" s="218">
        <v>6.45</v>
      </c>
      <c r="AN38" s="218">
        <v>6.61</v>
      </c>
      <c r="AO38" s="218">
        <v>6.59</v>
      </c>
      <c r="AP38" s="218">
        <v>6.53</v>
      </c>
      <c r="AQ38" s="218">
        <v>6.7</v>
      </c>
      <c r="AR38" s="218">
        <v>7.13</v>
      </c>
      <c r="AS38" s="218">
        <v>7.32</v>
      </c>
      <c r="AT38" s="218">
        <v>7.25</v>
      </c>
      <c r="AU38" s="218">
        <v>7.14</v>
      </c>
      <c r="AV38" s="218">
        <v>6.8</v>
      </c>
      <c r="AW38" s="218">
        <v>6.59</v>
      </c>
      <c r="AX38" s="218">
        <v>6.62</v>
      </c>
      <c r="AY38" s="218">
        <v>6.96</v>
      </c>
      <c r="AZ38" s="218">
        <v>7.12</v>
      </c>
      <c r="BA38" s="218">
        <v>6.9392300000000002</v>
      </c>
      <c r="BB38" s="218">
        <v>6.8739520000000001</v>
      </c>
      <c r="BC38" s="391">
        <v>7.0107229999999996</v>
      </c>
      <c r="BD38" s="391">
        <v>7.4083930000000002</v>
      </c>
      <c r="BE38" s="391">
        <v>7.5578459999999996</v>
      </c>
      <c r="BF38" s="391">
        <v>7.5374569999999999</v>
      </c>
      <c r="BG38" s="391">
        <v>7.3557810000000003</v>
      </c>
      <c r="BH38" s="391">
        <v>7.0346380000000002</v>
      </c>
      <c r="BI38" s="391">
        <v>6.8071820000000001</v>
      </c>
      <c r="BJ38" s="391">
        <v>6.8310370000000002</v>
      </c>
      <c r="BK38" s="391">
        <v>7.0189199999999996</v>
      </c>
      <c r="BL38" s="391">
        <v>7.0993529999999998</v>
      </c>
      <c r="BM38" s="391">
        <v>7.0441820000000002</v>
      </c>
      <c r="BN38" s="391">
        <v>6.9313330000000004</v>
      </c>
      <c r="BO38" s="391">
        <v>7.0720330000000002</v>
      </c>
      <c r="BP38" s="391">
        <v>7.4739829999999996</v>
      </c>
      <c r="BQ38" s="391">
        <v>7.5526879999999998</v>
      </c>
      <c r="BR38" s="391">
        <v>7.5293369999999999</v>
      </c>
      <c r="BS38" s="391">
        <v>7.344792</v>
      </c>
      <c r="BT38" s="391">
        <v>7.0154629999999996</v>
      </c>
      <c r="BU38" s="391">
        <v>6.7862780000000003</v>
      </c>
      <c r="BV38" s="391">
        <v>6.8107030000000002</v>
      </c>
    </row>
    <row r="39" spans="1:74" s="278" customFormat="1" ht="11.1" customHeight="1" x14ac:dyDescent="0.2">
      <c r="A39" s="101"/>
      <c r="B39" s="294"/>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384"/>
      <c r="AZ39" s="384"/>
      <c r="BA39" s="384"/>
      <c r="BB39" s="384"/>
      <c r="BC39" s="384"/>
      <c r="BD39" s="384"/>
      <c r="BE39" s="384"/>
      <c r="BF39" s="384"/>
      <c r="BG39" s="384"/>
      <c r="BH39" s="384"/>
      <c r="BI39" s="384"/>
      <c r="BJ39" s="384"/>
      <c r="BK39" s="384"/>
      <c r="BL39" s="384"/>
      <c r="BM39" s="384"/>
      <c r="BN39" s="384"/>
      <c r="BO39" s="384"/>
      <c r="BP39" s="384"/>
      <c r="BQ39" s="384"/>
      <c r="BR39" s="384"/>
      <c r="BS39" s="384"/>
      <c r="BT39" s="384"/>
      <c r="BU39" s="384"/>
      <c r="BV39" s="384"/>
    </row>
    <row r="40" spans="1:74" s="278" customFormat="1" ht="12" customHeight="1" x14ac:dyDescent="0.25">
      <c r="A40" s="101"/>
      <c r="B40" s="675" t="s">
        <v>1116</v>
      </c>
      <c r="C40" s="672"/>
      <c r="D40" s="672"/>
      <c r="E40" s="672"/>
      <c r="F40" s="672"/>
      <c r="G40" s="672"/>
      <c r="H40" s="672"/>
      <c r="I40" s="672"/>
      <c r="J40" s="672"/>
      <c r="K40" s="672"/>
      <c r="L40" s="672"/>
      <c r="M40" s="672"/>
      <c r="N40" s="672"/>
      <c r="O40" s="672"/>
      <c r="P40" s="672"/>
      <c r="Q40" s="672"/>
      <c r="AY40" s="526"/>
      <c r="AZ40" s="526"/>
      <c r="BA40" s="526"/>
      <c r="BB40" s="526"/>
      <c r="BC40" s="526"/>
      <c r="BD40" s="526"/>
      <c r="BE40" s="526"/>
      <c r="BF40" s="526"/>
      <c r="BG40" s="526"/>
      <c r="BH40" s="526"/>
      <c r="BI40" s="526"/>
      <c r="BJ40" s="526"/>
    </row>
    <row r="41" spans="1:74" s="278" customFormat="1" ht="12" customHeight="1" x14ac:dyDescent="0.25">
      <c r="A41" s="101"/>
      <c r="B41" s="677" t="s">
        <v>144</v>
      </c>
      <c r="C41" s="672"/>
      <c r="D41" s="672"/>
      <c r="E41" s="672"/>
      <c r="F41" s="672"/>
      <c r="G41" s="672"/>
      <c r="H41" s="672"/>
      <c r="I41" s="672"/>
      <c r="J41" s="672"/>
      <c r="K41" s="672"/>
      <c r="L41" s="672"/>
      <c r="M41" s="672"/>
      <c r="N41" s="672"/>
      <c r="O41" s="672"/>
      <c r="P41" s="672"/>
      <c r="Q41" s="672"/>
      <c r="AY41" s="526"/>
      <c r="AZ41" s="526"/>
      <c r="BA41" s="526"/>
      <c r="BB41" s="526"/>
      <c r="BC41" s="526"/>
      <c r="BD41" s="526"/>
      <c r="BE41" s="526"/>
      <c r="BF41" s="526"/>
      <c r="BG41" s="526"/>
      <c r="BH41" s="526"/>
      <c r="BI41" s="526"/>
      <c r="BJ41" s="526"/>
    </row>
    <row r="42" spans="1:74" s="465" customFormat="1" ht="12" customHeight="1" x14ac:dyDescent="0.25">
      <c r="A42" s="464"/>
      <c r="B42" s="708" t="s">
        <v>406</v>
      </c>
      <c r="C42" s="662"/>
      <c r="D42" s="662"/>
      <c r="E42" s="662"/>
      <c r="F42" s="662"/>
      <c r="G42" s="662"/>
      <c r="H42" s="662"/>
      <c r="I42" s="662"/>
      <c r="J42" s="662"/>
      <c r="K42" s="662"/>
      <c r="L42" s="662"/>
      <c r="M42" s="662"/>
      <c r="N42" s="662"/>
      <c r="O42" s="662"/>
      <c r="P42" s="662"/>
      <c r="Q42" s="658"/>
      <c r="AY42" s="527"/>
      <c r="AZ42" s="527"/>
      <c r="BA42" s="527"/>
      <c r="BB42" s="527"/>
      <c r="BC42" s="527"/>
      <c r="BD42" s="527"/>
      <c r="BE42" s="527"/>
      <c r="BF42" s="527"/>
      <c r="BG42" s="527"/>
      <c r="BH42" s="527"/>
      <c r="BI42" s="527"/>
      <c r="BJ42" s="527"/>
    </row>
    <row r="43" spans="1:74" s="465" customFormat="1" ht="12" customHeight="1" x14ac:dyDescent="0.25">
      <c r="A43" s="464"/>
      <c r="B43" s="555" t="s">
        <v>407</v>
      </c>
      <c r="C43" s="548"/>
      <c r="D43" s="548"/>
      <c r="E43" s="548"/>
      <c r="F43" s="548"/>
      <c r="G43" s="548"/>
      <c r="H43" s="548"/>
      <c r="I43" s="548"/>
      <c r="J43" s="548"/>
      <c r="K43" s="548"/>
      <c r="L43" s="548"/>
      <c r="M43" s="548"/>
      <c r="N43" s="548"/>
      <c r="O43" s="548"/>
      <c r="P43" s="548"/>
      <c r="Q43" s="547"/>
      <c r="AY43" s="527"/>
      <c r="AZ43" s="527"/>
      <c r="BA43" s="527"/>
      <c r="BB43" s="527"/>
      <c r="BC43" s="527"/>
      <c r="BD43" s="527"/>
      <c r="BE43" s="527"/>
      <c r="BF43" s="527"/>
      <c r="BG43" s="527"/>
      <c r="BH43" s="527"/>
      <c r="BI43" s="527"/>
      <c r="BJ43" s="527"/>
    </row>
    <row r="44" spans="1:74" s="465" customFormat="1" ht="12" customHeight="1" x14ac:dyDescent="0.25">
      <c r="A44" s="466"/>
      <c r="B44" s="703" t="s">
        <v>404</v>
      </c>
      <c r="C44" s="662"/>
      <c r="D44" s="662"/>
      <c r="E44" s="662"/>
      <c r="F44" s="662"/>
      <c r="G44" s="662"/>
      <c r="H44" s="662"/>
      <c r="I44" s="662"/>
      <c r="J44" s="662"/>
      <c r="K44" s="662"/>
      <c r="L44" s="662"/>
      <c r="M44" s="662"/>
      <c r="N44" s="662"/>
      <c r="O44" s="662"/>
      <c r="P44" s="662"/>
      <c r="Q44" s="658"/>
      <c r="AY44" s="527"/>
      <c r="AZ44" s="527"/>
      <c r="BA44" s="527"/>
      <c r="BB44" s="527"/>
      <c r="BC44" s="527"/>
      <c r="BD44" s="527"/>
      <c r="BE44" s="527"/>
      <c r="BF44" s="527"/>
      <c r="BG44" s="527"/>
      <c r="BH44" s="527"/>
      <c r="BI44" s="527"/>
      <c r="BJ44" s="527"/>
    </row>
    <row r="45" spans="1:74" s="465" customFormat="1" ht="12" customHeight="1" x14ac:dyDescent="0.25">
      <c r="A45" s="466"/>
      <c r="B45" s="703" t="s">
        <v>405</v>
      </c>
      <c r="C45" s="662"/>
      <c r="D45" s="662"/>
      <c r="E45" s="662"/>
      <c r="F45" s="662"/>
      <c r="G45" s="662"/>
      <c r="H45" s="662"/>
      <c r="I45" s="662"/>
      <c r="J45" s="662"/>
      <c r="K45" s="662"/>
      <c r="L45" s="662"/>
      <c r="M45" s="662"/>
      <c r="N45" s="662"/>
      <c r="O45" s="662"/>
      <c r="P45" s="662"/>
      <c r="Q45" s="658"/>
      <c r="AY45" s="527"/>
      <c r="AZ45" s="527"/>
      <c r="BA45" s="527"/>
      <c r="BB45" s="527"/>
      <c r="BC45" s="527"/>
      <c r="BD45" s="527"/>
      <c r="BE45" s="527"/>
      <c r="BF45" s="527"/>
      <c r="BG45" s="527"/>
      <c r="BH45" s="527"/>
      <c r="BI45" s="527"/>
      <c r="BJ45" s="527"/>
    </row>
    <row r="46" spans="1:74" s="465" customFormat="1" ht="12" customHeight="1" x14ac:dyDescent="0.25">
      <c r="A46" s="466"/>
      <c r="B46" s="703" t="s">
        <v>1197</v>
      </c>
      <c r="C46" s="658"/>
      <c r="D46" s="658"/>
      <c r="E46" s="658"/>
      <c r="F46" s="658"/>
      <c r="G46" s="658"/>
      <c r="H46" s="658"/>
      <c r="I46" s="658"/>
      <c r="J46" s="658"/>
      <c r="K46" s="658"/>
      <c r="L46" s="658"/>
      <c r="M46" s="658"/>
      <c r="N46" s="658"/>
      <c r="O46" s="658"/>
      <c r="P46" s="658"/>
      <c r="Q46" s="658"/>
      <c r="AY46" s="527"/>
      <c r="AZ46" s="527"/>
      <c r="BA46" s="527"/>
      <c r="BB46" s="527"/>
      <c r="BC46" s="527"/>
      <c r="BD46" s="527"/>
      <c r="BE46" s="527"/>
      <c r="BF46" s="527"/>
      <c r="BG46" s="527"/>
      <c r="BH46" s="527"/>
      <c r="BI46" s="527"/>
      <c r="BJ46" s="527"/>
    </row>
    <row r="47" spans="1:74" s="465" customFormat="1" ht="12" customHeight="1" x14ac:dyDescent="0.25">
      <c r="A47" s="464"/>
      <c r="B47" s="661" t="s">
        <v>1146</v>
      </c>
      <c r="C47" s="662"/>
      <c r="D47" s="662"/>
      <c r="E47" s="662"/>
      <c r="F47" s="662"/>
      <c r="G47" s="662"/>
      <c r="H47" s="662"/>
      <c r="I47" s="662"/>
      <c r="J47" s="662"/>
      <c r="K47" s="662"/>
      <c r="L47" s="662"/>
      <c r="M47" s="662"/>
      <c r="N47" s="662"/>
      <c r="O47" s="662"/>
      <c r="P47" s="662"/>
      <c r="Q47" s="658"/>
      <c r="AY47" s="527"/>
      <c r="AZ47" s="527"/>
      <c r="BA47" s="527"/>
      <c r="BB47" s="527"/>
      <c r="BC47" s="527"/>
      <c r="BD47" s="527"/>
      <c r="BE47" s="527"/>
      <c r="BF47" s="527"/>
      <c r="BG47" s="527"/>
      <c r="BH47" s="527"/>
      <c r="BI47" s="527"/>
      <c r="BJ47" s="527"/>
    </row>
    <row r="48" spans="1:74" s="465" customFormat="1" ht="22.35" customHeight="1" x14ac:dyDescent="0.25">
      <c r="A48" s="464"/>
      <c r="B48" s="661" t="s">
        <v>1198</v>
      </c>
      <c r="C48" s="662"/>
      <c r="D48" s="662"/>
      <c r="E48" s="662"/>
      <c r="F48" s="662"/>
      <c r="G48" s="662"/>
      <c r="H48" s="662"/>
      <c r="I48" s="662"/>
      <c r="J48" s="662"/>
      <c r="K48" s="662"/>
      <c r="L48" s="662"/>
      <c r="M48" s="662"/>
      <c r="N48" s="662"/>
      <c r="O48" s="662"/>
      <c r="P48" s="662"/>
      <c r="Q48" s="658"/>
      <c r="AY48" s="527"/>
      <c r="AZ48" s="527"/>
      <c r="BA48" s="527"/>
      <c r="BB48" s="527"/>
      <c r="BC48" s="527"/>
      <c r="BD48" s="527"/>
      <c r="BE48" s="527"/>
      <c r="BF48" s="527"/>
      <c r="BG48" s="527"/>
      <c r="BH48" s="527"/>
      <c r="BI48" s="527"/>
      <c r="BJ48" s="527"/>
    </row>
    <row r="49" spans="1:74" s="465" customFormat="1" ht="12" customHeight="1" x14ac:dyDescent="0.25">
      <c r="A49" s="464"/>
      <c r="B49" s="656" t="s">
        <v>1151</v>
      </c>
      <c r="C49" s="657"/>
      <c r="D49" s="657"/>
      <c r="E49" s="657"/>
      <c r="F49" s="657"/>
      <c r="G49" s="657"/>
      <c r="H49" s="657"/>
      <c r="I49" s="657"/>
      <c r="J49" s="657"/>
      <c r="K49" s="657"/>
      <c r="L49" s="657"/>
      <c r="M49" s="657"/>
      <c r="N49" s="657"/>
      <c r="O49" s="657"/>
      <c r="P49" s="657"/>
      <c r="Q49" s="658"/>
      <c r="AY49" s="527"/>
      <c r="AZ49" s="527"/>
      <c r="BA49" s="527"/>
      <c r="BB49" s="527"/>
      <c r="BC49" s="527"/>
      <c r="BD49" s="527"/>
      <c r="BE49" s="527"/>
      <c r="BF49" s="527"/>
      <c r="BG49" s="527"/>
      <c r="BH49" s="527"/>
      <c r="BI49" s="527"/>
      <c r="BJ49" s="527"/>
    </row>
    <row r="50" spans="1:74" s="467" customFormat="1" ht="12" customHeight="1" x14ac:dyDescent="0.25">
      <c r="A50" s="442"/>
      <c r="B50" s="678" t="s">
        <v>1159</v>
      </c>
      <c r="C50" s="658"/>
      <c r="D50" s="658"/>
      <c r="E50" s="658"/>
      <c r="F50" s="658"/>
      <c r="G50" s="658"/>
      <c r="H50" s="658"/>
      <c r="I50" s="658"/>
      <c r="J50" s="658"/>
      <c r="K50" s="658"/>
      <c r="L50" s="658"/>
      <c r="M50" s="658"/>
      <c r="N50" s="658"/>
      <c r="O50" s="658"/>
      <c r="P50" s="658"/>
      <c r="Q50" s="658"/>
      <c r="AY50" s="521"/>
      <c r="AZ50" s="521"/>
      <c r="BA50" s="521"/>
      <c r="BB50" s="521"/>
      <c r="BC50" s="521"/>
      <c r="BD50" s="521"/>
      <c r="BE50" s="521"/>
      <c r="BF50" s="521"/>
      <c r="BG50" s="521"/>
      <c r="BH50" s="521"/>
      <c r="BI50" s="521"/>
      <c r="BJ50" s="521"/>
    </row>
    <row r="51" spans="1:74" x14ac:dyDescent="0.2">
      <c r="BK51" s="385"/>
      <c r="BL51" s="385"/>
      <c r="BM51" s="385"/>
      <c r="BN51" s="385"/>
      <c r="BO51" s="385"/>
      <c r="BP51" s="385"/>
      <c r="BQ51" s="385"/>
      <c r="BR51" s="385"/>
      <c r="BS51" s="385"/>
      <c r="BT51" s="385"/>
      <c r="BU51" s="385"/>
      <c r="BV51" s="385"/>
    </row>
    <row r="52" spans="1:74" x14ac:dyDescent="0.2">
      <c r="BK52" s="385"/>
      <c r="BL52" s="385"/>
      <c r="BM52" s="385"/>
      <c r="BN52" s="385"/>
      <c r="BO52" s="385"/>
      <c r="BP52" s="385"/>
      <c r="BQ52" s="385"/>
      <c r="BR52" s="385"/>
      <c r="BS52" s="385"/>
      <c r="BT52" s="385"/>
      <c r="BU52" s="385"/>
      <c r="BV52" s="385"/>
    </row>
    <row r="53" spans="1:74" x14ac:dyDescent="0.2">
      <c r="BK53" s="385"/>
      <c r="BL53" s="385"/>
      <c r="BM53" s="385"/>
      <c r="BN53" s="385"/>
      <c r="BO53" s="385"/>
      <c r="BP53" s="385"/>
      <c r="BQ53" s="385"/>
      <c r="BR53" s="385"/>
      <c r="BS53" s="385"/>
      <c r="BT53" s="385"/>
      <c r="BU53" s="385"/>
      <c r="BV53" s="385"/>
    </row>
    <row r="54" spans="1:74" x14ac:dyDescent="0.2">
      <c r="BK54" s="385"/>
      <c r="BL54" s="385"/>
      <c r="BM54" s="385"/>
      <c r="BN54" s="385"/>
      <c r="BO54" s="385"/>
      <c r="BP54" s="385"/>
      <c r="BQ54" s="385"/>
      <c r="BR54" s="385"/>
      <c r="BS54" s="385"/>
      <c r="BT54" s="385"/>
      <c r="BU54" s="385"/>
      <c r="BV54" s="385"/>
    </row>
    <row r="55" spans="1:74" x14ac:dyDescent="0.2">
      <c r="BK55" s="385"/>
      <c r="BL55" s="385"/>
      <c r="BM55" s="385"/>
      <c r="BN55" s="385"/>
      <c r="BO55" s="385"/>
      <c r="BP55" s="385"/>
      <c r="BQ55" s="385"/>
      <c r="BR55" s="385"/>
      <c r="BS55" s="385"/>
      <c r="BT55" s="385"/>
      <c r="BU55" s="385"/>
      <c r="BV55" s="385"/>
    </row>
    <row r="56" spans="1:74" x14ac:dyDescent="0.2">
      <c r="BK56" s="385"/>
      <c r="BL56" s="385"/>
      <c r="BM56" s="385"/>
      <c r="BN56" s="385"/>
      <c r="BO56" s="385"/>
      <c r="BP56" s="385"/>
      <c r="BQ56" s="385"/>
      <c r="BR56" s="385"/>
      <c r="BS56" s="385"/>
      <c r="BT56" s="385"/>
      <c r="BU56" s="385"/>
      <c r="BV56" s="385"/>
    </row>
    <row r="57" spans="1:74" x14ac:dyDescent="0.2">
      <c r="BK57" s="385"/>
      <c r="BL57" s="385"/>
      <c r="BM57" s="385"/>
      <c r="BN57" s="385"/>
      <c r="BO57" s="385"/>
      <c r="BP57" s="385"/>
      <c r="BQ57" s="385"/>
      <c r="BR57" s="385"/>
      <c r="BS57" s="385"/>
      <c r="BT57" s="385"/>
      <c r="BU57" s="385"/>
      <c r="BV57" s="385"/>
    </row>
    <row r="58" spans="1:74" x14ac:dyDescent="0.2">
      <c r="BK58" s="385"/>
      <c r="BL58" s="385"/>
      <c r="BM58" s="385"/>
      <c r="BN58" s="385"/>
      <c r="BO58" s="385"/>
      <c r="BP58" s="385"/>
      <c r="BQ58" s="385"/>
      <c r="BR58" s="385"/>
      <c r="BS58" s="385"/>
      <c r="BT58" s="385"/>
      <c r="BU58" s="385"/>
      <c r="BV58" s="385"/>
    </row>
    <row r="59" spans="1:74" x14ac:dyDescent="0.2">
      <c r="BK59" s="385"/>
      <c r="BL59" s="385"/>
      <c r="BM59" s="385"/>
      <c r="BN59" s="385"/>
      <c r="BO59" s="385"/>
      <c r="BP59" s="385"/>
      <c r="BQ59" s="385"/>
      <c r="BR59" s="385"/>
      <c r="BS59" s="385"/>
      <c r="BT59" s="385"/>
      <c r="BU59" s="385"/>
      <c r="BV59" s="385"/>
    </row>
    <row r="60" spans="1:74" x14ac:dyDescent="0.2">
      <c r="BK60" s="385"/>
      <c r="BL60" s="385"/>
      <c r="BM60" s="385"/>
      <c r="BN60" s="385"/>
      <c r="BO60" s="385"/>
      <c r="BP60" s="385"/>
      <c r="BQ60" s="385"/>
      <c r="BR60" s="385"/>
      <c r="BS60" s="385"/>
      <c r="BT60" s="385"/>
      <c r="BU60" s="385"/>
      <c r="BV60" s="385"/>
    </row>
    <row r="61" spans="1:74" x14ac:dyDescent="0.2">
      <c r="BK61" s="385"/>
      <c r="BL61" s="385"/>
      <c r="BM61" s="385"/>
      <c r="BN61" s="385"/>
      <c r="BO61" s="385"/>
      <c r="BP61" s="385"/>
      <c r="BQ61" s="385"/>
      <c r="BR61" s="385"/>
      <c r="BS61" s="385"/>
      <c r="BT61" s="385"/>
      <c r="BU61" s="385"/>
      <c r="BV61" s="385"/>
    </row>
    <row r="62" spans="1:74" x14ac:dyDescent="0.2">
      <c r="BK62" s="385"/>
      <c r="BL62" s="385"/>
      <c r="BM62" s="385"/>
      <c r="BN62" s="385"/>
      <c r="BO62" s="385"/>
      <c r="BP62" s="385"/>
      <c r="BQ62" s="385"/>
      <c r="BR62" s="385"/>
      <c r="BS62" s="385"/>
      <c r="BT62" s="385"/>
      <c r="BU62" s="385"/>
      <c r="BV62" s="385"/>
    </row>
    <row r="63" spans="1:74" x14ac:dyDescent="0.2">
      <c r="BK63" s="385"/>
      <c r="BL63" s="385"/>
      <c r="BM63" s="385"/>
      <c r="BN63" s="385"/>
      <c r="BO63" s="385"/>
      <c r="BP63" s="385"/>
      <c r="BQ63" s="385"/>
      <c r="BR63" s="385"/>
      <c r="BS63" s="385"/>
      <c r="BT63" s="385"/>
      <c r="BU63" s="385"/>
      <c r="BV63" s="385"/>
    </row>
    <row r="64" spans="1:74" x14ac:dyDescent="0.2">
      <c r="BK64" s="385"/>
      <c r="BL64" s="385"/>
      <c r="BM64" s="385"/>
      <c r="BN64" s="385"/>
      <c r="BO64" s="385"/>
      <c r="BP64" s="385"/>
      <c r="BQ64" s="385"/>
      <c r="BR64" s="385"/>
      <c r="BS64" s="385"/>
      <c r="BT64" s="385"/>
      <c r="BU64" s="385"/>
      <c r="BV64" s="385"/>
    </row>
    <row r="65" spans="63:74" x14ac:dyDescent="0.2">
      <c r="BK65" s="385"/>
      <c r="BL65" s="385"/>
      <c r="BM65" s="385"/>
      <c r="BN65" s="385"/>
      <c r="BO65" s="385"/>
      <c r="BP65" s="385"/>
      <c r="BQ65" s="385"/>
      <c r="BR65" s="385"/>
      <c r="BS65" s="385"/>
      <c r="BT65" s="385"/>
      <c r="BU65" s="385"/>
      <c r="BV65" s="385"/>
    </row>
    <row r="66" spans="63:74" x14ac:dyDescent="0.2">
      <c r="BK66" s="385"/>
      <c r="BL66" s="385"/>
      <c r="BM66" s="385"/>
      <c r="BN66" s="385"/>
      <c r="BO66" s="385"/>
      <c r="BP66" s="385"/>
      <c r="BQ66" s="385"/>
      <c r="BR66" s="385"/>
      <c r="BS66" s="385"/>
      <c r="BT66" s="385"/>
      <c r="BU66" s="385"/>
      <c r="BV66" s="385"/>
    </row>
    <row r="67" spans="63:74" x14ac:dyDescent="0.2">
      <c r="BK67" s="385"/>
      <c r="BL67" s="385"/>
      <c r="BM67" s="385"/>
      <c r="BN67" s="385"/>
      <c r="BO67" s="385"/>
      <c r="BP67" s="385"/>
      <c r="BQ67" s="385"/>
      <c r="BR67" s="385"/>
      <c r="BS67" s="385"/>
      <c r="BT67" s="385"/>
      <c r="BU67" s="385"/>
      <c r="BV67" s="385"/>
    </row>
    <row r="68" spans="63:74" x14ac:dyDescent="0.2">
      <c r="BK68" s="385"/>
      <c r="BL68" s="385"/>
      <c r="BM68" s="385"/>
      <c r="BN68" s="385"/>
      <c r="BO68" s="385"/>
      <c r="BP68" s="385"/>
      <c r="BQ68" s="385"/>
      <c r="BR68" s="385"/>
      <c r="BS68" s="385"/>
      <c r="BT68" s="385"/>
      <c r="BU68" s="385"/>
      <c r="BV68" s="385"/>
    </row>
    <row r="69" spans="63:74" x14ac:dyDescent="0.2">
      <c r="BK69" s="385"/>
      <c r="BL69" s="385"/>
      <c r="BM69" s="385"/>
      <c r="BN69" s="385"/>
      <c r="BO69" s="385"/>
      <c r="BP69" s="385"/>
      <c r="BQ69" s="385"/>
      <c r="BR69" s="385"/>
      <c r="BS69" s="385"/>
      <c r="BT69" s="385"/>
      <c r="BU69" s="385"/>
      <c r="BV69" s="385"/>
    </row>
    <row r="70" spans="63:74" x14ac:dyDescent="0.2">
      <c r="BK70" s="385"/>
      <c r="BL70" s="385"/>
      <c r="BM70" s="385"/>
      <c r="BN70" s="385"/>
      <c r="BO70" s="385"/>
      <c r="BP70" s="385"/>
      <c r="BQ70" s="385"/>
      <c r="BR70" s="385"/>
      <c r="BS70" s="385"/>
      <c r="BT70" s="385"/>
      <c r="BU70" s="385"/>
      <c r="BV70" s="385"/>
    </row>
    <row r="71" spans="63:74" x14ac:dyDescent="0.2">
      <c r="BK71" s="385"/>
      <c r="BL71" s="385"/>
      <c r="BM71" s="385"/>
      <c r="BN71" s="385"/>
      <c r="BO71" s="385"/>
      <c r="BP71" s="385"/>
      <c r="BQ71" s="385"/>
      <c r="BR71" s="385"/>
      <c r="BS71" s="385"/>
      <c r="BT71" s="385"/>
      <c r="BU71" s="385"/>
      <c r="BV71" s="385"/>
    </row>
    <row r="72" spans="63:74" x14ac:dyDescent="0.2">
      <c r="BK72" s="385"/>
      <c r="BL72" s="385"/>
      <c r="BM72" s="385"/>
      <c r="BN72" s="385"/>
      <c r="BO72" s="385"/>
      <c r="BP72" s="385"/>
      <c r="BQ72" s="385"/>
      <c r="BR72" s="385"/>
      <c r="BS72" s="385"/>
      <c r="BT72" s="385"/>
      <c r="BU72" s="385"/>
      <c r="BV72" s="385"/>
    </row>
    <row r="73" spans="63:74" x14ac:dyDescent="0.2">
      <c r="BK73" s="385"/>
      <c r="BL73" s="385"/>
      <c r="BM73" s="385"/>
      <c r="BN73" s="385"/>
      <c r="BO73" s="385"/>
      <c r="BP73" s="385"/>
      <c r="BQ73" s="385"/>
      <c r="BR73" s="385"/>
      <c r="BS73" s="385"/>
      <c r="BT73" s="385"/>
      <c r="BU73" s="385"/>
      <c r="BV73" s="385"/>
    </row>
    <row r="74" spans="63:74" x14ac:dyDescent="0.2">
      <c r="BK74" s="385"/>
      <c r="BL74" s="385"/>
      <c r="BM74" s="385"/>
      <c r="BN74" s="385"/>
      <c r="BO74" s="385"/>
      <c r="BP74" s="385"/>
      <c r="BQ74" s="385"/>
      <c r="BR74" s="385"/>
      <c r="BS74" s="385"/>
      <c r="BT74" s="385"/>
      <c r="BU74" s="385"/>
      <c r="BV74" s="385"/>
    </row>
    <row r="75" spans="63:74" x14ac:dyDescent="0.2">
      <c r="BK75" s="385"/>
      <c r="BL75" s="385"/>
      <c r="BM75" s="385"/>
      <c r="BN75" s="385"/>
      <c r="BO75" s="385"/>
      <c r="BP75" s="385"/>
      <c r="BQ75" s="385"/>
      <c r="BR75" s="385"/>
      <c r="BS75" s="385"/>
      <c r="BT75" s="385"/>
      <c r="BU75" s="385"/>
      <c r="BV75" s="385"/>
    </row>
    <row r="76" spans="63:74" x14ac:dyDescent="0.2">
      <c r="BK76" s="385"/>
      <c r="BL76" s="385"/>
      <c r="BM76" s="385"/>
      <c r="BN76" s="385"/>
      <c r="BO76" s="385"/>
      <c r="BP76" s="385"/>
      <c r="BQ76" s="385"/>
      <c r="BR76" s="385"/>
      <c r="BS76" s="385"/>
      <c r="BT76" s="385"/>
      <c r="BU76" s="385"/>
      <c r="BV76" s="385"/>
    </row>
    <row r="77" spans="63:74" x14ac:dyDescent="0.2">
      <c r="BK77" s="385"/>
      <c r="BL77" s="385"/>
      <c r="BM77" s="385"/>
      <c r="BN77" s="385"/>
      <c r="BO77" s="385"/>
      <c r="BP77" s="385"/>
      <c r="BQ77" s="385"/>
      <c r="BR77" s="385"/>
      <c r="BS77" s="385"/>
      <c r="BT77" s="385"/>
      <c r="BU77" s="385"/>
      <c r="BV77" s="385"/>
    </row>
    <row r="78" spans="63:74" x14ac:dyDescent="0.2">
      <c r="BK78" s="385"/>
      <c r="BL78" s="385"/>
      <c r="BM78" s="385"/>
      <c r="BN78" s="385"/>
      <c r="BO78" s="385"/>
      <c r="BP78" s="385"/>
      <c r="BQ78" s="385"/>
      <c r="BR78" s="385"/>
      <c r="BS78" s="385"/>
      <c r="BT78" s="385"/>
      <c r="BU78" s="385"/>
      <c r="BV78" s="385"/>
    </row>
    <row r="79" spans="63:74" x14ac:dyDescent="0.2">
      <c r="BK79" s="385"/>
      <c r="BL79" s="385"/>
      <c r="BM79" s="385"/>
      <c r="BN79" s="385"/>
      <c r="BO79" s="385"/>
      <c r="BP79" s="385"/>
      <c r="BQ79" s="385"/>
      <c r="BR79" s="385"/>
      <c r="BS79" s="385"/>
      <c r="BT79" s="385"/>
      <c r="BU79" s="385"/>
      <c r="BV79" s="385"/>
    </row>
    <row r="80" spans="63:74" x14ac:dyDescent="0.2">
      <c r="BK80" s="385"/>
      <c r="BL80" s="385"/>
      <c r="BM80" s="385"/>
      <c r="BN80" s="385"/>
      <c r="BO80" s="385"/>
      <c r="BP80" s="385"/>
      <c r="BQ80" s="385"/>
      <c r="BR80" s="385"/>
      <c r="BS80" s="385"/>
      <c r="BT80" s="385"/>
      <c r="BU80" s="385"/>
      <c r="BV80" s="385"/>
    </row>
    <row r="81" spans="63:74" x14ac:dyDescent="0.2">
      <c r="BK81" s="385"/>
      <c r="BL81" s="385"/>
      <c r="BM81" s="385"/>
      <c r="BN81" s="385"/>
      <c r="BO81" s="385"/>
      <c r="BP81" s="385"/>
      <c r="BQ81" s="385"/>
      <c r="BR81" s="385"/>
      <c r="BS81" s="385"/>
      <c r="BT81" s="385"/>
      <c r="BU81" s="385"/>
      <c r="BV81" s="385"/>
    </row>
    <row r="82" spans="63:74" x14ac:dyDescent="0.2">
      <c r="BK82" s="385"/>
      <c r="BL82" s="385"/>
      <c r="BM82" s="385"/>
      <c r="BN82" s="385"/>
      <c r="BO82" s="385"/>
      <c r="BP82" s="385"/>
      <c r="BQ82" s="385"/>
      <c r="BR82" s="385"/>
      <c r="BS82" s="385"/>
      <c r="BT82" s="385"/>
      <c r="BU82" s="385"/>
      <c r="BV82" s="385"/>
    </row>
    <row r="83" spans="63:74" x14ac:dyDescent="0.2">
      <c r="BK83" s="385"/>
      <c r="BL83" s="385"/>
      <c r="BM83" s="385"/>
      <c r="BN83" s="385"/>
      <c r="BO83" s="385"/>
      <c r="BP83" s="385"/>
      <c r="BQ83" s="385"/>
      <c r="BR83" s="385"/>
      <c r="BS83" s="385"/>
      <c r="BT83" s="385"/>
      <c r="BU83" s="385"/>
      <c r="BV83" s="385"/>
    </row>
    <row r="84" spans="63:74" x14ac:dyDescent="0.2">
      <c r="BK84" s="385"/>
      <c r="BL84" s="385"/>
      <c r="BM84" s="385"/>
      <c r="BN84" s="385"/>
      <c r="BO84" s="385"/>
      <c r="BP84" s="385"/>
      <c r="BQ84" s="385"/>
      <c r="BR84" s="385"/>
      <c r="BS84" s="385"/>
      <c r="BT84" s="385"/>
      <c r="BU84" s="385"/>
      <c r="BV84" s="385"/>
    </row>
    <row r="85" spans="63:74" x14ac:dyDescent="0.2">
      <c r="BK85" s="385"/>
      <c r="BL85" s="385"/>
      <c r="BM85" s="385"/>
      <c r="BN85" s="385"/>
      <c r="BO85" s="385"/>
      <c r="BP85" s="385"/>
      <c r="BQ85" s="385"/>
      <c r="BR85" s="385"/>
      <c r="BS85" s="385"/>
      <c r="BT85" s="385"/>
      <c r="BU85" s="385"/>
      <c r="BV85" s="385"/>
    </row>
    <row r="86" spans="63:74" x14ac:dyDescent="0.2">
      <c r="BK86" s="385"/>
      <c r="BL86" s="385"/>
      <c r="BM86" s="385"/>
      <c r="BN86" s="385"/>
      <c r="BO86" s="385"/>
      <c r="BP86" s="385"/>
      <c r="BQ86" s="385"/>
      <c r="BR86" s="385"/>
      <c r="BS86" s="385"/>
      <c r="BT86" s="385"/>
      <c r="BU86" s="385"/>
      <c r="BV86" s="385"/>
    </row>
    <row r="87" spans="63:74" x14ac:dyDescent="0.2">
      <c r="BK87" s="385"/>
      <c r="BL87" s="385"/>
      <c r="BM87" s="385"/>
      <c r="BN87" s="385"/>
      <c r="BO87" s="385"/>
      <c r="BP87" s="385"/>
      <c r="BQ87" s="385"/>
      <c r="BR87" s="385"/>
      <c r="BS87" s="385"/>
      <c r="BT87" s="385"/>
      <c r="BU87" s="385"/>
      <c r="BV87" s="385"/>
    </row>
    <row r="88" spans="63:74" x14ac:dyDescent="0.2">
      <c r="BK88" s="385"/>
      <c r="BL88" s="385"/>
      <c r="BM88" s="385"/>
      <c r="BN88" s="385"/>
      <c r="BO88" s="385"/>
      <c r="BP88" s="385"/>
      <c r="BQ88" s="385"/>
      <c r="BR88" s="385"/>
      <c r="BS88" s="385"/>
      <c r="BT88" s="385"/>
      <c r="BU88" s="385"/>
      <c r="BV88" s="385"/>
    </row>
    <row r="89" spans="63:74" x14ac:dyDescent="0.2">
      <c r="BK89" s="385"/>
      <c r="BL89" s="385"/>
      <c r="BM89" s="385"/>
      <c r="BN89" s="385"/>
      <c r="BO89" s="385"/>
      <c r="BP89" s="385"/>
      <c r="BQ89" s="385"/>
      <c r="BR89" s="385"/>
      <c r="BS89" s="385"/>
      <c r="BT89" s="385"/>
      <c r="BU89" s="385"/>
      <c r="BV89" s="385"/>
    </row>
    <row r="90" spans="63:74" x14ac:dyDescent="0.2">
      <c r="BK90" s="385"/>
      <c r="BL90" s="385"/>
      <c r="BM90" s="385"/>
      <c r="BN90" s="385"/>
      <c r="BO90" s="385"/>
      <c r="BP90" s="385"/>
      <c r="BQ90" s="385"/>
      <c r="BR90" s="385"/>
      <c r="BS90" s="385"/>
      <c r="BT90" s="385"/>
      <c r="BU90" s="385"/>
      <c r="BV90" s="385"/>
    </row>
    <row r="91" spans="63:74" x14ac:dyDescent="0.2">
      <c r="BK91" s="385"/>
      <c r="BL91" s="385"/>
      <c r="BM91" s="385"/>
      <c r="BN91" s="385"/>
      <c r="BO91" s="385"/>
      <c r="BP91" s="385"/>
      <c r="BQ91" s="385"/>
      <c r="BR91" s="385"/>
      <c r="BS91" s="385"/>
      <c r="BT91" s="385"/>
      <c r="BU91" s="385"/>
      <c r="BV91" s="385"/>
    </row>
    <row r="92" spans="63:74" x14ac:dyDescent="0.2">
      <c r="BK92" s="385"/>
      <c r="BL92" s="385"/>
      <c r="BM92" s="385"/>
      <c r="BN92" s="385"/>
      <c r="BO92" s="385"/>
      <c r="BP92" s="385"/>
      <c r="BQ92" s="385"/>
      <c r="BR92" s="385"/>
      <c r="BS92" s="385"/>
      <c r="BT92" s="385"/>
      <c r="BU92" s="385"/>
      <c r="BV92" s="385"/>
    </row>
    <row r="93" spans="63:74" x14ac:dyDescent="0.2">
      <c r="BK93" s="385"/>
      <c r="BL93" s="385"/>
      <c r="BM93" s="385"/>
      <c r="BN93" s="385"/>
      <c r="BO93" s="385"/>
      <c r="BP93" s="385"/>
      <c r="BQ93" s="385"/>
      <c r="BR93" s="385"/>
      <c r="BS93" s="385"/>
      <c r="BT93" s="385"/>
      <c r="BU93" s="385"/>
      <c r="BV93" s="385"/>
    </row>
    <row r="94" spans="63:74" x14ac:dyDescent="0.2">
      <c r="BK94" s="385"/>
      <c r="BL94" s="385"/>
      <c r="BM94" s="385"/>
      <c r="BN94" s="385"/>
      <c r="BO94" s="385"/>
      <c r="BP94" s="385"/>
      <c r="BQ94" s="385"/>
      <c r="BR94" s="385"/>
      <c r="BS94" s="385"/>
      <c r="BT94" s="385"/>
      <c r="BU94" s="385"/>
      <c r="BV94" s="385"/>
    </row>
    <row r="95" spans="63:74" x14ac:dyDescent="0.2">
      <c r="BK95" s="385"/>
      <c r="BL95" s="385"/>
      <c r="BM95" s="385"/>
      <c r="BN95" s="385"/>
      <c r="BO95" s="385"/>
      <c r="BP95" s="385"/>
      <c r="BQ95" s="385"/>
      <c r="BR95" s="385"/>
      <c r="BS95" s="385"/>
      <c r="BT95" s="385"/>
      <c r="BU95" s="385"/>
      <c r="BV95" s="385"/>
    </row>
    <row r="96" spans="63:74" x14ac:dyDescent="0.2">
      <c r="BK96" s="385"/>
      <c r="BL96" s="385"/>
      <c r="BM96" s="385"/>
      <c r="BN96" s="385"/>
      <c r="BO96" s="385"/>
      <c r="BP96" s="385"/>
      <c r="BQ96" s="385"/>
      <c r="BR96" s="385"/>
      <c r="BS96" s="385"/>
      <c r="BT96" s="385"/>
      <c r="BU96" s="385"/>
      <c r="BV96" s="385"/>
    </row>
    <row r="97" spans="63:74" x14ac:dyDescent="0.2">
      <c r="BK97" s="385"/>
      <c r="BL97" s="385"/>
      <c r="BM97" s="385"/>
      <c r="BN97" s="385"/>
      <c r="BO97" s="385"/>
      <c r="BP97" s="385"/>
      <c r="BQ97" s="385"/>
      <c r="BR97" s="385"/>
      <c r="BS97" s="385"/>
      <c r="BT97" s="385"/>
      <c r="BU97" s="385"/>
      <c r="BV97" s="385"/>
    </row>
    <row r="98" spans="63:74" x14ac:dyDescent="0.2">
      <c r="BK98" s="385"/>
      <c r="BL98" s="385"/>
      <c r="BM98" s="385"/>
      <c r="BN98" s="385"/>
      <c r="BO98" s="385"/>
      <c r="BP98" s="385"/>
      <c r="BQ98" s="385"/>
      <c r="BR98" s="385"/>
      <c r="BS98" s="385"/>
      <c r="BT98" s="385"/>
      <c r="BU98" s="385"/>
      <c r="BV98" s="385"/>
    </row>
    <row r="99" spans="63:74" x14ac:dyDescent="0.2">
      <c r="BK99" s="385"/>
      <c r="BL99" s="385"/>
      <c r="BM99" s="385"/>
      <c r="BN99" s="385"/>
      <c r="BO99" s="385"/>
      <c r="BP99" s="385"/>
      <c r="BQ99" s="385"/>
      <c r="BR99" s="385"/>
      <c r="BS99" s="385"/>
      <c r="BT99" s="385"/>
      <c r="BU99" s="385"/>
      <c r="BV99" s="385"/>
    </row>
    <row r="100" spans="63:74" x14ac:dyDescent="0.2">
      <c r="BK100" s="385"/>
      <c r="BL100" s="385"/>
      <c r="BM100" s="385"/>
      <c r="BN100" s="385"/>
      <c r="BO100" s="385"/>
      <c r="BP100" s="385"/>
      <c r="BQ100" s="385"/>
      <c r="BR100" s="385"/>
      <c r="BS100" s="385"/>
      <c r="BT100" s="385"/>
      <c r="BU100" s="385"/>
      <c r="BV100" s="385"/>
    </row>
    <row r="101" spans="63:74" x14ac:dyDescent="0.2">
      <c r="BK101" s="385"/>
      <c r="BL101" s="385"/>
      <c r="BM101" s="385"/>
      <c r="BN101" s="385"/>
      <c r="BO101" s="385"/>
      <c r="BP101" s="385"/>
      <c r="BQ101" s="385"/>
      <c r="BR101" s="385"/>
      <c r="BS101" s="385"/>
      <c r="BT101" s="385"/>
      <c r="BU101" s="385"/>
      <c r="BV101" s="385"/>
    </row>
    <row r="102" spans="63:74" x14ac:dyDescent="0.2">
      <c r="BK102" s="385"/>
      <c r="BL102" s="385"/>
      <c r="BM102" s="385"/>
      <c r="BN102" s="385"/>
      <c r="BO102" s="385"/>
      <c r="BP102" s="385"/>
      <c r="BQ102" s="385"/>
      <c r="BR102" s="385"/>
      <c r="BS102" s="385"/>
      <c r="BT102" s="385"/>
      <c r="BU102" s="385"/>
      <c r="BV102" s="385"/>
    </row>
    <row r="103" spans="63:74" x14ac:dyDescent="0.2">
      <c r="BK103" s="385"/>
      <c r="BL103" s="385"/>
      <c r="BM103" s="385"/>
      <c r="BN103" s="385"/>
      <c r="BO103" s="385"/>
      <c r="BP103" s="385"/>
      <c r="BQ103" s="385"/>
      <c r="BR103" s="385"/>
      <c r="BS103" s="385"/>
      <c r="BT103" s="385"/>
      <c r="BU103" s="385"/>
      <c r="BV103" s="385"/>
    </row>
    <row r="104" spans="63:74" x14ac:dyDescent="0.2">
      <c r="BK104" s="385"/>
      <c r="BL104" s="385"/>
      <c r="BM104" s="385"/>
      <c r="BN104" s="385"/>
      <c r="BO104" s="385"/>
      <c r="BP104" s="385"/>
      <c r="BQ104" s="385"/>
      <c r="BR104" s="385"/>
      <c r="BS104" s="385"/>
      <c r="BT104" s="385"/>
      <c r="BU104" s="385"/>
      <c r="BV104" s="385"/>
    </row>
    <row r="105" spans="63:74" x14ac:dyDescent="0.2">
      <c r="BK105" s="385"/>
      <c r="BL105" s="385"/>
      <c r="BM105" s="385"/>
      <c r="BN105" s="385"/>
      <c r="BO105" s="385"/>
      <c r="BP105" s="385"/>
      <c r="BQ105" s="385"/>
      <c r="BR105" s="385"/>
      <c r="BS105" s="385"/>
      <c r="BT105" s="385"/>
      <c r="BU105" s="385"/>
      <c r="BV105" s="385"/>
    </row>
    <row r="106" spans="63:74" x14ac:dyDescent="0.2">
      <c r="BK106" s="385"/>
      <c r="BL106" s="385"/>
      <c r="BM106" s="385"/>
      <c r="BN106" s="385"/>
      <c r="BO106" s="385"/>
      <c r="BP106" s="385"/>
      <c r="BQ106" s="385"/>
      <c r="BR106" s="385"/>
      <c r="BS106" s="385"/>
      <c r="BT106" s="385"/>
      <c r="BU106" s="385"/>
      <c r="BV106" s="385"/>
    </row>
    <row r="107" spans="63:74" x14ac:dyDescent="0.2">
      <c r="BK107" s="385"/>
      <c r="BL107" s="385"/>
      <c r="BM107" s="385"/>
      <c r="BN107" s="385"/>
      <c r="BO107" s="385"/>
      <c r="BP107" s="385"/>
      <c r="BQ107" s="385"/>
      <c r="BR107" s="385"/>
      <c r="BS107" s="385"/>
      <c r="BT107" s="385"/>
      <c r="BU107" s="385"/>
      <c r="BV107" s="385"/>
    </row>
    <row r="108" spans="63:74" x14ac:dyDescent="0.2">
      <c r="BK108" s="385"/>
      <c r="BL108" s="385"/>
      <c r="BM108" s="385"/>
      <c r="BN108" s="385"/>
      <c r="BO108" s="385"/>
      <c r="BP108" s="385"/>
      <c r="BQ108" s="385"/>
      <c r="BR108" s="385"/>
      <c r="BS108" s="385"/>
      <c r="BT108" s="385"/>
      <c r="BU108" s="385"/>
      <c r="BV108" s="385"/>
    </row>
    <row r="109" spans="63:74" x14ac:dyDescent="0.2">
      <c r="BK109" s="385"/>
      <c r="BL109" s="385"/>
      <c r="BM109" s="385"/>
      <c r="BN109" s="385"/>
      <c r="BO109" s="385"/>
      <c r="BP109" s="385"/>
      <c r="BQ109" s="385"/>
      <c r="BR109" s="385"/>
      <c r="BS109" s="385"/>
      <c r="BT109" s="385"/>
      <c r="BU109" s="385"/>
      <c r="BV109" s="385"/>
    </row>
    <row r="110" spans="63:74" x14ac:dyDescent="0.2">
      <c r="BK110" s="385"/>
      <c r="BL110" s="385"/>
      <c r="BM110" s="385"/>
      <c r="BN110" s="385"/>
      <c r="BO110" s="385"/>
      <c r="BP110" s="385"/>
      <c r="BQ110" s="385"/>
      <c r="BR110" s="385"/>
      <c r="BS110" s="385"/>
      <c r="BT110" s="385"/>
      <c r="BU110" s="385"/>
      <c r="BV110" s="385"/>
    </row>
    <row r="111" spans="63:74" x14ac:dyDescent="0.2">
      <c r="BK111" s="385"/>
      <c r="BL111" s="385"/>
      <c r="BM111" s="385"/>
      <c r="BN111" s="385"/>
      <c r="BO111" s="385"/>
      <c r="BP111" s="385"/>
      <c r="BQ111" s="385"/>
      <c r="BR111" s="385"/>
      <c r="BS111" s="385"/>
      <c r="BT111" s="385"/>
      <c r="BU111" s="385"/>
      <c r="BV111" s="385"/>
    </row>
    <row r="112" spans="63:74" x14ac:dyDescent="0.2">
      <c r="BK112" s="385"/>
      <c r="BL112" s="385"/>
      <c r="BM112" s="385"/>
      <c r="BN112" s="385"/>
      <c r="BO112" s="385"/>
      <c r="BP112" s="385"/>
      <c r="BQ112" s="385"/>
      <c r="BR112" s="385"/>
      <c r="BS112" s="385"/>
      <c r="BT112" s="385"/>
      <c r="BU112" s="385"/>
      <c r="BV112" s="385"/>
    </row>
    <row r="113" spans="63:74" x14ac:dyDescent="0.2">
      <c r="BK113" s="385"/>
      <c r="BL113" s="385"/>
      <c r="BM113" s="385"/>
      <c r="BN113" s="385"/>
      <c r="BO113" s="385"/>
      <c r="BP113" s="385"/>
      <c r="BQ113" s="385"/>
      <c r="BR113" s="385"/>
      <c r="BS113" s="385"/>
      <c r="BT113" s="385"/>
      <c r="BU113" s="385"/>
      <c r="BV113" s="385"/>
    </row>
    <row r="114" spans="63:74" x14ac:dyDescent="0.2">
      <c r="BK114" s="385"/>
      <c r="BL114" s="385"/>
      <c r="BM114" s="385"/>
      <c r="BN114" s="385"/>
      <c r="BO114" s="385"/>
      <c r="BP114" s="385"/>
      <c r="BQ114" s="385"/>
      <c r="BR114" s="385"/>
      <c r="BS114" s="385"/>
      <c r="BT114" s="385"/>
      <c r="BU114" s="385"/>
      <c r="BV114" s="385"/>
    </row>
    <row r="115" spans="63:74" x14ac:dyDescent="0.2">
      <c r="BK115" s="385"/>
      <c r="BL115" s="385"/>
      <c r="BM115" s="385"/>
      <c r="BN115" s="385"/>
      <c r="BO115" s="385"/>
      <c r="BP115" s="385"/>
      <c r="BQ115" s="385"/>
      <c r="BR115" s="385"/>
      <c r="BS115" s="385"/>
      <c r="BT115" s="385"/>
      <c r="BU115" s="385"/>
      <c r="BV115" s="385"/>
    </row>
    <row r="116" spans="63:74" x14ac:dyDescent="0.2">
      <c r="BK116" s="385"/>
      <c r="BL116" s="385"/>
      <c r="BM116" s="385"/>
      <c r="BN116" s="385"/>
      <c r="BO116" s="385"/>
      <c r="BP116" s="385"/>
      <c r="BQ116" s="385"/>
      <c r="BR116" s="385"/>
      <c r="BS116" s="385"/>
      <c r="BT116" s="385"/>
      <c r="BU116" s="385"/>
      <c r="BV116" s="385"/>
    </row>
    <row r="117" spans="63:74" x14ac:dyDescent="0.2">
      <c r="BK117" s="385"/>
      <c r="BL117" s="385"/>
      <c r="BM117" s="385"/>
      <c r="BN117" s="385"/>
      <c r="BO117" s="385"/>
      <c r="BP117" s="385"/>
      <c r="BQ117" s="385"/>
      <c r="BR117" s="385"/>
      <c r="BS117" s="385"/>
      <c r="BT117" s="385"/>
      <c r="BU117" s="385"/>
      <c r="BV117" s="385"/>
    </row>
    <row r="118" spans="63:74" x14ac:dyDescent="0.2">
      <c r="BK118" s="385"/>
      <c r="BL118" s="385"/>
      <c r="BM118" s="385"/>
      <c r="BN118" s="385"/>
      <c r="BO118" s="385"/>
      <c r="BP118" s="385"/>
      <c r="BQ118" s="385"/>
      <c r="BR118" s="385"/>
      <c r="BS118" s="385"/>
      <c r="BT118" s="385"/>
      <c r="BU118" s="385"/>
      <c r="BV118" s="385"/>
    </row>
    <row r="119" spans="63:74" x14ac:dyDescent="0.2">
      <c r="BK119" s="385"/>
      <c r="BL119" s="385"/>
      <c r="BM119" s="385"/>
      <c r="BN119" s="385"/>
      <c r="BO119" s="385"/>
      <c r="BP119" s="385"/>
      <c r="BQ119" s="385"/>
      <c r="BR119" s="385"/>
      <c r="BS119" s="385"/>
      <c r="BT119" s="385"/>
      <c r="BU119" s="385"/>
      <c r="BV119" s="385"/>
    </row>
    <row r="120" spans="63:74" x14ac:dyDescent="0.2">
      <c r="BK120" s="385"/>
      <c r="BL120" s="385"/>
      <c r="BM120" s="385"/>
      <c r="BN120" s="385"/>
      <c r="BO120" s="385"/>
      <c r="BP120" s="385"/>
      <c r="BQ120" s="385"/>
      <c r="BR120" s="385"/>
      <c r="BS120" s="385"/>
      <c r="BT120" s="385"/>
      <c r="BU120" s="385"/>
      <c r="BV120" s="385"/>
    </row>
    <row r="121" spans="63:74" x14ac:dyDescent="0.2">
      <c r="BK121" s="385"/>
      <c r="BL121" s="385"/>
      <c r="BM121" s="385"/>
      <c r="BN121" s="385"/>
      <c r="BO121" s="385"/>
      <c r="BP121" s="385"/>
      <c r="BQ121" s="385"/>
      <c r="BR121" s="385"/>
      <c r="BS121" s="385"/>
      <c r="BT121" s="385"/>
      <c r="BU121" s="385"/>
      <c r="BV121" s="385"/>
    </row>
    <row r="122" spans="63:74" x14ac:dyDescent="0.2">
      <c r="BK122" s="385"/>
      <c r="BL122" s="385"/>
      <c r="BM122" s="385"/>
      <c r="BN122" s="385"/>
      <c r="BO122" s="385"/>
      <c r="BP122" s="385"/>
      <c r="BQ122" s="385"/>
      <c r="BR122" s="385"/>
      <c r="BS122" s="385"/>
      <c r="BT122" s="385"/>
      <c r="BU122" s="385"/>
      <c r="BV122" s="385"/>
    </row>
    <row r="123" spans="63:74" x14ac:dyDescent="0.2">
      <c r="BK123" s="385"/>
      <c r="BL123" s="385"/>
      <c r="BM123" s="385"/>
      <c r="BN123" s="385"/>
      <c r="BO123" s="385"/>
      <c r="BP123" s="385"/>
      <c r="BQ123" s="385"/>
      <c r="BR123" s="385"/>
      <c r="BS123" s="385"/>
      <c r="BT123" s="385"/>
      <c r="BU123" s="385"/>
      <c r="BV123" s="385"/>
    </row>
    <row r="124" spans="63:74" x14ac:dyDescent="0.2">
      <c r="BK124" s="385"/>
      <c r="BL124" s="385"/>
      <c r="BM124" s="385"/>
      <c r="BN124" s="385"/>
      <c r="BO124" s="385"/>
      <c r="BP124" s="385"/>
      <c r="BQ124" s="385"/>
      <c r="BR124" s="385"/>
      <c r="BS124" s="385"/>
      <c r="BT124" s="385"/>
      <c r="BU124" s="385"/>
      <c r="BV124" s="385"/>
    </row>
    <row r="125" spans="63:74" x14ac:dyDescent="0.2">
      <c r="BK125" s="385"/>
      <c r="BL125" s="385"/>
      <c r="BM125" s="385"/>
      <c r="BN125" s="385"/>
      <c r="BO125" s="385"/>
      <c r="BP125" s="385"/>
      <c r="BQ125" s="385"/>
      <c r="BR125" s="385"/>
      <c r="BS125" s="385"/>
      <c r="BT125" s="385"/>
      <c r="BU125" s="385"/>
      <c r="BV125" s="385"/>
    </row>
    <row r="126" spans="63:74" x14ac:dyDescent="0.2">
      <c r="BK126" s="385"/>
      <c r="BL126" s="385"/>
      <c r="BM126" s="385"/>
      <c r="BN126" s="385"/>
      <c r="BO126" s="385"/>
      <c r="BP126" s="385"/>
      <c r="BQ126" s="385"/>
      <c r="BR126" s="385"/>
      <c r="BS126" s="385"/>
      <c r="BT126" s="385"/>
      <c r="BU126" s="385"/>
      <c r="BV126" s="385"/>
    </row>
    <row r="127" spans="63:74" x14ac:dyDescent="0.2">
      <c r="BK127" s="385"/>
      <c r="BL127" s="385"/>
      <c r="BM127" s="385"/>
      <c r="BN127" s="385"/>
      <c r="BO127" s="385"/>
      <c r="BP127" s="385"/>
      <c r="BQ127" s="385"/>
      <c r="BR127" s="385"/>
      <c r="BS127" s="385"/>
      <c r="BT127" s="385"/>
      <c r="BU127" s="385"/>
      <c r="BV127" s="385"/>
    </row>
    <row r="128" spans="63:74" x14ac:dyDescent="0.2">
      <c r="BK128" s="385"/>
      <c r="BL128" s="385"/>
      <c r="BM128" s="385"/>
      <c r="BN128" s="385"/>
      <c r="BO128" s="385"/>
      <c r="BP128" s="385"/>
      <c r="BQ128" s="385"/>
      <c r="BR128" s="385"/>
      <c r="BS128" s="385"/>
      <c r="BT128" s="385"/>
      <c r="BU128" s="385"/>
      <c r="BV128" s="385"/>
    </row>
    <row r="129" spans="63:74" x14ac:dyDescent="0.2">
      <c r="BK129" s="385"/>
      <c r="BL129" s="385"/>
      <c r="BM129" s="385"/>
      <c r="BN129" s="385"/>
      <c r="BO129" s="385"/>
      <c r="BP129" s="385"/>
      <c r="BQ129" s="385"/>
      <c r="BR129" s="385"/>
      <c r="BS129" s="385"/>
      <c r="BT129" s="385"/>
      <c r="BU129" s="385"/>
      <c r="BV129" s="385"/>
    </row>
    <row r="130" spans="63:74" x14ac:dyDescent="0.2">
      <c r="BK130" s="385"/>
      <c r="BL130" s="385"/>
      <c r="BM130" s="385"/>
      <c r="BN130" s="385"/>
      <c r="BO130" s="385"/>
      <c r="BP130" s="385"/>
      <c r="BQ130" s="385"/>
      <c r="BR130" s="385"/>
      <c r="BS130" s="385"/>
      <c r="BT130" s="385"/>
      <c r="BU130" s="385"/>
      <c r="BV130" s="385"/>
    </row>
    <row r="131" spans="63:74" x14ac:dyDescent="0.2">
      <c r="BK131" s="385"/>
      <c r="BL131" s="385"/>
      <c r="BM131" s="385"/>
      <c r="BN131" s="385"/>
      <c r="BO131" s="385"/>
      <c r="BP131" s="385"/>
      <c r="BQ131" s="385"/>
      <c r="BR131" s="385"/>
      <c r="BS131" s="385"/>
      <c r="BT131" s="385"/>
      <c r="BU131" s="385"/>
      <c r="BV131" s="385"/>
    </row>
    <row r="132" spans="63:74" x14ac:dyDescent="0.2">
      <c r="BK132" s="385"/>
      <c r="BL132" s="385"/>
      <c r="BM132" s="385"/>
      <c r="BN132" s="385"/>
      <c r="BO132" s="385"/>
      <c r="BP132" s="385"/>
      <c r="BQ132" s="385"/>
      <c r="BR132" s="385"/>
      <c r="BS132" s="385"/>
      <c r="BT132" s="385"/>
      <c r="BU132" s="385"/>
      <c r="BV132" s="385"/>
    </row>
    <row r="133" spans="63:74" x14ac:dyDescent="0.2">
      <c r="BK133" s="385"/>
      <c r="BL133" s="385"/>
      <c r="BM133" s="385"/>
      <c r="BN133" s="385"/>
      <c r="BO133" s="385"/>
      <c r="BP133" s="385"/>
      <c r="BQ133" s="385"/>
      <c r="BR133" s="385"/>
      <c r="BS133" s="385"/>
      <c r="BT133" s="385"/>
      <c r="BU133" s="385"/>
      <c r="BV133" s="385"/>
    </row>
    <row r="134" spans="63:74" x14ac:dyDescent="0.2">
      <c r="BK134" s="385"/>
      <c r="BL134" s="385"/>
      <c r="BM134" s="385"/>
      <c r="BN134" s="385"/>
      <c r="BO134" s="385"/>
      <c r="BP134" s="385"/>
      <c r="BQ134" s="385"/>
      <c r="BR134" s="385"/>
      <c r="BS134" s="385"/>
      <c r="BT134" s="385"/>
      <c r="BU134" s="385"/>
      <c r="BV134" s="385"/>
    </row>
    <row r="135" spans="63:74" x14ac:dyDescent="0.2">
      <c r="BK135" s="385"/>
      <c r="BL135" s="385"/>
      <c r="BM135" s="385"/>
      <c r="BN135" s="385"/>
      <c r="BO135" s="385"/>
      <c r="BP135" s="385"/>
      <c r="BQ135" s="385"/>
      <c r="BR135" s="385"/>
      <c r="BS135" s="385"/>
      <c r="BT135" s="385"/>
      <c r="BU135" s="385"/>
      <c r="BV135" s="385"/>
    </row>
    <row r="136" spans="63:74" x14ac:dyDescent="0.2">
      <c r="BK136" s="385"/>
      <c r="BL136" s="385"/>
      <c r="BM136" s="385"/>
      <c r="BN136" s="385"/>
      <c r="BO136" s="385"/>
      <c r="BP136" s="385"/>
      <c r="BQ136" s="385"/>
      <c r="BR136" s="385"/>
      <c r="BS136" s="385"/>
      <c r="BT136" s="385"/>
      <c r="BU136" s="385"/>
      <c r="BV136" s="385"/>
    </row>
    <row r="137" spans="63:74" x14ac:dyDescent="0.2">
      <c r="BK137" s="385"/>
      <c r="BL137" s="385"/>
      <c r="BM137" s="385"/>
      <c r="BN137" s="385"/>
      <c r="BO137" s="385"/>
      <c r="BP137" s="385"/>
      <c r="BQ137" s="385"/>
      <c r="BR137" s="385"/>
      <c r="BS137" s="385"/>
      <c r="BT137" s="385"/>
      <c r="BU137" s="385"/>
      <c r="BV137" s="385"/>
    </row>
    <row r="138" spans="63:74" x14ac:dyDescent="0.2">
      <c r="BK138" s="385"/>
      <c r="BL138" s="385"/>
      <c r="BM138" s="385"/>
      <c r="BN138" s="385"/>
      <c r="BO138" s="385"/>
      <c r="BP138" s="385"/>
      <c r="BQ138" s="385"/>
      <c r="BR138" s="385"/>
      <c r="BS138" s="385"/>
      <c r="BT138" s="385"/>
      <c r="BU138" s="385"/>
      <c r="BV138" s="385"/>
    </row>
    <row r="139" spans="63:74" x14ac:dyDescent="0.2">
      <c r="BK139" s="385"/>
      <c r="BL139" s="385"/>
      <c r="BM139" s="385"/>
      <c r="BN139" s="385"/>
      <c r="BO139" s="385"/>
      <c r="BP139" s="385"/>
      <c r="BQ139" s="385"/>
      <c r="BR139" s="385"/>
      <c r="BS139" s="385"/>
      <c r="BT139" s="385"/>
      <c r="BU139" s="385"/>
      <c r="BV139" s="385"/>
    </row>
    <row r="140" spans="63:74" x14ac:dyDescent="0.2">
      <c r="BK140" s="385"/>
      <c r="BL140" s="385"/>
      <c r="BM140" s="385"/>
      <c r="BN140" s="385"/>
      <c r="BO140" s="385"/>
      <c r="BP140" s="385"/>
      <c r="BQ140" s="385"/>
      <c r="BR140" s="385"/>
      <c r="BS140" s="385"/>
      <c r="BT140" s="385"/>
      <c r="BU140" s="385"/>
      <c r="BV140" s="385"/>
    </row>
    <row r="141" spans="63:74" x14ac:dyDescent="0.2">
      <c r="BK141" s="385"/>
      <c r="BL141" s="385"/>
      <c r="BM141" s="385"/>
      <c r="BN141" s="385"/>
      <c r="BO141" s="385"/>
      <c r="BP141" s="385"/>
      <c r="BQ141" s="385"/>
      <c r="BR141" s="385"/>
      <c r="BS141" s="385"/>
      <c r="BT141" s="385"/>
      <c r="BU141" s="385"/>
      <c r="BV141" s="385"/>
    </row>
    <row r="142" spans="63:74" x14ac:dyDescent="0.2">
      <c r="BK142" s="385"/>
      <c r="BL142" s="385"/>
      <c r="BM142" s="385"/>
      <c r="BN142" s="385"/>
      <c r="BO142" s="385"/>
      <c r="BP142" s="385"/>
      <c r="BQ142" s="385"/>
      <c r="BR142" s="385"/>
      <c r="BS142" s="385"/>
      <c r="BT142" s="385"/>
      <c r="BU142" s="385"/>
      <c r="BV142" s="385"/>
    </row>
    <row r="143" spans="63:74" x14ac:dyDescent="0.2">
      <c r="BK143" s="385"/>
      <c r="BL143" s="385"/>
      <c r="BM143" s="385"/>
      <c r="BN143" s="385"/>
      <c r="BO143" s="385"/>
      <c r="BP143" s="385"/>
      <c r="BQ143" s="385"/>
      <c r="BR143" s="385"/>
      <c r="BS143" s="385"/>
      <c r="BT143" s="385"/>
      <c r="BU143" s="385"/>
      <c r="BV143" s="385"/>
    </row>
    <row r="144" spans="63:74" x14ac:dyDescent="0.2">
      <c r="BK144" s="385"/>
      <c r="BL144" s="385"/>
      <c r="BM144" s="385"/>
      <c r="BN144" s="385"/>
      <c r="BO144" s="385"/>
      <c r="BP144" s="385"/>
      <c r="BQ144" s="385"/>
      <c r="BR144" s="385"/>
      <c r="BS144" s="385"/>
      <c r="BT144" s="385"/>
      <c r="BU144" s="385"/>
      <c r="BV144" s="385"/>
    </row>
    <row r="145" spans="63:74" x14ac:dyDescent="0.2">
      <c r="BK145" s="385"/>
      <c r="BL145" s="385"/>
      <c r="BM145" s="385"/>
      <c r="BN145" s="385"/>
      <c r="BO145" s="385"/>
      <c r="BP145" s="385"/>
      <c r="BQ145" s="385"/>
      <c r="BR145" s="385"/>
      <c r="BS145" s="385"/>
      <c r="BT145" s="385"/>
      <c r="BU145" s="385"/>
      <c r="BV145" s="385"/>
    </row>
    <row r="146" spans="63:74" x14ac:dyDescent="0.2">
      <c r="BK146" s="385"/>
      <c r="BL146" s="385"/>
      <c r="BM146" s="385"/>
      <c r="BN146" s="385"/>
      <c r="BO146" s="385"/>
      <c r="BP146" s="385"/>
      <c r="BQ146" s="385"/>
      <c r="BR146" s="385"/>
      <c r="BS146" s="385"/>
      <c r="BT146" s="385"/>
      <c r="BU146" s="385"/>
      <c r="BV146" s="385"/>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V5"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10.199999999999999" x14ac:dyDescent="0.2"/>
  <cols>
    <col min="1" max="1" width="11.44140625" style="112" customWidth="1"/>
    <col min="2" max="2" width="17" style="112" customWidth="1"/>
    <col min="3" max="50" width="6.5546875" style="112" customWidth="1"/>
    <col min="51" max="62" width="6.5546875" style="381" customWidth="1"/>
    <col min="63" max="74" width="6.5546875" style="112" customWidth="1"/>
    <col min="75" max="16384" width="9.6640625" style="112"/>
  </cols>
  <sheetData>
    <row r="1" spans="1:74" ht="15.6" customHeight="1" x14ac:dyDescent="0.25">
      <c r="A1" s="664" t="s">
        <v>1089</v>
      </c>
      <c r="B1" s="713" t="s">
        <v>1108</v>
      </c>
      <c r="C1" s="714"/>
      <c r="D1" s="714"/>
      <c r="E1" s="714"/>
      <c r="F1" s="714"/>
      <c r="G1" s="714"/>
      <c r="H1" s="714"/>
      <c r="I1" s="714"/>
      <c r="J1" s="714"/>
      <c r="K1" s="714"/>
      <c r="L1" s="714"/>
      <c r="M1" s="714"/>
      <c r="N1" s="714"/>
      <c r="O1" s="714"/>
      <c r="P1" s="714"/>
      <c r="Q1" s="714"/>
      <c r="R1" s="714"/>
      <c r="S1" s="714"/>
      <c r="T1" s="714"/>
      <c r="U1" s="714"/>
      <c r="V1" s="714"/>
      <c r="W1" s="714"/>
      <c r="X1" s="714"/>
      <c r="Y1" s="714"/>
      <c r="Z1" s="714"/>
      <c r="AA1" s="714"/>
      <c r="AB1" s="714"/>
      <c r="AC1" s="714"/>
      <c r="AD1" s="714"/>
      <c r="AE1" s="714"/>
      <c r="AF1" s="714"/>
      <c r="AG1" s="714"/>
      <c r="AH1" s="714"/>
      <c r="AI1" s="714"/>
      <c r="AJ1" s="714"/>
      <c r="AK1" s="714"/>
      <c r="AL1" s="714"/>
      <c r="AM1" s="116"/>
    </row>
    <row r="2" spans="1:74" ht="13.35" customHeight="1"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116"/>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11"/>
      <c r="B5" s="114" t="s">
        <v>12</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111" t="s">
        <v>873</v>
      </c>
      <c r="B6" s="207" t="s">
        <v>622</v>
      </c>
      <c r="C6" s="243">
        <v>153.78670258</v>
      </c>
      <c r="D6" s="243">
        <v>150.70787536</v>
      </c>
      <c r="E6" s="243">
        <v>124.14392742</v>
      </c>
      <c r="F6" s="243">
        <v>110.58811767</v>
      </c>
      <c r="G6" s="243">
        <v>105.48162096999999</v>
      </c>
      <c r="H6" s="243">
        <v>129.26590132999999</v>
      </c>
      <c r="I6" s="243">
        <v>164.15652935</v>
      </c>
      <c r="J6" s="243">
        <v>153.47728968000001</v>
      </c>
      <c r="K6" s="243">
        <v>136.78493467000001</v>
      </c>
      <c r="L6" s="243">
        <v>109.85245064999999</v>
      </c>
      <c r="M6" s="243">
        <v>116.75323967</v>
      </c>
      <c r="N6" s="243">
        <v>142.51246968000001</v>
      </c>
      <c r="O6" s="243">
        <v>154.14122613000001</v>
      </c>
      <c r="P6" s="243">
        <v>149.46425786</v>
      </c>
      <c r="Q6" s="243">
        <v>127.81609580999999</v>
      </c>
      <c r="R6" s="243">
        <v>119.735957</v>
      </c>
      <c r="S6" s="243">
        <v>104.15046547999999</v>
      </c>
      <c r="T6" s="243">
        <v>125.21622499999999</v>
      </c>
      <c r="U6" s="243">
        <v>153.30730516</v>
      </c>
      <c r="V6" s="243">
        <v>149.13655161</v>
      </c>
      <c r="W6" s="243">
        <v>128.35247067</v>
      </c>
      <c r="X6" s="243">
        <v>107.93905805999999</v>
      </c>
      <c r="Y6" s="243">
        <v>112.90383667</v>
      </c>
      <c r="Z6" s="243">
        <v>129.62727000000001</v>
      </c>
      <c r="AA6" s="243">
        <v>144.58819161</v>
      </c>
      <c r="AB6" s="243">
        <v>135.66238759000001</v>
      </c>
      <c r="AC6" s="243">
        <v>120.38162387</v>
      </c>
      <c r="AD6" s="243">
        <v>106.87661067000001</v>
      </c>
      <c r="AE6" s="243">
        <v>104.53037225999999</v>
      </c>
      <c r="AF6" s="243">
        <v>124.354248</v>
      </c>
      <c r="AG6" s="243">
        <v>157.02632097</v>
      </c>
      <c r="AH6" s="243">
        <v>160.60113161000001</v>
      </c>
      <c r="AI6" s="243">
        <v>131.38468632999999</v>
      </c>
      <c r="AJ6" s="243">
        <v>107.57095516</v>
      </c>
      <c r="AK6" s="243">
        <v>118.36958</v>
      </c>
      <c r="AL6" s="243">
        <v>135.75085709999999</v>
      </c>
      <c r="AM6" s="243">
        <v>149.54106644999999</v>
      </c>
      <c r="AN6" s="243">
        <v>151.83113071</v>
      </c>
      <c r="AO6" s="243">
        <v>130.27373258</v>
      </c>
      <c r="AP6" s="243">
        <v>117.45603233</v>
      </c>
      <c r="AQ6" s="243">
        <v>101.98414806</v>
      </c>
      <c r="AR6" s="243">
        <v>127.03776533</v>
      </c>
      <c r="AS6" s="243">
        <v>168.02342322999999</v>
      </c>
      <c r="AT6" s="243">
        <v>143.07495258</v>
      </c>
      <c r="AU6" s="243">
        <v>125.13714333</v>
      </c>
      <c r="AV6" s="243">
        <v>104.87595032</v>
      </c>
      <c r="AW6" s="243">
        <v>117.248966</v>
      </c>
      <c r="AX6" s="243">
        <v>144.36229452000001</v>
      </c>
      <c r="AY6" s="243">
        <v>163.47168257999999</v>
      </c>
      <c r="AZ6" s="243">
        <v>159.94445963999999</v>
      </c>
      <c r="BA6" s="243">
        <v>134.87459999999999</v>
      </c>
      <c r="BB6" s="243">
        <v>119.1409</v>
      </c>
      <c r="BC6" s="337">
        <v>101.1591</v>
      </c>
      <c r="BD6" s="337">
        <v>124.224</v>
      </c>
      <c r="BE6" s="337">
        <v>149.77369999999999</v>
      </c>
      <c r="BF6" s="337">
        <v>149.0685</v>
      </c>
      <c r="BG6" s="337">
        <v>126.53579999999999</v>
      </c>
      <c r="BH6" s="337">
        <v>106.2753</v>
      </c>
      <c r="BI6" s="337">
        <v>115.9362</v>
      </c>
      <c r="BJ6" s="337">
        <v>146.14689999999999</v>
      </c>
      <c r="BK6" s="337">
        <v>157.02799999999999</v>
      </c>
      <c r="BL6" s="337">
        <v>152.869</v>
      </c>
      <c r="BM6" s="337">
        <v>129.42509999999999</v>
      </c>
      <c r="BN6" s="337">
        <v>114.5371</v>
      </c>
      <c r="BO6" s="337">
        <v>104.2704</v>
      </c>
      <c r="BP6" s="337">
        <v>123.1758</v>
      </c>
      <c r="BQ6" s="337">
        <v>149.5164</v>
      </c>
      <c r="BR6" s="337">
        <v>148.3364</v>
      </c>
      <c r="BS6" s="337">
        <v>125.1193</v>
      </c>
      <c r="BT6" s="337">
        <v>106.904</v>
      </c>
      <c r="BU6" s="337">
        <v>116.6125</v>
      </c>
      <c r="BV6" s="337">
        <v>144.3049</v>
      </c>
    </row>
    <row r="7" spans="1:74" ht="11.1" customHeight="1" x14ac:dyDescent="0.2">
      <c r="A7" s="111" t="s">
        <v>874</v>
      </c>
      <c r="B7" s="189" t="s">
        <v>656</v>
      </c>
      <c r="C7" s="243">
        <v>428.21224225999998</v>
      </c>
      <c r="D7" s="243">
        <v>414.26763999999997</v>
      </c>
      <c r="E7" s="243">
        <v>338.43821645000003</v>
      </c>
      <c r="F7" s="243">
        <v>289.15075100000001</v>
      </c>
      <c r="G7" s="243">
        <v>294.15764129000002</v>
      </c>
      <c r="H7" s="243">
        <v>393.38299167000002</v>
      </c>
      <c r="I7" s="243">
        <v>490.71578065</v>
      </c>
      <c r="J7" s="243">
        <v>463.83830934999997</v>
      </c>
      <c r="K7" s="243">
        <v>372.03483467000001</v>
      </c>
      <c r="L7" s="243">
        <v>295.41384323</v>
      </c>
      <c r="M7" s="243">
        <v>313.68425400000001</v>
      </c>
      <c r="N7" s="243">
        <v>394.34248742</v>
      </c>
      <c r="O7" s="243">
        <v>445.91410934999999</v>
      </c>
      <c r="P7" s="243">
        <v>420.10089606999998</v>
      </c>
      <c r="Q7" s="243">
        <v>349.16590418999999</v>
      </c>
      <c r="R7" s="243">
        <v>312.82106733000001</v>
      </c>
      <c r="S7" s="243">
        <v>296.00076710000002</v>
      </c>
      <c r="T7" s="243">
        <v>368.77000399999997</v>
      </c>
      <c r="U7" s="243">
        <v>472.25788870999997</v>
      </c>
      <c r="V7" s="243">
        <v>452.65184032000002</v>
      </c>
      <c r="W7" s="243">
        <v>383.57503200000002</v>
      </c>
      <c r="X7" s="243">
        <v>298.18607902999997</v>
      </c>
      <c r="Y7" s="243">
        <v>302.54015167</v>
      </c>
      <c r="Z7" s="243">
        <v>351.63274258000001</v>
      </c>
      <c r="AA7" s="243">
        <v>397.40589096999997</v>
      </c>
      <c r="AB7" s="243">
        <v>377.78457309999999</v>
      </c>
      <c r="AC7" s="243">
        <v>316.89927547999997</v>
      </c>
      <c r="AD7" s="243">
        <v>288.07561133000002</v>
      </c>
      <c r="AE7" s="243">
        <v>290.63813548000002</v>
      </c>
      <c r="AF7" s="243">
        <v>366.50372167</v>
      </c>
      <c r="AG7" s="243">
        <v>474.07401644999999</v>
      </c>
      <c r="AH7" s="243">
        <v>464.02124032</v>
      </c>
      <c r="AI7" s="243">
        <v>385.15467132999999</v>
      </c>
      <c r="AJ7" s="243">
        <v>290.88527742000002</v>
      </c>
      <c r="AK7" s="243">
        <v>320.63397700000002</v>
      </c>
      <c r="AL7" s="243">
        <v>361.68035515999998</v>
      </c>
      <c r="AM7" s="243">
        <v>401.35958515999999</v>
      </c>
      <c r="AN7" s="243">
        <v>415.58960107000001</v>
      </c>
      <c r="AO7" s="243">
        <v>355.28490871000002</v>
      </c>
      <c r="AP7" s="243">
        <v>316.80167799999998</v>
      </c>
      <c r="AQ7" s="243">
        <v>289.74278515999998</v>
      </c>
      <c r="AR7" s="243">
        <v>365.25722400000001</v>
      </c>
      <c r="AS7" s="243">
        <v>472.46720806000002</v>
      </c>
      <c r="AT7" s="243">
        <v>415.71461548000002</v>
      </c>
      <c r="AU7" s="243">
        <v>358.96600332999998</v>
      </c>
      <c r="AV7" s="243">
        <v>290.76930935000001</v>
      </c>
      <c r="AW7" s="243">
        <v>313.92882832999999</v>
      </c>
      <c r="AX7" s="243">
        <v>384.60672097000003</v>
      </c>
      <c r="AY7" s="243">
        <v>442.47882644999999</v>
      </c>
      <c r="AZ7" s="243">
        <v>444.47235999999998</v>
      </c>
      <c r="BA7" s="243">
        <v>373.5813</v>
      </c>
      <c r="BB7" s="243">
        <v>321.47410000000002</v>
      </c>
      <c r="BC7" s="337">
        <v>291.34210000000002</v>
      </c>
      <c r="BD7" s="337">
        <v>362.4828</v>
      </c>
      <c r="BE7" s="337">
        <v>445.80450000000002</v>
      </c>
      <c r="BF7" s="337">
        <v>443.77449999999999</v>
      </c>
      <c r="BG7" s="337">
        <v>373.42700000000002</v>
      </c>
      <c r="BH7" s="337">
        <v>296.08850000000001</v>
      </c>
      <c r="BI7" s="337">
        <v>312.113</v>
      </c>
      <c r="BJ7" s="337">
        <v>381.21440000000001</v>
      </c>
      <c r="BK7" s="337">
        <v>419.5797</v>
      </c>
      <c r="BL7" s="337">
        <v>414.79219999999998</v>
      </c>
      <c r="BM7" s="337">
        <v>357.77269999999999</v>
      </c>
      <c r="BN7" s="337">
        <v>313.37470000000002</v>
      </c>
      <c r="BO7" s="337">
        <v>293.33679999999998</v>
      </c>
      <c r="BP7" s="337">
        <v>361.91829999999999</v>
      </c>
      <c r="BQ7" s="337">
        <v>447.36020000000002</v>
      </c>
      <c r="BR7" s="337">
        <v>445.47919999999999</v>
      </c>
      <c r="BS7" s="337">
        <v>372.20710000000003</v>
      </c>
      <c r="BT7" s="337">
        <v>297.8476</v>
      </c>
      <c r="BU7" s="337">
        <v>314.6121</v>
      </c>
      <c r="BV7" s="337">
        <v>375.23689999999999</v>
      </c>
    </row>
    <row r="8" spans="1:74" ht="11.1" customHeight="1" x14ac:dyDescent="0.2">
      <c r="A8" s="111" t="s">
        <v>875</v>
      </c>
      <c r="B8" s="207" t="s">
        <v>623</v>
      </c>
      <c r="C8" s="243">
        <v>654.02482194000004</v>
      </c>
      <c r="D8" s="243">
        <v>596.29498214</v>
      </c>
      <c r="E8" s="243">
        <v>482.67715677000001</v>
      </c>
      <c r="F8" s="243">
        <v>387.07574799999998</v>
      </c>
      <c r="G8" s="243">
        <v>416.24658548000002</v>
      </c>
      <c r="H8" s="243">
        <v>557.6277</v>
      </c>
      <c r="I8" s="243">
        <v>707.84201418999999</v>
      </c>
      <c r="J8" s="243">
        <v>688.67345838999995</v>
      </c>
      <c r="K8" s="243">
        <v>481.68273067000001</v>
      </c>
      <c r="L8" s="243">
        <v>388.69115968</v>
      </c>
      <c r="M8" s="243">
        <v>443.07681700000001</v>
      </c>
      <c r="N8" s="243">
        <v>607.51550323000004</v>
      </c>
      <c r="O8" s="243">
        <v>649.99674226000002</v>
      </c>
      <c r="P8" s="243">
        <v>587.84759107000002</v>
      </c>
      <c r="Q8" s="243">
        <v>491.01447676999999</v>
      </c>
      <c r="R8" s="243">
        <v>418.25987266999999</v>
      </c>
      <c r="S8" s="243">
        <v>418.64608548000001</v>
      </c>
      <c r="T8" s="243">
        <v>532.43348900000001</v>
      </c>
      <c r="U8" s="243">
        <v>719.02995741999996</v>
      </c>
      <c r="V8" s="243">
        <v>643.15378452000004</v>
      </c>
      <c r="W8" s="243">
        <v>462.71210767000002</v>
      </c>
      <c r="X8" s="243">
        <v>383.08264161</v>
      </c>
      <c r="Y8" s="243">
        <v>443.71647767000002</v>
      </c>
      <c r="Z8" s="243">
        <v>548.11173418999999</v>
      </c>
      <c r="AA8" s="243">
        <v>587.74277515999995</v>
      </c>
      <c r="AB8" s="243">
        <v>526.36576414000001</v>
      </c>
      <c r="AC8" s="243">
        <v>440.22433903000001</v>
      </c>
      <c r="AD8" s="243">
        <v>379.45167400000003</v>
      </c>
      <c r="AE8" s="243">
        <v>433.77032871</v>
      </c>
      <c r="AF8" s="243">
        <v>572.21093800000006</v>
      </c>
      <c r="AG8" s="243">
        <v>753.68962968000005</v>
      </c>
      <c r="AH8" s="243">
        <v>618.34684064999999</v>
      </c>
      <c r="AI8" s="243">
        <v>465.979623</v>
      </c>
      <c r="AJ8" s="243">
        <v>393.89715065000001</v>
      </c>
      <c r="AK8" s="243">
        <v>465.89717532999998</v>
      </c>
      <c r="AL8" s="243">
        <v>542.32456903000002</v>
      </c>
      <c r="AM8" s="243">
        <v>591.02924710000002</v>
      </c>
      <c r="AN8" s="243">
        <v>570.06688499999996</v>
      </c>
      <c r="AO8" s="243">
        <v>526.93660258</v>
      </c>
      <c r="AP8" s="243">
        <v>431.61473167000003</v>
      </c>
      <c r="AQ8" s="243">
        <v>416.92120612999997</v>
      </c>
      <c r="AR8" s="243">
        <v>493.80951933</v>
      </c>
      <c r="AS8" s="243">
        <v>612.04458387</v>
      </c>
      <c r="AT8" s="243">
        <v>566.69460774000004</v>
      </c>
      <c r="AU8" s="243">
        <v>476.85654933000001</v>
      </c>
      <c r="AV8" s="243">
        <v>408.83328065000001</v>
      </c>
      <c r="AW8" s="243">
        <v>477.74626232999998</v>
      </c>
      <c r="AX8" s="243">
        <v>596.46749354999997</v>
      </c>
      <c r="AY8" s="243">
        <v>669.77141644999995</v>
      </c>
      <c r="AZ8" s="243">
        <v>646.23155179000003</v>
      </c>
      <c r="BA8" s="243">
        <v>552.45050000000003</v>
      </c>
      <c r="BB8" s="243">
        <v>435.8802</v>
      </c>
      <c r="BC8" s="337">
        <v>414.4939</v>
      </c>
      <c r="BD8" s="337">
        <v>502.25659999999999</v>
      </c>
      <c r="BE8" s="337">
        <v>620.64210000000003</v>
      </c>
      <c r="BF8" s="337">
        <v>596.35050000000001</v>
      </c>
      <c r="BG8" s="337">
        <v>466.04500000000002</v>
      </c>
      <c r="BH8" s="337">
        <v>415.41329999999999</v>
      </c>
      <c r="BI8" s="337">
        <v>464.6044</v>
      </c>
      <c r="BJ8" s="337">
        <v>572.20219999999995</v>
      </c>
      <c r="BK8" s="337">
        <v>619.72439999999995</v>
      </c>
      <c r="BL8" s="337">
        <v>582.66269999999997</v>
      </c>
      <c r="BM8" s="337">
        <v>509.8689</v>
      </c>
      <c r="BN8" s="337">
        <v>422.44760000000002</v>
      </c>
      <c r="BO8" s="337">
        <v>415.9298</v>
      </c>
      <c r="BP8" s="337">
        <v>500.00380000000001</v>
      </c>
      <c r="BQ8" s="337">
        <v>614.13049999999998</v>
      </c>
      <c r="BR8" s="337">
        <v>592.58569999999997</v>
      </c>
      <c r="BS8" s="337">
        <v>461.70580000000001</v>
      </c>
      <c r="BT8" s="337">
        <v>418.75810000000001</v>
      </c>
      <c r="BU8" s="337">
        <v>467.78530000000001</v>
      </c>
      <c r="BV8" s="337">
        <v>554.36990000000003</v>
      </c>
    </row>
    <row r="9" spans="1:74" ht="11.1" customHeight="1" x14ac:dyDescent="0.2">
      <c r="A9" s="111" t="s">
        <v>876</v>
      </c>
      <c r="B9" s="207" t="s">
        <v>624</v>
      </c>
      <c r="C9" s="243">
        <v>386.61258226000001</v>
      </c>
      <c r="D9" s="243">
        <v>341.58941356999998</v>
      </c>
      <c r="E9" s="243">
        <v>279.40307354999999</v>
      </c>
      <c r="F9" s="243">
        <v>219.50867500000001</v>
      </c>
      <c r="G9" s="243">
        <v>218.65391160999999</v>
      </c>
      <c r="H9" s="243">
        <v>309.07780632999999</v>
      </c>
      <c r="I9" s="243">
        <v>363.35811612999998</v>
      </c>
      <c r="J9" s="243">
        <v>374.83663741999999</v>
      </c>
      <c r="K9" s="243">
        <v>265.11168033000001</v>
      </c>
      <c r="L9" s="243">
        <v>206.66453064999999</v>
      </c>
      <c r="M9" s="243">
        <v>236.95918867</v>
      </c>
      <c r="N9" s="243">
        <v>341.41366419000002</v>
      </c>
      <c r="O9" s="243">
        <v>370.17500774000001</v>
      </c>
      <c r="P9" s="243">
        <v>345.25794679000001</v>
      </c>
      <c r="Q9" s="243">
        <v>280.20850483999999</v>
      </c>
      <c r="R9" s="243">
        <v>229.78514067</v>
      </c>
      <c r="S9" s="243">
        <v>225.61201839</v>
      </c>
      <c r="T9" s="243">
        <v>295.70593932999998</v>
      </c>
      <c r="U9" s="243">
        <v>384.16682032</v>
      </c>
      <c r="V9" s="243">
        <v>357.27453580999997</v>
      </c>
      <c r="W9" s="243">
        <v>255.35050000000001</v>
      </c>
      <c r="X9" s="243">
        <v>203.16115386999999</v>
      </c>
      <c r="Y9" s="243">
        <v>239.41069899999999</v>
      </c>
      <c r="Z9" s="243">
        <v>308.63689935000002</v>
      </c>
      <c r="AA9" s="243">
        <v>318.78493580999998</v>
      </c>
      <c r="AB9" s="243">
        <v>301.00041345</v>
      </c>
      <c r="AC9" s="243">
        <v>249.49037000000001</v>
      </c>
      <c r="AD9" s="243">
        <v>208.33386433000001</v>
      </c>
      <c r="AE9" s="243">
        <v>231.05862257999999</v>
      </c>
      <c r="AF9" s="243">
        <v>308.67853066999999</v>
      </c>
      <c r="AG9" s="243">
        <v>406.52405193999999</v>
      </c>
      <c r="AH9" s="243">
        <v>335.62605805999999</v>
      </c>
      <c r="AI9" s="243">
        <v>252.05264767</v>
      </c>
      <c r="AJ9" s="243">
        <v>208.67640226</v>
      </c>
      <c r="AK9" s="243">
        <v>246.72109366999999</v>
      </c>
      <c r="AL9" s="243">
        <v>301.34197452000001</v>
      </c>
      <c r="AM9" s="243">
        <v>346.5910629</v>
      </c>
      <c r="AN9" s="243">
        <v>325.73479643000002</v>
      </c>
      <c r="AO9" s="243">
        <v>294.58672225999999</v>
      </c>
      <c r="AP9" s="243">
        <v>248.95707733</v>
      </c>
      <c r="AQ9" s="243">
        <v>224.43449258000001</v>
      </c>
      <c r="AR9" s="243">
        <v>268.66974099999999</v>
      </c>
      <c r="AS9" s="243">
        <v>330.48704257999998</v>
      </c>
      <c r="AT9" s="243">
        <v>315.90805096999998</v>
      </c>
      <c r="AU9" s="243">
        <v>282.91392033</v>
      </c>
      <c r="AV9" s="243">
        <v>221.2944171</v>
      </c>
      <c r="AW9" s="243">
        <v>256.39991466999999</v>
      </c>
      <c r="AX9" s="243">
        <v>345.70085934999997</v>
      </c>
      <c r="AY9" s="243">
        <v>385.2270029</v>
      </c>
      <c r="AZ9" s="243">
        <v>375.22784571</v>
      </c>
      <c r="BA9" s="243">
        <v>304.40640000000002</v>
      </c>
      <c r="BB9" s="243">
        <v>245.32550000000001</v>
      </c>
      <c r="BC9" s="337">
        <v>228.63050000000001</v>
      </c>
      <c r="BD9" s="337">
        <v>274.7414</v>
      </c>
      <c r="BE9" s="337">
        <v>343.82760000000002</v>
      </c>
      <c r="BF9" s="337">
        <v>330.83850000000001</v>
      </c>
      <c r="BG9" s="337">
        <v>262.59949999999998</v>
      </c>
      <c r="BH9" s="337">
        <v>222.4308</v>
      </c>
      <c r="BI9" s="337">
        <v>249.0189</v>
      </c>
      <c r="BJ9" s="337">
        <v>326.82810000000001</v>
      </c>
      <c r="BK9" s="337">
        <v>357.45949999999999</v>
      </c>
      <c r="BL9" s="337">
        <v>343.89580000000001</v>
      </c>
      <c r="BM9" s="337">
        <v>281.95170000000002</v>
      </c>
      <c r="BN9" s="337">
        <v>236.62010000000001</v>
      </c>
      <c r="BO9" s="337">
        <v>229.7415</v>
      </c>
      <c r="BP9" s="337">
        <v>274.64569999999998</v>
      </c>
      <c r="BQ9" s="337">
        <v>342.10120000000001</v>
      </c>
      <c r="BR9" s="337">
        <v>330.55489999999998</v>
      </c>
      <c r="BS9" s="337">
        <v>260.8152</v>
      </c>
      <c r="BT9" s="337">
        <v>225.53219999999999</v>
      </c>
      <c r="BU9" s="337">
        <v>251.58799999999999</v>
      </c>
      <c r="BV9" s="337">
        <v>317.29390000000001</v>
      </c>
    </row>
    <row r="10" spans="1:74" ht="11.1" customHeight="1" x14ac:dyDescent="0.2">
      <c r="A10" s="111" t="s">
        <v>877</v>
      </c>
      <c r="B10" s="207" t="s">
        <v>625</v>
      </c>
      <c r="C10" s="243">
        <v>1279.9504761000001</v>
      </c>
      <c r="D10" s="243">
        <v>1161.0569039</v>
      </c>
      <c r="E10" s="243">
        <v>932.8272829</v>
      </c>
      <c r="F10" s="243">
        <v>707.61975832999997</v>
      </c>
      <c r="G10" s="243">
        <v>787.13512967999998</v>
      </c>
      <c r="H10" s="243">
        <v>1141.6159067000001</v>
      </c>
      <c r="I10" s="243">
        <v>1297.3522974</v>
      </c>
      <c r="J10" s="243">
        <v>1263.8869148000001</v>
      </c>
      <c r="K10" s="243">
        <v>1113.0877803000001</v>
      </c>
      <c r="L10" s="243">
        <v>794.05365194000001</v>
      </c>
      <c r="M10" s="243">
        <v>768.58669033000001</v>
      </c>
      <c r="N10" s="243">
        <v>1098.7730773999999</v>
      </c>
      <c r="O10" s="243">
        <v>1245.9304612999999</v>
      </c>
      <c r="P10" s="243">
        <v>1031.2321254000001</v>
      </c>
      <c r="Q10" s="243">
        <v>777.08268257999998</v>
      </c>
      <c r="R10" s="243">
        <v>764.71561532999999</v>
      </c>
      <c r="S10" s="243">
        <v>801.88050290000001</v>
      </c>
      <c r="T10" s="243">
        <v>1128.391699</v>
      </c>
      <c r="U10" s="243">
        <v>1238.0203994000001</v>
      </c>
      <c r="V10" s="243">
        <v>1238.9090034999999</v>
      </c>
      <c r="W10" s="243">
        <v>1050.8245400000001</v>
      </c>
      <c r="X10" s="243">
        <v>756.69080805999999</v>
      </c>
      <c r="Y10" s="243">
        <v>751.55261867000002</v>
      </c>
      <c r="Z10" s="243">
        <v>867.79760515999999</v>
      </c>
      <c r="AA10" s="243">
        <v>984.93649903000005</v>
      </c>
      <c r="AB10" s="243">
        <v>887.46880207000004</v>
      </c>
      <c r="AC10" s="243">
        <v>771.18288031999998</v>
      </c>
      <c r="AD10" s="243">
        <v>713.17736833000004</v>
      </c>
      <c r="AE10" s="243">
        <v>827.16439032000005</v>
      </c>
      <c r="AF10" s="243">
        <v>1005.316464</v>
      </c>
      <c r="AG10" s="243">
        <v>1222.8981345</v>
      </c>
      <c r="AH10" s="243">
        <v>1163.4082665000001</v>
      </c>
      <c r="AI10" s="243">
        <v>985.82078766999996</v>
      </c>
      <c r="AJ10" s="243">
        <v>774.23098418999996</v>
      </c>
      <c r="AK10" s="243">
        <v>809.33139167000002</v>
      </c>
      <c r="AL10" s="243">
        <v>888.78376097</v>
      </c>
      <c r="AM10" s="243">
        <v>996.08866</v>
      </c>
      <c r="AN10" s="243">
        <v>988.13841892999994</v>
      </c>
      <c r="AO10" s="243">
        <v>904.49015968000003</v>
      </c>
      <c r="AP10" s="243">
        <v>783.40840232999994</v>
      </c>
      <c r="AQ10" s="243">
        <v>753.65680483999995</v>
      </c>
      <c r="AR10" s="243">
        <v>1005.1496303</v>
      </c>
      <c r="AS10" s="243">
        <v>1121.9511328999999</v>
      </c>
      <c r="AT10" s="243">
        <v>1100.0933018999999</v>
      </c>
      <c r="AU10" s="243">
        <v>1000.6362286999999</v>
      </c>
      <c r="AV10" s="243">
        <v>800.58761709999999</v>
      </c>
      <c r="AW10" s="243">
        <v>827.78405699999996</v>
      </c>
      <c r="AX10" s="243">
        <v>989.95988032000002</v>
      </c>
      <c r="AY10" s="243">
        <v>1193.8648089999999</v>
      </c>
      <c r="AZ10" s="243">
        <v>1141.9892253999999</v>
      </c>
      <c r="BA10" s="243">
        <v>897.41930000000002</v>
      </c>
      <c r="BB10" s="243">
        <v>755.32830000000001</v>
      </c>
      <c r="BC10" s="337">
        <v>800.6463</v>
      </c>
      <c r="BD10" s="337">
        <v>1025.7249999999999</v>
      </c>
      <c r="BE10" s="337">
        <v>1169.575</v>
      </c>
      <c r="BF10" s="337">
        <v>1173.134</v>
      </c>
      <c r="BG10" s="337">
        <v>1043.1320000000001</v>
      </c>
      <c r="BH10" s="337">
        <v>821.4067</v>
      </c>
      <c r="BI10" s="337">
        <v>798.28290000000004</v>
      </c>
      <c r="BJ10" s="337">
        <v>985.00109999999995</v>
      </c>
      <c r="BK10" s="337">
        <v>1122.0239999999999</v>
      </c>
      <c r="BL10" s="337">
        <v>1087.6510000000001</v>
      </c>
      <c r="BM10" s="337">
        <v>855.31920000000002</v>
      </c>
      <c r="BN10" s="337">
        <v>746.88049999999998</v>
      </c>
      <c r="BO10" s="337">
        <v>785.64120000000003</v>
      </c>
      <c r="BP10" s="337">
        <v>1026.904</v>
      </c>
      <c r="BQ10" s="337">
        <v>1173.473</v>
      </c>
      <c r="BR10" s="337">
        <v>1173.944</v>
      </c>
      <c r="BS10" s="337">
        <v>1044.4639999999999</v>
      </c>
      <c r="BT10" s="337">
        <v>833.92880000000002</v>
      </c>
      <c r="BU10" s="337">
        <v>811.61990000000003</v>
      </c>
      <c r="BV10" s="337">
        <v>971.72739999999999</v>
      </c>
    </row>
    <row r="11" spans="1:74" ht="11.1" customHeight="1" x14ac:dyDescent="0.2">
      <c r="A11" s="111" t="s">
        <v>878</v>
      </c>
      <c r="B11" s="207" t="s">
        <v>626</v>
      </c>
      <c r="C11" s="243">
        <v>451.33124484000001</v>
      </c>
      <c r="D11" s="243">
        <v>437.12286642999999</v>
      </c>
      <c r="E11" s="243">
        <v>334.24156226000002</v>
      </c>
      <c r="F11" s="243">
        <v>248.54228699999999</v>
      </c>
      <c r="G11" s="243">
        <v>253.03073742000001</v>
      </c>
      <c r="H11" s="243">
        <v>379.44211266999997</v>
      </c>
      <c r="I11" s="243">
        <v>447.95905902999999</v>
      </c>
      <c r="J11" s="243">
        <v>453.94221419000002</v>
      </c>
      <c r="K11" s="243">
        <v>387.13791800000001</v>
      </c>
      <c r="L11" s="243">
        <v>258.17096451999998</v>
      </c>
      <c r="M11" s="243">
        <v>248.33284732999999</v>
      </c>
      <c r="N11" s="243">
        <v>378.37479225999999</v>
      </c>
      <c r="O11" s="243">
        <v>444.05496452</v>
      </c>
      <c r="P11" s="243">
        <v>402.32175071</v>
      </c>
      <c r="Q11" s="243">
        <v>272.97762839000001</v>
      </c>
      <c r="R11" s="243">
        <v>255.72950299999999</v>
      </c>
      <c r="S11" s="243">
        <v>258.99312548</v>
      </c>
      <c r="T11" s="243">
        <v>374.11103800000001</v>
      </c>
      <c r="U11" s="243">
        <v>427.36809903</v>
      </c>
      <c r="V11" s="243">
        <v>441.02697225999998</v>
      </c>
      <c r="W11" s="243">
        <v>353.25232167000001</v>
      </c>
      <c r="X11" s="243">
        <v>240.26483257999999</v>
      </c>
      <c r="Y11" s="243">
        <v>251.89018933</v>
      </c>
      <c r="Z11" s="243">
        <v>311.78022902999999</v>
      </c>
      <c r="AA11" s="243">
        <v>345.79025000000001</v>
      </c>
      <c r="AB11" s="243">
        <v>320.74805621000002</v>
      </c>
      <c r="AC11" s="243">
        <v>255.99456742000001</v>
      </c>
      <c r="AD11" s="243">
        <v>236.02031066999999</v>
      </c>
      <c r="AE11" s="243">
        <v>269.60502806</v>
      </c>
      <c r="AF11" s="243">
        <v>345.88183033000001</v>
      </c>
      <c r="AG11" s="243">
        <v>424.55147516</v>
      </c>
      <c r="AH11" s="243">
        <v>401.29816387</v>
      </c>
      <c r="AI11" s="243">
        <v>341.26224332999999</v>
      </c>
      <c r="AJ11" s="243">
        <v>241.60949968</v>
      </c>
      <c r="AK11" s="243">
        <v>267.02884399999999</v>
      </c>
      <c r="AL11" s="243">
        <v>302.04832355000002</v>
      </c>
      <c r="AM11" s="243">
        <v>363.64734613000002</v>
      </c>
      <c r="AN11" s="243">
        <v>351.71979857000002</v>
      </c>
      <c r="AO11" s="243">
        <v>318.56895355</v>
      </c>
      <c r="AP11" s="243">
        <v>269.54569067</v>
      </c>
      <c r="AQ11" s="243">
        <v>243.78851516</v>
      </c>
      <c r="AR11" s="243">
        <v>329.32727</v>
      </c>
      <c r="AS11" s="243">
        <v>372.35083709999998</v>
      </c>
      <c r="AT11" s="243">
        <v>371.54355773999998</v>
      </c>
      <c r="AU11" s="243">
        <v>353.57412133000003</v>
      </c>
      <c r="AV11" s="243">
        <v>259.57430419000002</v>
      </c>
      <c r="AW11" s="243">
        <v>266.81368832999999</v>
      </c>
      <c r="AX11" s="243">
        <v>353.29539870999997</v>
      </c>
      <c r="AY11" s="243">
        <v>447.30318935000003</v>
      </c>
      <c r="AZ11" s="243">
        <v>451.31560393000001</v>
      </c>
      <c r="BA11" s="243">
        <v>322.30900000000003</v>
      </c>
      <c r="BB11" s="243">
        <v>256.92180000000002</v>
      </c>
      <c r="BC11" s="337">
        <v>254.39410000000001</v>
      </c>
      <c r="BD11" s="337">
        <v>333.5754</v>
      </c>
      <c r="BE11" s="337">
        <v>392.4325</v>
      </c>
      <c r="BF11" s="337">
        <v>398.94330000000002</v>
      </c>
      <c r="BG11" s="337">
        <v>356.81799999999998</v>
      </c>
      <c r="BH11" s="337">
        <v>261.32600000000002</v>
      </c>
      <c r="BI11" s="337">
        <v>255.88849999999999</v>
      </c>
      <c r="BJ11" s="337">
        <v>345.86900000000003</v>
      </c>
      <c r="BK11" s="337">
        <v>405.23520000000002</v>
      </c>
      <c r="BL11" s="337">
        <v>405.88389999999998</v>
      </c>
      <c r="BM11" s="337">
        <v>301.95609999999999</v>
      </c>
      <c r="BN11" s="337">
        <v>254.38939999999999</v>
      </c>
      <c r="BO11" s="337">
        <v>257.54169999999999</v>
      </c>
      <c r="BP11" s="337">
        <v>332.70830000000001</v>
      </c>
      <c r="BQ11" s="337">
        <v>391.5745</v>
      </c>
      <c r="BR11" s="337">
        <v>396.30500000000001</v>
      </c>
      <c r="BS11" s="337">
        <v>355.24709999999999</v>
      </c>
      <c r="BT11" s="337">
        <v>264.45920000000001</v>
      </c>
      <c r="BU11" s="337">
        <v>258.80290000000002</v>
      </c>
      <c r="BV11" s="337">
        <v>336.7559</v>
      </c>
    </row>
    <row r="12" spans="1:74" ht="11.1" customHeight="1" x14ac:dyDescent="0.2">
      <c r="A12" s="111" t="s">
        <v>879</v>
      </c>
      <c r="B12" s="207" t="s">
        <v>627</v>
      </c>
      <c r="C12" s="243">
        <v>670.69053289999999</v>
      </c>
      <c r="D12" s="243">
        <v>605.66950428999996</v>
      </c>
      <c r="E12" s="243">
        <v>491.11221483999998</v>
      </c>
      <c r="F12" s="243">
        <v>396.56179866999997</v>
      </c>
      <c r="G12" s="243">
        <v>450.37829806000002</v>
      </c>
      <c r="H12" s="243">
        <v>692.38409133000005</v>
      </c>
      <c r="I12" s="243">
        <v>765.12551742000005</v>
      </c>
      <c r="J12" s="243">
        <v>823.74931129000004</v>
      </c>
      <c r="K12" s="243">
        <v>707.38449833000004</v>
      </c>
      <c r="L12" s="243">
        <v>483.00528645000003</v>
      </c>
      <c r="M12" s="243">
        <v>396.04090500000001</v>
      </c>
      <c r="N12" s="243">
        <v>510.46368031999998</v>
      </c>
      <c r="O12" s="243">
        <v>622.37441548000004</v>
      </c>
      <c r="P12" s="243">
        <v>647.89509142999998</v>
      </c>
      <c r="Q12" s="243">
        <v>431.27090032000001</v>
      </c>
      <c r="R12" s="243">
        <v>435.61465167</v>
      </c>
      <c r="S12" s="243">
        <v>490.06621774000001</v>
      </c>
      <c r="T12" s="243">
        <v>741.60142732999998</v>
      </c>
      <c r="U12" s="243">
        <v>852.47974452000005</v>
      </c>
      <c r="V12" s="243">
        <v>893.61830710000004</v>
      </c>
      <c r="W12" s="243">
        <v>735.11881667</v>
      </c>
      <c r="X12" s="243">
        <v>489.6603829</v>
      </c>
      <c r="Y12" s="243">
        <v>412.86806999999999</v>
      </c>
      <c r="Z12" s="243">
        <v>510.48141644999998</v>
      </c>
      <c r="AA12" s="243">
        <v>546.90046676999998</v>
      </c>
      <c r="AB12" s="243">
        <v>493.94565620999998</v>
      </c>
      <c r="AC12" s="243">
        <v>426.54561645000001</v>
      </c>
      <c r="AD12" s="243">
        <v>430.69108567000001</v>
      </c>
      <c r="AE12" s="243">
        <v>517.40381226</v>
      </c>
      <c r="AF12" s="243">
        <v>696.87224232999995</v>
      </c>
      <c r="AG12" s="243">
        <v>794.40145934999998</v>
      </c>
      <c r="AH12" s="243">
        <v>816.90490935000003</v>
      </c>
      <c r="AI12" s="243">
        <v>693.49931366999999</v>
      </c>
      <c r="AJ12" s="243">
        <v>491.35685129000001</v>
      </c>
      <c r="AK12" s="243">
        <v>430.69703766999999</v>
      </c>
      <c r="AL12" s="243">
        <v>480.03487194000002</v>
      </c>
      <c r="AM12" s="243">
        <v>599.91088709999997</v>
      </c>
      <c r="AN12" s="243">
        <v>519.86509214</v>
      </c>
      <c r="AO12" s="243">
        <v>465.42144129000002</v>
      </c>
      <c r="AP12" s="243">
        <v>438.71172899999999</v>
      </c>
      <c r="AQ12" s="243">
        <v>454.42185516000001</v>
      </c>
      <c r="AR12" s="243">
        <v>661.37930100000005</v>
      </c>
      <c r="AS12" s="243">
        <v>753.54004419</v>
      </c>
      <c r="AT12" s="243">
        <v>780.80185031999997</v>
      </c>
      <c r="AU12" s="243">
        <v>729.59492266999996</v>
      </c>
      <c r="AV12" s="243">
        <v>526.40502613000001</v>
      </c>
      <c r="AW12" s="243">
        <v>432.89400467000002</v>
      </c>
      <c r="AX12" s="243">
        <v>588.80778935000001</v>
      </c>
      <c r="AY12" s="243">
        <v>682.06377741999995</v>
      </c>
      <c r="AZ12" s="243">
        <v>751.97592393000002</v>
      </c>
      <c r="BA12" s="243">
        <v>511.22949999999997</v>
      </c>
      <c r="BB12" s="243">
        <v>461.47039999999998</v>
      </c>
      <c r="BC12" s="337">
        <v>494.42939999999999</v>
      </c>
      <c r="BD12" s="337">
        <v>658.45839999999998</v>
      </c>
      <c r="BE12" s="337">
        <v>752.09379999999999</v>
      </c>
      <c r="BF12" s="337">
        <v>778.74720000000002</v>
      </c>
      <c r="BG12" s="337">
        <v>685.02390000000003</v>
      </c>
      <c r="BH12" s="337">
        <v>507.34210000000002</v>
      </c>
      <c r="BI12" s="337">
        <v>424.22539999999998</v>
      </c>
      <c r="BJ12" s="337">
        <v>580.50509999999997</v>
      </c>
      <c r="BK12" s="337">
        <v>672.80240000000003</v>
      </c>
      <c r="BL12" s="337">
        <v>667.81650000000002</v>
      </c>
      <c r="BM12" s="337">
        <v>473.45859999999999</v>
      </c>
      <c r="BN12" s="337">
        <v>443.4067</v>
      </c>
      <c r="BO12" s="337">
        <v>499.55689999999998</v>
      </c>
      <c r="BP12" s="337">
        <v>658.4855</v>
      </c>
      <c r="BQ12" s="337">
        <v>753.2296</v>
      </c>
      <c r="BR12" s="337">
        <v>777.2527</v>
      </c>
      <c r="BS12" s="337">
        <v>686.14930000000004</v>
      </c>
      <c r="BT12" s="337">
        <v>514.88840000000005</v>
      </c>
      <c r="BU12" s="337">
        <v>430.39890000000003</v>
      </c>
      <c r="BV12" s="337">
        <v>570.33219999999994</v>
      </c>
    </row>
    <row r="13" spans="1:74" ht="11.1" customHeight="1" x14ac:dyDescent="0.2">
      <c r="A13" s="111" t="s">
        <v>880</v>
      </c>
      <c r="B13" s="207" t="s">
        <v>628</v>
      </c>
      <c r="C13" s="243">
        <v>270.81212226000002</v>
      </c>
      <c r="D13" s="243">
        <v>243.56345929</v>
      </c>
      <c r="E13" s="243">
        <v>215.71602290000001</v>
      </c>
      <c r="F13" s="243">
        <v>199.51285899999999</v>
      </c>
      <c r="G13" s="243">
        <v>204.81123418999999</v>
      </c>
      <c r="H13" s="243">
        <v>279.66045266999998</v>
      </c>
      <c r="I13" s="243">
        <v>354.79745677</v>
      </c>
      <c r="J13" s="243">
        <v>336.16734258000002</v>
      </c>
      <c r="K13" s="243">
        <v>286.081502</v>
      </c>
      <c r="L13" s="243">
        <v>216.26531548</v>
      </c>
      <c r="M13" s="243">
        <v>208.05628866999999</v>
      </c>
      <c r="N13" s="243">
        <v>251.09234903000001</v>
      </c>
      <c r="O13" s="243">
        <v>272.23019452</v>
      </c>
      <c r="P13" s="243">
        <v>256.54431749999998</v>
      </c>
      <c r="Q13" s="243">
        <v>216.13330225999999</v>
      </c>
      <c r="R13" s="243">
        <v>205.53371100000001</v>
      </c>
      <c r="S13" s="243">
        <v>207.80776710000001</v>
      </c>
      <c r="T13" s="243">
        <v>269.226786</v>
      </c>
      <c r="U13" s="243">
        <v>349.12852484000001</v>
      </c>
      <c r="V13" s="243">
        <v>353.30358934999998</v>
      </c>
      <c r="W13" s="243">
        <v>296.68519832999999</v>
      </c>
      <c r="X13" s="243">
        <v>215.02027580999999</v>
      </c>
      <c r="Y13" s="243">
        <v>207.76165066999999</v>
      </c>
      <c r="Z13" s="243">
        <v>264.30801580999997</v>
      </c>
      <c r="AA13" s="243">
        <v>259.52081806000001</v>
      </c>
      <c r="AB13" s="243">
        <v>236.84294241000001</v>
      </c>
      <c r="AC13" s="243">
        <v>212.16814871</v>
      </c>
      <c r="AD13" s="243">
        <v>202.78706467000001</v>
      </c>
      <c r="AE13" s="243">
        <v>230.64248226000001</v>
      </c>
      <c r="AF13" s="243">
        <v>305.52849133000001</v>
      </c>
      <c r="AG13" s="243">
        <v>351.63658097000001</v>
      </c>
      <c r="AH13" s="243">
        <v>357.15586065000002</v>
      </c>
      <c r="AI13" s="243">
        <v>285.19675567000002</v>
      </c>
      <c r="AJ13" s="243">
        <v>216.80159839000001</v>
      </c>
      <c r="AK13" s="243">
        <v>205.78614332999999</v>
      </c>
      <c r="AL13" s="243">
        <v>243.84612580999999</v>
      </c>
      <c r="AM13" s="243">
        <v>289.05494451999999</v>
      </c>
      <c r="AN13" s="243">
        <v>252.70900821000001</v>
      </c>
      <c r="AO13" s="243">
        <v>216.05571097000001</v>
      </c>
      <c r="AP13" s="243">
        <v>206.70059932999999</v>
      </c>
      <c r="AQ13" s="243">
        <v>229.42466644999999</v>
      </c>
      <c r="AR13" s="243">
        <v>309.83986499999997</v>
      </c>
      <c r="AS13" s="243">
        <v>361.86891322999998</v>
      </c>
      <c r="AT13" s="243">
        <v>337.79448129000002</v>
      </c>
      <c r="AU13" s="243">
        <v>282.21769499999999</v>
      </c>
      <c r="AV13" s="243">
        <v>205.90650031999999</v>
      </c>
      <c r="AW13" s="243">
        <v>206.92145099999999</v>
      </c>
      <c r="AX13" s="243">
        <v>267.27607258</v>
      </c>
      <c r="AY13" s="243">
        <v>265.95604355</v>
      </c>
      <c r="AZ13" s="243">
        <v>241.07147071</v>
      </c>
      <c r="BA13" s="243">
        <v>209.21260000000001</v>
      </c>
      <c r="BB13" s="243">
        <v>208.5813</v>
      </c>
      <c r="BC13" s="337">
        <v>230.44399999999999</v>
      </c>
      <c r="BD13" s="337">
        <v>295.20240000000001</v>
      </c>
      <c r="BE13" s="337">
        <v>363.88170000000002</v>
      </c>
      <c r="BF13" s="337">
        <v>353.86320000000001</v>
      </c>
      <c r="BG13" s="337">
        <v>299.74259999999998</v>
      </c>
      <c r="BH13" s="337">
        <v>214.8579</v>
      </c>
      <c r="BI13" s="337">
        <v>206.32650000000001</v>
      </c>
      <c r="BJ13" s="337">
        <v>259.41230000000002</v>
      </c>
      <c r="BK13" s="337">
        <v>273.7509</v>
      </c>
      <c r="BL13" s="337">
        <v>250.8698</v>
      </c>
      <c r="BM13" s="337">
        <v>223.88069999999999</v>
      </c>
      <c r="BN13" s="337">
        <v>210.56710000000001</v>
      </c>
      <c r="BO13" s="337">
        <v>229.857</v>
      </c>
      <c r="BP13" s="337">
        <v>297.65719999999999</v>
      </c>
      <c r="BQ13" s="337">
        <v>367.78519999999997</v>
      </c>
      <c r="BR13" s="337">
        <v>358.17259999999999</v>
      </c>
      <c r="BS13" s="337">
        <v>303.60910000000001</v>
      </c>
      <c r="BT13" s="337">
        <v>218.7277</v>
      </c>
      <c r="BU13" s="337">
        <v>209.32320000000001</v>
      </c>
      <c r="BV13" s="337">
        <v>263.36200000000002</v>
      </c>
    </row>
    <row r="14" spans="1:74" ht="11.1" customHeight="1" x14ac:dyDescent="0.2">
      <c r="A14" s="111" t="s">
        <v>881</v>
      </c>
      <c r="B14" s="207" t="s">
        <v>278</v>
      </c>
      <c r="C14" s="243">
        <v>446.87649128999999</v>
      </c>
      <c r="D14" s="243">
        <v>422.33336571000001</v>
      </c>
      <c r="E14" s="243">
        <v>393.50266065</v>
      </c>
      <c r="F14" s="243">
        <v>362.83852532999998</v>
      </c>
      <c r="G14" s="243">
        <v>316.66639226000001</v>
      </c>
      <c r="H14" s="243">
        <v>354.54410000000001</v>
      </c>
      <c r="I14" s="243">
        <v>385.43664612999999</v>
      </c>
      <c r="J14" s="243">
        <v>397.51762097</v>
      </c>
      <c r="K14" s="243">
        <v>390.33133400000003</v>
      </c>
      <c r="L14" s="243">
        <v>353.28327194000002</v>
      </c>
      <c r="M14" s="243">
        <v>359.65152267000002</v>
      </c>
      <c r="N14" s="243">
        <v>453.69237935000001</v>
      </c>
      <c r="O14" s="243">
        <v>457.99199838999999</v>
      </c>
      <c r="P14" s="243">
        <v>434.43400464000001</v>
      </c>
      <c r="Q14" s="243">
        <v>424.20777871000001</v>
      </c>
      <c r="R14" s="243">
        <v>367.61589600000002</v>
      </c>
      <c r="S14" s="243">
        <v>335.12313194000001</v>
      </c>
      <c r="T14" s="243">
        <v>351.31661532999999</v>
      </c>
      <c r="U14" s="243">
        <v>382.66625161000002</v>
      </c>
      <c r="V14" s="243">
        <v>417.23397</v>
      </c>
      <c r="W14" s="243">
        <v>411.79993432999999</v>
      </c>
      <c r="X14" s="243">
        <v>344.00254547999998</v>
      </c>
      <c r="Y14" s="243">
        <v>370.34051899999997</v>
      </c>
      <c r="Z14" s="243">
        <v>445.46441935000001</v>
      </c>
      <c r="AA14" s="243">
        <v>459.31344645000001</v>
      </c>
      <c r="AB14" s="243">
        <v>428.64204102999997</v>
      </c>
      <c r="AC14" s="243">
        <v>398.72005676999999</v>
      </c>
      <c r="AD14" s="243">
        <v>358.33347666999998</v>
      </c>
      <c r="AE14" s="243">
        <v>337.77444645000003</v>
      </c>
      <c r="AF14" s="243">
        <v>360.18429067</v>
      </c>
      <c r="AG14" s="243">
        <v>389.24510161000001</v>
      </c>
      <c r="AH14" s="243">
        <v>442.44293032000002</v>
      </c>
      <c r="AI14" s="243">
        <v>408.39497267000002</v>
      </c>
      <c r="AJ14" s="243">
        <v>380.47367516000003</v>
      </c>
      <c r="AK14" s="243">
        <v>360.06709833000002</v>
      </c>
      <c r="AL14" s="243">
        <v>412.53359096999998</v>
      </c>
      <c r="AM14" s="243">
        <v>484.92451999999997</v>
      </c>
      <c r="AN14" s="243">
        <v>441.33407606999998</v>
      </c>
      <c r="AO14" s="243">
        <v>381.33462322999998</v>
      </c>
      <c r="AP14" s="243">
        <v>350.39063433000001</v>
      </c>
      <c r="AQ14" s="243">
        <v>337.27690645000001</v>
      </c>
      <c r="AR14" s="243">
        <v>351.46619466999999</v>
      </c>
      <c r="AS14" s="243">
        <v>422.42016225999998</v>
      </c>
      <c r="AT14" s="243">
        <v>399.33291451999997</v>
      </c>
      <c r="AU14" s="243">
        <v>415.11763932999997</v>
      </c>
      <c r="AV14" s="243">
        <v>351.64794354999998</v>
      </c>
      <c r="AW14" s="243">
        <v>347.54699133000003</v>
      </c>
      <c r="AX14" s="243">
        <v>455.31966065</v>
      </c>
      <c r="AY14" s="243">
        <v>458.95322226000002</v>
      </c>
      <c r="AZ14" s="243">
        <v>433.91134892999997</v>
      </c>
      <c r="BA14" s="243">
        <v>369.41059999999999</v>
      </c>
      <c r="BB14" s="243">
        <v>340.37479999999999</v>
      </c>
      <c r="BC14" s="337">
        <v>333.66899999999998</v>
      </c>
      <c r="BD14" s="337">
        <v>361.8082</v>
      </c>
      <c r="BE14" s="337">
        <v>405.8039</v>
      </c>
      <c r="BF14" s="337">
        <v>420.23520000000002</v>
      </c>
      <c r="BG14" s="337">
        <v>412.33960000000002</v>
      </c>
      <c r="BH14" s="337">
        <v>352.07659999999998</v>
      </c>
      <c r="BI14" s="337">
        <v>354.6653</v>
      </c>
      <c r="BJ14" s="337">
        <v>448.52910000000003</v>
      </c>
      <c r="BK14" s="337">
        <v>475.63529999999997</v>
      </c>
      <c r="BL14" s="337">
        <v>448.76819999999998</v>
      </c>
      <c r="BM14" s="337">
        <v>391.1123</v>
      </c>
      <c r="BN14" s="337">
        <v>353.93849999999998</v>
      </c>
      <c r="BO14" s="337">
        <v>328.8886</v>
      </c>
      <c r="BP14" s="337">
        <v>363.44170000000003</v>
      </c>
      <c r="BQ14" s="337">
        <v>403.88249999999999</v>
      </c>
      <c r="BR14" s="337">
        <v>422.64780000000002</v>
      </c>
      <c r="BS14" s="337">
        <v>410.35070000000002</v>
      </c>
      <c r="BT14" s="337">
        <v>354.9674</v>
      </c>
      <c r="BU14" s="337">
        <v>359.11930000000001</v>
      </c>
      <c r="BV14" s="337">
        <v>454.62650000000002</v>
      </c>
    </row>
    <row r="15" spans="1:74" ht="11.1" customHeight="1" x14ac:dyDescent="0.2">
      <c r="A15" s="111" t="s">
        <v>903</v>
      </c>
      <c r="B15" s="207" t="s">
        <v>279</v>
      </c>
      <c r="C15" s="243">
        <v>15.762544194</v>
      </c>
      <c r="D15" s="243">
        <v>14.544596786</v>
      </c>
      <c r="E15" s="243">
        <v>14.070205161000001</v>
      </c>
      <c r="F15" s="243">
        <v>13.484470667</v>
      </c>
      <c r="G15" s="243">
        <v>12.892363226000001</v>
      </c>
      <c r="H15" s="243">
        <v>12.850702</v>
      </c>
      <c r="I15" s="243">
        <v>13.201644516</v>
      </c>
      <c r="J15" s="243">
        <v>13.371432258</v>
      </c>
      <c r="K15" s="243">
        <v>13.112533666999999</v>
      </c>
      <c r="L15" s="243">
        <v>13.569164516000001</v>
      </c>
      <c r="M15" s="243">
        <v>14.396279</v>
      </c>
      <c r="N15" s="243">
        <v>15.847089355</v>
      </c>
      <c r="O15" s="243">
        <v>16.351337096999998</v>
      </c>
      <c r="P15" s="243">
        <v>14.947017857000001</v>
      </c>
      <c r="Q15" s="243">
        <v>14.665015484</v>
      </c>
      <c r="R15" s="243">
        <v>13.533654</v>
      </c>
      <c r="S15" s="243">
        <v>12.959901613</v>
      </c>
      <c r="T15" s="243">
        <v>12.648899999999999</v>
      </c>
      <c r="U15" s="243">
        <v>12.826155483999999</v>
      </c>
      <c r="V15" s="243">
        <v>13.001372258</v>
      </c>
      <c r="W15" s="243">
        <v>12.983269667</v>
      </c>
      <c r="X15" s="243">
        <v>13.123316451999999</v>
      </c>
      <c r="Y15" s="243">
        <v>14.357013332999999</v>
      </c>
      <c r="Z15" s="243">
        <v>15.103979032</v>
      </c>
      <c r="AA15" s="243">
        <v>15.709738065</v>
      </c>
      <c r="AB15" s="243">
        <v>14.827552068999999</v>
      </c>
      <c r="AC15" s="243">
        <v>13.608791612999999</v>
      </c>
      <c r="AD15" s="243">
        <v>13.026585667000001</v>
      </c>
      <c r="AE15" s="243">
        <v>12.093587419</v>
      </c>
      <c r="AF15" s="243">
        <v>12.273623000000001</v>
      </c>
      <c r="AG15" s="243">
        <v>12.374876129</v>
      </c>
      <c r="AH15" s="243">
        <v>12.486296773999999</v>
      </c>
      <c r="AI15" s="243">
        <v>12.299033</v>
      </c>
      <c r="AJ15" s="243">
        <v>12.866424839</v>
      </c>
      <c r="AK15" s="243">
        <v>13.975391332999999</v>
      </c>
      <c r="AL15" s="243">
        <v>15.126607419000001</v>
      </c>
      <c r="AM15" s="243">
        <v>15.083465160999999</v>
      </c>
      <c r="AN15" s="243">
        <v>13.602575356999999</v>
      </c>
      <c r="AO15" s="243">
        <v>12.984562258</v>
      </c>
      <c r="AP15" s="243">
        <v>12.967478</v>
      </c>
      <c r="AQ15" s="243">
        <v>12.164605484000001</v>
      </c>
      <c r="AR15" s="243">
        <v>11.678774333</v>
      </c>
      <c r="AS15" s="243">
        <v>11.872667419000001</v>
      </c>
      <c r="AT15" s="243">
        <v>12.081126128999999</v>
      </c>
      <c r="AU15" s="243">
        <v>12.129654333</v>
      </c>
      <c r="AV15" s="243">
        <v>12.568072902999999</v>
      </c>
      <c r="AW15" s="243">
        <v>13.128156333</v>
      </c>
      <c r="AX15" s="243">
        <v>14.739140967999999</v>
      </c>
      <c r="AY15" s="243">
        <v>14.622353548</v>
      </c>
      <c r="AZ15" s="243">
        <v>13.774492857</v>
      </c>
      <c r="BA15" s="243">
        <v>13.07924</v>
      </c>
      <c r="BB15" s="243">
        <v>12.95119</v>
      </c>
      <c r="BC15" s="337">
        <v>11.970789999999999</v>
      </c>
      <c r="BD15" s="337">
        <v>11.681850000000001</v>
      </c>
      <c r="BE15" s="337">
        <v>11.785500000000001</v>
      </c>
      <c r="BF15" s="337">
        <v>12.020339999999999</v>
      </c>
      <c r="BG15" s="337">
        <v>12.01202</v>
      </c>
      <c r="BH15" s="337">
        <v>12.38382</v>
      </c>
      <c r="BI15" s="337">
        <v>13.1798</v>
      </c>
      <c r="BJ15" s="337">
        <v>14.34384</v>
      </c>
      <c r="BK15" s="337">
        <v>14.83517</v>
      </c>
      <c r="BL15" s="337">
        <v>13.97115</v>
      </c>
      <c r="BM15" s="337">
        <v>13.15082</v>
      </c>
      <c r="BN15" s="337">
        <v>12.795349999999999</v>
      </c>
      <c r="BO15" s="337">
        <v>12.007440000000001</v>
      </c>
      <c r="BP15" s="337">
        <v>11.58873</v>
      </c>
      <c r="BQ15" s="337">
        <v>11.674770000000001</v>
      </c>
      <c r="BR15" s="337">
        <v>11.913500000000001</v>
      </c>
      <c r="BS15" s="337">
        <v>11.90668</v>
      </c>
      <c r="BT15" s="337">
        <v>12.25723</v>
      </c>
      <c r="BU15" s="337">
        <v>13.06175</v>
      </c>
      <c r="BV15" s="337">
        <v>14.284660000000001</v>
      </c>
    </row>
    <row r="16" spans="1:74" ht="11.1" customHeight="1" x14ac:dyDescent="0.2">
      <c r="A16" s="111" t="s">
        <v>904</v>
      </c>
      <c r="B16" s="207" t="s">
        <v>630</v>
      </c>
      <c r="C16" s="243">
        <v>4758.0597606000001</v>
      </c>
      <c r="D16" s="243">
        <v>4387.1506074999998</v>
      </c>
      <c r="E16" s="243">
        <v>3606.1323229</v>
      </c>
      <c r="F16" s="243">
        <v>2934.8829906999999</v>
      </c>
      <c r="G16" s="243">
        <v>3059.4539141999999</v>
      </c>
      <c r="H16" s="243">
        <v>4249.8517646999999</v>
      </c>
      <c r="I16" s="243">
        <v>4989.9450616000004</v>
      </c>
      <c r="J16" s="243">
        <v>4969.4605309999997</v>
      </c>
      <c r="K16" s="243">
        <v>4152.7497467000003</v>
      </c>
      <c r="L16" s="243">
        <v>3118.9696389999999</v>
      </c>
      <c r="M16" s="243">
        <v>3105.5380322999999</v>
      </c>
      <c r="N16" s="243">
        <v>4194.0274922999997</v>
      </c>
      <c r="O16" s="243">
        <v>4679.1604568000002</v>
      </c>
      <c r="P16" s="243">
        <v>4290.0449993000002</v>
      </c>
      <c r="Q16" s="243">
        <v>3384.5422893999998</v>
      </c>
      <c r="R16" s="243">
        <v>3123.3450687</v>
      </c>
      <c r="S16" s="243">
        <v>3151.2399832000001</v>
      </c>
      <c r="T16" s="243">
        <v>4199.4221230000003</v>
      </c>
      <c r="U16" s="243">
        <v>4991.2511464999998</v>
      </c>
      <c r="V16" s="243">
        <v>4959.3099267999996</v>
      </c>
      <c r="W16" s="243">
        <v>4090.6541910000001</v>
      </c>
      <c r="X16" s="243">
        <v>3051.1310939</v>
      </c>
      <c r="Y16" s="243">
        <v>3107.341226</v>
      </c>
      <c r="Z16" s="243">
        <v>3752.9443110000002</v>
      </c>
      <c r="AA16" s="243">
        <v>4060.6930118999999</v>
      </c>
      <c r="AB16" s="243">
        <v>3723.2881883</v>
      </c>
      <c r="AC16" s="243">
        <v>3205.2156697</v>
      </c>
      <c r="AD16" s="243">
        <v>2936.7736519999999</v>
      </c>
      <c r="AE16" s="243">
        <v>3254.6812058</v>
      </c>
      <c r="AF16" s="243">
        <v>4097.8043799999996</v>
      </c>
      <c r="AG16" s="243">
        <v>4986.4216468000004</v>
      </c>
      <c r="AH16" s="243">
        <v>4772.2916980999998</v>
      </c>
      <c r="AI16" s="243">
        <v>3961.0447343000001</v>
      </c>
      <c r="AJ16" s="243">
        <v>3118.3688189999998</v>
      </c>
      <c r="AK16" s="243">
        <v>3238.5077323</v>
      </c>
      <c r="AL16" s="243">
        <v>3683.4710365000001</v>
      </c>
      <c r="AM16" s="243">
        <v>4237.2307844999996</v>
      </c>
      <c r="AN16" s="243">
        <v>4030.5913824999998</v>
      </c>
      <c r="AO16" s="243">
        <v>3605.9374170999999</v>
      </c>
      <c r="AP16" s="243">
        <v>3176.5540529999998</v>
      </c>
      <c r="AQ16" s="243">
        <v>3063.8159854999999</v>
      </c>
      <c r="AR16" s="243">
        <v>3923.6152849999999</v>
      </c>
      <c r="AS16" s="243">
        <v>4627.0260147999998</v>
      </c>
      <c r="AT16" s="243">
        <v>4443.0394587000001</v>
      </c>
      <c r="AU16" s="243">
        <v>4037.1438776999998</v>
      </c>
      <c r="AV16" s="243">
        <v>3182.4624216000002</v>
      </c>
      <c r="AW16" s="243">
        <v>3260.4123199999999</v>
      </c>
      <c r="AX16" s="243">
        <v>4140.5353109999996</v>
      </c>
      <c r="AY16" s="243">
        <v>4723.7123241999998</v>
      </c>
      <c r="AZ16" s="243">
        <v>4659.9142820999996</v>
      </c>
      <c r="BA16" s="243">
        <v>3687.973</v>
      </c>
      <c r="BB16" s="243">
        <v>3157.4479999999999</v>
      </c>
      <c r="BC16" s="337">
        <v>3161.1790000000001</v>
      </c>
      <c r="BD16" s="337">
        <v>3950.1550000000002</v>
      </c>
      <c r="BE16" s="337">
        <v>4655.62</v>
      </c>
      <c r="BF16" s="337">
        <v>4656.9750000000004</v>
      </c>
      <c r="BG16" s="337">
        <v>4037.6759999999999</v>
      </c>
      <c r="BH16" s="337">
        <v>3209.6010000000001</v>
      </c>
      <c r="BI16" s="337">
        <v>3194.241</v>
      </c>
      <c r="BJ16" s="337">
        <v>4060.0520000000001</v>
      </c>
      <c r="BK16" s="337">
        <v>4518.0739999999996</v>
      </c>
      <c r="BL16" s="337">
        <v>4369.1809999999996</v>
      </c>
      <c r="BM16" s="337">
        <v>3537.8960000000002</v>
      </c>
      <c r="BN16" s="337">
        <v>3108.9569999999999</v>
      </c>
      <c r="BO16" s="337">
        <v>3156.7710000000002</v>
      </c>
      <c r="BP16" s="337">
        <v>3950.529</v>
      </c>
      <c r="BQ16" s="337">
        <v>4654.7280000000001</v>
      </c>
      <c r="BR16" s="337">
        <v>4657.192</v>
      </c>
      <c r="BS16" s="337">
        <v>4031.5740000000001</v>
      </c>
      <c r="BT16" s="337">
        <v>3248.2710000000002</v>
      </c>
      <c r="BU16" s="337">
        <v>3232.924</v>
      </c>
      <c r="BV16" s="337">
        <v>4002.2939999999999</v>
      </c>
    </row>
    <row r="17" spans="1:74" ht="11.1" customHeight="1" x14ac:dyDescent="0.2">
      <c r="A17" s="111"/>
      <c r="B17" s="113" t="s">
        <v>13</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377"/>
      <c r="BD17" s="377"/>
      <c r="BE17" s="377"/>
      <c r="BF17" s="377"/>
      <c r="BG17" s="377"/>
      <c r="BH17" s="377"/>
      <c r="BI17" s="377"/>
      <c r="BJ17" s="377"/>
      <c r="BK17" s="377"/>
      <c r="BL17" s="377"/>
      <c r="BM17" s="377"/>
      <c r="BN17" s="377"/>
      <c r="BO17" s="377"/>
      <c r="BP17" s="377"/>
      <c r="BQ17" s="377"/>
      <c r="BR17" s="377"/>
      <c r="BS17" s="377"/>
      <c r="BT17" s="377"/>
      <c r="BU17" s="377"/>
      <c r="BV17" s="377"/>
    </row>
    <row r="18" spans="1:74" ht="11.1" customHeight="1" x14ac:dyDescent="0.2">
      <c r="A18" s="111" t="s">
        <v>882</v>
      </c>
      <c r="B18" s="207" t="s">
        <v>622</v>
      </c>
      <c r="C18" s="243">
        <v>124.68825871</v>
      </c>
      <c r="D18" s="243">
        <v>131.07555821</v>
      </c>
      <c r="E18" s="243">
        <v>118.1208829</v>
      </c>
      <c r="F18" s="243">
        <v>114.21685533</v>
      </c>
      <c r="G18" s="243">
        <v>115.94756839</v>
      </c>
      <c r="H18" s="243">
        <v>133.521084</v>
      </c>
      <c r="I18" s="243">
        <v>141.30297838999999</v>
      </c>
      <c r="J18" s="243">
        <v>137.98954839000001</v>
      </c>
      <c r="K18" s="243">
        <v>135.06448467000001</v>
      </c>
      <c r="L18" s="243">
        <v>118.27254483999999</v>
      </c>
      <c r="M18" s="243">
        <v>116.80467933</v>
      </c>
      <c r="N18" s="243">
        <v>124.00522805999999</v>
      </c>
      <c r="O18" s="243">
        <v>123.72609935</v>
      </c>
      <c r="P18" s="243">
        <v>127.13887357</v>
      </c>
      <c r="Q18" s="243">
        <v>118.28950548</v>
      </c>
      <c r="R18" s="243">
        <v>114.92181667</v>
      </c>
      <c r="S18" s="243">
        <v>112.94936161</v>
      </c>
      <c r="T18" s="243">
        <v>131.03151800000001</v>
      </c>
      <c r="U18" s="243">
        <v>139.26544548000001</v>
      </c>
      <c r="V18" s="243">
        <v>134.72566710000001</v>
      </c>
      <c r="W18" s="243">
        <v>129.11674067000001</v>
      </c>
      <c r="X18" s="243">
        <v>117.52911871000001</v>
      </c>
      <c r="Y18" s="243">
        <v>113.178083</v>
      </c>
      <c r="Z18" s="243">
        <v>118.39044226</v>
      </c>
      <c r="AA18" s="243">
        <v>121.17536968</v>
      </c>
      <c r="AB18" s="243">
        <v>122.34079482999999</v>
      </c>
      <c r="AC18" s="243">
        <v>115.14768934999999</v>
      </c>
      <c r="AD18" s="243">
        <v>112.86697767</v>
      </c>
      <c r="AE18" s="243">
        <v>113.82070581000001</v>
      </c>
      <c r="AF18" s="243">
        <v>128.93126899999999</v>
      </c>
      <c r="AG18" s="243">
        <v>137.21537065000001</v>
      </c>
      <c r="AH18" s="243">
        <v>141.94545902999999</v>
      </c>
      <c r="AI18" s="243">
        <v>128.00853867000001</v>
      </c>
      <c r="AJ18" s="243">
        <v>116.56172773999999</v>
      </c>
      <c r="AK18" s="243">
        <v>114.80363233</v>
      </c>
      <c r="AL18" s="243">
        <v>117.94114484000001</v>
      </c>
      <c r="AM18" s="243">
        <v>121.67306194</v>
      </c>
      <c r="AN18" s="243">
        <v>128.31195178999999</v>
      </c>
      <c r="AO18" s="243">
        <v>115.13264031999999</v>
      </c>
      <c r="AP18" s="243">
        <v>113.51696200000001</v>
      </c>
      <c r="AQ18" s="243">
        <v>112.56138194</v>
      </c>
      <c r="AR18" s="243">
        <v>129.32090700000001</v>
      </c>
      <c r="AS18" s="243">
        <v>144.26365258000001</v>
      </c>
      <c r="AT18" s="243">
        <v>132.29919387000001</v>
      </c>
      <c r="AU18" s="243">
        <v>127.46885167000001</v>
      </c>
      <c r="AV18" s="243">
        <v>116.14600129</v>
      </c>
      <c r="AW18" s="243">
        <v>115.40465533</v>
      </c>
      <c r="AX18" s="243">
        <v>119.91580903000001</v>
      </c>
      <c r="AY18" s="243">
        <v>155.49534677</v>
      </c>
      <c r="AZ18" s="243">
        <v>164.09388786</v>
      </c>
      <c r="BA18" s="243">
        <v>145.91999999999999</v>
      </c>
      <c r="BB18" s="243">
        <v>143.84729999999999</v>
      </c>
      <c r="BC18" s="337">
        <v>143.27590000000001</v>
      </c>
      <c r="BD18" s="337">
        <v>161.30250000000001</v>
      </c>
      <c r="BE18" s="337">
        <v>171.5908</v>
      </c>
      <c r="BF18" s="337">
        <v>170.58009999999999</v>
      </c>
      <c r="BG18" s="337">
        <v>160.05080000000001</v>
      </c>
      <c r="BH18" s="337">
        <v>146.06540000000001</v>
      </c>
      <c r="BI18" s="337">
        <v>142.8227</v>
      </c>
      <c r="BJ18" s="337">
        <v>149.7056</v>
      </c>
      <c r="BK18" s="337">
        <v>154.24870000000001</v>
      </c>
      <c r="BL18" s="337">
        <v>159.7287</v>
      </c>
      <c r="BM18" s="337">
        <v>145.88589999999999</v>
      </c>
      <c r="BN18" s="337">
        <v>143.69329999999999</v>
      </c>
      <c r="BO18" s="337">
        <v>143.1335</v>
      </c>
      <c r="BP18" s="337">
        <v>161.14189999999999</v>
      </c>
      <c r="BQ18" s="337">
        <v>170.9051</v>
      </c>
      <c r="BR18" s="337">
        <v>169.89830000000001</v>
      </c>
      <c r="BS18" s="337">
        <v>159.4109</v>
      </c>
      <c r="BT18" s="337">
        <v>145.77350000000001</v>
      </c>
      <c r="BU18" s="337">
        <v>142.53720000000001</v>
      </c>
      <c r="BV18" s="337">
        <v>149.40629999999999</v>
      </c>
    </row>
    <row r="19" spans="1:74" ht="11.1" customHeight="1" x14ac:dyDescent="0.2">
      <c r="A19" s="111" t="s">
        <v>883</v>
      </c>
      <c r="B19" s="189" t="s">
        <v>656</v>
      </c>
      <c r="C19" s="243">
        <v>448.76427452000001</v>
      </c>
      <c r="D19" s="243">
        <v>461.03665179000001</v>
      </c>
      <c r="E19" s="243">
        <v>421.48261355</v>
      </c>
      <c r="F19" s="243">
        <v>406.77094032999997</v>
      </c>
      <c r="G19" s="243">
        <v>417.72091354999998</v>
      </c>
      <c r="H19" s="243">
        <v>479.26750500000003</v>
      </c>
      <c r="I19" s="243">
        <v>518.74929096999995</v>
      </c>
      <c r="J19" s="243">
        <v>505.22674903000001</v>
      </c>
      <c r="K19" s="243">
        <v>491.05729233</v>
      </c>
      <c r="L19" s="243">
        <v>417.38797645</v>
      </c>
      <c r="M19" s="243">
        <v>411.31852433</v>
      </c>
      <c r="N19" s="243">
        <v>438.51124419000001</v>
      </c>
      <c r="O19" s="243">
        <v>434.65713871000003</v>
      </c>
      <c r="P19" s="243">
        <v>454.03357356999999</v>
      </c>
      <c r="Q19" s="243">
        <v>414.98708386999999</v>
      </c>
      <c r="R19" s="243">
        <v>398.68274200000002</v>
      </c>
      <c r="S19" s="243">
        <v>402.76499031999998</v>
      </c>
      <c r="T19" s="243">
        <v>459.25595933</v>
      </c>
      <c r="U19" s="243">
        <v>497.08938870999998</v>
      </c>
      <c r="V19" s="243">
        <v>485.88285645000002</v>
      </c>
      <c r="W19" s="243">
        <v>464.27373467000001</v>
      </c>
      <c r="X19" s="243">
        <v>411.97510677000002</v>
      </c>
      <c r="Y19" s="243">
        <v>395.57051267000003</v>
      </c>
      <c r="Z19" s="243">
        <v>411.12577419000002</v>
      </c>
      <c r="AA19" s="243">
        <v>420.43081934999998</v>
      </c>
      <c r="AB19" s="243">
        <v>430.75792138000003</v>
      </c>
      <c r="AC19" s="243">
        <v>401.14368483999999</v>
      </c>
      <c r="AD19" s="243">
        <v>396.63724200000001</v>
      </c>
      <c r="AE19" s="243">
        <v>404.56319903000002</v>
      </c>
      <c r="AF19" s="243">
        <v>451.12987399999997</v>
      </c>
      <c r="AG19" s="243">
        <v>491.90100774000001</v>
      </c>
      <c r="AH19" s="243">
        <v>486.65346935000002</v>
      </c>
      <c r="AI19" s="243">
        <v>467.32315533000002</v>
      </c>
      <c r="AJ19" s="243">
        <v>405.81300871000002</v>
      </c>
      <c r="AK19" s="243">
        <v>393.58854366999998</v>
      </c>
      <c r="AL19" s="243">
        <v>406.45816096999999</v>
      </c>
      <c r="AM19" s="243">
        <v>417.95101129</v>
      </c>
      <c r="AN19" s="243">
        <v>458.35502143000002</v>
      </c>
      <c r="AO19" s="243">
        <v>407.47243064999998</v>
      </c>
      <c r="AP19" s="243">
        <v>396.46093932999997</v>
      </c>
      <c r="AQ19" s="243">
        <v>395.56043839</v>
      </c>
      <c r="AR19" s="243">
        <v>449.84505300000001</v>
      </c>
      <c r="AS19" s="243">
        <v>492.44966613000003</v>
      </c>
      <c r="AT19" s="243">
        <v>475.47529161</v>
      </c>
      <c r="AU19" s="243">
        <v>454.538771</v>
      </c>
      <c r="AV19" s="243">
        <v>409.05833934999998</v>
      </c>
      <c r="AW19" s="243">
        <v>405.79127899999997</v>
      </c>
      <c r="AX19" s="243">
        <v>419.89697870999998</v>
      </c>
      <c r="AY19" s="243">
        <v>436.22439032</v>
      </c>
      <c r="AZ19" s="243">
        <v>469.39259857000002</v>
      </c>
      <c r="BA19" s="243">
        <v>416.59899999999999</v>
      </c>
      <c r="BB19" s="243">
        <v>402.91370000000001</v>
      </c>
      <c r="BC19" s="337">
        <v>400.96429999999998</v>
      </c>
      <c r="BD19" s="337">
        <v>451.38010000000003</v>
      </c>
      <c r="BE19" s="337">
        <v>484.6995</v>
      </c>
      <c r="BF19" s="337">
        <v>482.2405</v>
      </c>
      <c r="BG19" s="337">
        <v>460.07029999999997</v>
      </c>
      <c r="BH19" s="337">
        <v>409.66609999999997</v>
      </c>
      <c r="BI19" s="337">
        <v>401.32909999999998</v>
      </c>
      <c r="BJ19" s="337">
        <v>420.64769999999999</v>
      </c>
      <c r="BK19" s="337">
        <v>438.83359999999999</v>
      </c>
      <c r="BL19" s="337">
        <v>457.5924</v>
      </c>
      <c r="BM19" s="337">
        <v>416.26620000000003</v>
      </c>
      <c r="BN19" s="337">
        <v>398.15980000000002</v>
      </c>
      <c r="BO19" s="337">
        <v>402.9692</v>
      </c>
      <c r="BP19" s="337">
        <v>453.637</v>
      </c>
      <c r="BQ19" s="337">
        <v>486.63830000000002</v>
      </c>
      <c r="BR19" s="337">
        <v>484.1694</v>
      </c>
      <c r="BS19" s="337">
        <v>461.91050000000001</v>
      </c>
      <c r="BT19" s="337">
        <v>411.71440000000001</v>
      </c>
      <c r="BU19" s="337">
        <v>403.33580000000001</v>
      </c>
      <c r="BV19" s="337">
        <v>422.7509</v>
      </c>
    </row>
    <row r="20" spans="1:74" ht="11.1" customHeight="1" x14ac:dyDescent="0.2">
      <c r="A20" s="111" t="s">
        <v>887</v>
      </c>
      <c r="B20" s="207" t="s">
        <v>623</v>
      </c>
      <c r="C20" s="243">
        <v>500.46748418999999</v>
      </c>
      <c r="D20" s="243">
        <v>502.89682035999999</v>
      </c>
      <c r="E20" s="243">
        <v>464.81831226000003</v>
      </c>
      <c r="F20" s="243">
        <v>454.72621866999998</v>
      </c>
      <c r="G20" s="243">
        <v>476.70979806000003</v>
      </c>
      <c r="H20" s="243">
        <v>536.95110666999994</v>
      </c>
      <c r="I20" s="243">
        <v>567.75781226000004</v>
      </c>
      <c r="J20" s="243">
        <v>578.23865096999998</v>
      </c>
      <c r="K20" s="243">
        <v>508.33823699999999</v>
      </c>
      <c r="L20" s="243">
        <v>476.94647128999998</v>
      </c>
      <c r="M20" s="243">
        <v>476.27857232999997</v>
      </c>
      <c r="N20" s="243">
        <v>486.09405226000001</v>
      </c>
      <c r="O20" s="243">
        <v>505.50086515999999</v>
      </c>
      <c r="P20" s="243">
        <v>507.85342321000002</v>
      </c>
      <c r="Q20" s="243">
        <v>478.62614354999999</v>
      </c>
      <c r="R20" s="243">
        <v>450.73294933</v>
      </c>
      <c r="S20" s="243">
        <v>479.45415677</v>
      </c>
      <c r="T20" s="243">
        <v>526.25345032999996</v>
      </c>
      <c r="U20" s="243">
        <v>592.29113742000004</v>
      </c>
      <c r="V20" s="243">
        <v>560.34728902999996</v>
      </c>
      <c r="W20" s="243">
        <v>502.99390833000001</v>
      </c>
      <c r="X20" s="243">
        <v>479.14458581000002</v>
      </c>
      <c r="Y20" s="243">
        <v>466.47539432999997</v>
      </c>
      <c r="Z20" s="243">
        <v>477.06072903</v>
      </c>
      <c r="AA20" s="243">
        <v>489.35812644999999</v>
      </c>
      <c r="AB20" s="243">
        <v>486.45177034</v>
      </c>
      <c r="AC20" s="243">
        <v>464.05602613000002</v>
      </c>
      <c r="AD20" s="243">
        <v>454.102664</v>
      </c>
      <c r="AE20" s="243">
        <v>493.46835226000002</v>
      </c>
      <c r="AF20" s="243">
        <v>547.78199099999995</v>
      </c>
      <c r="AG20" s="243">
        <v>592.92763484</v>
      </c>
      <c r="AH20" s="243">
        <v>554.04741548000004</v>
      </c>
      <c r="AI20" s="243">
        <v>501.41870232999997</v>
      </c>
      <c r="AJ20" s="243">
        <v>488.00777613000002</v>
      </c>
      <c r="AK20" s="243">
        <v>462.18000032999998</v>
      </c>
      <c r="AL20" s="243">
        <v>474.95253613</v>
      </c>
      <c r="AM20" s="243">
        <v>494.06998613000002</v>
      </c>
      <c r="AN20" s="243">
        <v>502.71466571000002</v>
      </c>
      <c r="AO20" s="243">
        <v>480.47990419000001</v>
      </c>
      <c r="AP20" s="243">
        <v>463.94158599999997</v>
      </c>
      <c r="AQ20" s="243">
        <v>482.62613613000002</v>
      </c>
      <c r="AR20" s="243">
        <v>525.16533833000005</v>
      </c>
      <c r="AS20" s="243">
        <v>551.71440968000002</v>
      </c>
      <c r="AT20" s="243">
        <v>548.12135225999998</v>
      </c>
      <c r="AU20" s="243">
        <v>515.27105467000001</v>
      </c>
      <c r="AV20" s="243">
        <v>492.07280161</v>
      </c>
      <c r="AW20" s="243">
        <v>472.47872532999997</v>
      </c>
      <c r="AX20" s="243">
        <v>500.81677483999999</v>
      </c>
      <c r="AY20" s="243">
        <v>523.87286547999997</v>
      </c>
      <c r="AZ20" s="243">
        <v>519.52937964</v>
      </c>
      <c r="BA20" s="243">
        <v>490.35579999999999</v>
      </c>
      <c r="BB20" s="243">
        <v>471.55070000000001</v>
      </c>
      <c r="BC20" s="337">
        <v>483.47559999999999</v>
      </c>
      <c r="BD20" s="337">
        <v>537.33770000000004</v>
      </c>
      <c r="BE20" s="337">
        <v>568.72220000000004</v>
      </c>
      <c r="BF20" s="337">
        <v>559.30119999999999</v>
      </c>
      <c r="BG20" s="337">
        <v>510.3073</v>
      </c>
      <c r="BH20" s="337">
        <v>487.85329999999999</v>
      </c>
      <c r="BI20" s="337">
        <v>470.73939999999999</v>
      </c>
      <c r="BJ20" s="337">
        <v>490.79149999999998</v>
      </c>
      <c r="BK20" s="337">
        <v>512.18110000000001</v>
      </c>
      <c r="BL20" s="337">
        <v>515.67859999999996</v>
      </c>
      <c r="BM20" s="337">
        <v>484.31909999999999</v>
      </c>
      <c r="BN20" s="337">
        <v>460.99720000000002</v>
      </c>
      <c r="BO20" s="337">
        <v>484.44260000000003</v>
      </c>
      <c r="BP20" s="337">
        <v>538.41240000000005</v>
      </c>
      <c r="BQ20" s="337">
        <v>569.8596</v>
      </c>
      <c r="BR20" s="337">
        <v>560.41980000000001</v>
      </c>
      <c r="BS20" s="337">
        <v>511.3279</v>
      </c>
      <c r="BT20" s="337">
        <v>487.85340000000002</v>
      </c>
      <c r="BU20" s="337">
        <v>470.73939999999999</v>
      </c>
      <c r="BV20" s="337">
        <v>490.79149999999998</v>
      </c>
    </row>
    <row r="21" spans="1:74" ht="11.1" customHeight="1" x14ac:dyDescent="0.2">
      <c r="A21" s="111" t="s">
        <v>888</v>
      </c>
      <c r="B21" s="207" t="s">
        <v>624</v>
      </c>
      <c r="C21" s="243">
        <v>274.34160386999997</v>
      </c>
      <c r="D21" s="243">
        <v>278.32437213999998</v>
      </c>
      <c r="E21" s="243">
        <v>251.02772709999999</v>
      </c>
      <c r="F21" s="243">
        <v>250.24749133</v>
      </c>
      <c r="G21" s="243">
        <v>256.77858064999998</v>
      </c>
      <c r="H21" s="243">
        <v>295.48097032999999</v>
      </c>
      <c r="I21" s="243">
        <v>304.26797871000002</v>
      </c>
      <c r="J21" s="243">
        <v>314.77952677000002</v>
      </c>
      <c r="K21" s="243">
        <v>277.29962367000002</v>
      </c>
      <c r="L21" s="243">
        <v>256.89486839</v>
      </c>
      <c r="M21" s="243">
        <v>257.14790866999999</v>
      </c>
      <c r="N21" s="243">
        <v>271.68638451999999</v>
      </c>
      <c r="O21" s="243">
        <v>272.65666419000001</v>
      </c>
      <c r="P21" s="243">
        <v>282.07377786000001</v>
      </c>
      <c r="Q21" s="243">
        <v>257.43654773999998</v>
      </c>
      <c r="R21" s="243">
        <v>247.03438166999999</v>
      </c>
      <c r="S21" s="243">
        <v>253.14205774000001</v>
      </c>
      <c r="T21" s="243">
        <v>288.99588</v>
      </c>
      <c r="U21" s="243">
        <v>313.10580290000001</v>
      </c>
      <c r="V21" s="243">
        <v>305.20965387000001</v>
      </c>
      <c r="W21" s="243">
        <v>275.723838</v>
      </c>
      <c r="X21" s="243">
        <v>260.82466935000002</v>
      </c>
      <c r="Y21" s="243">
        <v>253.69537567</v>
      </c>
      <c r="Z21" s="243">
        <v>260.89312000000001</v>
      </c>
      <c r="AA21" s="243">
        <v>260.30461451999997</v>
      </c>
      <c r="AB21" s="243">
        <v>267.16681</v>
      </c>
      <c r="AC21" s="243">
        <v>248.22696194</v>
      </c>
      <c r="AD21" s="243">
        <v>252.25254967000001</v>
      </c>
      <c r="AE21" s="243">
        <v>264.69963710000002</v>
      </c>
      <c r="AF21" s="243">
        <v>293.06220000000002</v>
      </c>
      <c r="AG21" s="243">
        <v>320.23002031999999</v>
      </c>
      <c r="AH21" s="243">
        <v>299.00358806000003</v>
      </c>
      <c r="AI21" s="243">
        <v>277.97062933000001</v>
      </c>
      <c r="AJ21" s="243">
        <v>262.48598290000001</v>
      </c>
      <c r="AK21" s="243">
        <v>255.227643</v>
      </c>
      <c r="AL21" s="243">
        <v>262.43383096999997</v>
      </c>
      <c r="AM21" s="243">
        <v>270.84922</v>
      </c>
      <c r="AN21" s="243">
        <v>279.44282035999998</v>
      </c>
      <c r="AO21" s="243">
        <v>261.46380902999999</v>
      </c>
      <c r="AP21" s="243">
        <v>256.90783567</v>
      </c>
      <c r="AQ21" s="243">
        <v>257.85383547999999</v>
      </c>
      <c r="AR21" s="243">
        <v>283.275757</v>
      </c>
      <c r="AS21" s="243">
        <v>298.30718612999999</v>
      </c>
      <c r="AT21" s="243">
        <v>304.75496032000001</v>
      </c>
      <c r="AU21" s="243">
        <v>291.35006900000002</v>
      </c>
      <c r="AV21" s="243">
        <v>266.94207258</v>
      </c>
      <c r="AW21" s="243">
        <v>269.54687367000002</v>
      </c>
      <c r="AX21" s="243">
        <v>277.76964548000001</v>
      </c>
      <c r="AY21" s="243">
        <v>288.41401160999999</v>
      </c>
      <c r="AZ21" s="243">
        <v>296.47066321</v>
      </c>
      <c r="BA21" s="243">
        <v>261.16919999999999</v>
      </c>
      <c r="BB21" s="243">
        <v>256.2602</v>
      </c>
      <c r="BC21" s="337">
        <v>259.99579999999997</v>
      </c>
      <c r="BD21" s="337">
        <v>293.5009</v>
      </c>
      <c r="BE21" s="337">
        <v>311.28370000000001</v>
      </c>
      <c r="BF21" s="337">
        <v>310.43419999999998</v>
      </c>
      <c r="BG21" s="337">
        <v>286.24779999999998</v>
      </c>
      <c r="BH21" s="337">
        <v>265.81369999999998</v>
      </c>
      <c r="BI21" s="337">
        <v>262.53039999999999</v>
      </c>
      <c r="BJ21" s="337">
        <v>275.22070000000002</v>
      </c>
      <c r="BK21" s="337">
        <v>279.65949999999998</v>
      </c>
      <c r="BL21" s="337">
        <v>285.75740000000002</v>
      </c>
      <c r="BM21" s="337">
        <v>262.52050000000003</v>
      </c>
      <c r="BN21" s="337">
        <v>257.51060000000001</v>
      </c>
      <c r="BO21" s="337">
        <v>263.63569999999999</v>
      </c>
      <c r="BP21" s="337">
        <v>297.61</v>
      </c>
      <c r="BQ21" s="337">
        <v>314.70780000000002</v>
      </c>
      <c r="BR21" s="337">
        <v>313.84899999999999</v>
      </c>
      <c r="BS21" s="337">
        <v>289.3965</v>
      </c>
      <c r="BT21" s="337">
        <v>267.9402</v>
      </c>
      <c r="BU21" s="337">
        <v>264.63069999999999</v>
      </c>
      <c r="BV21" s="337">
        <v>277.42250000000001</v>
      </c>
    </row>
    <row r="22" spans="1:74" ht="11.1" customHeight="1" x14ac:dyDescent="0.2">
      <c r="A22" s="111" t="s">
        <v>889</v>
      </c>
      <c r="B22" s="207" t="s">
        <v>625</v>
      </c>
      <c r="C22" s="243">
        <v>813.89863161000005</v>
      </c>
      <c r="D22" s="243">
        <v>831.87778714000001</v>
      </c>
      <c r="E22" s="243">
        <v>725.55683581000005</v>
      </c>
      <c r="F22" s="243">
        <v>761.452585</v>
      </c>
      <c r="G22" s="243">
        <v>821.08750741999995</v>
      </c>
      <c r="H22" s="243">
        <v>964.12547267000002</v>
      </c>
      <c r="I22" s="243">
        <v>971.78583676999995</v>
      </c>
      <c r="J22" s="243">
        <v>963.88286484000002</v>
      </c>
      <c r="K22" s="243">
        <v>940.36261100000002</v>
      </c>
      <c r="L22" s="243">
        <v>802.13677934999998</v>
      </c>
      <c r="M22" s="243">
        <v>775.90564932999996</v>
      </c>
      <c r="N22" s="243">
        <v>821.50278484</v>
      </c>
      <c r="O22" s="243">
        <v>798.20151612999996</v>
      </c>
      <c r="P22" s="243">
        <v>786.51179929</v>
      </c>
      <c r="Q22" s="243">
        <v>752.23508484000001</v>
      </c>
      <c r="R22" s="243">
        <v>785.04095267000002</v>
      </c>
      <c r="S22" s="243">
        <v>834.63836838999998</v>
      </c>
      <c r="T22" s="243">
        <v>941.20188732999998</v>
      </c>
      <c r="U22" s="243">
        <v>963.93336968000006</v>
      </c>
      <c r="V22" s="243">
        <v>948.00534934999996</v>
      </c>
      <c r="W22" s="243">
        <v>910.26176066999994</v>
      </c>
      <c r="X22" s="243">
        <v>800.32339451999997</v>
      </c>
      <c r="Y22" s="243">
        <v>761.65105167000002</v>
      </c>
      <c r="Z22" s="243">
        <v>760.59424354999999</v>
      </c>
      <c r="AA22" s="243">
        <v>765.19209322999995</v>
      </c>
      <c r="AB22" s="243">
        <v>774.77408965999996</v>
      </c>
      <c r="AC22" s="243">
        <v>747.70077805999995</v>
      </c>
      <c r="AD22" s="243">
        <v>787.84115233</v>
      </c>
      <c r="AE22" s="243">
        <v>844.25496773999998</v>
      </c>
      <c r="AF22" s="243">
        <v>909.82347332999996</v>
      </c>
      <c r="AG22" s="243">
        <v>953.25775032000001</v>
      </c>
      <c r="AH22" s="243">
        <v>942.62725967999995</v>
      </c>
      <c r="AI22" s="243">
        <v>886.80986667000002</v>
      </c>
      <c r="AJ22" s="243">
        <v>803.16175065000004</v>
      </c>
      <c r="AK22" s="243">
        <v>774.76705067</v>
      </c>
      <c r="AL22" s="243">
        <v>752.62756709999996</v>
      </c>
      <c r="AM22" s="243">
        <v>776.72459742000001</v>
      </c>
      <c r="AN22" s="243">
        <v>805.46511893000002</v>
      </c>
      <c r="AO22" s="243">
        <v>763.70795452000004</v>
      </c>
      <c r="AP22" s="243">
        <v>759.58377532999998</v>
      </c>
      <c r="AQ22" s="243">
        <v>820.42922483999996</v>
      </c>
      <c r="AR22" s="243">
        <v>916.89785967</v>
      </c>
      <c r="AS22" s="243">
        <v>933.20425387</v>
      </c>
      <c r="AT22" s="243">
        <v>926.59572258000003</v>
      </c>
      <c r="AU22" s="243">
        <v>891.97498299999995</v>
      </c>
      <c r="AV22" s="243">
        <v>825.44446968</v>
      </c>
      <c r="AW22" s="243">
        <v>793.12955999999997</v>
      </c>
      <c r="AX22" s="243">
        <v>777.60232581000002</v>
      </c>
      <c r="AY22" s="243">
        <v>834.33235580999997</v>
      </c>
      <c r="AZ22" s="243">
        <v>799.97072106999997</v>
      </c>
      <c r="BA22" s="243">
        <v>781.30610000000001</v>
      </c>
      <c r="BB22" s="243">
        <v>754.71609999999998</v>
      </c>
      <c r="BC22" s="337">
        <v>829.27390000000003</v>
      </c>
      <c r="BD22" s="337">
        <v>933.90769999999998</v>
      </c>
      <c r="BE22" s="337">
        <v>957.50800000000004</v>
      </c>
      <c r="BF22" s="337">
        <v>950.83759999999995</v>
      </c>
      <c r="BG22" s="337">
        <v>910.8768</v>
      </c>
      <c r="BH22" s="337">
        <v>815.83920000000001</v>
      </c>
      <c r="BI22" s="337">
        <v>780.74109999999996</v>
      </c>
      <c r="BJ22" s="337">
        <v>789.17439999999999</v>
      </c>
      <c r="BK22" s="337">
        <v>814.18979999999999</v>
      </c>
      <c r="BL22" s="337">
        <v>817.65689999999995</v>
      </c>
      <c r="BM22" s="337">
        <v>765.09540000000004</v>
      </c>
      <c r="BN22" s="337">
        <v>781.56200000000001</v>
      </c>
      <c r="BO22" s="337">
        <v>833.42259999999999</v>
      </c>
      <c r="BP22" s="337">
        <v>938.57920000000001</v>
      </c>
      <c r="BQ22" s="337">
        <v>968.0421</v>
      </c>
      <c r="BR22" s="337">
        <v>961.298</v>
      </c>
      <c r="BS22" s="337">
        <v>920.89729999999997</v>
      </c>
      <c r="BT22" s="337">
        <v>824.81399999999996</v>
      </c>
      <c r="BU22" s="337">
        <v>789.3297</v>
      </c>
      <c r="BV22" s="337">
        <v>797.85569999999996</v>
      </c>
    </row>
    <row r="23" spans="1:74" ht="11.1" customHeight="1" x14ac:dyDescent="0.2">
      <c r="A23" s="111" t="s">
        <v>890</v>
      </c>
      <c r="B23" s="207" t="s">
        <v>626</v>
      </c>
      <c r="C23" s="243">
        <v>223.32449194</v>
      </c>
      <c r="D23" s="243">
        <v>237.76277035999999</v>
      </c>
      <c r="E23" s="243">
        <v>203.34270323000001</v>
      </c>
      <c r="F23" s="243">
        <v>208.34680399999999</v>
      </c>
      <c r="G23" s="243">
        <v>216.86786194000001</v>
      </c>
      <c r="H23" s="243">
        <v>263.60839199999998</v>
      </c>
      <c r="I23" s="243">
        <v>275.10987581000001</v>
      </c>
      <c r="J23" s="243">
        <v>279.72371773999998</v>
      </c>
      <c r="K23" s="243">
        <v>264.33722067000002</v>
      </c>
      <c r="L23" s="243">
        <v>215.28658870999999</v>
      </c>
      <c r="M23" s="243">
        <v>205.34848532999999</v>
      </c>
      <c r="N23" s="243">
        <v>221.56145000000001</v>
      </c>
      <c r="O23" s="243">
        <v>224.61741645000001</v>
      </c>
      <c r="P23" s="243">
        <v>226.69093000000001</v>
      </c>
      <c r="Q23" s="243">
        <v>202.45532194</v>
      </c>
      <c r="R23" s="243">
        <v>211.06638333000001</v>
      </c>
      <c r="S23" s="243">
        <v>216.14390484</v>
      </c>
      <c r="T23" s="243">
        <v>256.48415299999999</v>
      </c>
      <c r="U23" s="243">
        <v>269.27716580999999</v>
      </c>
      <c r="V23" s="243">
        <v>276.89603548000002</v>
      </c>
      <c r="W23" s="243">
        <v>249.80892266999999</v>
      </c>
      <c r="X23" s="243">
        <v>212.31768355</v>
      </c>
      <c r="Y23" s="243">
        <v>205.39043867000001</v>
      </c>
      <c r="Z23" s="243">
        <v>201.89321580999999</v>
      </c>
      <c r="AA23" s="243">
        <v>207.75462064999999</v>
      </c>
      <c r="AB23" s="243">
        <v>213.00307240999999</v>
      </c>
      <c r="AC23" s="243">
        <v>200.22995871000001</v>
      </c>
      <c r="AD23" s="243">
        <v>210.22183100000001</v>
      </c>
      <c r="AE23" s="243">
        <v>223.50008645</v>
      </c>
      <c r="AF23" s="243">
        <v>248.40957732999999</v>
      </c>
      <c r="AG23" s="243">
        <v>266.13412226000003</v>
      </c>
      <c r="AH23" s="243">
        <v>262.61530839</v>
      </c>
      <c r="AI23" s="243">
        <v>248.72392600000001</v>
      </c>
      <c r="AJ23" s="243">
        <v>214.42599709999999</v>
      </c>
      <c r="AK23" s="243">
        <v>202.85057900000001</v>
      </c>
      <c r="AL23" s="243">
        <v>199.74672967999999</v>
      </c>
      <c r="AM23" s="243">
        <v>227.94386097</v>
      </c>
      <c r="AN23" s="243">
        <v>240.50610463999999</v>
      </c>
      <c r="AO23" s="243">
        <v>216.88705741999999</v>
      </c>
      <c r="AP23" s="243">
        <v>222.69211766999999</v>
      </c>
      <c r="AQ23" s="243">
        <v>229.64312935000001</v>
      </c>
      <c r="AR23" s="243">
        <v>276.91281633</v>
      </c>
      <c r="AS23" s="243">
        <v>289.09740290000002</v>
      </c>
      <c r="AT23" s="243">
        <v>291.46775516000002</v>
      </c>
      <c r="AU23" s="243">
        <v>283.779426</v>
      </c>
      <c r="AV23" s="243">
        <v>239.80182128999999</v>
      </c>
      <c r="AW23" s="243">
        <v>224.35450066999999</v>
      </c>
      <c r="AX23" s="243">
        <v>228.38063774</v>
      </c>
      <c r="AY23" s="243">
        <v>247.01517741999999</v>
      </c>
      <c r="AZ23" s="243">
        <v>253.69677856999999</v>
      </c>
      <c r="BA23" s="243">
        <v>228.2216</v>
      </c>
      <c r="BB23" s="243">
        <v>228.6541</v>
      </c>
      <c r="BC23" s="337">
        <v>236.64850000000001</v>
      </c>
      <c r="BD23" s="337">
        <v>278.49450000000002</v>
      </c>
      <c r="BE23" s="337">
        <v>289.97919999999999</v>
      </c>
      <c r="BF23" s="337">
        <v>292.79750000000001</v>
      </c>
      <c r="BG23" s="337">
        <v>277.16750000000002</v>
      </c>
      <c r="BH23" s="337">
        <v>231.52680000000001</v>
      </c>
      <c r="BI23" s="337">
        <v>219.9314</v>
      </c>
      <c r="BJ23" s="337">
        <v>223.44499999999999</v>
      </c>
      <c r="BK23" s="337">
        <v>244.12909999999999</v>
      </c>
      <c r="BL23" s="337">
        <v>251.97030000000001</v>
      </c>
      <c r="BM23" s="337">
        <v>226.80869999999999</v>
      </c>
      <c r="BN23" s="337">
        <v>231.13159999999999</v>
      </c>
      <c r="BO23" s="337">
        <v>240.67150000000001</v>
      </c>
      <c r="BP23" s="337">
        <v>283.22890000000001</v>
      </c>
      <c r="BQ23" s="337">
        <v>294.32889999999998</v>
      </c>
      <c r="BR23" s="337">
        <v>297.18950000000001</v>
      </c>
      <c r="BS23" s="337">
        <v>281.32499999999999</v>
      </c>
      <c r="BT23" s="337">
        <v>235.2312</v>
      </c>
      <c r="BU23" s="337">
        <v>223.4503</v>
      </c>
      <c r="BV23" s="337">
        <v>227.02010000000001</v>
      </c>
    </row>
    <row r="24" spans="1:74" ht="11.1" customHeight="1" x14ac:dyDescent="0.2">
      <c r="A24" s="111" t="s">
        <v>891</v>
      </c>
      <c r="B24" s="207" t="s">
        <v>627</v>
      </c>
      <c r="C24" s="243">
        <v>441.07967871</v>
      </c>
      <c r="D24" s="243">
        <v>454.344515</v>
      </c>
      <c r="E24" s="243">
        <v>423.42072870999999</v>
      </c>
      <c r="F24" s="243">
        <v>433.74674567</v>
      </c>
      <c r="G24" s="243">
        <v>454.61864677</v>
      </c>
      <c r="H24" s="243">
        <v>547.34151367000004</v>
      </c>
      <c r="I24" s="243">
        <v>561.87280902999998</v>
      </c>
      <c r="J24" s="243">
        <v>591.22950226</v>
      </c>
      <c r="K24" s="243">
        <v>563.07572300000004</v>
      </c>
      <c r="L24" s="243">
        <v>484.52577774000002</v>
      </c>
      <c r="M24" s="243">
        <v>437.85193633</v>
      </c>
      <c r="N24" s="243">
        <v>420.08079355000001</v>
      </c>
      <c r="O24" s="243">
        <v>444.79839355000001</v>
      </c>
      <c r="P24" s="243">
        <v>461.89038285999999</v>
      </c>
      <c r="Q24" s="243">
        <v>441.91352676999998</v>
      </c>
      <c r="R24" s="243">
        <v>462.34001167000002</v>
      </c>
      <c r="S24" s="243">
        <v>479.83312710000001</v>
      </c>
      <c r="T24" s="243">
        <v>578.66941999999995</v>
      </c>
      <c r="U24" s="243">
        <v>583.99058258000002</v>
      </c>
      <c r="V24" s="243">
        <v>625.85476355000003</v>
      </c>
      <c r="W24" s="243">
        <v>589.82284400000003</v>
      </c>
      <c r="X24" s="243">
        <v>499.40461065</v>
      </c>
      <c r="Y24" s="243">
        <v>446.16602699999999</v>
      </c>
      <c r="Z24" s="243">
        <v>440.67730934999997</v>
      </c>
      <c r="AA24" s="243">
        <v>451.51403773999999</v>
      </c>
      <c r="AB24" s="243">
        <v>460.74348896999999</v>
      </c>
      <c r="AC24" s="243">
        <v>447.43224128999998</v>
      </c>
      <c r="AD24" s="243">
        <v>477.30865567000001</v>
      </c>
      <c r="AE24" s="243">
        <v>516.34369226000001</v>
      </c>
      <c r="AF24" s="243">
        <v>575.18011233000004</v>
      </c>
      <c r="AG24" s="243">
        <v>607.30854902999999</v>
      </c>
      <c r="AH24" s="243">
        <v>618.66391806000001</v>
      </c>
      <c r="AI24" s="243">
        <v>591.68506266999998</v>
      </c>
      <c r="AJ24" s="243">
        <v>521.39462355000001</v>
      </c>
      <c r="AK24" s="243">
        <v>484.38666000000001</v>
      </c>
      <c r="AL24" s="243">
        <v>456.52171677000001</v>
      </c>
      <c r="AM24" s="243">
        <v>466.15541968000002</v>
      </c>
      <c r="AN24" s="243">
        <v>480.38648357</v>
      </c>
      <c r="AO24" s="243">
        <v>442.31962773999999</v>
      </c>
      <c r="AP24" s="243">
        <v>471.27498666999998</v>
      </c>
      <c r="AQ24" s="243">
        <v>493.85060773999999</v>
      </c>
      <c r="AR24" s="243">
        <v>578.32075199999997</v>
      </c>
      <c r="AS24" s="243">
        <v>602.81471839000005</v>
      </c>
      <c r="AT24" s="243">
        <v>615.45785838999996</v>
      </c>
      <c r="AU24" s="243">
        <v>611.85325899999998</v>
      </c>
      <c r="AV24" s="243">
        <v>543.24707290000003</v>
      </c>
      <c r="AW24" s="243">
        <v>485.599176</v>
      </c>
      <c r="AX24" s="243">
        <v>482.70960194000003</v>
      </c>
      <c r="AY24" s="243">
        <v>502.35616613000002</v>
      </c>
      <c r="AZ24" s="243">
        <v>521.39827535999996</v>
      </c>
      <c r="BA24" s="243">
        <v>465.89179999999999</v>
      </c>
      <c r="BB24" s="243">
        <v>484.83940000000001</v>
      </c>
      <c r="BC24" s="337">
        <v>510.24489999999997</v>
      </c>
      <c r="BD24" s="337">
        <v>599.83640000000003</v>
      </c>
      <c r="BE24" s="337">
        <v>615.70000000000005</v>
      </c>
      <c r="BF24" s="337">
        <v>634.46939999999995</v>
      </c>
      <c r="BG24" s="337">
        <v>610.48800000000006</v>
      </c>
      <c r="BH24" s="337">
        <v>546.85239999999999</v>
      </c>
      <c r="BI24" s="337">
        <v>489.84089999999998</v>
      </c>
      <c r="BJ24" s="337">
        <v>485.03750000000002</v>
      </c>
      <c r="BK24" s="337">
        <v>501.98410000000001</v>
      </c>
      <c r="BL24" s="337">
        <v>510.95600000000002</v>
      </c>
      <c r="BM24" s="337">
        <v>487.05779999999999</v>
      </c>
      <c r="BN24" s="337">
        <v>491.50670000000002</v>
      </c>
      <c r="BO24" s="337">
        <v>513.81659999999999</v>
      </c>
      <c r="BP24" s="337">
        <v>604.03520000000003</v>
      </c>
      <c r="BQ24" s="337">
        <v>624.93550000000005</v>
      </c>
      <c r="BR24" s="337">
        <v>643.9864</v>
      </c>
      <c r="BS24" s="337">
        <v>619.64530000000002</v>
      </c>
      <c r="BT24" s="337">
        <v>555.05520000000001</v>
      </c>
      <c r="BU24" s="337">
        <v>497.18849999999998</v>
      </c>
      <c r="BV24" s="337">
        <v>492.31310000000002</v>
      </c>
    </row>
    <row r="25" spans="1:74" ht="11.1" customHeight="1" x14ac:dyDescent="0.2">
      <c r="A25" s="111" t="s">
        <v>892</v>
      </c>
      <c r="B25" s="207" t="s">
        <v>628</v>
      </c>
      <c r="C25" s="243">
        <v>232.85976386999999</v>
      </c>
      <c r="D25" s="243">
        <v>238.68802857</v>
      </c>
      <c r="E25" s="243">
        <v>227.8034471</v>
      </c>
      <c r="F25" s="243">
        <v>236.03549599999999</v>
      </c>
      <c r="G25" s="243">
        <v>240.10510839</v>
      </c>
      <c r="H25" s="243">
        <v>270.52527167</v>
      </c>
      <c r="I25" s="243">
        <v>291.43763289999998</v>
      </c>
      <c r="J25" s="243">
        <v>282.49923805999998</v>
      </c>
      <c r="K25" s="243">
        <v>278.59176732999998</v>
      </c>
      <c r="L25" s="243">
        <v>246.69298548</v>
      </c>
      <c r="M25" s="243">
        <v>240.84075899999999</v>
      </c>
      <c r="N25" s="243">
        <v>233.49170935000001</v>
      </c>
      <c r="O25" s="243">
        <v>240.27171806000001</v>
      </c>
      <c r="P25" s="243">
        <v>248.71914892999999</v>
      </c>
      <c r="Q25" s="243">
        <v>231.36583451999999</v>
      </c>
      <c r="R25" s="243">
        <v>239.896413</v>
      </c>
      <c r="S25" s="243">
        <v>242.45266484000001</v>
      </c>
      <c r="T25" s="243">
        <v>268.55975267000002</v>
      </c>
      <c r="U25" s="243">
        <v>287.79439129000002</v>
      </c>
      <c r="V25" s="243">
        <v>299.34515064999999</v>
      </c>
      <c r="W25" s="243">
        <v>278.36192167000002</v>
      </c>
      <c r="X25" s="243">
        <v>248.00824935</v>
      </c>
      <c r="Y25" s="243">
        <v>240.77837367000001</v>
      </c>
      <c r="Z25" s="243">
        <v>245.00286419</v>
      </c>
      <c r="AA25" s="243">
        <v>231.12603644999999</v>
      </c>
      <c r="AB25" s="243">
        <v>241.50416759000001</v>
      </c>
      <c r="AC25" s="243">
        <v>232.22412387</v>
      </c>
      <c r="AD25" s="243">
        <v>241.93965</v>
      </c>
      <c r="AE25" s="243">
        <v>257.41739160999998</v>
      </c>
      <c r="AF25" s="243">
        <v>285.00448167000002</v>
      </c>
      <c r="AG25" s="243">
        <v>289.76640097000001</v>
      </c>
      <c r="AH25" s="243">
        <v>297.84521934999998</v>
      </c>
      <c r="AI25" s="243">
        <v>278.65297800000002</v>
      </c>
      <c r="AJ25" s="243">
        <v>249.21844225999999</v>
      </c>
      <c r="AK25" s="243">
        <v>239.82410032999999</v>
      </c>
      <c r="AL25" s="243">
        <v>240.70063805999999</v>
      </c>
      <c r="AM25" s="243">
        <v>238.34441290000001</v>
      </c>
      <c r="AN25" s="243">
        <v>244.02597249999999</v>
      </c>
      <c r="AO25" s="243">
        <v>230.49034065000001</v>
      </c>
      <c r="AP25" s="243">
        <v>243.84247400000001</v>
      </c>
      <c r="AQ25" s="243">
        <v>255.14035483999999</v>
      </c>
      <c r="AR25" s="243">
        <v>286.13398167000003</v>
      </c>
      <c r="AS25" s="243">
        <v>289.50691</v>
      </c>
      <c r="AT25" s="243">
        <v>295.90402354999998</v>
      </c>
      <c r="AU25" s="243">
        <v>275.61830932999999</v>
      </c>
      <c r="AV25" s="243">
        <v>242.48433323</v>
      </c>
      <c r="AW25" s="243">
        <v>241.57948866999999</v>
      </c>
      <c r="AX25" s="243">
        <v>243.87197</v>
      </c>
      <c r="AY25" s="243">
        <v>240.13942548</v>
      </c>
      <c r="AZ25" s="243">
        <v>241.95150892999999</v>
      </c>
      <c r="BA25" s="243">
        <v>231.09299999999999</v>
      </c>
      <c r="BB25" s="243">
        <v>252.8229</v>
      </c>
      <c r="BC25" s="337">
        <v>259.70690000000002</v>
      </c>
      <c r="BD25" s="337">
        <v>284.79410000000001</v>
      </c>
      <c r="BE25" s="337">
        <v>292.7971</v>
      </c>
      <c r="BF25" s="337">
        <v>296.1746</v>
      </c>
      <c r="BG25" s="337">
        <v>281.71039999999999</v>
      </c>
      <c r="BH25" s="337">
        <v>249.96190000000001</v>
      </c>
      <c r="BI25" s="337">
        <v>244.25909999999999</v>
      </c>
      <c r="BJ25" s="337">
        <v>243.9375</v>
      </c>
      <c r="BK25" s="337">
        <v>241.18799999999999</v>
      </c>
      <c r="BL25" s="337">
        <v>249.52379999999999</v>
      </c>
      <c r="BM25" s="337">
        <v>236.22839999999999</v>
      </c>
      <c r="BN25" s="337">
        <v>249.74789999999999</v>
      </c>
      <c r="BO25" s="337">
        <v>261.00540000000001</v>
      </c>
      <c r="BP25" s="337">
        <v>286.21809999999999</v>
      </c>
      <c r="BQ25" s="337">
        <v>294.2611</v>
      </c>
      <c r="BR25" s="337">
        <v>297.65539999999999</v>
      </c>
      <c r="BS25" s="337">
        <v>283.11900000000003</v>
      </c>
      <c r="BT25" s="337">
        <v>251.21170000000001</v>
      </c>
      <c r="BU25" s="337">
        <v>245.4804</v>
      </c>
      <c r="BV25" s="337">
        <v>245.15710000000001</v>
      </c>
    </row>
    <row r="26" spans="1:74" ht="11.1" customHeight="1" x14ac:dyDescent="0.2">
      <c r="A26" s="111" t="s">
        <v>893</v>
      </c>
      <c r="B26" s="207" t="s">
        <v>278</v>
      </c>
      <c r="C26" s="243">
        <v>411.26725742000002</v>
      </c>
      <c r="D26" s="243">
        <v>444.64921356999997</v>
      </c>
      <c r="E26" s="243">
        <v>430.37757548000002</v>
      </c>
      <c r="F26" s="243">
        <v>444.26426266999999</v>
      </c>
      <c r="G26" s="243">
        <v>408.75000258</v>
      </c>
      <c r="H26" s="243">
        <v>472.124211</v>
      </c>
      <c r="I26" s="243">
        <v>477.65152839000001</v>
      </c>
      <c r="J26" s="243">
        <v>495.07333999999997</v>
      </c>
      <c r="K26" s="243">
        <v>495.90632067000001</v>
      </c>
      <c r="L26" s="243">
        <v>463.67755774</v>
      </c>
      <c r="M26" s="243">
        <v>445.325695</v>
      </c>
      <c r="N26" s="243">
        <v>450.61478258</v>
      </c>
      <c r="O26" s="243">
        <v>430.02205484000001</v>
      </c>
      <c r="P26" s="243">
        <v>450.57803036000001</v>
      </c>
      <c r="Q26" s="243">
        <v>448.68688193999998</v>
      </c>
      <c r="R26" s="243">
        <v>423.39158166999999</v>
      </c>
      <c r="S26" s="243">
        <v>433.74488676999999</v>
      </c>
      <c r="T26" s="243">
        <v>472.17036232999999</v>
      </c>
      <c r="U26" s="243">
        <v>467.92433065</v>
      </c>
      <c r="V26" s="243">
        <v>519.88565903000006</v>
      </c>
      <c r="W26" s="243">
        <v>514.20991766999998</v>
      </c>
      <c r="X26" s="243">
        <v>458.64854645000003</v>
      </c>
      <c r="Y26" s="243">
        <v>451.43764133000002</v>
      </c>
      <c r="Z26" s="243">
        <v>450.49409451999998</v>
      </c>
      <c r="AA26" s="243">
        <v>430.96121548000002</v>
      </c>
      <c r="AB26" s="243">
        <v>436.51965207000001</v>
      </c>
      <c r="AC26" s="243">
        <v>433.05841290000001</v>
      </c>
      <c r="AD26" s="243">
        <v>418.28975066999999</v>
      </c>
      <c r="AE26" s="243">
        <v>440.07532773999998</v>
      </c>
      <c r="AF26" s="243">
        <v>478.20800200000002</v>
      </c>
      <c r="AG26" s="243">
        <v>471.37754999999999</v>
      </c>
      <c r="AH26" s="243">
        <v>512.28228774000002</v>
      </c>
      <c r="AI26" s="243">
        <v>489.00457232999997</v>
      </c>
      <c r="AJ26" s="243">
        <v>485.74202742</v>
      </c>
      <c r="AK26" s="243">
        <v>443.20737832999998</v>
      </c>
      <c r="AL26" s="243">
        <v>430.19972483999999</v>
      </c>
      <c r="AM26" s="243">
        <v>434.28394613</v>
      </c>
      <c r="AN26" s="243">
        <v>440.97039286</v>
      </c>
      <c r="AO26" s="243">
        <v>415.65539000000001</v>
      </c>
      <c r="AP26" s="243">
        <v>434.86513200000002</v>
      </c>
      <c r="AQ26" s="243">
        <v>448.32228902999998</v>
      </c>
      <c r="AR26" s="243">
        <v>460.23973999999998</v>
      </c>
      <c r="AS26" s="243">
        <v>502.58871194</v>
      </c>
      <c r="AT26" s="243">
        <v>501.58802709999998</v>
      </c>
      <c r="AU26" s="243">
        <v>497.12178799999998</v>
      </c>
      <c r="AV26" s="243">
        <v>466.5430829</v>
      </c>
      <c r="AW26" s="243">
        <v>423.49601467000002</v>
      </c>
      <c r="AX26" s="243">
        <v>442.64491386999998</v>
      </c>
      <c r="AY26" s="243">
        <v>440.67707418999998</v>
      </c>
      <c r="AZ26" s="243">
        <v>454.00705320999998</v>
      </c>
      <c r="BA26" s="243">
        <v>427.2706</v>
      </c>
      <c r="BB26" s="243">
        <v>444.46190000000001</v>
      </c>
      <c r="BC26" s="337">
        <v>439.69909999999999</v>
      </c>
      <c r="BD26" s="337">
        <v>482.14679999999998</v>
      </c>
      <c r="BE26" s="337">
        <v>490.28120000000001</v>
      </c>
      <c r="BF26" s="337">
        <v>510.52269999999999</v>
      </c>
      <c r="BG26" s="337">
        <v>508.6454</v>
      </c>
      <c r="BH26" s="337">
        <v>467.50569999999999</v>
      </c>
      <c r="BI26" s="337">
        <v>436.17399999999998</v>
      </c>
      <c r="BJ26" s="337">
        <v>445.03100000000001</v>
      </c>
      <c r="BK26" s="337">
        <v>436.89080000000001</v>
      </c>
      <c r="BL26" s="337">
        <v>454.54489999999998</v>
      </c>
      <c r="BM26" s="337">
        <v>440.32049999999998</v>
      </c>
      <c r="BN26" s="337">
        <v>438.89100000000002</v>
      </c>
      <c r="BO26" s="337">
        <v>437.50060000000002</v>
      </c>
      <c r="BP26" s="337">
        <v>479.73610000000002</v>
      </c>
      <c r="BQ26" s="337">
        <v>490.28120000000001</v>
      </c>
      <c r="BR26" s="337">
        <v>510.52269999999999</v>
      </c>
      <c r="BS26" s="337">
        <v>508.6454</v>
      </c>
      <c r="BT26" s="337">
        <v>467.50569999999999</v>
      </c>
      <c r="BU26" s="337">
        <v>436.17399999999998</v>
      </c>
      <c r="BV26" s="337">
        <v>445.03100000000001</v>
      </c>
    </row>
    <row r="27" spans="1:74" ht="11.1" customHeight="1" x14ac:dyDescent="0.2">
      <c r="A27" s="111" t="s">
        <v>905</v>
      </c>
      <c r="B27" s="207" t="s">
        <v>279</v>
      </c>
      <c r="C27" s="243">
        <v>16.968681289999999</v>
      </c>
      <c r="D27" s="243">
        <v>17.428774285999999</v>
      </c>
      <c r="E27" s="243">
        <v>16.586687419</v>
      </c>
      <c r="F27" s="243">
        <v>16.567305999999999</v>
      </c>
      <c r="G27" s="243">
        <v>16.367313547999998</v>
      </c>
      <c r="H27" s="243">
        <v>16.623538332999999</v>
      </c>
      <c r="I27" s="243">
        <v>16.622030323000001</v>
      </c>
      <c r="J27" s="243">
        <v>17.245969355</v>
      </c>
      <c r="K27" s="243">
        <v>17.185119332999999</v>
      </c>
      <c r="L27" s="243">
        <v>16.999098064999998</v>
      </c>
      <c r="M27" s="243">
        <v>17.307477667000001</v>
      </c>
      <c r="N27" s="243">
        <v>17.460287741999998</v>
      </c>
      <c r="O27" s="243">
        <v>17.261586452</v>
      </c>
      <c r="P27" s="243">
        <v>18.398541785999999</v>
      </c>
      <c r="Q27" s="243">
        <v>17.328037419000001</v>
      </c>
      <c r="R27" s="243">
        <v>17.054435667</v>
      </c>
      <c r="S27" s="243">
        <v>16.626488386999998</v>
      </c>
      <c r="T27" s="243">
        <v>16.339935333</v>
      </c>
      <c r="U27" s="243">
        <v>16.383847097</v>
      </c>
      <c r="V27" s="243">
        <v>17.098413871000002</v>
      </c>
      <c r="W27" s="243">
        <v>17.116589333</v>
      </c>
      <c r="X27" s="243">
        <v>16.837364838999999</v>
      </c>
      <c r="Y27" s="243">
        <v>17.392625333000002</v>
      </c>
      <c r="Z27" s="243">
        <v>16.860205484000002</v>
      </c>
      <c r="AA27" s="243">
        <v>16.999525161000001</v>
      </c>
      <c r="AB27" s="243">
        <v>17.776980689999998</v>
      </c>
      <c r="AC27" s="243">
        <v>16.406670323</v>
      </c>
      <c r="AD27" s="243">
        <v>16.429781999999999</v>
      </c>
      <c r="AE27" s="243">
        <v>16.064612580999999</v>
      </c>
      <c r="AF27" s="243">
        <v>16.115402667000001</v>
      </c>
      <c r="AG27" s="243">
        <v>16.181835484</v>
      </c>
      <c r="AH27" s="243">
        <v>16.781163871</v>
      </c>
      <c r="AI27" s="243">
        <v>16.568253667</v>
      </c>
      <c r="AJ27" s="243">
        <v>16.769631613000001</v>
      </c>
      <c r="AK27" s="243">
        <v>17.189021</v>
      </c>
      <c r="AL27" s="243">
        <v>17.203392903000001</v>
      </c>
      <c r="AM27" s="243">
        <v>16.506730322999999</v>
      </c>
      <c r="AN27" s="243">
        <v>17.046502143000001</v>
      </c>
      <c r="AO27" s="243">
        <v>16.020326774000001</v>
      </c>
      <c r="AP27" s="243">
        <v>16.405179333</v>
      </c>
      <c r="AQ27" s="243">
        <v>16.369166452000002</v>
      </c>
      <c r="AR27" s="243">
        <v>16.219442999999998</v>
      </c>
      <c r="AS27" s="243">
        <v>16.541105161000001</v>
      </c>
      <c r="AT27" s="243">
        <v>17.004706773999999</v>
      </c>
      <c r="AU27" s="243">
        <v>16.918290667000001</v>
      </c>
      <c r="AV27" s="243">
        <v>16.685002903000001</v>
      </c>
      <c r="AW27" s="243">
        <v>16.908846</v>
      </c>
      <c r="AX27" s="243">
        <v>17.66018871</v>
      </c>
      <c r="AY27" s="243">
        <v>16.315916452</v>
      </c>
      <c r="AZ27" s="243">
        <v>17.413114285999999</v>
      </c>
      <c r="BA27" s="243">
        <v>16.317399999999999</v>
      </c>
      <c r="BB27" s="243">
        <v>16.688659999999999</v>
      </c>
      <c r="BC27" s="337">
        <v>16.343389999999999</v>
      </c>
      <c r="BD27" s="337">
        <v>16.426089999999999</v>
      </c>
      <c r="BE27" s="337">
        <v>16.505929999999999</v>
      </c>
      <c r="BF27" s="337">
        <v>17.12988</v>
      </c>
      <c r="BG27" s="337">
        <v>17.08719</v>
      </c>
      <c r="BH27" s="337">
        <v>16.930859999999999</v>
      </c>
      <c r="BI27" s="337">
        <v>17.286989999999999</v>
      </c>
      <c r="BJ27" s="337">
        <v>17.2927</v>
      </c>
      <c r="BK27" s="337">
        <v>16.647020000000001</v>
      </c>
      <c r="BL27" s="337">
        <v>17.394760000000002</v>
      </c>
      <c r="BM27" s="337">
        <v>16.21097</v>
      </c>
      <c r="BN27" s="337">
        <v>16.635380000000001</v>
      </c>
      <c r="BO27" s="337">
        <v>16.40878</v>
      </c>
      <c r="BP27" s="337">
        <v>16.491859999999999</v>
      </c>
      <c r="BQ27" s="337">
        <v>16.572030000000002</v>
      </c>
      <c r="BR27" s="337">
        <v>17.198499999999999</v>
      </c>
      <c r="BS27" s="337">
        <v>17.155629999999999</v>
      </c>
      <c r="BT27" s="337">
        <v>16.998670000000001</v>
      </c>
      <c r="BU27" s="337">
        <v>17.35622</v>
      </c>
      <c r="BV27" s="337">
        <v>17.36196</v>
      </c>
    </row>
    <row r="28" spans="1:74" ht="11.1" customHeight="1" x14ac:dyDescent="0.2">
      <c r="A28" s="111" t="s">
        <v>906</v>
      </c>
      <c r="B28" s="207" t="s">
        <v>630</v>
      </c>
      <c r="C28" s="243">
        <v>3487.6601261000001</v>
      </c>
      <c r="D28" s="243">
        <v>3598.0844913999999</v>
      </c>
      <c r="E28" s="243">
        <v>3282.5375134999999</v>
      </c>
      <c r="F28" s="243">
        <v>3326.3747050000002</v>
      </c>
      <c r="G28" s="243">
        <v>3424.9533013</v>
      </c>
      <c r="H28" s="243">
        <v>3979.5690653000001</v>
      </c>
      <c r="I28" s="243">
        <v>4126.5577734999997</v>
      </c>
      <c r="J28" s="243">
        <v>4165.8891074000003</v>
      </c>
      <c r="K28" s="243">
        <v>3971.2183997000002</v>
      </c>
      <c r="L28" s="243">
        <v>3498.8206481000002</v>
      </c>
      <c r="M28" s="243">
        <v>3384.1296873000001</v>
      </c>
      <c r="N28" s="243">
        <v>3485.0087171</v>
      </c>
      <c r="O28" s="243">
        <v>3491.7134529</v>
      </c>
      <c r="P28" s="243">
        <v>3563.8884813999998</v>
      </c>
      <c r="Q28" s="243">
        <v>3363.3239681</v>
      </c>
      <c r="R28" s="243">
        <v>3350.1616677000002</v>
      </c>
      <c r="S28" s="243">
        <v>3471.7500067999999</v>
      </c>
      <c r="T28" s="243">
        <v>3938.9623182999999</v>
      </c>
      <c r="U28" s="243">
        <v>4131.0554615999999</v>
      </c>
      <c r="V28" s="243">
        <v>4173.2508384000002</v>
      </c>
      <c r="W28" s="243">
        <v>3931.6901776999998</v>
      </c>
      <c r="X28" s="243">
        <v>3505.0133300000002</v>
      </c>
      <c r="Y28" s="243">
        <v>3351.7355232999998</v>
      </c>
      <c r="Z28" s="243">
        <v>3382.9919983999998</v>
      </c>
      <c r="AA28" s="243">
        <v>3394.8164587000001</v>
      </c>
      <c r="AB28" s="243">
        <v>3451.0387479000001</v>
      </c>
      <c r="AC28" s="243">
        <v>3305.6265474000002</v>
      </c>
      <c r="AD28" s="243">
        <v>3367.8902549999998</v>
      </c>
      <c r="AE28" s="243">
        <v>3574.2079726000002</v>
      </c>
      <c r="AF28" s="243">
        <v>3933.6463832999998</v>
      </c>
      <c r="AG28" s="243">
        <v>4146.3002415999999</v>
      </c>
      <c r="AH28" s="243">
        <v>4132.4650890000003</v>
      </c>
      <c r="AI28" s="243">
        <v>3886.1656849999999</v>
      </c>
      <c r="AJ28" s="243">
        <v>3563.5809681000001</v>
      </c>
      <c r="AK28" s="243">
        <v>3388.0246087</v>
      </c>
      <c r="AL28" s="243">
        <v>3358.7854422999999</v>
      </c>
      <c r="AM28" s="243">
        <v>3464.5022468000002</v>
      </c>
      <c r="AN28" s="243">
        <v>3597.2250339000002</v>
      </c>
      <c r="AO28" s="243">
        <v>3349.6294813</v>
      </c>
      <c r="AP28" s="243">
        <v>3379.490988</v>
      </c>
      <c r="AQ28" s="243">
        <v>3512.3565641999999</v>
      </c>
      <c r="AR28" s="243">
        <v>3922.3316479999999</v>
      </c>
      <c r="AS28" s="243">
        <v>4120.4880168</v>
      </c>
      <c r="AT28" s="243">
        <v>4108.6688916000003</v>
      </c>
      <c r="AU28" s="243">
        <v>3965.8948022999998</v>
      </c>
      <c r="AV28" s="243">
        <v>3618.4249976999999</v>
      </c>
      <c r="AW28" s="243">
        <v>3448.2891193</v>
      </c>
      <c r="AX28" s="243">
        <v>3511.2688460999998</v>
      </c>
      <c r="AY28" s="243">
        <v>3684.8427296999998</v>
      </c>
      <c r="AZ28" s="243">
        <v>3737.9239806999999</v>
      </c>
      <c r="BA28" s="243">
        <v>3464.145</v>
      </c>
      <c r="BB28" s="243">
        <v>3456.7550000000001</v>
      </c>
      <c r="BC28" s="337">
        <v>3579.6280000000002</v>
      </c>
      <c r="BD28" s="337">
        <v>4039.127</v>
      </c>
      <c r="BE28" s="337">
        <v>4199.067</v>
      </c>
      <c r="BF28" s="337">
        <v>4224.4880000000003</v>
      </c>
      <c r="BG28" s="337">
        <v>4022.6509999999998</v>
      </c>
      <c r="BH28" s="337">
        <v>3638.0149999999999</v>
      </c>
      <c r="BI28" s="337">
        <v>3465.6550000000002</v>
      </c>
      <c r="BJ28" s="337">
        <v>3540.2840000000001</v>
      </c>
      <c r="BK28" s="337">
        <v>3639.9520000000002</v>
      </c>
      <c r="BL28" s="337">
        <v>3720.8040000000001</v>
      </c>
      <c r="BM28" s="337">
        <v>3480.7130000000002</v>
      </c>
      <c r="BN28" s="337">
        <v>3469.835</v>
      </c>
      <c r="BO28" s="337">
        <v>3597.0059999999999</v>
      </c>
      <c r="BP28" s="337">
        <v>4059.0909999999999</v>
      </c>
      <c r="BQ28" s="337">
        <v>4230.5320000000002</v>
      </c>
      <c r="BR28" s="337">
        <v>4256.1869999999999</v>
      </c>
      <c r="BS28" s="337">
        <v>4052.8339999999998</v>
      </c>
      <c r="BT28" s="337">
        <v>3664.098</v>
      </c>
      <c r="BU28" s="337">
        <v>3490.2220000000002</v>
      </c>
      <c r="BV28" s="337">
        <v>3565.11</v>
      </c>
    </row>
    <row r="29" spans="1:74" ht="11.1" customHeight="1" x14ac:dyDescent="0.2">
      <c r="A29" s="111"/>
      <c r="B29" s="113" t="s">
        <v>35</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239"/>
      <c r="BC29" s="377"/>
      <c r="BD29" s="377"/>
      <c r="BE29" s="377"/>
      <c r="BF29" s="377"/>
      <c r="BG29" s="377"/>
      <c r="BH29" s="377"/>
      <c r="BI29" s="377"/>
      <c r="BJ29" s="377"/>
      <c r="BK29" s="377"/>
      <c r="BL29" s="377"/>
      <c r="BM29" s="377"/>
      <c r="BN29" s="377"/>
      <c r="BO29" s="377"/>
      <c r="BP29" s="377"/>
      <c r="BQ29" s="377"/>
      <c r="BR29" s="377"/>
      <c r="BS29" s="377"/>
      <c r="BT29" s="377"/>
      <c r="BU29" s="377"/>
      <c r="BV29" s="377"/>
    </row>
    <row r="30" spans="1:74" ht="11.1" customHeight="1" x14ac:dyDescent="0.2">
      <c r="A30" s="111" t="s">
        <v>894</v>
      </c>
      <c r="B30" s="207" t="s">
        <v>622</v>
      </c>
      <c r="C30" s="243">
        <v>73.257850968</v>
      </c>
      <c r="D30" s="243">
        <v>78.244332857000003</v>
      </c>
      <c r="E30" s="243">
        <v>74.236064838999994</v>
      </c>
      <c r="F30" s="243">
        <v>72.928595999999999</v>
      </c>
      <c r="G30" s="243">
        <v>76.338038065000006</v>
      </c>
      <c r="H30" s="243">
        <v>80.044304332999999</v>
      </c>
      <c r="I30" s="243">
        <v>80.301556129000005</v>
      </c>
      <c r="J30" s="243">
        <v>81.882669676999996</v>
      </c>
      <c r="K30" s="243">
        <v>84.483551000000006</v>
      </c>
      <c r="L30" s="243">
        <v>78.236163547999993</v>
      </c>
      <c r="M30" s="243">
        <v>77.024661667000004</v>
      </c>
      <c r="N30" s="243">
        <v>71.606440645000006</v>
      </c>
      <c r="O30" s="243">
        <v>71.623065161</v>
      </c>
      <c r="P30" s="243">
        <v>78.164057142999994</v>
      </c>
      <c r="Q30" s="243">
        <v>75.041579677000001</v>
      </c>
      <c r="R30" s="243">
        <v>75.74494</v>
      </c>
      <c r="S30" s="243">
        <v>73.301823870999996</v>
      </c>
      <c r="T30" s="243">
        <v>78.426704999999998</v>
      </c>
      <c r="U30" s="243">
        <v>81.100741935000002</v>
      </c>
      <c r="V30" s="243">
        <v>79.840683225999996</v>
      </c>
      <c r="W30" s="243">
        <v>83.755366667000004</v>
      </c>
      <c r="X30" s="243">
        <v>76.128734194000003</v>
      </c>
      <c r="Y30" s="243">
        <v>74.412137333000004</v>
      </c>
      <c r="Z30" s="243">
        <v>70.965595484000005</v>
      </c>
      <c r="AA30" s="243">
        <v>73.239149677</v>
      </c>
      <c r="AB30" s="243">
        <v>75.508939310000002</v>
      </c>
      <c r="AC30" s="243">
        <v>72.393218387000005</v>
      </c>
      <c r="AD30" s="243">
        <v>75.415548333000004</v>
      </c>
      <c r="AE30" s="243">
        <v>70.965724839000003</v>
      </c>
      <c r="AF30" s="243">
        <v>78.868705667</v>
      </c>
      <c r="AG30" s="243">
        <v>81.369873225999996</v>
      </c>
      <c r="AH30" s="243">
        <v>83.401436774000004</v>
      </c>
      <c r="AI30" s="243">
        <v>80.307503667000006</v>
      </c>
      <c r="AJ30" s="243">
        <v>73.139783871000006</v>
      </c>
      <c r="AK30" s="243">
        <v>74.915262666999993</v>
      </c>
      <c r="AL30" s="243">
        <v>72.684819355000002</v>
      </c>
      <c r="AM30" s="243">
        <v>71.217703225999998</v>
      </c>
      <c r="AN30" s="243">
        <v>76.555528929000005</v>
      </c>
      <c r="AO30" s="243">
        <v>69.853901289999996</v>
      </c>
      <c r="AP30" s="243">
        <v>72.420795333000001</v>
      </c>
      <c r="AQ30" s="243">
        <v>71.306568386999999</v>
      </c>
      <c r="AR30" s="243">
        <v>75.666460000000001</v>
      </c>
      <c r="AS30" s="243">
        <v>80.302399031999997</v>
      </c>
      <c r="AT30" s="243">
        <v>76.535209355000006</v>
      </c>
      <c r="AU30" s="243">
        <v>77.674035333000006</v>
      </c>
      <c r="AV30" s="243">
        <v>71.529315483999994</v>
      </c>
      <c r="AW30" s="243">
        <v>70.612410667000006</v>
      </c>
      <c r="AX30" s="243">
        <v>69.478509032000005</v>
      </c>
      <c r="AY30" s="243">
        <v>47.319488710000002</v>
      </c>
      <c r="AZ30" s="243">
        <v>52.359294286000001</v>
      </c>
      <c r="BA30" s="243">
        <v>46.535110000000003</v>
      </c>
      <c r="BB30" s="243">
        <v>49.003259999999997</v>
      </c>
      <c r="BC30" s="337">
        <v>48.238939999999999</v>
      </c>
      <c r="BD30" s="337">
        <v>50.646819999999998</v>
      </c>
      <c r="BE30" s="337">
        <v>53.224550000000001</v>
      </c>
      <c r="BF30" s="337">
        <v>53.606819999999999</v>
      </c>
      <c r="BG30" s="337">
        <v>54.070070000000001</v>
      </c>
      <c r="BH30" s="337">
        <v>48.993079999999999</v>
      </c>
      <c r="BI30" s="337">
        <v>48.615920000000003</v>
      </c>
      <c r="BJ30" s="337">
        <v>46.565359999999998</v>
      </c>
      <c r="BK30" s="337">
        <v>48.327590000000001</v>
      </c>
      <c r="BL30" s="337">
        <v>51.061039999999998</v>
      </c>
      <c r="BM30" s="337">
        <v>47.85707</v>
      </c>
      <c r="BN30" s="337">
        <v>48.535769999999999</v>
      </c>
      <c r="BO30" s="337">
        <v>48.431899999999999</v>
      </c>
      <c r="BP30" s="337">
        <v>50.84939</v>
      </c>
      <c r="BQ30" s="337">
        <v>53.118099999999998</v>
      </c>
      <c r="BR30" s="337">
        <v>53.499600000000001</v>
      </c>
      <c r="BS30" s="337">
        <v>53.961910000000003</v>
      </c>
      <c r="BT30" s="337">
        <v>48.993070000000003</v>
      </c>
      <c r="BU30" s="337">
        <v>48.61589</v>
      </c>
      <c r="BV30" s="337">
        <v>46.565370000000001</v>
      </c>
    </row>
    <row r="31" spans="1:74" ht="11.1" customHeight="1" x14ac:dyDescent="0.2">
      <c r="A31" s="111" t="s">
        <v>895</v>
      </c>
      <c r="B31" s="189" t="s">
        <v>656</v>
      </c>
      <c r="C31" s="243">
        <v>174.53820644999999</v>
      </c>
      <c r="D31" s="243">
        <v>183.06934214</v>
      </c>
      <c r="E31" s="243">
        <v>180.36807160999999</v>
      </c>
      <c r="F31" s="243">
        <v>186.062443</v>
      </c>
      <c r="G31" s="243">
        <v>181.37121968</v>
      </c>
      <c r="H31" s="243">
        <v>194.003344</v>
      </c>
      <c r="I31" s="243">
        <v>193.47345290000001</v>
      </c>
      <c r="J31" s="243">
        <v>191.93506871</v>
      </c>
      <c r="K31" s="243">
        <v>191.063829</v>
      </c>
      <c r="L31" s="243">
        <v>180.57144258</v>
      </c>
      <c r="M31" s="243">
        <v>176.55480567000001</v>
      </c>
      <c r="N31" s="243">
        <v>181.94427289999999</v>
      </c>
      <c r="O31" s="243">
        <v>202.62492194000001</v>
      </c>
      <c r="P31" s="243">
        <v>207.21635286</v>
      </c>
      <c r="Q31" s="243">
        <v>189.16738548000001</v>
      </c>
      <c r="R31" s="243">
        <v>189.05336632999999</v>
      </c>
      <c r="S31" s="243">
        <v>188.75402258</v>
      </c>
      <c r="T31" s="243">
        <v>202.87748300000001</v>
      </c>
      <c r="U31" s="243">
        <v>195.87246354999999</v>
      </c>
      <c r="V31" s="243">
        <v>198.67442613</v>
      </c>
      <c r="W31" s="243">
        <v>198.04018966999999</v>
      </c>
      <c r="X31" s="243">
        <v>191.56601935</v>
      </c>
      <c r="Y31" s="243">
        <v>191.373086</v>
      </c>
      <c r="Z31" s="243">
        <v>181.61396547999999</v>
      </c>
      <c r="AA31" s="243">
        <v>181.16948097</v>
      </c>
      <c r="AB31" s="243">
        <v>191.30480137999999</v>
      </c>
      <c r="AC31" s="243">
        <v>191.58088742000001</v>
      </c>
      <c r="AD31" s="243">
        <v>185.46053567000001</v>
      </c>
      <c r="AE31" s="243">
        <v>196.94607902999999</v>
      </c>
      <c r="AF31" s="243">
        <v>186.14411367</v>
      </c>
      <c r="AG31" s="243">
        <v>196.15049386999999</v>
      </c>
      <c r="AH31" s="243">
        <v>196.55838032</v>
      </c>
      <c r="AI31" s="243">
        <v>199.77828400000001</v>
      </c>
      <c r="AJ31" s="243">
        <v>187.66050161000001</v>
      </c>
      <c r="AK31" s="243">
        <v>184.13551333000001</v>
      </c>
      <c r="AL31" s="243">
        <v>181.97051096999999</v>
      </c>
      <c r="AM31" s="243">
        <v>181.99454774</v>
      </c>
      <c r="AN31" s="243">
        <v>199.23464749999999</v>
      </c>
      <c r="AO31" s="243">
        <v>184.90451064999999</v>
      </c>
      <c r="AP31" s="243">
        <v>184.394792</v>
      </c>
      <c r="AQ31" s="243">
        <v>182.97304258</v>
      </c>
      <c r="AR31" s="243">
        <v>191.61289567</v>
      </c>
      <c r="AS31" s="243">
        <v>198.53333419000001</v>
      </c>
      <c r="AT31" s="243">
        <v>190.18592193999999</v>
      </c>
      <c r="AU31" s="243">
        <v>189.75265633000001</v>
      </c>
      <c r="AV31" s="243">
        <v>186.81702612999999</v>
      </c>
      <c r="AW31" s="243">
        <v>186.63724733000001</v>
      </c>
      <c r="AX31" s="243">
        <v>190.70487032</v>
      </c>
      <c r="AY31" s="243">
        <v>201.04866709999999</v>
      </c>
      <c r="AZ31" s="243">
        <v>209.83408535999999</v>
      </c>
      <c r="BA31" s="243">
        <v>190.78639999999999</v>
      </c>
      <c r="BB31" s="243">
        <v>185.29050000000001</v>
      </c>
      <c r="BC31" s="337">
        <v>187.79390000000001</v>
      </c>
      <c r="BD31" s="337">
        <v>193.74629999999999</v>
      </c>
      <c r="BE31" s="337">
        <v>198.54519999999999</v>
      </c>
      <c r="BF31" s="337">
        <v>199.1995</v>
      </c>
      <c r="BG31" s="337">
        <v>197.99010000000001</v>
      </c>
      <c r="BH31" s="337">
        <v>193.23820000000001</v>
      </c>
      <c r="BI31" s="337">
        <v>190.7424</v>
      </c>
      <c r="BJ31" s="337">
        <v>189.63980000000001</v>
      </c>
      <c r="BK31" s="337">
        <v>195.49860000000001</v>
      </c>
      <c r="BL31" s="337">
        <v>204.42580000000001</v>
      </c>
      <c r="BM31" s="337">
        <v>197.16419999999999</v>
      </c>
      <c r="BN31" s="337">
        <v>187.7012</v>
      </c>
      <c r="BO31" s="337">
        <v>189.8597</v>
      </c>
      <c r="BP31" s="337">
        <v>195.87739999999999</v>
      </c>
      <c r="BQ31" s="337">
        <v>200.72919999999999</v>
      </c>
      <c r="BR31" s="337">
        <v>201.39070000000001</v>
      </c>
      <c r="BS31" s="337">
        <v>200.1679</v>
      </c>
      <c r="BT31" s="337">
        <v>197.48939999999999</v>
      </c>
      <c r="BU31" s="337">
        <v>194.93860000000001</v>
      </c>
      <c r="BV31" s="337">
        <v>193.81190000000001</v>
      </c>
    </row>
    <row r="32" spans="1:74" ht="11.1" customHeight="1" x14ac:dyDescent="0.2">
      <c r="A32" s="111" t="s">
        <v>896</v>
      </c>
      <c r="B32" s="207" t="s">
        <v>623</v>
      </c>
      <c r="C32" s="243">
        <v>505.28252451999998</v>
      </c>
      <c r="D32" s="243">
        <v>557.91665393000005</v>
      </c>
      <c r="E32" s="243">
        <v>518.48358581000002</v>
      </c>
      <c r="F32" s="243">
        <v>534.13849232999996</v>
      </c>
      <c r="G32" s="243">
        <v>547.97404452000001</v>
      </c>
      <c r="H32" s="243">
        <v>564.89397499999995</v>
      </c>
      <c r="I32" s="243">
        <v>554.28990773999999</v>
      </c>
      <c r="J32" s="243">
        <v>576.35152418999996</v>
      </c>
      <c r="K32" s="243">
        <v>542.22971967000001</v>
      </c>
      <c r="L32" s="243">
        <v>537.16362805999995</v>
      </c>
      <c r="M32" s="243">
        <v>534.21120067000004</v>
      </c>
      <c r="N32" s="243">
        <v>542.63594967999995</v>
      </c>
      <c r="O32" s="243">
        <v>528.95325742</v>
      </c>
      <c r="P32" s="243">
        <v>552.59275929</v>
      </c>
      <c r="Q32" s="243">
        <v>558.40288032000001</v>
      </c>
      <c r="R32" s="243">
        <v>539.99166833000004</v>
      </c>
      <c r="S32" s="243">
        <v>539.94141387000002</v>
      </c>
      <c r="T32" s="243">
        <v>561.41018867000003</v>
      </c>
      <c r="U32" s="243">
        <v>571.27757161</v>
      </c>
      <c r="V32" s="243">
        <v>570.41130741999996</v>
      </c>
      <c r="W32" s="243">
        <v>577.82841467000003</v>
      </c>
      <c r="X32" s="243">
        <v>556.87687774000005</v>
      </c>
      <c r="Y32" s="243">
        <v>546.88147633000005</v>
      </c>
      <c r="Z32" s="243">
        <v>522.73708870999997</v>
      </c>
      <c r="AA32" s="243">
        <v>534.69845935000001</v>
      </c>
      <c r="AB32" s="243">
        <v>573.88435069000002</v>
      </c>
      <c r="AC32" s="243">
        <v>545.57354194000004</v>
      </c>
      <c r="AD32" s="243">
        <v>565.35083967000003</v>
      </c>
      <c r="AE32" s="243">
        <v>564.36048031999997</v>
      </c>
      <c r="AF32" s="243">
        <v>571.10283067</v>
      </c>
      <c r="AG32" s="243">
        <v>576.27275741999995</v>
      </c>
      <c r="AH32" s="243">
        <v>577.70720484000003</v>
      </c>
      <c r="AI32" s="243">
        <v>548.16560032999996</v>
      </c>
      <c r="AJ32" s="243">
        <v>541.40157032000002</v>
      </c>
      <c r="AK32" s="243">
        <v>529.40084000000002</v>
      </c>
      <c r="AL32" s="243">
        <v>503.78722806000002</v>
      </c>
      <c r="AM32" s="243">
        <v>521.72952032000001</v>
      </c>
      <c r="AN32" s="243">
        <v>554.68180749999999</v>
      </c>
      <c r="AO32" s="243">
        <v>523.63965097000005</v>
      </c>
      <c r="AP32" s="243">
        <v>523.81780633000005</v>
      </c>
      <c r="AQ32" s="243">
        <v>538.08718839000005</v>
      </c>
      <c r="AR32" s="243">
        <v>540.04829632999997</v>
      </c>
      <c r="AS32" s="243">
        <v>535.10481838999999</v>
      </c>
      <c r="AT32" s="243">
        <v>549.52583258000004</v>
      </c>
      <c r="AU32" s="243">
        <v>533.14943800000003</v>
      </c>
      <c r="AV32" s="243">
        <v>525.51925194</v>
      </c>
      <c r="AW32" s="243">
        <v>516.59998199999995</v>
      </c>
      <c r="AX32" s="243">
        <v>495.89149967999998</v>
      </c>
      <c r="AY32" s="243">
        <v>517.55537967999999</v>
      </c>
      <c r="AZ32" s="243">
        <v>538.02837036000005</v>
      </c>
      <c r="BA32" s="243">
        <v>519.47199999999998</v>
      </c>
      <c r="BB32" s="243">
        <v>532.73689999999999</v>
      </c>
      <c r="BC32" s="337">
        <v>540.64480000000003</v>
      </c>
      <c r="BD32" s="337">
        <v>551.83240000000001</v>
      </c>
      <c r="BE32" s="337">
        <v>547.18200000000002</v>
      </c>
      <c r="BF32" s="337">
        <v>565.12710000000004</v>
      </c>
      <c r="BG32" s="337">
        <v>551.53099999999995</v>
      </c>
      <c r="BH32" s="337">
        <v>537.8904</v>
      </c>
      <c r="BI32" s="337">
        <v>528.72720000000004</v>
      </c>
      <c r="BJ32" s="337">
        <v>515.96540000000005</v>
      </c>
      <c r="BK32" s="337">
        <v>515.37530000000004</v>
      </c>
      <c r="BL32" s="337">
        <v>552.03</v>
      </c>
      <c r="BM32" s="337">
        <v>525.97439999999995</v>
      </c>
      <c r="BN32" s="337">
        <v>539.55719999999997</v>
      </c>
      <c r="BO32" s="337">
        <v>542.26679999999999</v>
      </c>
      <c r="BP32" s="337">
        <v>553.48789999999997</v>
      </c>
      <c r="BQ32" s="337">
        <v>551.55960000000005</v>
      </c>
      <c r="BR32" s="337">
        <v>569.64819999999997</v>
      </c>
      <c r="BS32" s="337">
        <v>555.94320000000005</v>
      </c>
      <c r="BT32" s="337">
        <v>544.88289999999995</v>
      </c>
      <c r="BU32" s="337">
        <v>535.60059999999999</v>
      </c>
      <c r="BV32" s="337">
        <v>522.673</v>
      </c>
    </row>
    <row r="33" spans="1:74" ht="11.1" customHeight="1" x14ac:dyDescent="0.2">
      <c r="A33" s="111" t="s">
        <v>897</v>
      </c>
      <c r="B33" s="207" t="s">
        <v>624</v>
      </c>
      <c r="C33" s="243">
        <v>212.41465613</v>
      </c>
      <c r="D33" s="243">
        <v>233.95172178999999</v>
      </c>
      <c r="E33" s="243">
        <v>220.89808128999999</v>
      </c>
      <c r="F33" s="243">
        <v>234.52094033</v>
      </c>
      <c r="G33" s="243">
        <v>235.46267548</v>
      </c>
      <c r="H33" s="243">
        <v>241.21718933</v>
      </c>
      <c r="I33" s="243">
        <v>247.64751161000001</v>
      </c>
      <c r="J33" s="243">
        <v>256.86971097000003</v>
      </c>
      <c r="K33" s="243">
        <v>244.48775133000001</v>
      </c>
      <c r="L33" s="243">
        <v>233.16338322999999</v>
      </c>
      <c r="M33" s="243">
        <v>241.77216132999999</v>
      </c>
      <c r="N33" s="243">
        <v>227.52325805999999</v>
      </c>
      <c r="O33" s="243">
        <v>229.23066903</v>
      </c>
      <c r="P33" s="243">
        <v>242.94126786000001</v>
      </c>
      <c r="Q33" s="243">
        <v>233.77756613</v>
      </c>
      <c r="R33" s="243">
        <v>236.58306167000001</v>
      </c>
      <c r="S33" s="243">
        <v>232.75632193999999</v>
      </c>
      <c r="T33" s="243">
        <v>246.11637933</v>
      </c>
      <c r="U33" s="243">
        <v>260.71001968000002</v>
      </c>
      <c r="V33" s="243">
        <v>256.82411031999999</v>
      </c>
      <c r="W33" s="243">
        <v>251.63813200000001</v>
      </c>
      <c r="X33" s="243">
        <v>240.73394225999999</v>
      </c>
      <c r="Y33" s="243">
        <v>245.87820766999999</v>
      </c>
      <c r="Z33" s="243">
        <v>232.47482484</v>
      </c>
      <c r="AA33" s="243">
        <v>235.17452194000001</v>
      </c>
      <c r="AB33" s="243">
        <v>244.54878034000001</v>
      </c>
      <c r="AC33" s="243">
        <v>236.41741515999999</v>
      </c>
      <c r="AD33" s="243">
        <v>243.10885833</v>
      </c>
      <c r="AE33" s="243">
        <v>252.2162471</v>
      </c>
      <c r="AF33" s="243">
        <v>263.19532700000002</v>
      </c>
      <c r="AG33" s="243">
        <v>272.83789612999999</v>
      </c>
      <c r="AH33" s="243">
        <v>267.55400484</v>
      </c>
      <c r="AI33" s="243">
        <v>253.07402766999999</v>
      </c>
      <c r="AJ33" s="243">
        <v>242.23796580999999</v>
      </c>
      <c r="AK33" s="243">
        <v>245.81914699999999</v>
      </c>
      <c r="AL33" s="243">
        <v>237.99803226</v>
      </c>
      <c r="AM33" s="243">
        <v>226.58545290000001</v>
      </c>
      <c r="AN33" s="243">
        <v>238.36950143000001</v>
      </c>
      <c r="AO33" s="243">
        <v>227.26954258000001</v>
      </c>
      <c r="AP33" s="243">
        <v>228.73792800000001</v>
      </c>
      <c r="AQ33" s="243">
        <v>240.32773258</v>
      </c>
      <c r="AR33" s="243">
        <v>248.04105433000001</v>
      </c>
      <c r="AS33" s="243">
        <v>250.31521581000001</v>
      </c>
      <c r="AT33" s="243">
        <v>258.00385225999997</v>
      </c>
      <c r="AU33" s="243">
        <v>244.13097833</v>
      </c>
      <c r="AV33" s="243">
        <v>237.02840387000001</v>
      </c>
      <c r="AW33" s="243">
        <v>245.30541199999999</v>
      </c>
      <c r="AX33" s="243">
        <v>232.70932065</v>
      </c>
      <c r="AY33" s="243">
        <v>229.12495967999999</v>
      </c>
      <c r="AZ33" s="243">
        <v>242.64978464000001</v>
      </c>
      <c r="BA33" s="243">
        <v>227.47110000000001</v>
      </c>
      <c r="BB33" s="243">
        <v>234.29400000000001</v>
      </c>
      <c r="BC33" s="337">
        <v>248.8596</v>
      </c>
      <c r="BD33" s="337">
        <v>259.14879999999999</v>
      </c>
      <c r="BE33" s="337">
        <v>266.57229999999998</v>
      </c>
      <c r="BF33" s="337">
        <v>271.6277</v>
      </c>
      <c r="BG33" s="337">
        <v>262.81709999999998</v>
      </c>
      <c r="BH33" s="337">
        <v>250.9554</v>
      </c>
      <c r="BI33" s="337">
        <v>257.16500000000002</v>
      </c>
      <c r="BJ33" s="337">
        <v>246.76580000000001</v>
      </c>
      <c r="BK33" s="337">
        <v>240.12639999999999</v>
      </c>
      <c r="BL33" s="337">
        <v>254.04910000000001</v>
      </c>
      <c r="BM33" s="337">
        <v>242.50649999999999</v>
      </c>
      <c r="BN33" s="337">
        <v>252.98009999999999</v>
      </c>
      <c r="BO33" s="337">
        <v>256.07659999999998</v>
      </c>
      <c r="BP33" s="337">
        <v>266.66410000000002</v>
      </c>
      <c r="BQ33" s="337">
        <v>272.70350000000002</v>
      </c>
      <c r="BR33" s="337">
        <v>277.87520000000001</v>
      </c>
      <c r="BS33" s="337">
        <v>268.86189999999999</v>
      </c>
      <c r="BT33" s="337">
        <v>257.7312</v>
      </c>
      <c r="BU33" s="337">
        <v>264.10840000000002</v>
      </c>
      <c r="BV33" s="337">
        <v>253.42850000000001</v>
      </c>
    </row>
    <row r="34" spans="1:74" ht="11.1" customHeight="1" x14ac:dyDescent="0.2">
      <c r="A34" s="111" t="s">
        <v>898</v>
      </c>
      <c r="B34" s="207" t="s">
        <v>625</v>
      </c>
      <c r="C34" s="243">
        <v>336.20955902999998</v>
      </c>
      <c r="D34" s="243">
        <v>374.87150821</v>
      </c>
      <c r="E34" s="243">
        <v>356.21546129000001</v>
      </c>
      <c r="F34" s="243">
        <v>374.56294333</v>
      </c>
      <c r="G34" s="243">
        <v>390.6135271</v>
      </c>
      <c r="H34" s="243">
        <v>407.63064100000003</v>
      </c>
      <c r="I34" s="243">
        <v>391.01134741999999</v>
      </c>
      <c r="J34" s="243">
        <v>410.14570902999998</v>
      </c>
      <c r="K34" s="243">
        <v>394.83924632999998</v>
      </c>
      <c r="L34" s="243">
        <v>373.31126741999998</v>
      </c>
      <c r="M34" s="243">
        <v>382.67702333</v>
      </c>
      <c r="N34" s="243">
        <v>363.46771516000001</v>
      </c>
      <c r="O34" s="243">
        <v>346.43561484000003</v>
      </c>
      <c r="P34" s="243">
        <v>386.41914464000001</v>
      </c>
      <c r="Q34" s="243">
        <v>372.51384065000002</v>
      </c>
      <c r="R34" s="243">
        <v>385.694661</v>
      </c>
      <c r="S34" s="243">
        <v>398.68202645000002</v>
      </c>
      <c r="T34" s="243">
        <v>392.66312866999999</v>
      </c>
      <c r="U34" s="243">
        <v>400.19517645000002</v>
      </c>
      <c r="V34" s="243">
        <v>407.56204838999997</v>
      </c>
      <c r="W34" s="243">
        <v>391.98003199999999</v>
      </c>
      <c r="X34" s="243">
        <v>382.69715418999999</v>
      </c>
      <c r="Y34" s="243">
        <v>376.94492200000002</v>
      </c>
      <c r="Z34" s="243">
        <v>355.47719418999998</v>
      </c>
      <c r="AA34" s="243">
        <v>351.85412774000002</v>
      </c>
      <c r="AB34" s="243">
        <v>387.65914276000001</v>
      </c>
      <c r="AC34" s="243">
        <v>371.62058870999999</v>
      </c>
      <c r="AD34" s="243">
        <v>392.14156333</v>
      </c>
      <c r="AE34" s="243">
        <v>396.60014129000001</v>
      </c>
      <c r="AF34" s="243">
        <v>394.58690799999999</v>
      </c>
      <c r="AG34" s="243">
        <v>392.70016419000001</v>
      </c>
      <c r="AH34" s="243">
        <v>393.42037548000002</v>
      </c>
      <c r="AI34" s="243">
        <v>378.03280799999999</v>
      </c>
      <c r="AJ34" s="243">
        <v>391.11942935000002</v>
      </c>
      <c r="AK34" s="243">
        <v>369.65895899999998</v>
      </c>
      <c r="AL34" s="243">
        <v>350.41639226000001</v>
      </c>
      <c r="AM34" s="243">
        <v>355.51615032000001</v>
      </c>
      <c r="AN34" s="243">
        <v>382.19158428999998</v>
      </c>
      <c r="AO34" s="243">
        <v>365.90271805999998</v>
      </c>
      <c r="AP34" s="243">
        <v>371.51549667</v>
      </c>
      <c r="AQ34" s="243">
        <v>392.42953032000003</v>
      </c>
      <c r="AR34" s="243">
        <v>398.75168667000003</v>
      </c>
      <c r="AS34" s="243">
        <v>402.40860355000001</v>
      </c>
      <c r="AT34" s="243">
        <v>397.58895289999998</v>
      </c>
      <c r="AU34" s="243">
        <v>389.31897400000003</v>
      </c>
      <c r="AV34" s="243">
        <v>388.12277323000001</v>
      </c>
      <c r="AW34" s="243">
        <v>390.19279433000003</v>
      </c>
      <c r="AX34" s="243">
        <v>342.57116581000002</v>
      </c>
      <c r="AY34" s="243">
        <v>365.51241386999999</v>
      </c>
      <c r="AZ34" s="243">
        <v>371.24381713999998</v>
      </c>
      <c r="BA34" s="243">
        <v>372.45170000000002</v>
      </c>
      <c r="BB34" s="243">
        <v>369.26280000000003</v>
      </c>
      <c r="BC34" s="337">
        <v>394.46530000000001</v>
      </c>
      <c r="BD34" s="337">
        <v>403.19220000000001</v>
      </c>
      <c r="BE34" s="337">
        <v>397.39359999999999</v>
      </c>
      <c r="BF34" s="337">
        <v>408.589</v>
      </c>
      <c r="BG34" s="337">
        <v>394.59829999999999</v>
      </c>
      <c r="BH34" s="337">
        <v>388.89060000000001</v>
      </c>
      <c r="BI34" s="337">
        <v>386.90429999999998</v>
      </c>
      <c r="BJ34" s="337">
        <v>360.53300000000002</v>
      </c>
      <c r="BK34" s="337">
        <v>358.63440000000003</v>
      </c>
      <c r="BL34" s="337">
        <v>390.6121</v>
      </c>
      <c r="BM34" s="337">
        <v>370.79829999999998</v>
      </c>
      <c r="BN34" s="337">
        <v>380.23680000000002</v>
      </c>
      <c r="BO34" s="337">
        <v>393.6764</v>
      </c>
      <c r="BP34" s="337">
        <v>402.38589999999999</v>
      </c>
      <c r="BQ34" s="337">
        <v>402.16239999999999</v>
      </c>
      <c r="BR34" s="337">
        <v>413.49209999999999</v>
      </c>
      <c r="BS34" s="337">
        <v>399.33339999999998</v>
      </c>
      <c r="BT34" s="337">
        <v>393.16840000000002</v>
      </c>
      <c r="BU34" s="337">
        <v>391.1601</v>
      </c>
      <c r="BV34" s="337">
        <v>364.49889999999999</v>
      </c>
    </row>
    <row r="35" spans="1:74" ht="11.1" customHeight="1" x14ac:dyDescent="0.2">
      <c r="A35" s="111" t="s">
        <v>899</v>
      </c>
      <c r="B35" s="207" t="s">
        <v>626</v>
      </c>
      <c r="C35" s="243">
        <v>323.30198516000002</v>
      </c>
      <c r="D35" s="243">
        <v>351.30651642999999</v>
      </c>
      <c r="E35" s="243">
        <v>334.32593871</v>
      </c>
      <c r="F35" s="243">
        <v>343.79922467</v>
      </c>
      <c r="G35" s="243">
        <v>335.84709515999998</v>
      </c>
      <c r="H35" s="243">
        <v>322.582695</v>
      </c>
      <c r="I35" s="243">
        <v>322.10967226000002</v>
      </c>
      <c r="J35" s="243">
        <v>330.28488580999999</v>
      </c>
      <c r="K35" s="243">
        <v>346.47695733</v>
      </c>
      <c r="L35" s="243">
        <v>336.37482</v>
      </c>
      <c r="M35" s="243">
        <v>332.20273266999999</v>
      </c>
      <c r="N35" s="243">
        <v>334.54690290000002</v>
      </c>
      <c r="O35" s="243">
        <v>337.04842226</v>
      </c>
      <c r="P35" s="243">
        <v>349.18345213999999</v>
      </c>
      <c r="Q35" s="243">
        <v>345.54522322999998</v>
      </c>
      <c r="R35" s="243">
        <v>331.25791133000001</v>
      </c>
      <c r="S35" s="243">
        <v>305.70978676999999</v>
      </c>
      <c r="T35" s="243">
        <v>326.89888332999999</v>
      </c>
      <c r="U35" s="243">
        <v>328.28683483999998</v>
      </c>
      <c r="V35" s="243">
        <v>336.94291580999999</v>
      </c>
      <c r="W35" s="243">
        <v>348.36701667</v>
      </c>
      <c r="X35" s="243">
        <v>339.34893323</v>
      </c>
      <c r="Y35" s="243">
        <v>341.01248800000002</v>
      </c>
      <c r="Z35" s="243">
        <v>331.41728323000001</v>
      </c>
      <c r="AA35" s="243">
        <v>333.97382677000002</v>
      </c>
      <c r="AB35" s="243">
        <v>348.95326862000002</v>
      </c>
      <c r="AC35" s="243">
        <v>345.21188612999998</v>
      </c>
      <c r="AD35" s="243">
        <v>350.04818633000002</v>
      </c>
      <c r="AE35" s="243">
        <v>343.96737774000002</v>
      </c>
      <c r="AF35" s="243">
        <v>330.33484866999999</v>
      </c>
      <c r="AG35" s="243">
        <v>329.64213870999998</v>
      </c>
      <c r="AH35" s="243">
        <v>336.08332225999999</v>
      </c>
      <c r="AI35" s="243">
        <v>335.10528067000001</v>
      </c>
      <c r="AJ35" s="243">
        <v>333.89148547999997</v>
      </c>
      <c r="AK35" s="243">
        <v>331.33691866999999</v>
      </c>
      <c r="AL35" s="243">
        <v>322.67687225999998</v>
      </c>
      <c r="AM35" s="243">
        <v>313.83700515999999</v>
      </c>
      <c r="AN35" s="243">
        <v>325.74132286000003</v>
      </c>
      <c r="AO35" s="243">
        <v>313.61135194000002</v>
      </c>
      <c r="AP35" s="243">
        <v>323.00920632999998</v>
      </c>
      <c r="AQ35" s="243">
        <v>315.58416903</v>
      </c>
      <c r="AR35" s="243">
        <v>298.63474033</v>
      </c>
      <c r="AS35" s="243">
        <v>279.23719225999997</v>
      </c>
      <c r="AT35" s="243">
        <v>293.54419516000002</v>
      </c>
      <c r="AU35" s="243">
        <v>285.68027999999998</v>
      </c>
      <c r="AV35" s="243">
        <v>284.02205355000001</v>
      </c>
      <c r="AW35" s="243">
        <v>280.98722932999999</v>
      </c>
      <c r="AX35" s="243">
        <v>265.56654613000001</v>
      </c>
      <c r="AY35" s="243">
        <v>273.25349483999997</v>
      </c>
      <c r="AZ35" s="243">
        <v>285.01242250000001</v>
      </c>
      <c r="BA35" s="243">
        <v>305.41829999999999</v>
      </c>
      <c r="BB35" s="243">
        <v>314.84010000000001</v>
      </c>
      <c r="BC35" s="337">
        <v>304.34160000000003</v>
      </c>
      <c r="BD35" s="337">
        <v>297.03660000000002</v>
      </c>
      <c r="BE35" s="337">
        <v>288.28030000000001</v>
      </c>
      <c r="BF35" s="337">
        <v>296.32130000000001</v>
      </c>
      <c r="BG35" s="337">
        <v>306.37430000000001</v>
      </c>
      <c r="BH35" s="337">
        <v>301.04969999999997</v>
      </c>
      <c r="BI35" s="337">
        <v>297.18459999999999</v>
      </c>
      <c r="BJ35" s="337">
        <v>290.57119999999998</v>
      </c>
      <c r="BK35" s="337">
        <v>289.00990000000002</v>
      </c>
      <c r="BL35" s="337">
        <v>303.76749999999998</v>
      </c>
      <c r="BM35" s="337">
        <v>293.20699999999999</v>
      </c>
      <c r="BN35" s="337">
        <v>310.76889999999997</v>
      </c>
      <c r="BO35" s="337">
        <v>299.7765</v>
      </c>
      <c r="BP35" s="337">
        <v>292.58100000000002</v>
      </c>
      <c r="BQ35" s="337">
        <v>294.04590000000002</v>
      </c>
      <c r="BR35" s="337">
        <v>302.24770000000001</v>
      </c>
      <c r="BS35" s="337">
        <v>312.5018</v>
      </c>
      <c r="BT35" s="337">
        <v>308.57589999999999</v>
      </c>
      <c r="BU35" s="337">
        <v>304.61399999999998</v>
      </c>
      <c r="BV35" s="337">
        <v>297.83550000000002</v>
      </c>
    </row>
    <row r="36" spans="1:74" ht="11.1" customHeight="1" x14ac:dyDescent="0.2">
      <c r="A36" s="111" t="s">
        <v>900</v>
      </c>
      <c r="B36" s="207" t="s">
        <v>627</v>
      </c>
      <c r="C36" s="243">
        <v>391.84177613000003</v>
      </c>
      <c r="D36" s="243">
        <v>418.06382179000002</v>
      </c>
      <c r="E36" s="243">
        <v>402.82067031999998</v>
      </c>
      <c r="F36" s="243">
        <v>421.07377233</v>
      </c>
      <c r="G36" s="243">
        <v>430.13694322999999</v>
      </c>
      <c r="H36" s="243">
        <v>469.33977433000001</v>
      </c>
      <c r="I36" s="243">
        <v>468.72652128999999</v>
      </c>
      <c r="J36" s="243">
        <v>481.68846839000003</v>
      </c>
      <c r="K36" s="243">
        <v>478.22876366999998</v>
      </c>
      <c r="L36" s="243">
        <v>438.62986774000001</v>
      </c>
      <c r="M36" s="243">
        <v>443.58632132999998</v>
      </c>
      <c r="N36" s="243">
        <v>411.80956161</v>
      </c>
      <c r="O36" s="243">
        <v>429.15906225999998</v>
      </c>
      <c r="P36" s="243">
        <v>441.42185928999999</v>
      </c>
      <c r="Q36" s="243">
        <v>425.00186258000002</v>
      </c>
      <c r="R36" s="243">
        <v>455.80826266999998</v>
      </c>
      <c r="S36" s="243">
        <v>446.16556032</v>
      </c>
      <c r="T36" s="243">
        <v>476.98283733</v>
      </c>
      <c r="U36" s="243">
        <v>464.64938387000001</v>
      </c>
      <c r="V36" s="243">
        <v>489.68493160999998</v>
      </c>
      <c r="W36" s="243">
        <v>476.79636667</v>
      </c>
      <c r="X36" s="243">
        <v>452.29840805999999</v>
      </c>
      <c r="Y36" s="243">
        <v>444.39936567000001</v>
      </c>
      <c r="Z36" s="243">
        <v>422.41608289999999</v>
      </c>
      <c r="AA36" s="243">
        <v>414.19810065000001</v>
      </c>
      <c r="AB36" s="243">
        <v>424.63271137999999</v>
      </c>
      <c r="AC36" s="243">
        <v>421.80492515999998</v>
      </c>
      <c r="AD36" s="243">
        <v>433.16148099999998</v>
      </c>
      <c r="AE36" s="243">
        <v>432.23497484000001</v>
      </c>
      <c r="AF36" s="243">
        <v>454.26660167</v>
      </c>
      <c r="AG36" s="243">
        <v>448.90282934999999</v>
      </c>
      <c r="AH36" s="243">
        <v>461.15705871</v>
      </c>
      <c r="AI36" s="243">
        <v>444.32297267000001</v>
      </c>
      <c r="AJ36" s="243">
        <v>426.52972548000002</v>
      </c>
      <c r="AK36" s="243">
        <v>427.15768666999998</v>
      </c>
      <c r="AL36" s="243">
        <v>404.91768000000002</v>
      </c>
      <c r="AM36" s="243">
        <v>405.51699871</v>
      </c>
      <c r="AN36" s="243">
        <v>422.19672571000001</v>
      </c>
      <c r="AO36" s="243">
        <v>395.59811323000002</v>
      </c>
      <c r="AP36" s="243">
        <v>429.47840532999999</v>
      </c>
      <c r="AQ36" s="243">
        <v>426.40937129000002</v>
      </c>
      <c r="AR36" s="243">
        <v>448.50057900000002</v>
      </c>
      <c r="AS36" s="243">
        <v>434.11250774000001</v>
      </c>
      <c r="AT36" s="243">
        <v>451.59729871000002</v>
      </c>
      <c r="AU36" s="243">
        <v>459.17438766999999</v>
      </c>
      <c r="AV36" s="243">
        <v>431.03090515999997</v>
      </c>
      <c r="AW36" s="243">
        <v>425.67327667000001</v>
      </c>
      <c r="AX36" s="243">
        <v>408.91928129000001</v>
      </c>
      <c r="AY36" s="243">
        <v>423.35275516000002</v>
      </c>
      <c r="AZ36" s="243">
        <v>440.88112856999999</v>
      </c>
      <c r="BA36" s="243">
        <v>420.5693</v>
      </c>
      <c r="BB36" s="243">
        <v>443.6277</v>
      </c>
      <c r="BC36" s="337">
        <v>432.88479999999998</v>
      </c>
      <c r="BD36" s="337">
        <v>462.79129999999998</v>
      </c>
      <c r="BE36" s="337">
        <v>447.19</v>
      </c>
      <c r="BF36" s="337">
        <v>464.56380000000001</v>
      </c>
      <c r="BG36" s="337">
        <v>459.56099999999998</v>
      </c>
      <c r="BH36" s="337">
        <v>435.09309999999999</v>
      </c>
      <c r="BI36" s="337">
        <v>432.10039999999998</v>
      </c>
      <c r="BJ36" s="337">
        <v>413.4203</v>
      </c>
      <c r="BK36" s="337">
        <v>424.34199999999998</v>
      </c>
      <c r="BL36" s="337">
        <v>442.74459999999999</v>
      </c>
      <c r="BM36" s="337">
        <v>425.7484</v>
      </c>
      <c r="BN36" s="337">
        <v>442.82400000000001</v>
      </c>
      <c r="BO36" s="337">
        <v>435.04930000000002</v>
      </c>
      <c r="BP36" s="337">
        <v>465.10509999999999</v>
      </c>
      <c r="BQ36" s="337">
        <v>449.87310000000002</v>
      </c>
      <c r="BR36" s="337">
        <v>467.35120000000001</v>
      </c>
      <c r="BS36" s="337">
        <v>462.31830000000002</v>
      </c>
      <c r="BT36" s="337">
        <v>439.44400000000002</v>
      </c>
      <c r="BU36" s="337">
        <v>436.4212</v>
      </c>
      <c r="BV36" s="337">
        <v>417.55459999999999</v>
      </c>
    </row>
    <row r="37" spans="1:74" s="116" customFormat="1" ht="11.1" customHeight="1" x14ac:dyDescent="0.2">
      <c r="A37" s="111" t="s">
        <v>901</v>
      </c>
      <c r="B37" s="207" t="s">
        <v>628</v>
      </c>
      <c r="C37" s="243">
        <v>193.10191258</v>
      </c>
      <c r="D37" s="243">
        <v>206.20471929000001</v>
      </c>
      <c r="E37" s="243">
        <v>194.38214065</v>
      </c>
      <c r="F37" s="243">
        <v>201.30437967</v>
      </c>
      <c r="G37" s="243">
        <v>207.58249258000001</v>
      </c>
      <c r="H37" s="243">
        <v>231.95876833</v>
      </c>
      <c r="I37" s="243">
        <v>239.42900161</v>
      </c>
      <c r="J37" s="243">
        <v>236.98076774</v>
      </c>
      <c r="K37" s="243">
        <v>226.45578567000001</v>
      </c>
      <c r="L37" s="243">
        <v>210.96047548000001</v>
      </c>
      <c r="M37" s="243">
        <v>212.18611232999999</v>
      </c>
      <c r="N37" s="243">
        <v>204.25096805999999</v>
      </c>
      <c r="O37" s="243">
        <v>200.61418710000001</v>
      </c>
      <c r="P37" s="243">
        <v>211.72803035999999</v>
      </c>
      <c r="Q37" s="243">
        <v>203.39620968</v>
      </c>
      <c r="R37" s="243">
        <v>208.55950899999999</v>
      </c>
      <c r="S37" s="243">
        <v>215.01957902999999</v>
      </c>
      <c r="T37" s="243">
        <v>236.218909</v>
      </c>
      <c r="U37" s="243">
        <v>246.89063451999999</v>
      </c>
      <c r="V37" s="243">
        <v>249.202</v>
      </c>
      <c r="W37" s="243">
        <v>225.09146733</v>
      </c>
      <c r="X37" s="243">
        <v>216.11594903</v>
      </c>
      <c r="Y37" s="243">
        <v>218.16875899999999</v>
      </c>
      <c r="Z37" s="243">
        <v>212.14201742</v>
      </c>
      <c r="AA37" s="243">
        <v>204.12337515999999</v>
      </c>
      <c r="AB37" s="243">
        <v>213.51581827999999</v>
      </c>
      <c r="AC37" s="243">
        <v>202.96411484000001</v>
      </c>
      <c r="AD37" s="243">
        <v>215.69732400000001</v>
      </c>
      <c r="AE37" s="243">
        <v>227.61786677000001</v>
      </c>
      <c r="AF37" s="243">
        <v>248.70556300000001</v>
      </c>
      <c r="AG37" s="243">
        <v>248.66953065000001</v>
      </c>
      <c r="AH37" s="243">
        <v>251.85985226</v>
      </c>
      <c r="AI37" s="243">
        <v>232.19870533</v>
      </c>
      <c r="AJ37" s="243">
        <v>221.81103902999999</v>
      </c>
      <c r="AK37" s="243">
        <v>216.25010867</v>
      </c>
      <c r="AL37" s="243">
        <v>214.40536065000001</v>
      </c>
      <c r="AM37" s="243">
        <v>209.47413419</v>
      </c>
      <c r="AN37" s="243">
        <v>214.74212356999999</v>
      </c>
      <c r="AO37" s="243">
        <v>206.52411774000001</v>
      </c>
      <c r="AP37" s="243">
        <v>216.98870167000001</v>
      </c>
      <c r="AQ37" s="243">
        <v>231.97719419000001</v>
      </c>
      <c r="AR37" s="243">
        <v>254.62414932999999</v>
      </c>
      <c r="AS37" s="243">
        <v>256.66259031999999</v>
      </c>
      <c r="AT37" s="243">
        <v>248.13637516</v>
      </c>
      <c r="AU37" s="243">
        <v>234.07291967</v>
      </c>
      <c r="AV37" s="243">
        <v>215.81459258000001</v>
      </c>
      <c r="AW37" s="243">
        <v>221.17698100000001</v>
      </c>
      <c r="AX37" s="243">
        <v>212.73840096999999</v>
      </c>
      <c r="AY37" s="243">
        <v>212.69069547999999</v>
      </c>
      <c r="AZ37" s="243">
        <v>220.20226857</v>
      </c>
      <c r="BA37" s="243">
        <v>214.4479</v>
      </c>
      <c r="BB37" s="243">
        <v>234.52529999999999</v>
      </c>
      <c r="BC37" s="337">
        <v>240.83670000000001</v>
      </c>
      <c r="BD37" s="337">
        <v>259.7534</v>
      </c>
      <c r="BE37" s="337">
        <v>262.9359</v>
      </c>
      <c r="BF37" s="337">
        <v>260.28870000000001</v>
      </c>
      <c r="BG37" s="337">
        <v>244.1934</v>
      </c>
      <c r="BH37" s="337">
        <v>226.07599999999999</v>
      </c>
      <c r="BI37" s="337">
        <v>226.82859999999999</v>
      </c>
      <c r="BJ37" s="337">
        <v>220.9384</v>
      </c>
      <c r="BK37" s="337">
        <v>220.61009999999999</v>
      </c>
      <c r="BL37" s="337">
        <v>231.45009999999999</v>
      </c>
      <c r="BM37" s="337">
        <v>219.8347</v>
      </c>
      <c r="BN37" s="337">
        <v>236.5883</v>
      </c>
      <c r="BO37" s="337">
        <v>249.02520000000001</v>
      </c>
      <c r="BP37" s="337">
        <v>268.58499999999998</v>
      </c>
      <c r="BQ37" s="337">
        <v>272.13869999999997</v>
      </c>
      <c r="BR37" s="337">
        <v>269.39879999999999</v>
      </c>
      <c r="BS37" s="337">
        <v>252.74010000000001</v>
      </c>
      <c r="BT37" s="337">
        <v>233.31039999999999</v>
      </c>
      <c r="BU37" s="337">
        <v>234.08699999999999</v>
      </c>
      <c r="BV37" s="337">
        <v>228.0085</v>
      </c>
    </row>
    <row r="38" spans="1:74" s="116" customFormat="1" ht="11.1" customHeight="1" x14ac:dyDescent="0.2">
      <c r="A38" s="111" t="s">
        <v>902</v>
      </c>
      <c r="B38" s="207" t="s">
        <v>278</v>
      </c>
      <c r="C38" s="243">
        <v>211.68534613</v>
      </c>
      <c r="D38" s="243">
        <v>230.68447642999999</v>
      </c>
      <c r="E38" s="243">
        <v>230.69786031999999</v>
      </c>
      <c r="F38" s="243">
        <v>237.44110732999999</v>
      </c>
      <c r="G38" s="243">
        <v>228.65277935</v>
      </c>
      <c r="H38" s="243">
        <v>253.24810500000001</v>
      </c>
      <c r="I38" s="243">
        <v>255.34476742000001</v>
      </c>
      <c r="J38" s="243">
        <v>256.45698548000001</v>
      </c>
      <c r="K38" s="243">
        <v>257.06531232999998</v>
      </c>
      <c r="L38" s="243">
        <v>244.40461289999999</v>
      </c>
      <c r="M38" s="243">
        <v>238.35088232999999</v>
      </c>
      <c r="N38" s="243">
        <v>237.2715671</v>
      </c>
      <c r="O38" s="243">
        <v>224.05445516</v>
      </c>
      <c r="P38" s="243">
        <v>242.55438071</v>
      </c>
      <c r="Q38" s="243">
        <v>235.11562742000001</v>
      </c>
      <c r="R38" s="243">
        <v>242.23186466999999</v>
      </c>
      <c r="S38" s="243">
        <v>234.43932838999999</v>
      </c>
      <c r="T38" s="243">
        <v>263.21645132999998</v>
      </c>
      <c r="U38" s="243">
        <v>251.76386452</v>
      </c>
      <c r="V38" s="243">
        <v>268.44815741999997</v>
      </c>
      <c r="W38" s="243">
        <v>264.34969066999997</v>
      </c>
      <c r="X38" s="243">
        <v>248.95165516</v>
      </c>
      <c r="Y38" s="243">
        <v>242.34399667</v>
      </c>
      <c r="Z38" s="243">
        <v>236.44985581</v>
      </c>
      <c r="AA38" s="243">
        <v>213.04874677000001</v>
      </c>
      <c r="AB38" s="243">
        <v>226.05755171999999</v>
      </c>
      <c r="AC38" s="243">
        <v>221.50893483999999</v>
      </c>
      <c r="AD38" s="243">
        <v>227.27052033000001</v>
      </c>
      <c r="AE38" s="243">
        <v>233.26354323000001</v>
      </c>
      <c r="AF38" s="243">
        <v>246.65862933</v>
      </c>
      <c r="AG38" s="243">
        <v>253.16804225999999</v>
      </c>
      <c r="AH38" s="243">
        <v>259.94498355000002</v>
      </c>
      <c r="AI38" s="243">
        <v>250.36505867</v>
      </c>
      <c r="AJ38" s="243">
        <v>245.40686968</v>
      </c>
      <c r="AK38" s="243">
        <v>235.53297266999999</v>
      </c>
      <c r="AL38" s="243">
        <v>224.81089710000001</v>
      </c>
      <c r="AM38" s="243">
        <v>221.50499742</v>
      </c>
      <c r="AN38" s="243">
        <v>232.45162571</v>
      </c>
      <c r="AO38" s="243">
        <v>219.10243387</v>
      </c>
      <c r="AP38" s="243">
        <v>224.020467</v>
      </c>
      <c r="AQ38" s="243">
        <v>235.37904710000001</v>
      </c>
      <c r="AR38" s="243">
        <v>244.104803</v>
      </c>
      <c r="AS38" s="243">
        <v>249.37152355000001</v>
      </c>
      <c r="AT38" s="243">
        <v>252.73561226000001</v>
      </c>
      <c r="AU38" s="243">
        <v>249.52285633</v>
      </c>
      <c r="AV38" s="243">
        <v>241.66744935</v>
      </c>
      <c r="AW38" s="243">
        <v>233.71207799999999</v>
      </c>
      <c r="AX38" s="243">
        <v>226.54310226000001</v>
      </c>
      <c r="AY38" s="243">
        <v>220.68448613000001</v>
      </c>
      <c r="AZ38" s="243">
        <v>237.98416642999999</v>
      </c>
      <c r="BA38" s="243">
        <v>219.67519999999999</v>
      </c>
      <c r="BB38" s="243">
        <v>219.61250000000001</v>
      </c>
      <c r="BC38" s="337">
        <v>227.24789999999999</v>
      </c>
      <c r="BD38" s="337">
        <v>245.60939999999999</v>
      </c>
      <c r="BE38" s="337">
        <v>247.4145</v>
      </c>
      <c r="BF38" s="337">
        <v>255.00890000000001</v>
      </c>
      <c r="BG38" s="337">
        <v>251.49809999999999</v>
      </c>
      <c r="BH38" s="337">
        <v>241.5831</v>
      </c>
      <c r="BI38" s="337">
        <v>233.5112</v>
      </c>
      <c r="BJ38" s="337">
        <v>229.04060000000001</v>
      </c>
      <c r="BK38" s="337">
        <v>219.41569999999999</v>
      </c>
      <c r="BL38" s="337">
        <v>235.47900000000001</v>
      </c>
      <c r="BM38" s="337">
        <v>225.85509999999999</v>
      </c>
      <c r="BN38" s="337">
        <v>229.31399999999999</v>
      </c>
      <c r="BO38" s="337">
        <v>228.38480000000001</v>
      </c>
      <c r="BP38" s="337">
        <v>246.83779999999999</v>
      </c>
      <c r="BQ38" s="337">
        <v>251.3734</v>
      </c>
      <c r="BR38" s="337">
        <v>259.08909999999997</v>
      </c>
      <c r="BS38" s="337">
        <v>255.52209999999999</v>
      </c>
      <c r="BT38" s="337">
        <v>247.62270000000001</v>
      </c>
      <c r="BU38" s="337">
        <v>239.34899999999999</v>
      </c>
      <c r="BV38" s="337">
        <v>234.76669999999999</v>
      </c>
    </row>
    <row r="39" spans="1:74" s="116" customFormat="1" ht="11.1" customHeight="1" x14ac:dyDescent="0.2">
      <c r="A39" s="111" t="s">
        <v>907</v>
      </c>
      <c r="B39" s="207" t="s">
        <v>279</v>
      </c>
      <c r="C39" s="243">
        <v>13.463094516</v>
      </c>
      <c r="D39" s="243">
        <v>13.200553571</v>
      </c>
      <c r="E39" s="243">
        <v>13.234348065000001</v>
      </c>
      <c r="F39" s="243">
        <v>13.337285333000001</v>
      </c>
      <c r="G39" s="243">
        <v>13.530137097000001</v>
      </c>
      <c r="H39" s="243">
        <v>13.795800667</v>
      </c>
      <c r="I39" s="243">
        <v>13.977780322999999</v>
      </c>
      <c r="J39" s="243">
        <v>14.275922258</v>
      </c>
      <c r="K39" s="243">
        <v>14.181055000000001</v>
      </c>
      <c r="L39" s="243">
        <v>14.051582258</v>
      </c>
      <c r="M39" s="243">
        <v>13.764177667</v>
      </c>
      <c r="N39" s="243">
        <v>13.422133226</v>
      </c>
      <c r="O39" s="243">
        <v>13.379033871000001</v>
      </c>
      <c r="P39" s="243">
        <v>13.934682143</v>
      </c>
      <c r="Q39" s="243">
        <v>13.524557742000001</v>
      </c>
      <c r="R39" s="243">
        <v>13.612625</v>
      </c>
      <c r="S39" s="243">
        <v>13.446163547999999</v>
      </c>
      <c r="T39" s="243">
        <v>13.229958667</v>
      </c>
      <c r="U39" s="243">
        <v>13.593116129</v>
      </c>
      <c r="V39" s="243">
        <v>13.827932258000001</v>
      </c>
      <c r="W39" s="243">
        <v>14.107424999999999</v>
      </c>
      <c r="X39" s="243">
        <v>14.205920967999999</v>
      </c>
      <c r="Y39" s="243">
        <v>13.861648333</v>
      </c>
      <c r="Z39" s="243">
        <v>13.538314839</v>
      </c>
      <c r="AA39" s="243">
        <v>13.509113548</v>
      </c>
      <c r="AB39" s="243">
        <v>13.875112414</v>
      </c>
      <c r="AC39" s="243">
        <v>13.448455161</v>
      </c>
      <c r="AD39" s="243">
        <v>13.334307666999999</v>
      </c>
      <c r="AE39" s="243">
        <v>13.364645161</v>
      </c>
      <c r="AF39" s="243">
        <v>13.436786667</v>
      </c>
      <c r="AG39" s="243">
        <v>13.808223548000001</v>
      </c>
      <c r="AH39" s="243">
        <v>14.398303225999999</v>
      </c>
      <c r="AI39" s="243">
        <v>13.979771</v>
      </c>
      <c r="AJ39" s="243">
        <v>14.081941613</v>
      </c>
      <c r="AK39" s="243">
        <v>14.037264333</v>
      </c>
      <c r="AL39" s="243">
        <v>14.061377741999999</v>
      </c>
      <c r="AM39" s="243">
        <v>13.315699677</v>
      </c>
      <c r="AN39" s="243">
        <v>12.878590000000001</v>
      </c>
      <c r="AO39" s="243">
        <v>12.840745160999999</v>
      </c>
      <c r="AP39" s="243">
        <v>13.367208333000001</v>
      </c>
      <c r="AQ39" s="243">
        <v>13.462039032</v>
      </c>
      <c r="AR39" s="243">
        <v>13.709085333000001</v>
      </c>
      <c r="AS39" s="243">
        <v>14.043833226</v>
      </c>
      <c r="AT39" s="243">
        <v>14.426731934999999</v>
      </c>
      <c r="AU39" s="243">
        <v>14.124221667</v>
      </c>
      <c r="AV39" s="243">
        <v>14.018131613</v>
      </c>
      <c r="AW39" s="243">
        <v>13.635286000000001</v>
      </c>
      <c r="AX39" s="243">
        <v>13.087861612999999</v>
      </c>
      <c r="AY39" s="243">
        <v>13.200924516000001</v>
      </c>
      <c r="AZ39" s="243">
        <v>13.757751786</v>
      </c>
      <c r="BA39" s="243">
        <v>13.277100000000001</v>
      </c>
      <c r="BB39" s="243">
        <v>13.59604</v>
      </c>
      <c r="BC39" s="337">
        <v>13.67061</v>
      </c>
      <c r="BD39" s="337">
        <v>13.93384</v>
      </c>
      <c r="BE39" s="337">
        <v>14.153779999999999</v>
      </c>
      <c r="BF39" s="337">
        <v>14.53495</v>
      </c>
      <c r="BG39" s="337">
        <v>14.36678</v>
      </c>
      <c r="BH39" s="337">
        <v>14.252409999999999</v>
      </c>
      <c r="BI39" s="337">
        <v>13.9246</v>
      </c>
      <c r="BJ39" s="337">
        <v>13.644299999999999</v>
      </c>
      <c r="BK39" s="337">
        <v>13.62918</v>
      </c>
      <c r="BL39" s="337">
        <v>13.677519999999999</v>
      </c>
      <c r="BM39" s="337">
        <v>13.4511</v>
      </c>
      <c r="BN39" s="337">
        <v>13.74465</v>
      </c>
      <c r="BO39" s="337">
        <v>13.848330000000001</v>
      </c>
      <c r="BP39" s="337">
        <v>14.114979999999999</v>
      </c>
      <c r="BQ39" s="337">
        <v>14.465170000000001</v>
      </c>
      <c r="BR39" s="337">
        <v>14.85472</v>
      </c>
      <c r="BS39" s="337">
        <v>14.68285</v>
      </c>
      <c r="BT39" s="337">
        <v>14.4947</v>
      </c>
      <c r="BU39" s="337">
        <v>14.16131</v>
      </c>
      <c r="BV39" s="337">
        <v>13.876250000000001</v>
      </c>
    </row>
    <row r="40" spans="1:74" s="116" customFormat="1" ht="11.1" customHeight="1" x14ac:dyDescent="0.2">
      <c r="A40" s="111" t="s">
        <v>908</v>
      </c>
      <c r="B40" s="207" t="s">
        <v>630</v>
      </c>
      <c r="C40" s="243">
        <v>2435.0969116000001</v>
      </c>
      <c r="D40" s="243">
        <v>2647.5136464000002</v>
      </c>
      <c r="E40" s="243">
        <v>2525.6622229</v>
      </c>
      <c r="F40" s="243">
        <v>2619.1691842999999</v>
      </c>
      <c r="G40" s="243">
        <v>2647.5089523000001</v>
      </c>
      <c r="H40" s="243">
        <v>2778.7145970000001</v>
      </c>
      <c r="I40" s="243">
        <v>2766.3115186999999</v>
      </c>
      <c r="J40" s="243">
        <v>2836.8717123000001</v>
      </c>
      <c r="K40" s="243">
        <v>2779.5119712999999</v>
      </c>
      <c r="L40" s="243">
        <v>2646.8672431999998</v>
      </c>
      <c r="M40" s="243">
        <v>2652.3300789999998</v>
      </c>
      <c r="N40" s="243">
        <v>2588.4787694000001</v>
      </c>
      <c r="O40" s="243">
        <v>2583.1226889999998</v>
      </c>
      <c r="P40" s="243">
        <v>2726.1559864000001</v>
      </c>
      <c r="Q40" s="243">
        <v>2651.4867328999999</v>
      </c>
      <c r="R40" s="243">
        <v>2678.5378700000001</v>
      </c>
      <c r="S40" s="243">
        <v>2648.2160267999998</v>
      </c>
      <c r="T40" s="243">
        <v>2798.0409242999999</v>
      </c>
      <c r="U40" s="243">
        <v>2814.3398071000001</v>
      </c>
      <c r="V40" s="243">
        <v>2871.4185126000002</v>
      </c>
      <c r="W40" s="243">
        <v>2831.9541012999998</v>
      </c>
      <c r="X40" s="243">
        <v>2718.9235942</v>
      </c>
      <c r="Y40" s="243">
        <v>2695.2760870000002</v>
      </c>
      <c r="Z40" s="243">
        <v>2579.2322229000001</v>
      </c>
      <c r="AA40" s="243">
        <v>2554.9889026000001</v>
      </c>
      <c r="AB40" s="243">
        <v>2699.9404768999998</v>
      </c>
      <c r="AC40" s="243">
        <v>2622.5239677</v>
      </c>
      <c r="AD40" s="243">
        <v>2700.9891646999999</v>
      </c>
      <c r="AE40" s="243">
        <v>2731.5370803000001</v>
      </c>
      <c r="AF40" s="243">
        <v>2787.3003143000001</v>
      </c>
      <c r="AG40" s="243">
        <v>2813.5219493999998</v>
      </c>
      <c r="AH40" s="243">
        <v>2842.0849223</v>
      </c>
      <c r="AI40" s="243">
        <v>2735.3300119999999</v>
      </c>
      <c r="AJ40" s="243">
        <v>2677.2803122999999</v>
      </c>
      <c r="AK40" s="243">
        <v>2628.2446730000001</v>
      </c>
      <c r="AL40" s="243">
        <v>2527.7291706000001</v>
      </c>
      <c r="AM40" s="243">
        <v>2520.6922097000001</v>
      </c>
      <c r="AN40" s="243">
        <v>2659.0434574999999</v>
      </c>
      <c r="AO40" s="243">
        <v>2519.2470855000001</v>
      </c>
      <c r="AP40" s="243">
        <v>2587.7508069999999</v>
      </c>
      <c r="AQ40" s="243">
        <v>2647.9358828999998</v>
      </c>
      <c r="AR40" s="243">
        <v>2713.6937499999999</v>
      </c>
      <c r="AS40" s="243">
        <v>2700.0920181000001</v>
      </c>
      <c r="AT40" s="243">
        <v>2732.2799823</v>
      </c>
      <c r="AU40" s="243">
        <v>2676.6007473</v>
      </c>
      <c r="AV40" s="243">
        <v>2595.5699029000002</v>
      </c>
      <c r="AW40" s="243">
        <v>2584.5326973000001</v>
      </c>
      <c r="AX40" s="243">
        <v>2458.2105577000002</v>
      </c>
      <c r="AY40" s="243">
        <v>2503.7432644999999</v>
      </c>
      <c r="AZ40" s="243">
        <v>2611.9530893000001</v>
      </c>
      <c r="BA40" s="243">
        <v>2530.1039999999998</v>
      </c>
      <c r="BB40" s="243">
        <v>2596.7890000000002</v>
      </c>
      <c r="BC40" s="337">
        <v>2638.9839999999999</v>
      </c>
      <c r="BD40" s="337">
        <v>2737.6909999999998</v>
      </c>
      <c r="BE40" s="337">
        <v>2722.8919999999998</v>
      </c>
      <c r="BF40" s="337">
        <v>2788.8679999999999</v>
      </c>
      <c r="BG40" s="337">
        <v>2737</v>
      </c>
      <c r="BH40" s="337">
        <v>2638.0219999999999</v>
      </c>
      <c r="BI40" s="337">
        <v>2615.7040000000002</v>
      </c>
      <c r="BJ40" s="337">
        <v>2527.0839999999998</v>
      </c>
      <c r="BK40" s="337">
        <v>2524.9690000000001</v>
      </c>
      <c r="BL40" s="337">
        <v>2679.297</v>
      </c>
      <c r="BM40" s="337">
        <v>2562.3969999999999</v>
      </c>
      <c r="BN40" s="337">
        <v>2642.2510000000002</v>
      </c>
      <c r="BO40" s="337">
        <v>2656.3960000000002</v>
      </c>
      <c r="BP40" s="337">
        <v>2756.489</v>
      </c>
      <c r="BQ40" s="337">
        <v>2762.1689999999999</v>
      </c>
      <c r="BR40" s="337">
        <v>2828.8470000000002</v>
      </c>
      <c r="BS40" s="337">
        <v>2776.0329999999999</v>
      </c>
      <c r="BT40" s="337">
        <v>2685.7130000000002</v>
      </c>
      <c r="BU40" s="337">
        <v>2663.056</v>
      </c>
      <c r="BV40" s="337">
        <v>2573.0189999999998</v>
      </c>
    </row>
    <row r="41" spans="1:74" s="116" customFormat="1" ht="11.1" customHeight="1" x14ac:dyDescent="0.2">
      <c r="A41" s="117"/>
      <c r="B41" s="118" t="s">
        <v>277</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378"/>
      <c r="BD41" s="378"/>
      <c r="BE41" s="378"/>
      <c r="BF41" s="378"/>
      <c r="BG41" s="378"/>
      <c r="BH41" s="378"/>
      <c r="BI41" s="378"/>
      <c r="BJ41" s="378"/>
      <c r="BK41" s="378"/>
      <c r="BL41" s="378"/>
      <c r="BM41" s="378"/>
      <c r="BN41" s="378"/>
      <c r="BO41" s="378"/>
      <c r="BP41" s="378"/>
      <c r="BQ41" s="378"/>
      <c r="BR41" s="378"/>
      <c r="BS41" s="378"/>
      <c r="BT41" s="378"/>
      <c r="BU41" s="378"/>
      <c r="BV41" s="378"/>
    </row>
    <row r="42" spans="1:74" s="116" customFormat="1" ht="11.1" customHeight="1" x14ac:dyDescent="0.2">
      <c r="A42" s="111" t="s">
        <v>909</v>
      </c>
      <c r="B42" s="207" t="s">
        <v>622</v>
      </c>
      <c r="C42" s="263">
        <v>353.42942515999999</v>
      </c>
      <c r="D42" s="263">
        <v>361.78930214000002</v>
      </c>
      <c r="E42" s="263">
        <v>318.05226226000002</v>
      </c>
      <c r="F42" s="263">
        <v>299.27106900000001</v>
      </c>
      <c r="G42" s="263">
        <v>299.17145323</v>
      </c>
      <c r="H42" s="263">
        <v>344.36938966999998</v>
      </c>
      <c r="I42" s="263">
        <v>387.22316065000001</v>
      </c>
      <c r="J42" s="263">
        <v>374.82944322999998</v>
      </c>
      <c r="K42" s="263">
        <v>357.93047032999999</v>
      </c>
      <c r="L42" s="263">
        <v>307.77219129000002</v>
      </c>
      <c r="M42" s="263">
        <v>312.06301400000001</v>
      </c>
      <c r="N42" s="263">
        <v>339.90175128999999</v>
      </c>
      <c r="O42" s="263">
        <v>351.32139065000001</v>
      </c>
      <c r="P42" s="263">
        <v>356.57568857000001</v>
      </c>
      <c r="Q42" s="263">
        <v>322.77176161</v>
      </c>
      <c r="R42" s="263">
        <v>311.96068033</v>
      </c>
      <c r="S42" s="263">
        <v>291.79571548000001</v>
      </c>
      <c r="T42" s="263">
        <v>336.23958133000002</v>
      </c>
      <c r="U42" s="263">
        <v>375.17210548000003</v>
      </c>
      <c r="V42" s="263">
        <v>365.16899870999998</v>
      </c>
      <c r="W42" s="263">
        <v>342.75577800000002</v>
      </c>
      <c r="X42" s="263">
        <v>302.99462065</v>
      </c>
      <c r="Y42" s="263">
        <v>302.07509033000002</v>
      </c>
      <c r="Z42" s="263">
        <v>320.46598516</v>
      </c>
      <c r="AA42" s="263">
        <v>340.60761418999999</v>
      </c>
      <c r="AB42" s="263">
        <v>335.28346655000001</v>
      </c>
      <c r="AC42" s="263">
        <v>309.45262838999997</v>
      </c>
      <c r="AD42" s="263">
        <v>296.62883667</v>
      </c>
      <c r="AE42" s="263">
        <v>290.85977064999997</v>
      </c>
      <c r="AF42" s="263">
        <v>333.62732267000001</v>
      </c>
      <c r="AG42" s="263">
        <v>377.11437129000001</v>
      </c>
      <c r="AH42" s="263">
        <v>387.56686612999999</v>
      </c>
      <c r="AI42" s="263">
        <v>341.17299532999999</v>
      </c>
      <c r="AJ42" s="263">
        <v>298.72904741999997</v>
      </c>
      <c r="AK42" s="263">
        <v>309.64854166999999</v>
      </c>
      <c r="AL42" s="263">
        <v>327.94478902999998</v>
      </c>
      <c r="AM42" s="263">
        <v>344.23657355</v>
      </c>
      <c r="AN42" s="263">
        <v>358.49318285999999</v>
      </c>
      <c r="AO42" s="263">
        <v>316.88875805999999</v>
      </c>
      <c r="AP42" s="263">
        <v>304.90395633000003</v>
      </c>
      <c r="AQ42" s="263">
        <v>287.39861452000002</v>
      </c>
      <c r="AR42" s="263">
        <v>333.48543232999998</v>
      </c>
      <c r="AS42" s="263">
        <v>394.11795870999998</v>
      </c>
      <c r="AT42" s="263">
        <v>353.51051710000002</v>
      </c>
      <c r="AU42" s="263">
        <v>331.72673033000001</v>
      </c>
      <c r="AV42" s="263">
        <v>294.04375097000002</v>
      </c>
      <c r="AW42" s="263">
        <v>304.73766533000003</v>
      </c>
      <c r="AX42" s="263">
        <v>335.42012870999997</v>
      </c>
      <c r="AY42" s="263">
        <v>368.15595483999999</v>
      </c>
      <c r="AZ42" s="263">
        <v>378.17608429000001</v>
      </c>
      <c r="BA42" s="263">
        <v>328.97500000000002</v>
      </c>
      <c r="BB42" s="263">
        <v>313.48570000000001</v>
      </c>
      <c r="BC42" s="379">
        <v>294.09800000000001</v>
      </c>
      <c r="BD42" s="379">
        <v>337.65120000000002</v>
      </c>
      <c r="BE42" s="379">
        <v>376.10509999999999</v>
      </c>
      <c r="BF42" s="379">
        <v>374.77030000000002</v>
      </c>
      <c r="BG42" s="379">
        <v>342.14800000000002</v>
      </c>
      <c r="BH42" s="379">
        <v>302.77330000000001</v>
      </c>
      <c r="BI42" s="379">
        <v>308.86099999999999</v>
      </c>
      <c r="BJ42" s="379">
        <v>344.0718</v>
      </c>
      <c r="BK42" s="379">
        <v>361.34120000000001</v>
      </c>
      <c r="BL42" s="379">
        <v>365.41739999999999</v>
      </c>
      <c r="BM42" s="379">
        <v>324.80450000000002</v>
      </c>
      <c r="BN42" s="379">
        <v>308.25290000000001</v>
      </c>
      <c r="BO42" s="379">
        <v>297.2525</v>
      </c>
      <c r="BP42" s="379">
        <v>336.63749999999999</v>
      </c>
      <c r="BQ42" s="379">
        <v>375.04750000000001</v>
      </c>
      <c r="BR42" s="379">
        <v>373.2407</v>
      </c>
      <c r="BS42" s="379">
        <v>339.97469999999998</v>
      </c>
      <c r="BT42" s="379">
        <v>303.10120000000001</v>
      </c>
      <c r="BU42" s="379">
        <v>309.24279999999999</v>
      </c>
      <c r="BV42" s="379">
        <v>341.92149999999998</v>
      </c>
    </row>
    <row r="43" spans="1:74" s="116" customFormat="1" ht="11.1" customHeight="1" x14ac:dyDescent="0.2">
      <c r="A43" s="111" t="s">
        <v>910</v>
      </c>
      <c r="B43" s="189" t="s">
        <v>656</v>
      </c>
      <c r="C43" s="263">
        <v>1063.8510458000001</v>
      </c>
      <c r="D43" s="263">
        <v>1072.5344554000001</v>
      </c>
      <c r="E43" s="263">
        <v>951.35403065000003</v>
      </c>
      <c r="F43" s="263">
        <v>892.60480099999995</v>
      </c>
      <c r="G43" s="263">
        <v>903.74403257999995</v>
      </c>
      <c r="H43" s="263">
        <v>1078.5823740000001</v>
      </c>
      <c r="I43" s="263">
        <v>1214.8082987</v>
      </c>
      <c r="J43" s="263">
        <v>1171.7704819</v>
      </c>
      <c r="K43" s="263">
        <v>1065.5072892999999</v>
      </c>
      <c r="L43" s="263">
        <v>904.13119773999995</v>
      </c>
      <c r="M43" s="263">
        <v>912.52258400000005</v>
      </c>
      <c r="N43" s="263">
        <v>1024.518069</v>
      </c>
      <c r="O43" s="263">
        <v>1095.5439765000001</v>
      </c>
      <c r="P43" s="263">
        <v>1093.6047154</v>
      </c>
      <c r="Q43" s="263">
        <v>964.84192194000002</v>
      </c>
      <c r="R43" s="263">
        <v>912.17047566999997</v>
      </c>
      <c r="S43" s="263">
        <v>898.23455419000004</v>
      </c>
      <c r="T43" s="263">
        <v>1042.349013</v>
      </c>
      <c r="U43" s="263">
        <v>1176.3623539</v>
      </c>
      <c r="V43" s="263">
        <v>1147.9188002999999</v>
      </c>
      <c r="W43" s="263">
        <v>1057.2328563000001</v>
      </c>
      <c r="X43" s="263">
        <v>912.69994710000003</v>
      </c>
      <c r="Y43" s="263">
        <v>899.55068367000001</v>
      </c>
      <c r="Z43" s="263">
        <v>956.12696613000003</v>
      </c>
      <c r="AA43" s="263">
        <v>1010.51503</v>
      </c>
      <c r="AB43" s="263">
        <v>1011.5178476</v>
      </c>
      <c r="AC43" s="263">
        <v>919.98600902999999</v>
      </c>
      <c r="AD43" s="263">
        <v>880.87702233000005</v>
      </c>
      <c r="AE43" s="263">
        <v>902.08092968000005</v>
      </c>
      <c r="AF43" s="263">
        <v>1014.1996093</v>
      </c>
      <c r="AG43" s="263">
        <v>1172.9237115999999</v>
      </c>
      <c r="AH43" s="263">
        <v>1158.0650576999999</v>
      </c>
      <c r="AI43" s="263">
        <v>1063.2828773000001</v>
      </c>
      <c r="AJ43" s="263">
        <v>894.89936838999995</v>
      </c>
      <c r="AK43" s="263">
        <v>908.06076732999998</v>
      </c>
      <c r="AL43" s="263">
        <v>960.84231741999997</v>
      </c>
      <c r="AM43" s="263">
        <v>1012.3086603</v>
      </c>
      <c r="AN43" s="263">
        <v>1086.0300199999999</v>
      </c>
      <c r="AO43" s="263">
        <v>958.70910805999995</v>
      </c>
      <c r="AP43" s="263">
        <v>908.75450933000002</v>
      </c>
      <c r="AQ43" s="263">
        <v>878.64391129000001</v>
      </c>
      <c r="AR43" s="263">
        <v>1018.2058060000001</v>
      </c>
      <c r="AS43" s="263">
        <v>1174.2343374</v>
      </c>
      <c r="AT43" s="263">
        <v>1091.9776354999999</v>
      </c>
      <c r="AU43" s="263">
        <v>1014.722964</v>
      </c>
      <c r="AV43" s="263">
        <v>896.53038451999998</v>
      </c>
      <c r="AW43" s="263">
        <v>916.37502132999998</v>
      </c>
      <c r="AX43" s="263">
        <v>1006.8666668</v>
      </c>
      <c r="AY43" s="263">
        <v>1092.0747484000001</v>
      </c>
      <c r="AZ43" s="263">
        <v>1136.9690446</v>
      </c>
      <c r="BA43" s="263">
        <v>992.70209999999997</v>
      </c>
      <c r="BB43" s="263">
        <v>921.31020000000001</v>
      </c>
      <c r="BC43" s="379">
        <v>891.26890000000003</v>
      </c>
      <c r="BD43" s="379">
        <v>1019.657</v>
      </c>
      <c r="BE43" s="379">
        <v>1141.1320000000001</v>
      </c>
      <c r="BF43" s="379">
        <v>1137.1890000000001</v>
      </c>
      <c r="BG43" s="379">
        <v>1043.9190000000001</v>
      </c>
      <c r="BH43" s="379">
        <v>910.64779999999996</v>
      </c>
      <c r="BI43" s="379">
        <v>915.73410000000001</v>
      </c>
      <c r="BJ43" s="379">
        <v>1003.443</v>
      </c>
      <c r="BK43" s="379">
        <v>1066.443</v>
      </c>
      <c r="BL43" s="379">
        <v>1090.027</v>
      </c>
      <c r="BM43" s="379">
        <v>982.9674</v>
      </c>
      <c r="BN43" s="379">
        <v>910.95820000000003</v>
      </c>
      <c r="BO43" s="379">
        <v>897.47329999999999</v>
      </c>
      <c r="BP43" s="379">
        <v>1023.659</v>
      </c>
      <c r="BQ43" s="379">
        <v>1147.0239999999999</v>
      </c>
      <c r="BR43" s="379">
        <v>1143.2529999999999</v>
      </c>
      <c r="BS43" s="379">
        <v>1046.9770000000001</v>
      </c>
      <c r="BT43" s="379">
        <v>918.98419999999999</v>
      </c>
      <c r="BU43" s="379">
        <v>924.72580000000005</v>
      </c>
      <c r="BV43" s="379">
        <v>1004.039</v>
      </c>
    </row>
    <row r="44" spans="1:74" s="116" customFormat="1" ht="11.1" customHeight="1" x14ac:dyDescent="0.2">
      <c r="A44" s="111" t="s">
        <v>911</v>
      </c>
      <c r="B44" s="207" t="s">
        <v>623</v>
      </c>
      <c r="C44" s="263">
        <v>1662.127121</v>
      </c>
      <c r="D44" s="263">
        <v>1659.0354207</v>
      </c>
      <c r="E44" s="263">
        <v>1467.9895710000001</v>
      </c>
      <c r="F44" s="263">
        <v>1377.3563590000001</v>
      </c>
      <c r="G44" s="263">
        <v>1442.3597829</v>
      </c>
      <c r="H44" s="263">
        <v>1660.9215483</v>
      </c>
      <c r="I44" s="263">
        <v>1831.5153147999999</v>
      </c>
      <c r="J44" s="263">
        <v>1844.5743431999999</v>
      </c>
      <c r="K44" s="263">
        <v>1533.7256872999999</v>
      </c>
      <c r="L44" s="263">
        <v>1404.3104203</v>
      </c>
      <c r="M44" s="263">
        <v>1455.1872232999999</v>
      </c>
      <c r="N44" s="263">
        <v>1638.5230213</v>
      </c>
      <c r="O44" s="263">
        <v>1686.4468326000001</v>
      </c>
      <c r="P44" s="263">
        <v>1650.2872735999999</v>
      </c>
      <c r="Q44" s="263">
        <v>1529.6166942</v>
      </c>
      <c r="R44" s="263">
        <v>1410.3522903</v>
      </c>
      <c r="S44" s="263">
        <v>1439.4726561</v>
      </c>
      <c r="T44" s="263">
        <v>1621.6260612999999</v>
      </c>
      <c r="U44" s="263">
        <v>1884.2118277</v>
      </c>
      <c r="V44" s="263">
        <v>1775.4229938999999</v>
      </c>
      <c r="W44" s="263">
        <v>1545.0402306999999</v>
      </c>
      <c r="X44" s="263">
        <v>1420.2731051999999</v>
      </c>
      <c r="Y44" s="263">
        <v>1458.745915</v>
      </c>
      <c r="Z44" s="263">
        <v>1549.5306165</v>
      </c>
      <c r="AA44" s="263">
        <v>1613.5234255</v>
      </c>
      <c r="AB44" s="263">
        <v>1588.7492990000001</v>
      </c>
      <c r="AC44" s="263">
        <v>1451.4411006</v>
      </c>
      <c r="AD44" s="263">
        <v>1400.4231443000001</v>
      </c>
      <c r="AE44" s="263">
        <v>1493.1892581</v>
      </c>
      <c r="AF44" s="263">
        <v>1692.7244929999999</v>
      </c>
      <c r="AG44" s="263">
        <v>1924.5925703</v>
      </c>
      <c r="AH44" s="263">
        <v>1751.725719</v>
      </c>
      <c r="AI44" s="263">
        <v>1517.3603923000001</v>
      </c>
      <c r="AJ44" s="263">
        <v>1424.7420454999999</v>
      </c>
      <c r="AK44" s="263">
        <v>1459.2287822999999</v>
      </c>
      <c r="AL44" s="263">
        <v>1522.8097203</v>
      </c>
      <c r="AM44" s="263">
        <v>1608.7467858</v>
      </c>
      <c r="AN44" s="263">
        <v>1629.6074653999999</v>
      </c>
      <c r="AO44" s="263">
        <v>1532.8638352</v>
      </c>
      <c r="AP44" s="263">
        <v>1421.2768573000001</v>
      </c>
      <c r="AQ44" s="263">
        <v>1439.2904016</v>
      </c>
      <c r="AR44" s="263">
        <v>1560.6009873</v>
      </c>
      <c r="AS44" s="263">
        <v>1700.5406829000001</v>
      </c>
      <c r="AT44" s="263">
        <v>1666.1489538999999</v>
      </c>
      <c r="AU44" s="263">
        <v>1527.0184753000001</v>
      </c>
      <c r="AV44" s="263">
        <v>1427.8698503000001</v>
      </c>
      <c r="AW44" s="263">
        <v>1468.2640363</v>
      </c>
      <c r="AX44" s="263">
        <v>1595.2767681</v>
      </c>
      <c r="AY44" s="263">
        <v>1713.4458261</v>
      </c>
      <c r="AZ44" s="263">
        <v>1706.5343332</v>
      </c>
      <c r="BA44" s="263">
        <v>1564.0509999999999</v>
      </c>
      <c r="BB44" s="263">
        <v>1441.8240000000001</v>
      </c>
      <c r="BC44" s="379">
        <v>1440.106</v>
      </c>
      <c r="BD44" s="379">
        <v>1592.9849999999999</v>
      </c>
      <c r="BE44" s="379">
        <v>1738.1859999999999</v>
      </c>
      <c r="BF44" s="379">
        <v>1722.434</v>
      </c>
      <c r="BG44" s="379">
        <v>1529.54</v>
      </c>
      <c r="BH44" s="379">
        <v>1442.662</v>
      </c>
      <c r="BI44" s="379">
        <v>1465.655</v>
      </c>
      <c r="BJ44" s="379">
        <v>1580.884</v>
      </c>
      <c r="BK44" s="379">
        <v>1649.614</v>
      </c>
      <c r="BL44" s="379">
        <v>1652.4639999999999</v>
      </c>
      <c r="BM44" s="379">
        <v>1521.962</v>
      </c>
      <c r="BN44" s="379">
        <v>1424.6859999999999</v>
      </c>
      <c r="BO44" s="379">
        <v>1444.1590000000001</v>
      </c>
      <c r="BP44" s="379">
        <v>1593.492</v>
      </c>
      <c r="BQ44" s="379">
        <v>1737.2190000000001</v>
      </c>
      <c r="BR44" s="379">
        <v>1724.3389999999999</v>
      </c>
      <c r="BS44" s="379">
        <v>1530.664</v>
      </c>
      <c r="BT44" s="379">
        <v>1453.03</v>
      </c>
      <c r="BU44" s="379">
        <v>1475.74</v>
      </c>
      <c r="BV44" s="379">
        <v>1569.7909999999999</v>
      </c>
    </row>
    <row r="45" spans="1:74" s="116" customFormat="1" ht="11.1" customHeight="1" x14ac:dyDescent="0.2">
      <c r="A45" s="111" t="s">
        <v>912</v>
      </c>
      <c r="B45" s="207" t="s">
        <v>624</v>
      </c>
      <c r="C45" s="263">
        <v>873.50490677000005</v>
      </c>
      <c r="D45" s="263">
        <v>854.00532893000002</v>
      </c>
      <c r="E45" s="263">
        <v>751.44881741999995</v>
      </c>
      <c r="F45" s="263">
        <v>704.38390666999999</v>
      </c>
      <c r="G45" s="263">
        <v>710.99923225999999</v>
      </c>
      <c r="H45" s="263">
        <v>845.88843267000004</v>
      </c>
      <c r="I45" s="263">
        <v>915.38712257999998</v>
      </c>
      <c r="J45" s="263">
        <v>946.60100419000003</v>
      </c>
      <c r="K45" s="263">
        <v>787.02915532999998</v>
      </c>
      <c r="L45" s="263">
        <v>696.82775000000004</v>
      </c>
      <c r="M45" s="263">
        <v>736.01275867000004</v>
      </c>
      <c r="N45" s="263">
        <v>840.74930676999998</v>
      </c>
      <c r="O45" s="263">
        <v>872.20769581000002</v>
      </c>
      <c r="P45" s="263">
        <v>870.41934963999995</v>
      </c>
      <c r="Q45" s="263">
        <v>771.53819935000001</v>
      </c>
      <c r="R45" s="263">
        <v>713.50218400000006</v>
      </c>
      <c r="S45" s="263">
        <v>711.62362386999996</v>
      </c>
      <c r="T45" s="263">
        <v>830.91746533000003</v>
      </c>
      <c r="U45" s="263">
        <v>958.08686870999998</v>
      </c>
      <c r="V45" s="263">
        <v>919.41233225999997</v>
      </c>
      <c r="W45" s="263">
        <v>782.82623666999996</v>
      </c>
      <c r="X45" s="263">
        <v>704.81660419000002</v>
      </c>
      <c r="Y45" s="263">
        <v>739.08551566999995</v>
      </c>
      <c r="Z45" s="263">
        <v>802.11607000000004</v>
      </c>
      <c r="AA45" s="263">
        <v>814.38836258000003</v>
      </c>
      <c r="AB45" s="263">
        <v>812.85224516999995</v>
      </c>
      <c r="AC45" s="263">
        <v>734.23755355000003</v>
      </c>
      <c r="AD45" s="263">
        <v>703.79077232999998</v>
      </c>
      <c r="AE45" s="263">
        <v>748.06402290000005</v>
      </c>
      <c r="AF45" s="263">
        <v>865.03169100000002</v>
      </c>
      <c r="AG45" s="263">
        <v>999.68948451999995</v>
      </c>
      <c r="AH45" s="263">
        <v>902.2963929</v>
      </c>
      <c r="AI45" s="263">
        <v>783.19540467000002</v>
      </c>
      <c r="AJ45" s="263">
        <v>713.49489934999997</v>
      </c>
      <c r="AK45" s="263">
        <v>747.86951699999997</v>
      </c>
      <c r="AL45" s="263">
        <v>801.90157968000005</v>
      </c>
      <c r="AM45" s="263">
        <v>844.17573580999999</v>
      </c>
      <c r="AN45" s="263">
        <v>843.67058250000002</v>
      </c>
      <c r="AO45" s="263">
        <v>783.43968676999998</v>
      </c>
      <c r="AP45" s="263">
        <v>734.71690766999996</v>
      </c>
      <c r="AQ45" s="263">
        <v>722.71280258000002</v>
      </c>
      <c r="AR45" s="263">
        <v>800.08508567000001</v>
      </c>
      <c r="AS45" s="263">
        <v>879.21260581000001</v>
      </c>
      <c r="AT45" s="263">
        <v>878.77002484000002</v>
      </c>
      <c r="AU45" s="263">
        <v>818.49890100000005</v>
      </c>
      <c r="AV45" s="263">
        <v>725.36657097</v>
      </c>
      <c r="AW45" s="263">
        <v>771.34726699999999</v>
      </c>
      <c r="AX45" s="263">
        <v>856.31521257999998</v>
      </c>
      <c r="AY45" s="263">
        <v>902.91942355000003</v>
      </c>
      <c r="AZ45" s="263">
        <v>915.56926036000004</v>
      </c>
      <c r="BA45" s="263">
        <v>793.40509999999995</v>
      </c>
      <c r="BB45" s="263">
        <v>736.03989999999999</v>
      </c>
      <c r="BC45" s="379">
        <v>737.59270000000004</v>
      </c>
      <c r="BD45" s="379">
        <v>827.49009999999998</v>
      </c>
      <c r="BE45" s="379">
        <v>921.78480000000002</v>
      </c>
      <c r="BF45" s="379">
        <v>913.00139999999999</v>
      </c>
      <c r="BG45" s="379">
        <v>811.76620000000003</v>
      </c>
      <c r="BH45" s="379">
        <v>739.29330000000004</v>
      </c>
      <c r="BI45" s="379">
        <v>768.81560000000002</v>
      </c>
      <c r="BJ45" s="379">
        <v>848.92849999999999</v>
      </c>
      <c r="BK45" s="379">
        <v>877.37070000000006</v>
      </c>
      <c r="BL45" s="379">
        <v>883.83180000000004</v>
      </c>
      <c r="BM45" s="379">
        <v>787.08429999999998</v>
      </c>
      <c r="BN45" s="379">
        <v>747.21109999999999</v>
      </c>
      <c r="BO45" s="379">
        <v>749.54510000000005</v>
      </c>
      <c r="BP45" s="379">
        <v>839.01329999999996</v>
      </c>
      <c r="BQ45" s="379">
        <v>929.6105</v>
      </c>
      <c r="BR45" s="379">
        <v>922.37729999999999</v>
      </c>
      <c r="BS45" s="379">
        <v>819.17280000000005</v>
      </c>
      <c r="BT45" s="379">
        <v>751.29430000000002</v>
      </c>
      <c r="BU45" s="379">
        <v>780.42550000000006</v>
      </c>
      <c r="BV45" s="379">
        <v>848.25599999999997</v>
      </c>
    </row>
    <row r="46" spans="1:74" s="116" customFormat="1" ht="11.1" customHeight="1" x14ac:dyDescent="0.2">
      <c r="A46" s="111" t="s">
        <v>913</v>
      </c>
      <c r="B46" s="207" t="s">
        <v>625</v>
      </c>
      <c r="C46" s="263">
        <v>2433.8353765000002</v>
      </c>
      <c r="D46" s="263">
        <v>2371.5588063999999</v>
      </c>
      <c r="E46" s="263">
        <v>2018.2189671000001</v>
      </c>
      <c r="F46" s="263">
        <v>1847.1651532999999</v>
      </c>
      <c r="G46" s="263">
        <v>2002.2369384000001</v>
      </c>
      <c r="H46" s="263">
        <v>2517.4576536999998</v>
      </c>
      <c r="I46" s="263">
        <v>2663.7469655</v>
      </c>
      <c r="J46" s="263">
        <v>2641.6172952000002</v>
      </c>
      <c r="K46" s="263">
        <v>2452.0930709999998</v>
      </c>
      <c r="L46" s="263">
        <v>1972.7904083999999</v>
      </c>
      <c r="M46" s="263">
        <v>1930.3728963000001</v>
      </c>
      <c r="N46" s="263">
        <v>2287.4083839</v>
      </c>
      <c r="O46" s="263">
        <v>2394.3178502999999</v>
      </c>
      <c r="P46" s="263">
        <v>2207.8133549999998</v>
      </c>
      <c r="Q46" s="263">
        <v>1905.6319629</v>
      </c>
      <c r="R46" s="263">
        <v>1939.0484623</v>
      </c>
      <c r="S46" s="263">
        <v>2038.7808654999999</v>
      </c>
      <c r="T46" s="263">
        <v>2466.2297483000002</v>
      </c>
      <c r="U46" s="263">
        <v>2605.9059455000001</v>
      </c>
      <c r="V46" s="263">
        <v>2597.9831755</v>
      </c>
      <c r="W46" s="263">
        <v>2356.7833660000001</v>
      </c>
      <c r="X46" s="263">
        <v>1943.0998084</v>
      </c>
      <c r="Y46" s="263">
        <v>1893.463859</v>
      </c>
      <c r="Z46" s="263">
        <v>1987.2672041999999</v>
      </c>
      <c r="AA46" s="263">
        <v>2105.5361071000002</v>
      </c>
      <c r="AB46" s="263">
        <v>2053.5195171999999</v>
      </c>
      <c r="AC46" s="263">
        <v>1893.8172148000001</v>
      </c>
      <c r="AD46" s="263">
        <v>1896.636084</v>
      </c>
      <c r="AE46" s="263">
        <v>2071.6246606</v>
      </c>
      <c r="AF46" s="263">
        <v>2313.4757453000002</v>
      </c>
      <c r="AG46" s="263">
        <v>2572.5715006</v>
      </c>
      <c r="AH46" s="263">
        <v>2503.1564822999999</v>
      </c>
      <c r="AI46" s="263">
        <v>2254.2060956999999</v>
      </c>
      <c r="AJ46" s="263">
        <v>1971.8379706000001</v>
      </c>
      <c r="AK46" s="263">
        <v>1957.1778346999999</v>
      </c>
      <c r="AL46" s="263">
        <v>1995.2001719</v>
      </c>
      <c r="AM46" s="263">
        <v>2132.0832786999999</v>
      </c>
      <c r="AN46" s="263">
        <v>2179.5599078999999</v>
      </c>
      <c r="AO46" s="263">
        <v>2037.4946387</v>
      </c>
      <c r="AP46" s="263">
        <v>1918.154141</v>
      </c>
      <c r="AQ46" s="263">
        <v>1970.1349471000001</v>
      </c>
      <c r="AR46" s="263">
        <v>2324.5349433000001</v>
      </c>
      <c r="AS46" s="263">
        <v>2461.4771194</v>
      </c>
      <c r="AT46" s="263">
        <v>2427.9429774</v>
      </c>
      <c r="AU46" s="263">
        <v>2285.475919</v>
      </c>
      <c r="AV46" s="263">
        <v>2017.6596019000001</v>
      </c>
      <c r="AW46" s="263">
        <v>2014.4796447000001</v>
      </c>
      <c r="AX46" s="263">
        <v>2113.6343397000001</v>
      </c>
      <c r="AY46" s="263">
        <v>2397.6330155000001</v>
      </c>
      <c r="AZ46" s="263">
        <v>2317.0388643000001</v>
      </c>
      <c r="BA46" s="263">
        <v>2054.7930000000001</v>
      </c>
      <c r="BB46" s="263">
        <v>1882.896</v>
      </c>
      <c r="BC46" s="379">
        <v>2027.8589999999999</v>
      </c>
      <c r="BD46" s="379">
        <v>2366.652</v>
      </c>
      <c r="BE46" s="379">
        <v>2528.2379999999998</v>
      </c>
      <c r="BF46" s="379">
        <v>2536.212</v>
      </c>
      <c r="BG46" s="379">
        <v>2352.3159999999998</v>
      </c>
      <c r="BH46" s="379">
        <v>2029.5650000000001</v>
      </c>
      <c r="BI46" s="379">
        <v>1969.337</v>
      </c>
      <c r="BJ46" s="379">
        <v>2138.2919999999999</v>
      </c>
      <c r="BK46" s="379">
        <v>2298.627</v>
      </c>
      <c r="BL46" s="379">
        <v>2299.7040000000002</v>
      </c>
      <c r="BM46" s="379">
        <v>1994.8330000000001</v>
      </c>
      <c r="BN46" s="379">
        <v>1912.271</v>
      </c>
      <c r="BO46" s="379">
        <v>2016.2159999999999</v>
      </c>
      <c r="BP46" s="379">
        <v>2371.6990000000001</v>
      </c>
      <c r="BQ46" s="379">
        <v>2547.442</v>
      </c>
      <c r="BR46" s="379">
        <v>2552.3890000000001</v>
      </c>
      <c r="BS46" s="379">
        <v>2368.4059999999999</v>
      </c>
      <c r="BT46" s="379">
        <v>2055.3420000000001</v>
      </c>
      <c r="BU46" s="379">
        <v>1995.521</v>
      </c>
      <c r="BV46" s="379">
        <v>2137.6680000000001</v>
      </c>
    </row>
    <row r="47" spans="1:74" s="116" customFormat="1" ht="11.1" customHeight="1" x14ac:dyDescent="0.2">
      <c r="A47" s="111" t="s">
        <v>914</v>
      </c>
      <c r="B47" s="207" t="s">
        <v>626</v>
      </c>
      <c r="C47" s="263">
        <v>997.96417355000006</v>
      </c>
      <c r="D47" s="263">
        <v>1026.1963675</v>
      </c>
      <c r="E47" s="263">
        <v>871.91639773999998</v>
      </c>
      <c r="F47" s="263">
        <v>800.69361566999999</v>
      </c>
      <c r="G47" s="263">
        <v>805.74979128999996</v>
      </c>
      <c r="H47" s="263">
        <v>965.63916632999997</v>
      </c>
      <c r="I47" s="263">
        <v>1045.1846716</v>
      </c>
      <c r="J47" s="263">
        <v>1063.9560435000001</v>
      </c>
      <c r="K47" s="263">
        <v>997.95649600000002</v>
      </c>
      <c r="L47" s="263">
        <v>809.83563129000004</v>
      </c>
      <c r="M47" s="263">
        <v>785.88859866999996</v>
      </c>
      <c r="N47" s="263">
        <v>934.48811290000003</v>
      </c>
      <c r="O47" s="263">
        <v>1005.7258032</v>
      </c>
      <c r="P47" s="263">
        <v>978.20134714000005</v>
      </c>
      <c r="Q47" s="263">
        <v>820.98265742000001</v>
      </c>
      <c r="R47" s="263">
        <v>798.05846432999999</v>
      </c>
      <c r="S47" s="263">
        <v>780.85091387</v>
      </c>
      <c r="T47" s="263">
        <v>957.49820767000006</v>
      </c>
      <c r="U47" s="263">
        <v>1024.9364223</v>
      </c>
      <c r="V47" s="263">
        <v>1054.8701171</v>
      </c>
      <c r="W47" s="263">
        <v>951.43256099999996</v>
      </c>
      <c r="X47" s="263">
        <v>791.93538483999998</v>
      </c>
      <c r="Y47" s="263">
        <v>798.29851599999995</v>
      </c>
      <c r="Z47" s="263">
        <v>845.09634097000003</v>
      </c>
      <c r="AA47" s="263">
        <v>887.52385871000001</v>
      </c>
      <c r="AB47" s="263">
        <v>882.70974206999995</v>
      </c>
      <c r="AC47" s="263">
        <v>801.44096064999997</v>
      </c>
      <c r="AD47" s="263">
        <v>796.295028</v>
      </c>
      <c r="AE47" s="263">
        <v>837.07707289999996</v>
      </c>
      <c r="AF47" s="263">
        <v>924.63078967000001</v>
      </c>
      <c r="AG47" s="263">
        <v>1020.33222</v>
      </c>
      <c r="AH47" s="263">
        <v>1000.0008913</v>
      </c>
      <c r="AI47" s="263">
        <v>925.09598332999997</v>
      </c>
      <c r="AJ47" s="263">
        <v>789.93136934999995</v>
      </c>
      <c r="AK47" s="263">
        <v>801.22187499999995</v>
      </c>
      <c r="AL47" s="263">
        <v>824.47724805999997</v>
      </c>
      <c r="AM47" s="263">
        <v>905.43347031999997</v>
      </c>
      <c r="AN47" s="263">
        <v>917.97326179000004</v>
      </c>
      <c r="AO47" s="263">
        <v>849.07284676999996</v>
      </c>
      <c r="AP47" s="263">
        <v>815.25188132999995</v>
      </c>
      <c r="AQ47" s="263">
        <v>789.02058774</v>
      </c>
      <c r="AR47" s="263">
        <v>904.87976000000003</v>
      </c>
      <c r="AS47" s="263">
        <v>940.68998065000005</v>
      </c>
      <c r="AT47" s="263">
        <v>956.56008870999995</v>
      </c>
      <c r="AU47" s="263">
        <v>923.03802732999998</v>
      </c>
      <c r="AV47" s="263">
        <v>783.40230806</v>
      </c>
      <c r="AW47" s="263">
        <v>772.16015167</v>
      </c>
      <c r="AX47" s="263">
        <v>847.24774387000002</v>
      </c>
      <c r="AY47" s="263">
        <v>967.57680676999996</v>
      </c>
      <c r="AZ47" s="263">
        <v>990.02999070999999</v>
      </c>
      <c r="BA47" s="263">
        <v>855.95399999999995</v>
      </c>
      <c r="BB47" s="263">
        <v>800.42089999999996</v>
      </c>
      <c r="BC47" s="379">
        <v>795.38879999999995</v>
      </c>
      <c r="BD47" s="379">
        <v>909.1114</v>
      </c>
      <c r="BE47" s="379">
        <v>970.69659999999999</v>
      </c>
      <c r="BF47" s="379">
        <v>988.06659999999999</v>
      </c>
      <c r="BG47" s="379">
        <v>940.36440000000005</v>
      </c>
      <c r="BH47" s="379">
        <v>793.90700000000004</v>
      </c>
      <c r="BI47" s="379">
        <v>773.00980000000004</v>
      </c>
      <c r="BJ47" s="379">
        <v>859.89070000000004</v>
      </c>
      <c r="BK47" s="379">
        <v>938.37980000000005</v>
      </c>
      <c r="BL47" s="379">
        <v>961.62720000000002</v>
      </c>
      <c r="BM47" s="379">
        <v>821.97709999999995</v>
      </c>
      <c r="BN47" s="379">
        <v>796.29499999999996</v>
      </c>
      <c r="BO47" s="379">
        <v>797.99450000000002</v>
      </c>
      <c r="BP47" s="379">
        <v>908.52329999999995</v>
      </c>
      <c r="BQ47" s="379">
        <v>979.95410000000004</v>
      </c>
      <c r="BR47" s="379">
        <v>995.74680000000001</v>
      </c>
      <c r="BS47" s="379">
        <v>949.07860000000005</v>
      </c>
      <c r="BT47" s="379">
        <v>808.27099999999996</v>
      </c>
      <c r="BU47" s="379">
        <v>786.87270000000001</v>
      </c>
      <c r="BV47" s="379">
        <v>861.6173</v>
      </c>
    </row>
    <row r="48" spans="1:74" s="116" customFormat="1" ht="11.1" customHeight="1" x14ac:dyDescent="0.2">
      <c r="A48" s="111" t="s">
        <v>915</v>
      </c>
      <c r="B48" s="207" t="s">
        <v>627</v>
      </c>
      <c r="C48" s="263">
        <v>1503.8370199999999</v>
      </c>
      <c r="D48" s="263">
        <v>1478.3069482000001</v>
      </c>
      <c r="E48" s="263">
        <v>1317.5827752</v>
      </c>
      <c r="F48" s="263">
        <v>1251.6168500000001</v>
      </c>
      <c r="G48" s="263">
        <v>1335.3523719</v>
      </c>
      <c r="H48" s="263">
        <v>1709.2971127000001</v>
      </c>
      <c r="I48" s="263">
        <v>1795.9667509999999</v>
      </c>
      <c r="J48" s="263">
        <v>1896.9147012999999</v>
      </c>
      <c r="K48" s="263">
        <v>1748.9470517</v>
      </c>
      <c r="L48" s="263">
        <v>1406.3971899999999</v>
      </c>
      <c r="M48" s="263">
        <v>1277.7351627</v>
      </c>
      <c r="N48" s="263">
        <v>1342.5630031999999</v>
      </c>
      <c r="O48" s="263">
        <v>1496.5383552000001</v>
      </c>
      <c r="P48" s="263">
        <v>1551.4498693</v>
      </c>
      <c r="Q48" s="263">
        <v>1298.3690638999999</v>
      </c>
      <c r="R48" s="263">
        <v>1353.971526</v>
      </c>
      <c r="S48" s="263">
        <v>1416.2599052</v>
      </c>
      <c r="T48" s="263">
        <v>1797.471718</v>
      </c>
      <c r="U48" s="263">
        <v>1901.3382271</v>
      </c>
      <c r="V48" s="263">
        <v>2009.3862280999999</v>
      </c>
      <c r="W48" s="263">
        <v>1801.9842607</v>
      </c>
      <c r="X48" s="263">
        <v>1441.5879500000001</v>
      </c>
      <c r="Y48" s="263">
        <v>1303.682296</v>
      </c>
      <c r="Z48" s="263">
        <v>1373.7759054999999</v>
      </c>
      <c r="AA48" s="263">
        <v>1412.8299923</v>
      </c>
      <c r="AB48" s="263">
        <v>1379.5453393</v>
      </c>
      <c r="AC48" s="263">
        <v>1295.9776539</v>
      </c>
      <c r="AD48" s="263">
        <v>1341.3848556999999</v>
      </c>
      <c r="AE48" s="263">
        <v>1466.1883826000001</v>
      </c>
      <c r="AF48" s="263">
        <v>1726.565323</v>
      </c>
      <c r="AG48" s="263">
        <v>1850.8494184000001</v>
      </c>
      <c r="AH48" s="263">
        <v>1896.9608215999999</v>
      </c>
      <c r="AI48" s="263">
        <v>1729.7433490000001</v>
      </c>
      <c r="AJ48" s="263">
        <v>1439.4932326000001</v>
      </c>
      <c r="AK48" s="263">
        <v>1342.4795509999999</v>
      </c>
      <c r="AL48" s="263">
        <v>1341.6701074</v>
      </c>
      <c r="AM48" s="263">
        <v>1471.7809829</v>
      </c>
      <c r="AN48" s="263">
        <v>1422.6736943000001</v>
      </c>
      <c r="AO48" s="263">
        <v>1303.5196983999999</v>
      </c>
      <c r="AP48" s="263">
        <v>1339.6865877</v>
      </c>
      <c r="AQ48" s="263">
        <v>1374.8844148000001</v>
      </c>
      <c r="AR48" s="263">
        <v>1688.4282653</v>
      </c>
      <c r="AS48" s="263">
        <v>1790.686109</v>
      </c>
      <c r="AT48" s="263">
        <v>1848.1157816</v>
      </c>
      <c r="AU48" s="263">
        <v>1800.898036</v>
      </c>
      <c r="AV48" s="263">
        <v>1500.9670364999999</v>
      </c>
      <c r="AW48" s="263">
        <v>1344.2326573</v>
      </c>
      <c r="AX48" s="263">
        <v>1480.4891242000001</v>
      </c>
      <c r="AY48" s="263">
        <v>1608.2729958</v>
      </c>
      <c r="AZ48" s="263">
        <v>1714.8303346</v>
      </c>
      <c r="BA48" s="263">
        <v>1398.1489999999999</v>
      </c>
      <c r="BB48" s="263">
        <v>1390.3420000000001</v>
      </c>
      <c r="BC48" s="379">
        <v>1437.912</v>
      </c>
      <c r="BD48" s="379">
        <v>1721.423</v>
      </c>
      <c r="BE48" s="379">
        <v>1815.299</v>
      </c>
      <c r="BF48" s="379">
        <v>1878.087</v>
      </c>
      <c r="BG48" s="379">
        <v>1755.3710000000001</v>
      </c>
      <c r="BH48" s="379">
        <v>1489.569</v>
      </c>
      <c r="BI48" s="379">
        <v>1346.44</v>
      </c>
      <c r="BJ48" s="379">
        <v>1479.2180000000001</v>
      </c>
      <c r="BK48" s="379">
        <v>1599.386</v>
      </c>
      <c r="BL48" s="379">
        <v>1621.7850000000001</v>
      </c>
      <c r="BM48" s="379">
        <v>1386.5139999999999</v>
      </c>
      <c r="BN48" s="379">
        <v>1378</v>
      </c>
      <c r="BO48" s="379">
        <v>1448.681</v>
      </c>
      <c r="BP48" s="379">
        <v>1727.9010000000001</v>
      </c>
      <c r="BQ48" s="379">
        <v>1828.3140000000001</v>
      </c>
      <c r="BR48" s="379">
        <v>1888.874</v>
      </c>
      <c r="BS48" s="379">
        <v>1768.3989999999999</v>
      </c>
      <c r="BT48" s="379">
        <v>1509.665</v>
      </c>
      <c r="BU48" s="379">
        <v>1364.2829999999999</v>
      </c>
      <c r="BV48" s="379">
        <v>1480.46</v>
      </c>
    </row>
    <row r="49" spans="1:74" s="116" customFormat="1" ht="11.1" customHeight="1" x14ac:dyDescent="0.2">
      <c r="A49" s="111" t="s">
        <v>916</v>
      </c>
      <c r="B49" s="207" t="s">
        <v>628</v>
      </c>
      <c r="C49" s="263">
        <v>697.03160516000003</v>
      </c>
      <c r="D49" s="263">
        <v>688.73131429</v>
      </c>
      <c r="E49" s="263">
        <v>638.14309451999998</v>
      </c>
      <c r="F49" s="263">
        <v>637.08366799999999</v>
      </c>
      <c r="G49" s="263">
        <v>652.71812548000003</v>
      </c>
      <c r="H49" s="263">
        <v>782.37342599999999</v>
      </c>
      <c r="I49" s="263">
        <v>885.89815581000005</v>
      </c>
      <c r="J49" s="263">
        <v>855.89299355000003</v>
      </c>
      <c r="K49" s="263">
        <v>791.37692167</v>
      </c>
      <c r="L49" s="263">
        <v>674.14190547999999</v>
      </c>
      <c r="M49" s="263">
        <v>661.33002667000005</v>
      </c>
      <c r="N49" s="263">
        <v>689.09741355000006</v>
      </c>
      <c r="O49" s="263">
        <v>713.38351903</v>
      </c>
      <c r="P49" s="263">
        <v>717.26417535999997</v>
      </c>
      <c r="Q49" s="263">
        <v>651.13221741999996</v>
      </c>
      <c r="R49" s="263">
        <v>654.221633</v>
      </c>
      <c r="S49" s="263">
        <v>665.49862386999996</v>
      </c>
      <c r="T49" s="263">
        <v>774.23624767000001</v>
      </c>
      <c r="U49" s="263">
        <v>884.05371193999997</v>
      </c>
      <c r="V49" s="263">
        <v>902.11319160999994</v>
      </c>
      <c r="W49" s="263">
        <v>800.41292066999995</v>
      </c>
      <c r="X49" s="263">
        <v>679.40779677</v>
      </c>
      <c r="Y49" s="263">
        <v>666.98378333000005</v>
      </c>
      <c r="Z49" s="263">
        <v>721.75144580999995</v>
      </c>
      <c r="AA49" s="263">
        <v>695.05964902999995</v>
      </c>
      <c r="AB49" s="263">
        <v>692.14954896999996</v>
      </c>
      <c r="AC49" s="263">
        <v>647.61841967999999</v>
      </c>
      <c r="AD49" s="263">
        <v>660.67933866999999</v>
      </c>
      <c r="AE49" s="263">
        <v>715.93161161</v>
      </c>
      <c r="AF49" s="263">
        <v>839.51156933000004</v>
      </c>
      <c r="AG49" s="263">
        <v>890.34922226000003</v>
      </c>
      <c r="AH49" s="263">
        <v>907.11648064999997</v>
      </c>
      <c r="AI49" s="263">
        <v>796.29677232999995</v>
      </c>
      <c r="AJ49" s="263">
        <v>688.08656355000005</v>
      </c>
      <c r="AK49" s="263">
        <v>662.13388567000004</v>
      </c>
      <c r="AL49" s="263">
        <v>699.26089870999999</v>
      </c>
      <c r="AM49" s="263">
        <v>737.22784645000002</v>
      </c>
      <c r="AN49" s="263">
        <v>711.82674713999995</v>
      </c>
      <c r="AO49" s="263">
        <v>653.35958871000003</v>
      </c>
      <c r="AP49" s="263">
        <v>667.88660832999994</v>
      </c>
      <c r="AQ49" s="263">
        <v>716.89818322999997</v>
      </c>
      <c r="AR49" s="263">
        <v>850.91806267000004</v>
      </c>
      <c r="AS49" s="263">
        <v>908.37231677</v>
      </c>
      <c r="AT49" s="263">
        <v>882.17607354999996</v>
      </c>
      <c r="AU49" s="263">
        <v>792.25115732999996</v>
      </c>
      <c r="AV49" s="263">
        <v>664.52900677000002</v>
      </c>
      <c r="AW49" s="263">
        <v>669.99758732999999</v>
      </c>
      <c r="AX49" s="263">
        <v>724.28012096999998</v>
      </c>
      <c r="AY49" s="263">
        <v>719.16508225999996</v>
      </c>
      <c r="AZ49" s="263">
        <v>703.62344213999995</v>
      </c>
      <c r="BA49" s="263">
        <v>655.10760000000005</v>
      </c>
      <c r="BB49" s="263">
        <v>696.27859999999998</v>
      </c>
      <c r="BC49" s="379">
        <v>731.32079999999996</v>
      </c>
      <c r="BD49" s="379">
        <v>840.08429999999998</v>
      </c>
      <c r="BE49" s="379">
        <v>919.9538</v>
      </c>
      <c r="BF49" s="379">
        <v>910.66819999999996</v>
      </c>
      <c r="BG49" s="379">
        <v>825.98649999999998</v>
      </c>
      <c r="BH49" s="379">
        <v>691.22820000000002</v>
      </c>
      <c r="BI49" s="379">
        <v>677.75660000000005</v>
      </c>
      <c r="BJ49" s="379">
        <v>724.65980000000002</v>
      </c>
      <c r="BK49" s="379">
        <v>735.91420000000005</v>
      </c>
      <c r="BL49" s="379">
        <v>732.21</v>
      </c>
      <c r="BM49" s="379">
        <v>680.27970000000005</v>
      </c>
      <c r="BN49" s="379">
        <v>697.2432</v>
      </c>
      <c r="BO49" s="379">
        <v>740.21749999999997</v>
      </c>
      <c r="BP49" s="379">
        <v>852.79510000000005</v>
      </c>
      <c r="BQ49" s="379">
        <v>934.52719999999999</v>
      </c>
      <c r="BR49" s="379">
        <v>925.57330000000002</v>
      </c>
      <c r="BS49" s="379">
        <v>839.8143</v>
      </c>
      <c r="BT49" s="379">
        <v>703.58870000000002</v>
      </c>
      <c r="BU49" s="379">
        <v>689.23990000000003</v>
      </c>
      <c r="BV49" s="379">
        <v>736.90639999999996</v>
      </c>
    </row>
    <row r="50" spans="1:74" s="116" customFormat="1" ht="11.1" customHeight="1" x14ac:dyDescent="0.2">
      <c r="A50" s="111" t="s">
        <v>917</v>
      </c>
      <c r="B50" s="207" t="s">
        <v>278</v>
      </c>
      <c r="C50" s="263">
        <v>1072.1159012999999</v>
      </c>
      <c r="D50" s="263">
        <v>1100.0174129</v>
      </c>
      <c r="E50" s="263">
        <v>1056.899161</v>
      </c>
      <c r="F50" s="263">
        <v>1046.8632952999999</v>
      </c>
      <c r="G50" s="263">
        <v>956.32856129000004</v>
      </c>
      <c r="H50" s="263">
        <v>1082.2785492999999</v>
      </c>
      <c r="I50" s="263">
        <v>1120.7896839</v>
      </c>
      <c r="J50" s="263">
        <v>1151.4227851999999</v>
      </c>
      <c r="K50" s="263">
        <v>1145.7288003000001</v>
      </c>
      <c r="L50" s="263">
        <v>1063.6742813000001</v>
      </c>
      <c r="M50" s="263">
        <v>1045.6520333000001</v>
      </c>
      <c r="N50" s="263">
        <v>1143.9515676999999</v>
      </c>
      <c r="O50" s="263">
        <v>1114.4367987000001</v>
      </c>
      <c r="P50" s="263">
        <v>1129.93488</v>
      </c>
      <c r="Q50" s="263">
        <v>1110.3571589999999</v>
      </c>
      <c r="R50" s="263">
        <v>1035.5169089999999</v>
      </c>
      <c r="S50" s="263">
        <v>1005.6103794000001</v>
      </c>
      <c r="T50" s="263">
        <v>1089.0654956999999</v>
      </c>
      <c r="U50" s="263">
        <v>1104.7582855000001</v>
      </c>
      <c r="V50" s="263">
        <v>1207.9455605999999</v>
      </c>
      <c r="W50" s="263">
        <v>1192.7435092999999</v>
      </c>
      <c r="X50" s="263">
        <v>1053.9726181000001</v>
      </c>
      <c r="Y50" s="263">
        <v>1066.516357</v>
      </c>
      <c r="Z50" s="263">
        <v>1134.6810470999999</v>
      </c>
      <c r="AA50" s="263">
        <v>1105.2616668000001</v>
      </c>
      <c r="AB50" s="263">
        <v>1093.1562793000001</v>
      </c>
      <c r="AC50" s="263">
        <v>1055.1840818999999</v>
      </c>
      <c r="AD50" s="263">
        <v>1005.8142810000001</v>
      </c>
      <c r="AE50" s="263">
        <v>1013.0798334999999</v>
      </c>
      <c r="AF50" s="263">
        <v>1087.0698887000001</v>
      </c>
      <c r="AG50" s="263">
        <v>1115.7513389999999</v>
      </c>
      <c r="AH50" s="263">
        <v>1216.6945241999999</v>
      </c>
      <c r="AI50" s="263">
        <v>1149.7893369999999</v>
      </c>
      <c r="AJ50" s="263">
        <v>1113.6307334999999</v>
      </c>
      <c r="AK50" s="263">
        <v>1040.7084159999999</v>
      </c>
      <c r="AL50" s="263">
        <v>1069.4412774</v>
      </c>
      <c r="AM50" s="263">
        <v>1142.6795281</v>
      </c>
      <c r="AN50" s="263">
        <v>1116.6730232</v>
      </c>
      <c r="AO50" s="263">
        <v>1018.0245761</v>
      </c>
      <c r="AP50" s="263">
        <v>1011.1826667</v>
      </c>
      <c r="AQ50" s="263">
        <v>1023.0818555</v>
      </c>
      <c r="AR50" s="263">
        <v>1057.8658043</v>
      </c>
      <c r="AS50" s="263">
        <v>1176.3745268</v>
      </c>
      <c r="AT50" s="263">
        <v>1155.7102313</v>
      </c>
      <c r="AU50" s="263">
        <v>1163.8669503000001</v>
      </c>
      <c r="AV50" s="263">
        <v>1061.8110564999999</v>
      </c>
      <c r="AW50" s="263">
        <v>1006.7089506999999</v>
      </c>
      <c r="AX50" s="263">
        <v>1126.4522574</v>
      </c>
      <c r="AY50" s="263">
        <v>1122.2786897000001</v>
      </c>
      <c r="AZ50" s="263">
        <v>1127.9055764</v>
      </c>
      <c r="BA50" s="263">
        <v>1018.323</v>
      </c>
      <c r="BB50" s="263">
        <v>1006.479</v>
      </c>
      <c r="BC50" s="379">
        <v>1002.64</v>
      </c>
      <c r="BD50" s="379">
        <v>1091.682</v>
      </c>
      <c r="BE50" s="379">
        <v>1145.5940000000001</v>
      </c>
      <c r="BF50" s="379">
        <v>1187.855</v>
      </c>
      <c r="BG50" s="379">
        <v>1174.5989999999999</v>
      </c>
      <c r="BH50" s="379">
        <v>1063.1980000000001</v>
      </c>
      <c r="BI50" s="379">
        <v>1026.3699999999999</v>
      </c>
      <c r="BJ50" s="379">
        <v>1124.598</v>
      </c>
      <c r="BK50" s="379">
        <v>1133.9960000000001</v>
      </c>
      <c r="BL50" s="379">
        <v>1140.865</v>
      </c>
      <c r="BM50" s="379">
        <v>1059.2919999999999</v>
      </c>
      <c r="BN50" s="379">
        <v>1024.2</v>
      </c>
      <c r="BO50" s="379">
        <v>996.82169999999996</v>
      </c>
      <c r="BP50" s="379">
        <v>1092.1559999999999</v>
      </c>
      <c r="BQ50" s="379">
        <v>1147.654</v>
      </c>
      <c r="BR50" s="379">
        <v>1194.3710000000001</v>
      </c>
      <c r="BS50" s="379">
        <v>1176.6569999999999</v>
      </c>
      <c r="BT50" s="379">
        <v>1072.153</v>
      </c>
      <c r="BU50" s="379">
        <v>1036.6859999999999</v>
      </c>
      <c r="BV50" s="379">
        <v>1136.4459999999999</v>
      </c>
    </row>
    <row r="51" spans="1:74" s="116" customFormat="1" ht="11.1" customHeight="1" x14ac:dyDescent="0.2">
      <c r="A51" s="111" t="s">
        <v>918</v>
      </c>
      <c r="B51" s="207" t="s">
        <v>279</v>
      </c>
      <c r="C51" s="263">
        <v>46.194319999999998</v>
      </c>
      <c r="D51" s="263">
        <v>45.173924642999999</v>
      </c>
      <c r="E51" s="263">
        <v>43.891240645000003</v>
      </c>
      <c r="F51" s="263">
        <v>43.389062000000003</v>
      </c>
      <c r="G51" s="263">
        <v>42.789813871</v>
      </c>
      <c r="H51" s="263">
        <v>43.270040999999999</v>
      </c>
      <c r="I51" s="263">
        <v>43.801455161</v>
      </c>
      <c r="J51" s="263">
        <v>44.893323871</v>
      </c>
      <c r="K51" s="263">
        <v>44.478707999999997</v>
      </c>
      <c r="L51" s="263">
        <v>44.619844839000002</v>
      </c>
      <c r="M51" s="263">
        <v>45.467934333000002</v>
      </c>
      <c r="N51" s="263">
        <v>46.729510323</v>
      </c>
      <c r="O51" s="263">
        <v>46.991957419000002</v>
      </c>
      <c r="P51" s="263">
        <v>47.280241785999998</v>
      </c>
      <c r="Q51" s="263">
        <v>45.517610644999998</v>
      </c>
      <c r="R51" s="263">
        <v>44.200714667</v>
      </c>
      <c r="S51" s="263">
        <v>43.032553548000003</v>
      </c>
      <c r="T51" s="263">
        <v>42.218794000000003</v>
      </c>
      <c r="U51" s="263">
        <v>42.80311871</v>
      </c>
      <c r="V51" s="263">
        <v>43.927718386999999</v>
      </c>
      <c r="W51" s="263">
        <v>44.207284000000001</v>
      </c>
      <c r="X51" s="263">
        <v>44.166602257999998</v>
      </c>
      <c r="Y51" s="263">
        <v>45.611286999999997</v>
      </c>
      <c r="Z51" s="263">
        <v>45.502499354999998</v>
      </c>
      <c r="AA51" s="263">
        <v>46.218376773999999</v>
      </c>
      <c r="AB51" s="263">
        <v>46.479645171999998</v>
      </c>
      <c r="AC51" s="263">
        <v>43.463917097</v>
      </c>
      <c r="AD51" s="263">
        <v>42.790675333000003</v>
      </c>
      <c r="AE51" s="263">
        <v>41.522845160999999</v>
      </c>
      <c r="AF51" s="263">
        <v>41.825812333000002</v>
      </c>
      <c r="AG51" s="263">
        <v>42.364935160999998</v>
      </c>
      <c r="AH51" s="263">
        <v>43.665763871000003</v>
      </c>
      <c r="AI51" s="263">
        <v>42.847057667000001</v>
      </c>
      <c r="AJ51" s="263">
        <v>43.717998065000003</v>
      </c>
      <c r="AK51" s="263">
        <v>45.201676667000001</v>
      </c>
      <c r="AL51" s="263">
        <v>46.391378064999998</v>
      </c>
      <c r="AM51" s="263">
        <v>44.905895160999997</v>
      </c>
      <c r="AN51" s="263">
        <v>43.5276675</v>
      </c>
      <c r="AO51" s="263">
        <v>41.845634193999999</v>
      </c>
      <c r="AP51" s="263">
        <v>42.739865666999997</v>
      </c>
      <c r="AQ51" s="263">
        <v>41.995810968000001</v>
      </c>
      <c r="AR51" s="263">
        <v>41.607302666999999</v>
      </c>
      <c r="AS51" s="263">
        <v>42.457605805999997</v>
      </c>
      <c r="AT51" s="263">
        <v>43.512564838999999</v>
      </c>
      <c r="AU51" s="263">
        <v>43.172166666999999</v>
      </c>
      <c r="AV51" s="263">
        <v>43.271207419</v>
      </c>
      <c r="AW51" s="263">
        <v>43.672288332999997</v>
      </c>
      <c r="AX51" s="263">
        <v>45.487191289999998</v>
      </c>
      <c r="AY51" s="263">
        <v>44.139194516000003</v>
      </c>
      <c r="AZ51" s="263">
        <v>44.945358929000001</v>
      </c>
      <c r="BA51" s="263">
        <v>42.673740000000002</v>
      </c>
      <c r="BB51" s="263">
        <v>43.235889999999998</v>
      </c>
      <c r="BC51" s="379">
        <v>41.9848</v>
      </c>
      <c r="BD51" s="379">
        <v>42.041780000000003</v>
      </c>
      <c r="BE51" s="379">
        <v>42.445210000000003</v>
      </c>
      <c r="BF51" s="379">
        <v>43.685169999999999</v>
      </c>
      <c r="BG51" s="379">
        <v>43.465989999999998</v>
      </c>
      <c r="BH51" s="379">
        <v>43.56709</v>
      </c>
      <c r="BI51" s="379">
        <v>44.391379999999998</v>
      </c>
      <c r="BJ51" s="379">
        <v>45.280850000000001</v>
      </c>
      <c r="BK51" s="379">
        <v>45.111370000000001</v>
      </c>
      <c r="BL51" s="379">
        <v>45.043419999999998</v>
      </c>
      <c r="BM51" s="379">
        <v>42.812890000000003</v>
      </c>
      <c r="BN51" s="379">
        <v>43.175379999999997</v>
      </c>
      <c r="BO51" s="379">
        <v>42.26455</v>
      </c>
      <c r="BP51" s="379">
        <v>42.195569999999996</v>
      </c>
      <c r="BQ51" s="379">
        <v>42.711970000000001</v>
      </c>
      <c r="BR51" s="379">
        <v>43.966709999999999</v>
      </c>
      <c r="BS51" s="379">
        <v>43.745170000000002</v>
      </c>
      <c r="BT51" s="379">
        <v>43.750599999999999</v>
      </c>
      <c r="BU51" s="379">
        <v>44.57929</v>
      </c>
      <c r="BV51" s="379">
        <v>45.522869999999998</v>
      </c>
    </row>
    <row r="52" spans="1:74" s="116" customFormat="1" ht="11.1" customHeight="1" x14ac:dyDescent="0.2">
      <c r="A52" s="111" t="s">
        <v>919</v>
      </c>
      <c r="B52" s="208" t="s">
        <v>630</v>
      </c>
      <c r="C52" s="274">
        <v>10703.890895</v>
      </c>
      <c r="D52" s="274">
        <v>10657.349281000001</v>
      </c>
      <c r="E52" s="274">
        <v>9435.4963174000004</v>
      </c>
      <c r="F52" s="274">
        <v>8900.42778</v>
      </c>
      <c r="G52" s="274">
        <v>9151.4501032000007</v>
      </c>
      <c r="H52" s="274">
        <v>11030.077694</v>
      </c>
      <c r="I52" s="274">
        <v>11904.32158</v>
      </c>
      <c r="J52" s="274">
        <v>11992.472415</v>
      </c>
      <c r="K52" s="274">
        <v>10924.773651</v>
      </c>
      <c r="L52" s="274">
        <v>9284.5008206000002</v>
      </c>
      <c r="M52" s="274">
        <v>9162.2322320000003</v>
      </c>
      <c r="N52" s="274">
        <v>10287.93014</v>
      </c>
      <c r="O52" s="274">
        <v>10776.914178999999</v>
      </c>
      <c r="P52" s="274">
        <v>10602.830895999999</v>
      </c>
      <c r="Q52" s="274">
        <v>9420.7592483999997</v>
      </c>
      <c r="R52" s="274">
        <v>9173.0033397000007</v>
      </c>
      <c r="S52" s="274">
        <v>9291.159791</v>
      </c>
      <c r="T52" s="274">
        <v>10957.852332</v>
      </c>
      <c r="U52" s="274">
        <v>11957.628866999999</v>
      </c>
      <c r="V52" s="274">
        <v>12024.149116000001</v>
      </c>
      <c r="W52" s="274">
        <v>10875.419003000001</v>
      </c>
      <c r="X52" s="274">
        <v>9294.9544373999997</v>
      </c>
      <c r="Y52" s="274">
        <v>9174.0133029999997</v>
      </c>
      <c r="Z52" s="274">
        <v>9736.3140805999992</v>
      </c>
      <c r="AA52" s="274">
        <v>10031.464083000001</v>
      </c>
      <c r="AB52" s="274">
        <v>9895.9629303000002</v>
      </c>
      <c r="AC52" s="274">
        <v>9152.6195396999992</v>
      </c>
      <c r="AD52" s="274">
        <v>9025.3200383000003</v>
      </c>
      <c r="AE52" s="274">
        <v>9579.6183877000003</v>
      </c>
      <c r="AF52" s="274">
        <v>10838.662243999999</v>
      </c>
      <c r="AG52" s="274">
        <v>11966.538773</v>
      </c>
      <c r="AH52" s="274">
        <v>11767.249</v>
      </c>
      <c r="AI52" s="274">
        <v>10602.990265</v>
      </c>
      <c r="AJ52" s="274">
        <v>9378.5632284000003</v>
      </c>
      <c r="AK52" s="274">
        <v>9273.7308472999994</v>
      </c>
      <c r="AL52" s="274">
        <v>9589.9394881000007</v>
      </c>
      <c r="AM52" s="274">
        <v>10243.578756999999</v>
      </c>
      <c r="AN52" s="274">
        <v>10310.035553</v>
      </c>
      <c r="AO52" s="274">
        <v>9495.2183710000008</v>
      </c>
      <c r="AP52" s="274">
        <v>9164.5539812999996</v>
      </c>
      <c r="AQ52" s="274">
        <v>9244.0615293999999</v>
      </c>
      <c r="AR52" s="274">
        <v>10580.61145</v>
      </c>
      <c r="AS52" s="274">
        <v>11468.163243000001</v>
      </c>
      <c r="AT52" s="274">
        <v>11304.424849000001</v>
      </c>
      <c r="AU52" s="274">
        <v>10700.669327</v>
      </c>
      <c r="AV52" s="274">
        <v>9415.4507739000001</v>
      </c>
      <c r="AW52" s="274">
        <v>9311.9752700000008</v>
      </c>
      <c r="AX52" s="274">
        <v>10131.469553999999</v>
      </c>
      <c r="AY52" s="274">
        <v>10935.661737</v>
      </c>
      <c r="AZ52" s="274">
        <v>11035.622289000001</v>
      </c>
      <c r="BA52" s="274">
        <v>9704.134</v>
      </c>
      <c r="BB52" s="274">
        <v>9232.3130000000001</v>
      </c>
      <c r="BC52" s="339">
        <v>9400.1720000000005</v>
      </c>
      <c r="BD52" s="339">
        <v>10748.78</v>
      </c>
      <c r="BE52" s="339">
        <v>11599.43</v>
      </c>
      <c r="BF52" s="339">
        <v>11691.97</v>
      </c>
      <c r="BG52" s="339">
        <v>10819.48</v>
      </c>
      <c r="BH52" s="339">
        <v>9506.41</v>
      </c>
      <c r="BI52" s="339">
        <v>9296.3700000000008</v>
      </c>
      <c r="BJ52" s="339">
        <v>10149.27</v>
      </c>
      <c r="BK52" s="339">
        <v>10706.18</v>
      </c>
      <c r="BL52" s="339">
        <v>10792.97</v>
      </c>
      <c r="BM52" s="339">
        <v>9602.527</v>
      </c>
      <c r="BN52" s="339">
        <v>9242.2919999999995</v>
      </c>
      <c r="BO52" s="339">
        <v>9430.6260000000002</v>
      </c>
      <c r="BP52" s="339">
        <v>10788.07</v>
      </c>
      <c r="BQ52" s="339">
        <v>11669.5</v>
      </c>
      <c r="BR52" s="339">
        <v>11764.13</v>
      </c>
      <c r="BS52" s="339">
        <v>10882.89</v>
      </c>
      <c r="BT52" s="339">
        <v>9619.1790000000001</v>
      </c>
      <c r="BU52" s="339">
        <v>9407.3160000000007</v>
      </c>
      <c r="BV52" s="339">
        <v>10162.629999999999</v>
      </c>
    </row>
    <row r="53" spans="1:74" s="296" customFormat="1" ht="11.1" customHeight="1" x14ac:dyDescent="0.2">
      <c r="A53" s="117"/>
      <c r="C53" s="297"/>
      <c r="D53" s="297"/>
      <c r="E53" s="297"/>
      <c r="F53" s="297"/>
      <c r="G53" s="297"/>
      <c r="H53" s="297"/>
      <c r="I53" s="297"/>
      <c r="J53" s="297"/>
      <c r="K53" s="297"/>
      <c r="L53" s="297"/>
      <c r="M53" s="297"/>
      <c r="N53" s="297"/>
      <c r="O53" s="297"/>
      <c r="P53" s="297"/>
      <c r="Q53" s="297"/>
      <c r="R53" s="297"/>
      <c r="S53" s="297"/>
      <c r="T53" s="297"/>
      <c r="U53" s="297"/>
      <c r="V53" s="297"/>
      <c r="W53" s="297"/>
      <c r="X53" s="297"/>
      <c r="Y53" s="297"/>
      <c r="Z53" s="297"/>
      <c r="AA53" s="297"/>
      <c r="AB53" s="297"/>
      <c r="AC53" s="297"/>
      <c r="AD53" s="297"/>
      <c r="AE53" s="297"/>
      <c r="AF53" s="297"/>
      <c r="AG53" s="297"/>
      <c r="AH53" s="297"/>
      <c r="AI53" s="297"/>
      <c r="AJ53" s="297"/>
      <c r="AK53" s="297"/>
      <c r="AL53" s="297"/>
      <c r="AM53" s="297"/>
      <c r="AN53" s="297"/>
      <c r="AO53" s="297"/>
      <c r="AP53" s="297"/>
      <c r="AQ53" s="297"/>
      <c r="AR53" s="297"/>
      <c r="AS53" s="297"/>
      <c r="AT53" s="297"/>
      <c r="AU53" s="297"/>
      <c r="AV53" s="297"/>
      <c r="AW53" s="297"/>
      <c r="AX53" s="297"/>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row>
    <row r="54" spans="1:74" s="296" customFormat="1" ht="12" customHeight="1" x14ac:dyDescent="0.25">
      <c r="A54" s="117"/>
      <c r="B54" s="675" t="s">
        <v>1116</v>
      </c>
      <c r="C54" s="672"/>
      <c r="D54" s="672"/>
      <c r="E54" s="672"/>
      <c r="F54" s="672"/>
      <c r="G54" s="672"/>
      <c r="H54" s="672"/>
      <c r="I54" s="672"/>
      <c r="J54" s="672"/>
      <c r="K54" s="672"/>
      <c r="L54" s="672"/>
      <c r="M54" s="672"/>
      <c r="N54" s="672"/>
      <c r="O54" s="672"/>
      <c r="P54" s="672"/>
      <c r="Q54" s="672"/>
      <c r="AY54" s="524"/>
      <c r="AZ54" s="524"/>
      <c r="BA54" s="524"/>
      <c r="BB54" s="524"/>
      <c r="BC54" s="524"/>
      <c r="BD54" s="524"/>
      <c r="BE54" s="524"/>
      <c r="BF54" s="524"/>
      <c r="BG54" s="524"/>
      <c r="BH54" s="524"/>
      <c r="BI54" s="524"/>
      <c r="BJ54" s="524"/>
    </row>
    <row r="55" spans="1:74" s="469" customFormat="1" ht="12" customHeight="1" x14ac:dyDescent="0.25">
      <c r="A55" s="468"/>
      <c r="B55" s="712" t="s">
        <v>1199</v>
      </c>
      <c r="C55" s="658"/>
      <c r="D55" s="658"/>
      <c r="E55" s="658"/>
      <c r="F55" s="658"/>
      <c r="G55" s="658"/>
      <c r="H55" s="658"/>
      <c r="I55" s="658"/>
      <c r="J55" s="658"/>
      <c r="K55" s="658"/>
      <c r="L55" s="658"/>
      <c r="M55" s="658"/>
      <c r="N55" s="658"/>
      <c r="O55" s="658"/>
      <c r="P55" s="658"/>
      <c r="Q55" s="658"/>
      <c r="AY55" s="525"/>
      <c r="AZ55" s="525"/>
      <c r="BA55" s="525"/>
      <c r="BB55" s="525"/>
      <c r="BC55" s="525"/>
      <c r="BD55" s="525"/>
      <c r="BE55" s="525"/>
      <c r="BF55" s="525"/>
      <c r="BG55" s="525"/>
      <c r="BH55" s="525"/>
      <c r="BI55" s="525"/>
      <c r="BJ55" s="525"/>
    </row>
    <row r="56" spans="1:74" s="469" customFormat="1" ht="12" customHeight="1" x14ac:dyDescent="0.25">
      <c r="A56" s="468"/>
      <c r="B56" s="661" t="s">
        <v>1146</v>
      </c>
      <c r="C56" s="662"/>
      <c r="D56" s="662"/>
      <c r="E56" s="662"/>
      <c r="F56" s="662"/>
      <c r="G56" s="662"/>
      <c r="H56" s="662"/>
      <c r="I56" s="662"/>
      <c r="J56" s="662"/>
      <c r="K56" s="662"/>
      <c r="L56" s="662"/>
      <c r="M56" s="662"/>
      <c r="N56" s="662"/>
      <c r="O56" s="662"/>
      <c r="P56" s="662"/>
      <c r="Q56" s="658"/>
      <c r="AY56" s="525"/>
      <c r="AZ56" s="525"/>
      <c r="BA56" s="525"/>
      <c r="BB56" s="525"/>
      <c r="BC56" s="525"/>
      <c r="BD56" s="525"/>
      <c r="BE56" s="525"/>
      <c r="BF56" s="525"/>
      <c r="BG56" s="525"/>
      <c r="BH56" s="525"/>
      <c r="BI56" s="525"/>
      <c r="BJ56" s="525"/>
    </row>
    <row r="57" spans="1:74" s="469" customFormat="1" ht="12" customHeight="1" x14ac:dyDescent="0.25">
      <c r="A57" s="468"/>
      <c r="B57" s="656" t="s">
        <v>1200</v>
      </c>
      <c r="C57" s="662"/>
      <c r="D57" s="662"/>
      <c r="E57" s="662"/>
      <c r="F57" s="662"/>
      <c r="G57" s="662"/>
      <c r="H57" s="662"/>
      <c r="I57" s="662"/>
      <c r="J57" s="662"/>
      <c r="K57" s="662"/>
      <c r="L57" s="662"/>
      <c r="M57" s="662"/>
      <c r="N57" s="662"/>
      <c r="O57" s="662"/>
      <c r="P57" s="662"/>
      <c r="Q57" s="658"/>
      <c r="AY57" s="525"/>
      <c r="AZ57" s="525"/>
      <c r="BA57" s="525"/>
      <c r="BB57" s="525"/>
      <c r="BC57" s="525"/>
      <c r="BD57" s="525"/>
      <c r="BE57" s="525"/>
      <c r="BF57" s="525"/>
      <c r="BG57" s="525"/>
      <c r="BH57" s="525"/>
      <c r="BI57" s="525"/>
      <c r="BJ57" s="525"/>
    </row>
    <row r="58" spans="1:74" s="469" customFormat="1" ht="12" customHeight="1" x14ac:dyDescent="0.25">
      <c r="A58" s="468"/>
      <c r="B58" s="656" t="s">
        <v>1190</v>
      </c>
      <c r="C58" s="662"/>
      <c r="D58" s="662"/>
      <c r="E58" s="662"/>
      <c r="F58" s="662"/>
      <c r="G58" s="662"/>
      <c r="H58" s="662"/>
      <c r="I58" s="662"/>
      <c r="J58" s="662"/>
      <c r="K58" s="662"/>
      <c r="L58" s="662"/>
      <c r="M58" s="662"/>
      <c r="N58" s="662"/>
      <c r="O58" s="662"/>
      <c r="P58" s="662"/>
      <c r="Q58" s="658"/>
      <c r="AY58" s="525"/>
      <c r="AZ58" s="525"/>
      <c r="BA58" s="525"/>
      <c r="BB58" s="525"/>
      <c r="BC58" s="525"/>
      <c r="BD58" s="525"/>
      <c r="BE58" s="525"/>
      <c r="BF58" s="525"/>
      <c r="BG58" s="525"/>
      <c r="BH58" s="525"/>
      <c r="BI58" s="525"/>
      <c r="BJ58" s="525"/>
    </row>
    <row r="59" spans="1:74" s="469" customFormat="1" ht="12" customHeight="1" x14ac:dyDescent="0.25">
      <c r="A59" s="468"/>
      <c r="B59" s="701" t="s">
        <v>1191</v>
      </c>
      <c r="C59" s="658"/>
      <c r="D59" s="658"/>
      <c r="E59" s="658"/>
      <c r="F59" s="658"/>
      <c r="G59" s="658"/>
      <c r="H59" s="658"/>
      <c r="I59" s="658"/>
      <c r="J59" s="658"/>
      <c r="K59" s="658"/>
      <c r="L59" s="658"/>
      <c r="M59" s="658"/>
      <c r="N59" s="658"/>
      <c r="O59" s="658"/>
      <c r="P59" s="658"/>
      <c r="Q59" s="658"/>
      <c r="AY59" s="525"/>
      <c r="AZ59" s="525"/>
      <c r="BA59" s="525"/>
      <c r="BB59" s="525"/>
      <c r="BC59" s="525"/>
      <c r="BD59" s="525"/>
      <c r="BE59" s="525"/>
      <c r="BF59" s="525"/>
      <c r="BG59" s="525"/>
      <c r="BH59" s="525"/>
      <c r="BI59" s="525"/>
      <c r="BJ59" s="525"/>
    </row>
    <row r="60" spans="1:74" s="469" customFormat="1" ht="22.35" customHeight="1" x14ac:dyDescent="0.25">
      <c r="A60" s="468"/>
      <c r="B60" s="661" t="s">
        <v>1201</v>
      </c>
      <c r="C60" s="662"/>
      <c r="D60" s="662"/>
      <c r="E60" s="662"/>
      <c r="F60" s="662"/>
      <c r="G60" s="662"/>
      <c r="H60" s="662"/>
      <c r="I60" s="662"/>
      <c r="J60" s="662"/>
      <c r="K60" s="662"/>
      <c r="L60" s="662"/>
      <c r="M60" s="662"/>
      <c r="N60" s="662"/>
      <c r="O60" s="662"/>
      <c r="P60" s="662"/>
      <c r="Q60" s="658"/>
      <c r="AY60" s="525"/>
      <c r="AZ60" s="525"/>
      <c r="BA60" s="525"/>
      <c r="BB60" s="525"/>
      <c r="BC60" s="525"/>
      <c r="BD60" s="525"/>
      <c r="BE60" s="525"/>
      <c r="BF60" s="525"/>
      <c r="BG60" s="525"/>
      <c r="BH60" s="525"/>
      <c r="BI60" s="525"/>
      <c r="BJ60" s="525"/>
    </row>
    <row r="61" spans="1:74" s="469" customFormat="1" ht="12" customHeight="1" x14ac:dyDescent="0.25">
      <c r="A61" s="468"/>
      <c r="B61" s="656" t="s">
        <v>1151</v>
      </c>
      <c r="C61" s="657"/>
      <c r="D61" s="657"/>
      <c r="E61" s="657"/>
      <c r="F61" s="657"/>
      <c r="G61" s="657"/>
      <c r="H61" s="657"/>
      <c r="I61" s="657"/>
      <c r="J61" s="657"/>
      <c r="K61" s="657"/>
      <c r="L61" s="657"/>
      <c r="M61" s="657"/>
      <c r="N61" s="657"/>
      <c r="O61" s="657"/>
      <c r="P61" s="657"/>
      <c r="Q61" s="658"/>
      <c r="AY61" s="525"/>
      <c r="AZ61" s="525"/>
      <c r="BA61" s="525"/>
      <c r="BB61" s="525"/>
      <c r="BC61" s="525"/>
      <c r="BD61" s="525"/>
      <c r="BE61" s="525"/>
      <c r="BF61" s="525"/>
      <c r="BG61" s="525"/>
      <c r="BH61" s="525"/>
      <c r="BI61" s="525"/>
      <c r="BJ61" s="525"/>
    </row>
    <row r="62" spans="1:74" s="467" customFormat="1" ht="12" customHeight="1" x14ac:dyDescent="0.25">
      <c r="A62" s="442"/>
      <c r="B62" s="678" t="s">
        <v>1159</v>
      </c>
      <c r="C62" s="658"/>
      <c r="D62" s="658"/>
      <c r="E62" s="658"/>
      <c r="F62" s="658"/>
      <c r="G62" s="658"/>
      <c r="H62" s="658"/>
      <c r="I62" s="658"/>
      <c r="J62" s="658"/>
      <c r="K62" s="658"/>
      <c r="L62" s="658"/>
      <c r="M62" s="658"/>
      <c r="N62" s="658"/>
      <c r="O62" s="658"/>
      <c r="P62" s="658"/>
      <c r="Q62" s="658"/>
      <c r="AY62" s="521"/>
      <c r="AZ62" s="521"/>
      <c r="BA62" s="521"/>
      <c r="BB62" s="521"/>
      <c r="BC62" s="521"/>
      <c r="BD62" s="521"/>
      <c r="BE62" s="521"/>
      <c r="BF62" s="521"/>
      <c r="BG62" s="521"/>
      <c r="BH62" s="521"/>
      <c r="BI62" s="521"/>
      <c r="BJ62" s="521"/>
    </row>
    <row r="63" spans="1:74" x14ac:dyDescent="0.2">
      <c r="BK63" s="381"/>
      <c r="BL63" s="381"/>
      <c r="BM63" s="381"/>
      <c r="BN63" s="381"/>
      <c r="BO63" s="381"/>
      <c r="BP63" s="381"/>
      <c r="BQ63" s="381"/>
      <c r="BR63" s="381"/>
      <c r="BS63" s="381"/>
      <c r="BT63" s="381"/>
      <c r="BU63" s="381"/>
      <c r="BV63" s="381"/>
    </row>
    <row r="64" spans="1:74" x14ac:dyDescent="0.2">
      <c r="BK64" s="381"/>
      <c r="BL64" s="381"/>
      <c r="BM64" s="381"/>
      <c r="BN64" s="381"/>
      <c r="BO64" s="381"/>
      <c r="BP64" s="381"/>
      <c r="BQ64" s="381"/>
      <c r="BR64" s="381"/>
      <c r="BS64" s="381"/>
      <c r="BT64" s="381"/>
      <c r="BU64" s="381"/>
      <c r="BV64" s="381"/>
    </row>
    <row r="65" spans="63:74" x14ac:dyDescent="0.2">
      <c r="BK65" s="381"/>
      <c r="BL65" s="381"/>
      <c r="BM65" s="381"/>
      <c r="BN65" s="381"/>
      <c r="BO65" s="381"/>
      <c r="BP65" s="381"/>
      <c r="BQ65" s="381"/>
      <c r="BR65" s="381"/>
      <c r="BS65" s="381"/>
      <c r="BT65" s="381"/>
      <c r="BU65" s="381"/>
      <c r="BV65" s="381"/>
    </row>
    <row r="66" spans="63:74" x14ac:dyDescent="0.2">
      <c r="BK66" s="381"/>
      <c r="BL66" s="381"/>
      <c r="BM66" s="381"/>
      <c r="BN66" s="381"/>
      <c r="BO66" s="381"/>
      <c r="BP66" s="381"/>
      <c r="BQ66" s="381"/>
      <c r="BR66" s="381"/>
      <c r="BS66" s="381"/>
      <c r="BT66" s="381"/>
      <c r="BU66" s="381"/>
      <c r="BV66" s="381"/>
    </row>
    <row r="67" spans="63:74" x14ac:dyDescent="0.2">
      <c r="BK67" s="381"/>
      <c r="BL67" s="381"/>
      <c r="BM67" s="381"/>
      <c r="BN67" s="381"/>
      <c r="BO67" s="381"/>
      <c r="BP67" s="381"/>
      <c r="BQ67" s="381"/>
      <c r="BR67" s="381"/>
      <c r="BS67" s="381"/>
      <c r="BT67" s="381"/>
      <c r="BU67" s="381"/>
      <c r="BV67" s="381"/>
    </row>
    <row r="68" spans="63:74" x14ac:dyDescent="0.2">
      <c r="BK68" s="381"/>
      <c r="BL68" s="381"/>
      <c r="BM68" s="381"/>
      <c r="BN68" s="381"/>
      <c r="BO68" s="381"/>
      <c r="BP68" s="381"/>
      <c r="BQ68" s="381"/>
      <c r="BR68" s="381"/>
      <c r="BS68" s="381"/>
      <c r="BT68" s="381"/>
      <c r="BU68" s="381"/>
      <c r="BV68" s="381"/>
    </row>
    <row r="69" spans="63:74" x14ac:dyDescent="0.2">
      <c r="BK69" s="381"/>
      <c r="BL69" s="381"/>
      <c r="BM69" s="381"/>
      <c r="BN69" s="381"/>
      <c r="BO69" s="381"/>
      <c r="BP69" s="381"/>
      <c r="BQ69" s="381"/>
      <c r="BR69" s="381"/>
      <c r="BS69" s="381"/>
      <c r="BT69" s="381"/>
      <c r="BU69" s="381"/>
      <c r="BV69" s="381"/>
    </row>
    <row r="70" spans="63:74" x14ac:dyDescent="0.2">
      <c r="BK70" s="381"/>
      <c r="BL70" s="381"/>
      <c r="BM70" s="381"/>
      <c r="BN70" s="381"/>
      <c r="BO70" s="381"/>
      <c r="BP70" s="381"/>
      <c r="BQ70" s="381"/>
      <c r="BR70" s="381"/>
      <c r="BS70" s="381"/>
      <c r="BT70" s="381"/>
      <c r="BU70" s="381"/>
      <c r="BV70" s="381"/>
    </row>
    <row r="71" spans="63:74" x14ac:dyDescent="0.2">
      <c r="BK71" s="381"/>
      <c r="BL71" s="381"/>
      <c r="BM71" s="381"/>
      <c r="BN71" s="381"/>
      <c r="BO71" s="381"/>
      <c r="BP71" s="381"/>
      <c r="BQ71" s="381"/>
      <c r="BR71" s="381"/>
      <c r="BS71" s="381"/>
      <c r="BT71" s="381"/>
      <c r="BU71" s="381"/>
      <c r="BV71" s="381"/>
    </row>
    <row r="72" spans="63:74" x14ac:dyDescent="0.2">
      <c r="BK72" s="381"/>
      <c r="BL72" s="381"/>
      <c r="BM72" s="381"/>
      <c r="BN72" s="381"/>
      <c r="BO72" s="381"/>
      <c r="BP72" s="381"/>
      <c r="BQ72" s="381"/>
      <c r="BR72" s="381"/>
      <c r="BS72" s="381"/>
      <c r="BT72" s="381"/>
      <c r="BU72" s="381"/>
      <c r="BV72" s="381"/>
    </row>
    <row r="73" spans="63:74" x14ac:dyDescent="0.2">
      <c r="BK73" s="381"/>
      <c r="BL73" s="381"/>
      <c r="BM73" s="381"/>
      <c r="BN73" s="381"/>
      <c r="BO73" s="381"/>
      <c r="BP73" s="381"/>
      <c r="BQ73" s="381"/>
      <c r="BR73" s="381"/>
      <c r="BS73" s="381"/>
      <c r="BT73" s="381"/>
      <c r="BU73" s="381"/>
      <c r="BV73" s="381"/>
    </row>
    <row r="74" spans="63:74" x14ac:dyDescent="0.2">
      <c r="BK74" s="381"/>
      <c r="BL74" s="381"/>
      <c r="BM74" s="381"/>
      <c r="BN74" s="381"/>
      <c r="BO74" s="381"/>
      <c r="BP74" s="381"/>
      <c r="BQ74" s="381"/>
      <c r="BR74" s="381"/>
      <c r="BS74" s="381"/>
      <c r="BT74" s="381"/>
      <c r="BU74" s="381"/>
      <c r="BV74" s="381"/>
    </row>
    <row r="75" spans="63:74" x14ac:dyDescent="0.2">
      <c r="BK75" s="381"/>
      <c r="BL75" s="381"/>
      <c r="BM75" s="381"/>
      <c r="BN75" s="381"/>
      <c r="BO75" s="381"/>
      <c r="BP75" s="381"/>
      <c r="BQ75" s="381"/>
      <c r="BR75" s="381"/>
      <c r="BS75" s="381"/>
      <c r="BT75" s="381"/>
      <c r="BU75" s="381"/>
      <c r="BV75" s="381"/>
    </row>
    <row r="76" spans="63:74" x14ac:dyDescent="0.2">
      <c r="BK76" s="381"/>
      <c r="BL76" s="381"/>
      <c r="BM76" s="381"/>
      <c r="BN76" s="381"/>
      <c r="BO76" s="381"/>
      <c r="BP76" s="381"/>
      <c r="BQ76" s="381"/>
      <c r="BR76" s="381"/>
      <c r="BS76" s="381"/>
      <c r="BT76" s="381"/>
      <c r="BU76" s="381"/>
      <c r="BV76" s="381"/>
    </row>
    <row r="77" spans="63:74" x14ac:dyDescent="0.2">
      <c r="BK77" s="381"/>
      <c r="BL77" s="381"/>
      <c r="BM77" s="381"/>
      <c r="BN77" s="381"/>
      <c r="BO77" s="381"/>
      <c r="BP77" s="381"/>
      <c r="BQ77" s="381"/>
      <c r="BR77" s="381"/>
      <c r="BS77" s="381"/>
      <c r="BT77" s="381"/>
      <c r="BU77" s="381"/>
      <c r="BV77" s="381"/>
    </row>
    <row r="78" spans="63:74" x14ac:dyDescent="0.2">
      <c r="BK78" s="381"/>
      <c r="BL78" s="381"/>
      <c r="BM78" s="381"/>
      <c r="BN78" s="381"/>
      <c r="BO78" s="381"/>
      <c r="BP78" s="381"/>
      <c r="BQ78" s="381"/>
      <c r="BR78" s="381"/>
      <c r="BS78" s="381"/>
      <c r="BT78" s="381"/>
      <c r="BU78" s="381"/>
      <c r="BV78" s="381"/>
    </row>
    <row r="79" spans="63:74" x14ac:dyDescent="0.2">
      <c r="BK79" s="381"/>
      <c r="BL79" s="381"/>
      <c r="BM79" s="381"/>
      <c r="BN79" s="381"/>
      <c r="BO79" s="381"/>
      <c r="BP79" s="381"/>
      <c r="BQ79" s="381"/>
      <c r="BR79" s="381"/>
      <c r="BS79" s="381"/>
      <c r="BT79" s="381"/>
      <c r="BU79" s="381"/>
      <c r="BV79" s="381"/>
    </row>
    <row r="80" spans="63:74" x14ac:dyDescent="0.2">
      <c r="BK80" s="381"/>
      <c r="BL80" s="381"/>
      <c r="BM80" s="381"/>
      <c r="BN80" s="381"/>
      <c r="BO80" s="381"/>
      <c r="BP80" s="381"/>
      <c r="BQ80" s="381"/>
      <c r="BR80" s="381"/>
      <c r="BS80" s="381"/>
      <c r="BT80" s="381"/>
      <c r="BU80" s="381"/>
      <c r="BV80" s="381"/>
    </row>
    <row r="81" spans="63:74" x14ac:dyDescent="0.2">
      <c r="BK81" s="381"/>
      <c r="BL81" s="381"/>
      <c r="BM81" s="381"/>
      <c r="BN81" s="381"/>
      <c r="BO81" s="381"/>
      <c r="BP81" s="381"/>
      <c r="BQ81" s="381"/>
      <c r="BR81" s="381"/>
      <c r="BS81" s="381"/>
      <c r="BT81" s="381"/>
      <c r="BU81" s="381"/>
      <c r="BV81" s="381"/>
    </row>
    <row r="82" spans="63:74" x14ac:dyDescent="0.2">
      <c r="BK82" s="381"/>
      <c r="BL82" s="381"/>
      <c r="BM82" s="381"/>
      <c r="BN82" s="381"/>
      <c r="BO82" s="381"/>
      <c r="BP82" s="381"/>
      <c r="BQ82" s="381"/>
      <c r="BR82" s="381"/>
      <c r="BS82" s="381"/>
      <c r="BT82" s="381"/>
      <c r="BU82" s="381"/>
      <c r="BV82" s="381"/>
    </row>
    <row r="83" spans="63:74" x14ac:dyDescent="0.2">
      <c r="BK83" s="381"/>
      <c r="BL83" s="381"/>
      <c r="BM83" s="381"/>
      <c r="BN83" s="381"/>
      <c r="BO83" s="381"/>
      <c r="BP83" s="381"/>
      <c r="BQ83" s="381"/>
      <c r="BR83" s="381"/>
      <c r="BS83" s="381"/>
      <c r="BT83" s="381"/>
      <c r="BU83" s="381"/>
      <c r="BV83" s="381"/>
    </row>
    <row r="84" spans="63:74" x14ac:dyDescent="0.2">
      <c r="BK84" s="381"/>
      <c r="BL84" s="381"/>
      <c r="BM84" s="381"/>
      <c r="BN84" s="381"/>
      <c r="BO84" s="381"/>
      <c r="BP84" s="381"/>
      <c r="BQ84" s="381"/>
      <c r="BR84" s="381"/>
      <c r="BS84" s="381"/>
      <c r="BT84" s="381"/>
      <c r="BU84" s="381"/>
      <c r="BV84" s="381"/>
    </row>
    <row r="85" spans="63:74" x14ac:dyDescent="0.2">
      <c r="BK85" s="381"/>
      <c r="BL85" s="381"/>
      <c r="BM85" s="381"/>
      <c r="BN85" s="381"/>
      <c r="BO85" s="381"/>
      <c r="BP85" s="381"/>
      <c r="BQ85" s="381"/>
      <c r="BR85" s="381"/>
      <c r="BS85" s="381"/>
      <c r="BT85" s="381"/>
      <c r="BU85" s="381"/>
      <c r="BV85" s="381"/>
    </row>
    <row r="86" spans="63:74" x14ac:dyDescent="0.2">
      <c r="BK86" s="381"/>
      <c r="BL86" s="381"/>
      <c r="BM86" s="381"/>
      <c r="BN86" s="381"/>
      <c r="BO86" s="381"/>
      <c r="BP86" s="381"/>
      <c r="BQ86" s="381"/>
      <c r="BR86" s="381"/>
      <c r="BS86" s="381"/>
      <c r="BT86" s="381"/>
      <c r="BU86" s="381"/>
      <c r="BV86" s="381"/>
    </row>
    <row r="87" spans="63:74" x14ac:dyDescent="0.2">
      <c r="BK87" s="381"/>
      <c r="BL87" s="381"/>
      <c r="BM87" s="381"/>
      <c r="BN87" s="381"/>
      <c r="BO87" s="381"/>
      <c r="BP87" s="381"/>
      <c r="BQ87" s="381"/>
      <c r="BR87" s="381"/>
      <c r="BS87" s="381"/>
      <c r="BT87" s="381"/>
      <c r="BU87" s="381"/>
      <c r="BV87" s="381"/>
    </row>
    <row r="88" spans="63:74" x14ac:dyDescent="0.2">
      <c r="BK88" s="381"/>
      <c r="BL88" s="381"/>
      <c r="BM88" s="381"/>
      <c r="BN88" s="381"/>
      <c r="BO88" s="381"/>
      <c r="BP88" s="381"/>
      <c r="BQ88" s="381"/>
      <c r="BR88" s="381"/>
      <c r="BS88" s="381"/>
      <c r="BT88" s="381"/>
      <c r="BU88" s="381"/>
      <c r="BV88" s="381"/>
    </row>
    <row r="89" spans="63:74" x14ac:dyDescent="0.2">
      <c r="BK89" s="381"/>
      <c r="BL89" s="381"/>
      <c r="BM89" s="381"/>
      <c r="BN89" s="381"/>
      <c r="BO89" s="381"/>
      <c r="BP89" s="381"/>
      <c r="BQ89" s="381"/>
      <c r="BR89" s="381"/>
      <c r="BS89" s="381"/>
      <c r="BT89" s="381"/>
      <c r="BU89" s="381"/>
      <c r="BV89" s="381"/>
    </row>
    <row r="90" spans="63:74" x14ac:dyDescent="0.2">
      <c r="BK90" s="381"/>
      <c r="BL90" s="381"/>
      <c r="BM90" s="381"/>
      <c r="BN90" s="381"/>
      <c r="BO90" s="381"/>
      <c r="BP90" s="381"/>
      <c r="BQ90" s="381"/>
      <c r="BR90" s="381"/>
      <c r="BS90" s="381"/>
      <c r="BT90" s="381"/>
      <c r="BU90" s="381"/>
      <c r="BV90" s="381"/>
    </row>
    <row r="91" spans="63:74" x14ac:dyDescent="0.2">
      <c r="BK91" s="381"/>
      <c r="BL91" s="381"/>
      <c r="BM91" s="381"/>
      <c r="BN91" s="381"/>
      <c r="BO91" s="381"/>
      <c r="BP91" s="381"/>
      <c r="BQ91" s="381"/>
      <c r="BR91" s="381"/>
      <c r="BS91" s="381"/>
      <c r="BT91" s="381"/>
      <c r="BU91" s="381"/>
      <c r="BV91" s="381"/>
    </row>
    <row r="92" spans="63:74" x14ac:dyDescent="0.2">
      <c r="BK92" s="381"/>
      <c r="BL92" s="381"/>
      <c r="BM92" s="381"/>
      <c r="BN92" s="381"/>
      <c r="BO92" s="381"/>
      <c r="BP92" s="381"/>
      <c r="BQ92" s="381"/>
      <c r="BR92" s="381"/>
      <c r="BS92" s="381"/>
      <c r="BT92" s="381"/>
      <c r="BU92" s="381"/>
      <c r="BV92" s="381"/>
    </row>
    <row r="93" spans="63:74" x14ac:dyDescent="0.2">
      <c r="BK93" s="381"/>
      <c r="BL93" s="381"/>
      <c r="BM93" s="381"/>
      <c r="BN93" s="381"/>
      <c r="BO93" s="381"/>
      <c r="BP93" s="381"/>
      <c r="BQ93" s="381"/>
      <c r="BR93" s="381"/>
      <c r="BS93" s="381"/>
      <c r="BT93" s="381"/>
      <c r="BU93" s="381"/>
      <c r="BV93" s="381"/>
    </row>
    <row r="94" spans="63:74" x14ac:dyDescent="0.2">
      <c r="BK94" s="381"/>
      <c r="BL94" s="381"/>
      <c r="BM94" s="381"/>
      <c r="BN94" s="381"/>
      <c r="BO94" s="381"/>
      <c r="BP94" s="381"/>
      <c r="BQ94" s="381"/>
      <c r="BR94" s="381"/>
      <c r="BS94" s="381"/>
      <c r="BT94" s="381"/>
      <c r="BU94" s="381"/>
      <c r="BV94" s="381"/>
    </row>
    <row r="95" spans="63:74" x14ac:dyDescent="0.2">
      <c r="BK95" s="381"/>
      <c r="BL95" s="381"/>
      <c r="BM95" s="381"/>
      <c r="BN95" s="381"/>
      <c r="BO95" s="381"/>
      <c r="BP95" s="381"/>
      <c r="BQ95" s="381"/>
      <c r="BR95" s="381"/>
      <c r="BS95" s="381"/>
      <c r="BT95" s="381"/>
      <c r="BU95" s="381"/>
      <c r="BV95" s="381"/>
    </row>
    <row r="96" spans="63:74" x14ac:dyDescent="0.2">
      <c r="BK96" s="381"/>
      <c r="BL96" s="381"/>
      <c r="BM96" s="381"/>
      <c r="BN96" s="381"/>
      <c r="BO96" s="381"/>
      <c r="BP96" s="381"/>
      <c r="BQ96" s="381"/>
      <c r="BR96" s="381"/>
      <c r="BS96" s="381"/>
      <c r="BT96" s="381"/>
      <c r="BU96" s="381"/>
      <c r="BV96" s="381"/>
    </row>
    <row r="97" spans="63:74" x14ac:dyDescent="0.2">
      <c r="BK97" s="381"/>
      <c r="BL97" s="381"/>
      <c r="BM97" s="381"/>
      <c r="BN97" s="381"/>
      <c r="BO97" s="381"/>
      <c r="BP97" s="381"/>
      <c r="BQ97" s="381"/>
      <c r="BR97" s="381"/>
      <c r="BS97" s="381"/>
      <c r="BT97" s="381"/>
      <c r="BU97" s="381"/>
      <c r="BV97" s="381"/>
    </row>
    <row r="98" spans="63:74" x14ac:dyDescent="0.2">
      <c r="BK98" s="381"/>
      <c r="BL98" s="381"/>
      <c r="BM98" s="381"/>
      <c r="BN98" s="381"/>
      <c r="BO98" s="381"/>
      <c r="BP98" s="381"/>
      <c r="BQ98" s="381"/>
      <c r="BR98" s="381"/>
      <c r="BS98" s="381"/>
      <c r="BT98" s="381"/>
      <c r="BU98" s="381"/>
      <c r="BV98" s="381"/>
    </row>
    <row r="99" spans="63:74" x14ac:dyDescent="0.2">
      <c r="BK99" s="381"/>
      <c r="BL99" s="381"/>
      <c r="BM99" s="381"/>
      <c r="BN99" s="381"/>
      <c r="BO99" s="381"/>
      <c r="BP99" s="381"/>
      <c r="BQ99" s="381"/>
      <c r="BR99" s="381"/>
      <c r="BS99" s="381"/>
      <c r="BT99" s="381"/>
      <c r="BU99" s="381"/>
      <c r="BV99" s="381"/>
    </row>
    <row r="100" spans="63:74" x14ac:dyDescent="0.2">
      <c r="BK100" s="381"/>
      <c r="BL100" s="381"/>
      <c r="BM100" s="381"/>
      <c r="BN100" s="381"/>
      <c r="BO100" s="381"/>
      <c r="BP100" s="381"/>
      <c r="BQ100" s="381"/>
      <c r="BR100" s="381"/>
      <c r="BS100" s="381"/>
      <c r="BT100" s="381"/>
      <c r="BU100" s="381"/>
      <c r="BV100" s="381"/>
    </row>
    <row r="101" spans="63:74" x14ac:dyDescent="0.2">
      <c r="BK101" s="381"/>
      <c r="BL101" s="381"/>
      <c r="BM101" s="381"/>
      <c r="BN101" s="381"/>
      <c r="BO101" s="381"/>
      <c r="BP101" s="381"/>
      <c r="BQ101" s="381"/>
      <c r="BR101" s="381"/>
      <c r="BS101" s="381"/>
      <c r="BT101" s="381"/>
      <c r="BU101" s="381"/>
      <c r="BV101" s="381"/>
    </row>
    <row r="102" spans="63:74" x14ac:dyDescent="0.2">
      <c r="BK102" s="381"/>
      <c r="BL102" s="381"/>
      <c r="BM102" s="381"/>
      <c r="BN102" s="381"/>
      <c r="BO102" s="381"/>
      <c r="BP102" s="381"/>
      <c r="BQ102" s="381"/>
      <c r="BR102" s="381"/>
      <c r="BS102" s="381"/>
      <c r="BT102" s="381"/>
      <c r="BU102" s="381"/>
      <c r="BV102" s="381"/>
    </row>
    <row r="103" spans="63:74" x14ac:dyDescent="0.2">
      <c r="BK103" s="381"/>
      <c r="BL103" s="381"/>
      <c r="BM103" s="381"/>
      <c r="BN103" s="381"/>
      <c r="BO103" s="381"/>
      <c r="BP103" s="381"/>
      <c r="BQ103" s="381"/>
      <c r="BR103" s="381"/>
      <c r="BS103" s="381"/>
      <c r="BT103" s="381"/>
      <c r="BU103" s="381"/>
      <c r="BV103" s="381"/>
    </row>
    <row r="104" spans="63:74" x14ac:dyDescent="0.2">
      <c r="BK104" s="381"/>
      <c r="BL104" s="381"/>
      <c r="BM104" s="381"/>
      <c r="BN104" s="381"/>
      <c r="BO104" s="381"/>
      <c r="BP104" s="381"/>
      <c r="BQ104" s="381"/>
      <c r="BR104" s="381"/>
      <c r="BS104" s="381"/>
      <c r="BT104" s="381"/>
      <c r="BU104" s="381"/>
      <c r="BV104" s="381"/>
    </row>
    <row r="105" spans="63:74" x14ac:dyDescent="0.2">
      <c r="BK105" s="381"/>
      <c r="BL105" s="381"/>
      <c r="BM105" s="381"/>
      <c r="BN105" s="381"/>
      <c r="BO105" s="381"/>
      <c r="BP105" s="381"/>
      <c r="BQ105" s="381"/>
      <c r="BR105" s="381"/>
      <c r="BS105" s="381"/>
      <c r="BT105" s="381"/>
      <c r="BU105" s="381"/>
      <c r="BV105" s="381"/>
    </row>
    <row r="106" spans="63:74" x14ac:dyDescent="0.2">
      <c r="BK106" s="381"/>
      <c r="BL106" s="381"/>
      <c r="BM106" s="381"/>
      <c r="BN106" s="381"/>
      <c r="BO106" s="381"/>
      <c r="BP106" s="381"/>
      <c r="BQ106" s="381"/>
      <c r="BR106" s="381"/>
      <c r="BS106" s="381"/>
      <c r="BT106" s="381"/>
      <c r="BU106" s="381"/>
      <c r="BV106" s="381"/>
    </row>
    <row r="107" spans="63:74" x14ac:dyDescent="0.2">
      <c r="BK107" s="381"/>
      <c r="BL107" s="381"/>
      <c r="BM107" s="381"/>
      <c r="BN107" s="381"/>
      <c r="BO107" s="381"/>
      <c r="BP107" s="381"/>
      <c r="BQ107" s="381"/>
      <c r="BR107" s="381"/>
      <c r="BS107" s="381"/>
      <c r="BT107" s="381"/>
      <c r="BU107" s="381"/>
      <c r="BV107" s="381"/>
    </row>
    <row r="108" spans="63:74" x14ac:dyDescent="0.2">
      <c r="BK108" s="381"/>
      <c r="BL108" s="381"/>
      <c r="BM108" s="381"/>
      <c r="BN108" s="381"/>
      <c r="BO108" s="381"/>
      <c r="BP108" s="381"/>
      <c r="BQ108" s="381"/>
      <c r="BR108" s="381"/>
      <c r="BS108" s="381"/>
      <c r="BT108" s="381"/>
      <c r="BU108" s="381"/>
      <c r="BV108" s="381"/>
    </row>
    <row r="109" spans="63:74" x14ac:dyDescent="0.2">
      <c r="BK109" s="381"/>
      <c r="BL109" s="381"/>
      <c r="BM109" s="381"/>
      <c r="BN109" s="381"/>
      <c r="BO109" s="381"/>
      <c r="BP109" s="381"/>
      <c r="BQ109" s="381"/>
      <c r="BR109" s="381"/>
      <c r="BS109" s="381"/>
      <c r="BT109" s="381"/>
      <c r="BU109" s="381"/>
      <c r="BV109" s="381"/>
    </row>
    <row r="110" spans="63:74" x14ac:dyDescent="0.2">
      <c r="BK110" s="381"/>
      <c r="BL110" s="381"/>
      <c r="BM110" s="381"/>
      <c r="BN110" s="381"/>
      <c r="BO110" s="381"/>
      <c r="BP110" s="381"/>
      <c r="BQ110" s="381"/>
      <c r="BR110" s="381"/>
      <c r="BS110" s="381"/>
      <c r="BT110" s="381"/>
      <c r="BU110" s="381"/>
      <c r="BV110" s="381"/>
    </row>
    <row r="111" spans="63:74" x14ac:dyDescent="0.2">
      <c r="BK111" s="381"/>
      <c r="BL111" s="381"/>
      <c r="BM111" s="381"/>
      <c r="BN111" s="381"/>
      <c r="BO111" s="381"/>
      <c r="BP111" s="381"/>
      <c r="BQ111" s="381"/>
      <c r="BR111" s="381"/>
      <c r="BS111" s="381"/>
      <c r="BT111" s="381"/>
      <c r="BU111" s="381"/>
      <c r="BV111" s="381"/>
    </row>
    <row r="112" spans="63:74" x14ac:dyDescent="0.2">
      <c r="BK112" s="381"/>
      <c r="BL112" s="381"/>
      <c r="BM112" s="381"/>
      <c r="BN112" s="381"/>
      <c r="BO112" s="381"/>
      <c r="BP112" s="381"/>
      <c r="BQ112" s="381"/>
      <c r="BR112" s="381"/>
      <c r="BS112" s="381"/>
      <c r="BT112" s="381"/>
      <c r="BU112" s="381"/>
      <c r="BV112" s="381"/>
    </row>
    <row r="113" spans="63:74" x14ac:dyDescent="0.2">
      <c r="BK113" s="381"/>
      <c r="BL113" s="381"/>
      <c r="BM113" s="381"/>
      <c r="BN113" s="381"/>
      <c r="BO113" s="381"/>
      <c r="BP113" s="381"/>
      <c r="BQ113" s="381"/>
      <c r="BR113" s="381"/>
      <c r="BS113" s="381"/>
      <c r="BT113" s="381"/>
      <c r="BU113" s="381"/>
      <c r="BV113" s="381"/>
    </row>
    <row r="114" spans="63:74" x14ac:dyDescent="0.2">
      <c r="BK114" s="381"/>
      <c r="BL114" s="381"/>
      <c r="BM114" s="381"/>
      <c r="BN114" s="381"/>
      <c r="BO114" s="381"/>
      <c r="BP114" s="381"/>
      <c r="BQ114" s="381"/>
      <c r="BR114" s="381"/>
      <c r="BS114" s="381"/>
      <c r="BT114" s="381"/>
      <c r="BU114" s="381"/>
      <c r="BV114" s="381"/>
    </row>
    <row r="115" spans="63:74" x14ac:dyDescent="0.2">
      <c r="BK115" s="381"/>
      <c r="BL115" s="381"/>
      <c r="BM115" s="381"/>
      <c r="BN115" s="381"/>
      <c r="BO115" s="381"/>
      <c r="BP115" s="381"/>
      <c r="BQ115" s="381"/>
      <c r="BR115" s="381"/>
      <c r="BS115" s="381"/>
      <c r="BT115" s="381"/>
      <c r="BU115" s="381"/>
      <c r="BV115" s="381"/>
    </row>
    <row r="116" spans="63:74" x14ac:dyDescent="0.2">
      <c r="BK116" s="381"/>
      <c r="BL116" s="381"/>
      <c r="BM116" s="381"/>
      <c r="BN116" s="381"/>
      <c r="BO116" s="381"/>
      <c r="BP116" s="381"/>
      <c r="BQ116" s="381"/>
      <c r="BR116" s="381"/>
      <c r="BS116" s="381"/>
      <c r="BT116" s="381"/>
      <c r="BU116" s="381"/>
      <c r="BV116" s="381"/>
    </row>
    <row r="117" spans="63:74" x14ac:dyDescent="0.2">
      <c r="BK117" s="381"/>
      <c r="BL117" s="381"/>
      <c r="BM117" s="381"/>
      <c r="BN117" s="381"/>
      <c r="BO117" s="381"/>
      <c r="BP117" s="381"/>
      <c r="BQ117" s="381"/>
      <c r="BR117" s="381"/>
      <c r="BS117" s="381"/>
      <c r="BT117" s="381"/>
      <c r="BU117" s="381"/>
      <c r="BV117" s="381"/>
    </row>
    <row r="118" spans="63:74" x14ac:dyDescent="0.2">
      <c r="BK118" s="381"/>
      <c r="BL118" s="381"/>
      <c r="BM118" s="381"/>
      <c r="BN118" s="381"/>
      <c r="BO118" s="381"/>
      <c r="BP118" s="381"/>
      <c r="BQ118" s="381"/>
      <c r="BR118" s="381"/>
      <c r="BS118" s="381"/>
      <c r="BT118" s="381"/>
      <c r="BU118" s="381"/>
      <c r="BV118" s="381"/>
    </row>
    <row r="119" spans="63:74" x14ac:dyDescent="0.2">
      <c r="BK119" s="381"/>
      <c r="BL119" s="381"/>
      <c r="BM119" s="381"/>
      <c r="BN119" s="381"/>
      <c r="BO119" s="381"/>
      <c r="BP119" s="381"/>
      <c r="BQ119" s="381"/>
      <c r="BR119" s="381"/>
      <c r="BS119" s="381"/>
      <c r="BT119" s="381"/>
      <c r="BU119" s="381"/>
      <c r="BV119" s="381"/>
    </row>
    <row r="120" spans="63:74" x14ac:dyDescent="0.2">
      <c r="BK120" s="381"/>
      <c r="BL120" s="381"/>
      <c r="BM120" s="381"/>
      <c r="BN120" s="381"/>
      <c r="BO120" s="381"/>
      <c r="BP120" s="381"/>
      <c r="BQ120" s="381"/>
      <c r="BR120" s="381"/>
      <c r="BS120" s="381"/>
      <c r="BT120" s="381"/>
      <c r="BU120" s="381"/>
      <c r="BV120" s="381"/>
    </row>
    <row r="121" spans="63:74" x14ac:dyDescent="0.2">
      <c r="BK121" s="381"/>
      <c r="BL121" s="381"/>
      <c r="BM121" s="381"/>
      <c r="BN121" s="381"/>
      <c r="BO121" s="381"/>
      <c r="BP121" s="381"/>
      <c r="BQ121" s="381"/>
      <c r="BR121" s="381"/>
      <c r="BS121" s="381"/>
      <c r="BT121" s="381"/>
      <c r="BU121" s="381"/>
      <c r="BV121" s="381"/>
    </row>
    <row r="122" spans="63:74" x14ac:dyDescent="0.2">
      <c r="BK122" s="381"/>
      <c r="BL122" s="381"/>
      <c r="BM122" s="381"/>
      <c r="BN122" s="381"/>
      <c r="BO122" s="381"/>
      <c r="BP122" s="381"/>
      <c r="BQ122" s="381"/>
      <c r="BR122" s="381"/>
      <c r="BS122" s="381"/>
      <c r="BT122" s="381"/>
      <c r="BU122" s="381"/>
      <c r="BV122" s="381"/>
    </row>
    <row r="123" spans="63:74" x14ac:dyDescent="0.2">
      <c r="BK123" s="381"/>
      <c r="BL123" s="381"/>
      <c r="BM123" s="381"/>
      <c r="BN123" s="381"/>
      <c r="BO123" s="381"/>
      <c r="BP123" s="381"/>
      <c r="BQ123" s="381"/>
      <c r="BR123" s="381"/>
      <c r="BS123" s="381"/>
      <c r="BT123" s="381"/>
      <c r="BU123" s="381"/>
      <c r="BV123" s="381"/>
    </row>
    <row r="124" spans="63:74" x14ac:dyDescent="0.2">
      <c r="BK124" s="381"/>
      <c r="BL124" s="381"/>
      <c r="BM124" s="381"/>
      <c r="BN124" s="381"/>
      <c r="BO124" s="381"/>
      <c r="BP124" s="381"/>
      <c r="BQ124" s="381"/>
      <c r="BR124" s="381"/>
      <c r="BS124" s="381"/>
      <c r="BT124" s="381"/>
      <c r="BU124" s="381"/>
      <c r="BV124" s="381"/>
    </row>
    <row r="125" spans="63:74" x14ac:dyDescent="0.2">
      <c r="BK125" s="381"/>
      <c r="BL125" s="381"/>
      <c r="BM125" s="381"/>
      <c r="BN125" s="381"/>
      <c r="BO125" s="381"/>
      <c r="BP125" s="381"/>
      <c r="BQ125" s="381"/>
      <c r="BR125" s="381"/>
      <c r="BS125" s="381"/>
      <c r="BT125" s="381"/>
      <c r="BU125" s="381"/>
      <c r="BV125" s="381"/>
    </row>
    <row r="126" spans="63:74" x14ac:dyDescent="0.2">
      <c r="BK126" s="381"/>
      <c r="BL126" s="381"/>
      <c r="BM126" s="381"/>
      <c r="BN126" s="381"/>
      <c r="BO126" s="381"/>
      <c r="BP126" s="381"/>
      <c r="BQ126" s="381"/>
      <c r="BR126" s="381"/>
      <c r="BS126" s="381"/>
      <c r="BT126" s="381"/>
      <c r="BU126" s="381"/>
      <c r="BV126" s="381"/>
    </row>
    <row r="127" spans="63:74" x14ac:dyDescent="0.2">
      <c r="BK127" s="381"/>
      <c r="BL127" s="381"/>
      <c r="BM127" s="381"/>
      <c r="BN127" s="381"/>
      <c r="BO127" s="381"/>
      <c r="BP127" s="381"/>
      <c r="BQ127" s="381"/>
      <c r="BR127" s="381"/>
      <c r="BS127" s="381"/>
      <c r="BT127" s="381"/>
      <c r="BU127" s="381"/>
      <c r="BV127" s="381"/>
    </row>
    <row r="128" spans="63:74" x14ac:dyDescent="0.2">
      <c r="BK128" s="381"/>
      <c r="BL128" s="381"/>
      <c r="BM128" s="381"/>
      <c r="BN128" s="381"/>
      <c r="BO128" s="381"/>
      <c r="BP128" s="381"/>
      <c r="BQ128" s="381"/>
      <c r="BR128" s="381"/>
      <c r="BS128" s="381"/>
      <c r="BT128" s="381"/>
      <c r="BU128" s="381"/>
      <c r="BV128" s="381"/>
    </row>
    <row r="129" spans="63:74" x14ac:dyDescent="0.2">
      <c r="BK129" s="381"/>
      <c r="BL129" s="381"/>
      <c r="BM129" s="381"/>
      <c r="BN129" s="381"/>
      <c r="BO129" s="381"/>
      <c r="BP129" s="381"/>
      <c r="BQ129" s="381"/>
      <c r="BR129" s="381"/>
      <c r="BS129" s="381"/>
      <c r="BT129" s="381"/>
      <c r="BU129" s="381"/>
      <c r="BV129" s="381"/>
    </row>
    <row r="130" spans="63:74" x14ac:dyDescent="0.2">
      <c r="BK130" s="381"/>
      <c r="BL130" s="381"/>
      <c r="BM130" s="381"/>
      <c r="BN130" s="381"/>
      <c r="BO130" s="381"/>
      <c r="BP130" s="381"/>
      <c r="BQ130" s="381"/>
      <c r="BR130" s="381"/>
      <c r="BS130" s="381"/>
      <c r="BT130" s="381"/>
      <c r="BU130" s="381"/>
      <c r="BV130" s="381"/>
    </row>
    <row r="131" spans="63:74" x14ac:dyDescent="0.2">
      <c r="BK131" s="381"/>
      <c r="BL131" s="381"/>
      <c r="BM131" s="381"/>
      <c r="BN131" s="381"/>
      <c r="BO131" s="381"/>
      <c r="BP131" s="381"/>
      <c r="BQ131" s="381"/>
      <c r="BR131" s="381"/>
      <c r="BS131" s="381"/>
      <c r="BT131" s="381"/>
      <c r="BU131" s="381"/>
      <c r="BV131" s="381"/>
    </row>
    <row r="132" spans="63:74" x14ac:dyDescent="0.2">
      <c r="BK132" s="381"/>
      <c r="BL132" s="381"/>
      <c r="BM132" s="381"/>
      <c r="BN132" s="381"/>
      <c r="BO132" s="381"/>
      <c r="BP132" s="381"/>
      <c r="BQ132" s="381"/>
      <c r="BR132" s="381"/>
      <c r="BS132" s="381"/>
      <c r="BT132" s="381"/>
      <c r="BU132" s="381"/>
      <c r="BV132" s="381"/>
    </row>
    <row r="133" spans="63:74" x14ac:dyDescent="0.2">
      <c r="BK133" s="381"/>
      <c r="BL133" s="381"/>
      <c r="BM133" s="381"/>
      <c r="BN133" s="381"/>
      <c r="BO133" s="381"/>
      <c r="BP133" s="381"/>
      <c r="BQ133" s="381"/>
      <c r="BR133" s="381"/>
      <c r="BS133" s="381"/>
      <c r="BT133" s="381"/>
      <c r="BU133" s="381"/>
      <c r="BV133" s="381"/>
    </row>
    <row r="134" spans="63:74" x14ac:dyDescent="0.2">
      <c r="BK134" s="381"/>
      <c r="BL134" s="381"/>
      <c r="BM134" s="381"/>
      <c r="BN134" s="381"/>
      <c r="BO134" s="381"/>
      <c r="BP134" s="381"/>
      <c r="BQ134" s="381"/>
      <c r="BR134" s="381"/>
      <c r="BS134" s="381"/>
      <c r="BT134" s="381"/>
      <c r="BU134" s="381"/>
      <c r="BV134" s="381"/>
    </row>
    <row r="135" spans="63:74" x14ac:dyDescent="0.2">
      <c r="BK135" s="381"/>
      <c r="BL135" s="381"/>
      <c r="BM135" s="381"/>
      <c r="BN135" s="381"/>
      <c r="BO135" s="381"/>
      <c r="BP135" s="381"/>
      <c r="BQ135" s="381"/>
      <c r="BR135" s="381"/>
      <c r="BS135" s="381"/>
      <c r="BT135" s="381"/>
      <c r="BU135" s="381"/>
      <c r="BV135" s="381"/>
    </row>
    <row r="136" spans="63:74" x14ac:dyDescent="0.2">
      <c r="BK136" s="381"/>
      <c r="BL136" s="381"/>
      <c r="BM136" s="381"/>
      <c r="BN136" s="381"/>
      <c r="BO136" s="381"/>
      <c r="BP136" s="381"/>
      <c r="BQ136" s="381"/>
      <c r="BR136" s="381"/>
      <c r="BS136" s="381"/>
      <c r="BT136" s="381"/>
      <c r="BU136" s="381"/>
      <c r="BV136" s="381"/>
    </row>
    <row r="137" spans="63:74" x14ac:dyDescent="0.2">
      <c r="BK137" s="381"/>
      <c r="BL137" s="381"/>
      <c r="BM137" s="381"/>
      <c r="BN137" s="381"/>
      <c r="BO137" s="381"/>
      <c r="BP137" s="381"/>
      <c r="BQ137" s="381"/>
      <c r="BR137" s="381"/>
      <c r="BS137" s="381"/>
      <c r="BT137" s="381"/>
      <c r="BU137" s="381"/>
      <c r="BV137" s="381"/>
    </row>
    <row r="138" spans="63:74" x14ac:dyDescent="0.2">
      <c r="BK138" s="381"/>
      <c r="BL138" s="381"/>
      <c r="BM138" s="381"/>
      <c r="BN138" s="381"/>
      <c r="BO138" s="381"/>
      <c r="BP138" s="381"/>
      <c r="BQ138" s="381"/>
      <c r="BR138" s="381"/>
      <c r="BS138" s="381"/>
      <c r="BT138" s="381"/>
      <c r="BU138" s="381"/>
      <c r="BV138" s="381"/>
    </row>
    <row r="139" spans="63:74" x14ac:dyDescent="0.2">
      <c r="BK139" s="381"/>
      <c r="BL139" s="381"/>
      <c r="BM139" s="381"/>
      <c r="BN139" s="381"/>
      <c r="BO139" s="381"/>
      <c r="BP139" s="381"/>
      <c r="BQ139" s="381"/>
      <c r="BR139" s="381"/>
      <c r="BS139" s="381"/>
      <c r="BT139" s="381"/>
      <c r="BU139" s="381"/>
      <c r="BV139" s="381"/>
    </row>
    <row r="140" spans="63:74" x14ac:dyDescent="0.2">
      <c r="BK140" s="381"/>
      <c r="BL140" s="381"/>
      <c r="BM140" s="381"/>
      <c r="BN140" s="381"/>
      <c r="BO140" s="381"/>
      <c r="BP140" s="381"/>
      <c r="BQ140" s="381"/>
      <c r="BR140" s="381"/>
      <c r="BS140" s="381"/>
      <c r="BT140" s="381"/>
      <c r="BU140" s="381"/>
      <c r="BV140" s="381"/>
    </row>
    <row r="141" spans="63:74" x14ac:dyDescent="0.2">
      <c r="BK141" s="381"/>
      <c r="BL141" s="381"/>
      <c r="BM141" s="381"/>
      <c r="BN141" s="381"/>
      <c r="BO141" s="381"/>
      <c r="BP141" s="381"/>
      <c r="BQ141" s="381"/>
      <c r="BR141" s="381"/>
      <c r="BS141" s="381"/>
      <c r="BT141" s="381"/>
      <c r="BU141" s="381"/>
      <c r="BV141" s="381"/>
    </row>
    <row r="142" spans="63:74" x14ac:dyDescent="0.2">
      <c r="BK142" s="381"/>
      <c r="BL142" s="381"/>
      <c r="BM142" s="381"/>
      <c r="BN142" s="381"/>
      <c r="BO142" s="381"/>
      <c r="BP142" s="381"/>
      <c r="BQ142" s="381"/>
      <c r="BR142" s="381"/>
      <c r="BS142" s="381"/>
      <c r="BT142" s="381"/>
      <c r="BU142" s="381"/>
      <c r="BV142" s="381"/>
    </row>
    <row r="143" spans="63:74" x14ac:dyDescent="0.2">
      <c r="BK143" s="381"/>
      <c r="BL143" s="381"/>
      <c r="BM143" s="381"/>
      <c r="BN143" s="381"/>
      <c r="BO143" s="381"/>
      <c r="BP143" s="381"/>
      <c r="BQ143" s="381"/>
      <c r="BR143" s="381"/>
      <c r="BS143" s="381"/>
      <c r="BT143" s="381"/>
      <c r="BU143" s="381"/>
      <c r="BV143" s="381"/>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R5"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10.199999999999999" x14ac:dyDescent="0.2"/>
  <cols>
    <col min="1" max="1" width="10.6640625" style="121" customWidth="1"/>
    <col min="2" max="2" width="16.5546875" style="121" customWidth="1"/>
    <col min="3" max="50" width="6.5546875" style="121" customWidth="1"/>
    <col min="51" max="62" width="6.5546875" style="373" customWidth="1"/>
    <col min="63" max="74" width="6.5546875" style="121" customWidth="1"/>
    <col min="75" max="16384" width="9.6640625" style="121"/>
  </cols>
  <sheetData>
    <row r="1" spans="1:74" ht="13.35" customHeight="1" x14ac:dyDescent="0.25">
      <c r="A1" s="664" t="s">
        <v>1089</v>
      </c>
      <c r="B1" s="716" t="s">
        <v>147</v>
      </c>
      <c r="C1" s="672"/>
      <c r="D1" s="672"/>
      <c r="E1" s="672"/>
      <c r="F1" s="672"/>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c r="AM1" s="120"/>
    </row>
    <row r="2" spans="1:74" s="112" customFormat="1" ht="13.35" customHeight="1"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116"/>
      <c r="AY2" s="381"/>
      <c r="AZ2" s="381"/>
      <c r="BA2" s="381"/>
      <c r="BB2" s="381"/>
      <c r="BC2" s="381"/>
      <c r="BD2" s="381"/>
      <c r="BE2" s="381"/>
      <c r="BF2" s="381"/>
      <c r="BG2" s="381"/>
      <c r="BH2" s="381"/>
      <c r="BI2" s="381"/>
      <c r="BJ2" s="381"/>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19"/>
      <c r="B5" s="122" t="s">
        <v>12</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119" t="s">
        <v>843</v>
      </c>
      <c r="B6" s="207" t="s">
        <v>622</v>
      </c>
      <c r="C6" s="217">
        <v>16.32573859</v>
      </c>
      <c r="D6" s="217">
        <v>16.011226860000001</v>
      </c>
      <c r="E6" s="217">
        <v>16.518402132999999</v>
      </c>
      <c r="F6" s="217">
        <v>16.637560775000001</v>
      </c>
      <c r="G6" s="217">
        <v>16.295170940999999</v>
      </c>
      <c r="H6" s="217">
        <v>16.060306498999999</v>
      </c>
      <c r="I6" s="217">
        <v>15.926052121</v>
      </c>
      <c r="J6" s="217">
        <v>16.424919244000002</v>
      </c>
      <c r="K6" s="217">
        <v>16.275758827000001</v>
      </c>
      <c r="L6" s="217">
        <v>16.395247553000001</v>
      </c>
      <c r="M6" s="217">
        <v>16.17782953</v>
      </c>
      <c r="N6" s="217">
        <v>15.951008895999999</v>
      </c>
      <c r="O6" s="217">
        <v>15.936034279999999</v>
      </c>
      <c r="P6" s="217">
        <v>15.719819606</v>
      </c>
      <c r="Q6" s="217">
        <v>15.854370304</v>
      </c>
      <c r="R6" s="217">
        <v>15.648632334</v>
      </c>
      <c r="S6" s="217">
        <v>16.159450584999998</v>
      </c>
      <c r="T6" s="217">
        <v>16.145682802</v>
      </c>
      <c r="U6" s="217">
        <v>15.454318792</v>
      </c>
      <c r="V6" s="217">
        <v>16.006764326999999</v>
      </c>
      <c r="W6" s="217">
        <v>16.274318524000002</v>
      </c>
      <c r="X6" s="217">
        <v>15.626417554</v>
      </c>
      <c r="Y6" s="217">
        <v>15.830968957</v>
      </c>
      <c r="Z6" s="217">
        <v>16.119376786</v>
      </c>
      <c r="AA6" s="217">
        <v>15.854273851</v>
      </c>
      <c r="AB6" s="217">
        <v>15.969486638999999</v>
      </c>
      <c r="AC6" s="217">
        <v>16.025220563000001</v>
      </c>
      <c r="AD6" s="217">
        <v>15.671058388000001</v>
      </c>
      <c r="AE6" s="217">
        <v>15.985982015999999</v>
      </c>
      <c r="AF6" s="217">
        <v>15.960910468</v>
      </c>
      <c r="AG6" s="217">
        <v>15.424184581</v>
      </c>
      <c r="AH6" s="217">
        <v>15.216717202</v>
      </c>
      <c r="AI6" s="217">
        <v>15.844782114999999</v>
      </c>
      <c r="AJ6" s="217">
        <v>15.608940603000001</v>
      </c>
      <c r="AK6" s="217">
        <v>15.359702309999999</v>
      </c>
      <c r="AL6" s="217">
        <v>15.825113797</v>
      </c>
      <c r="AM6" s="217">
        <v>15.352130853</v>
      </c>
      <c r="AN6" s="217">
        <v>15.735189691</v>
      </c>
      <c r="AO6" s="217">
        <v>15.713977972</v>
      </c>
      <c r="AP6" s="217">
        <v>15.822321758999999</v>
      </c>
      <c r="AQ6" s="217">
        <v>16.352960382999999</v>
      </c>
      <c r="AR6" s="217">
        <v>16.202105727999999</v>
      </c>
      <c r="AS6" s="217">
        <v>15.678110907000001</v>
      </c>
      <c r="AT6" s="217">
        <v>16.272040579999999</v>
      </c>
      <c r="AU6" s="217">
        <v>16.176992967</v>
      </c>
      <c r="AV6" s="217">
        <v>16.373717710000001</v>
      </c>
      <c r="AW6" s="217">
        <v>16.539140564</v>
      </c>
      <c r="AX6" s="217">
        <v>18.348546624000001</v>
      </c>
      <c r="AY6" s="217">
        <v>16.98</v>
      </c>
      <c r="AZ6" s="217">
        <v>17.79</v>
      </c>
      <c r="BA6" s="217">
        <v>17.41122</v>
      </c>
      <c r="BB6" s="217">
        <v>17.262499999999999</v>
      </c>
      <c r="BC6" s="359">
        <v>17.466470000000001</v>
      </c>
      <c r="BD6" s="359">
        <v>17.370709999999999</v>
      </c>
      <c r="BE6" s="359">
        <v>17.06119</v>
      </c>
      <c r="BF6" s="359">
        <v>17.15605</v>
      </c>
      <c r="BG6" s="359">
        <v>16.993860000000002</v>
      </c>
      <c r="BH6" s="359">
        <v>17.170729999999999</v>
      </c>
      <c r="BI6" s="359">
        <v>17.149280000000001</v>
      </c>
      <c r="BJ6" s="359">
        <v>16.975010000000001</v>
      </c>
      <c r="BK6" s="359">
        <v>17.366510000000002</v>
      </c>
      <c r="BL6" s="359">
        <v>17.937470000000001</v>
      </c>
      <c r="BM6" s="359">
        <v>17.804819999999999</v>
      </c>
      <c r="BN6" s="359">
        <v>17.65089</v>
      </c>
      <c r="BO6" s="359">
        <v>17.744820000000001</v>
      </c>
      <c r="BP6" s="359">
        <v>17.715620000000001</v>
      </c>
      <c r="BQ6" s="359">
        <v>17.426290000000002</v>
      </c>
      <c r="BR6" s="359">
        <v>17.517890000000001</v>
      </c>
      <c r="BS6" s="359">
        <v>17.413139999999999</v>
      </c>
      <c r="BT6" s="359">
        <v>17.521059999999999</v>
      </c>
      <c r="BU6" s="359">
        <v>17.495180000000001</v>
      </c>
      <c r="BV6" s="359">
        <v>17.317270000000001</v>
      </c>
    </row>
    <row r="7" spans="1:74" ht="11.1" customHeight="1" x14ac:dyDescent="0.2">
      <c r="A7" s="119" t="s">
        <v>844</v>
      </c>
      <c r="B7" s="189" t="s">
        <v>656</v>
      </c>
      <c r="C7" s="217">
        <v>14.424346147</v>
      </c>
      <c r="D7" s="217">
        <v>14.935648126</v>
      </c>
      <c r="E7" s="217">
        <v>14.983940628999999</v>
      </c>
      <c r="F7" s="217">
        <v>15.858608128</v>
      </c>
      <c r="G7" s="217">
        <v>16.181995754999999</v>
      </c>
      <c r="H7" s="217">
        <v>16.385096897</v>
      </c>
      <c r="I7" s="217">
        <v>16.917035022</v>
      </c>
      <c r="J7" s="217">
        <v>16.613788572000001</v>
      </c>
      <c r="K7" s="217">
        <v>16.754103332</v>
      </c>
      <c r="L7" s="217">
        <v>15.887559112</v>
      </c>
      <c r="M7" s="217">
        <v>15.536067737</v>
      </c>
      <c r="N7" s="217">
        <v>14.985468352</v>
      </c>
      <c r="O7" s="217">
        <v>14.744084985000001</v>
      </c>
      <c r="P7" s="217">
        <v>15.129268427</v>
      </c>
      <c r="Q7" s="217">
        <v>15.353624765999999</v>
      </c>
      <c r="R7" s="217">
        <v>15.530199096</v>
      </c>
      <c r="S7" s="217">
        <v>15.973128104000001</v>
      </c>
      <c r="T7" s="217">
        <v>16.243587430000002</v>
      </c>
      <c r="U7" s="217">
        <v>16.373974130000001</v>
      </c>
      <c r="V7" s="217">
        <v>16.533777305000001</v>
      </c>
      <c r="W7" s="217">
        <v>16.410919703000001</v>
      </c>
      <c r="X7" s="217">
        <v>16.191514955999999</v>
      </c>
      <c r="Y7" s="217">
        <v>15.753464075</v>
      </c>
      <c r="Z7" s="217">
        <v>15.247623687000001</v>
      </c>
      <c r="AA7" s="217">
        <v>14.898021793</v>
      </c>
      <c r="AB7" s="217">
        <v>14.811283203</v>
      </c>
      <c r="AC7" s="217">
        <v>14.860842960999999</v>
      </c>
      <c r="AD7" s="217">
        <v>15.025231634000001</v>
      </c>
      <c r="AE7" s="217">
        <v>15.339257505000001</v>
      </c>
      <c r="AF7" s="217">
        <v>15.611277012</v>
      </c>
      <c r="AG7" s="217">
        <v>15.678453173999999</v>
      </c>
      <c r="AH7" s="217">
        <v>15.593156364</v>
      </c>
      <c r="AI7" s="217">
        <v>15.650530566</v>
      </c>
      <c r="AJ7" s="217">
        <v>15.532554988999999</v>
      </c>
      <c r="AK7" s="217">
        <v>15.000563338999999</v>
      </c>
      <c r="AL7" s="217">
        <v>14.983780117</v>
      </c>
      <c r="AM7" s="217">
        <v>14.979686074</v>
      </c>
      <c r="AN7" s="217">
        <v>15.267916100000001</v>
      </c>
      <c r="AO7" s="217">
        <v>15.029032580000001</v>
      </c>
      <c r="AP7" s="217">
        <v>15.137190675999999</v>
      </c>
      <c r="AQ7" s="217">
        <v>15.731535999</v>
      </c>
      <c r="AR7" s="217">
        <v>16.164571743</v>
      </c>
      <c r="AS7" s="217">
        <v>16.611029282000001</v>
      </c>
      <c r="AT7" s="217">
        <v>16.321472764999999</v>
      </c>
      <c r="AU7" s="217">
        <v>16.484166413000001</v>
      </c>
      <c r="AV7" s="217">
        <v>15.918398506000001</v>
      </c>
      <c r="AW7" s="217">
        <v>15.494294863</v>
      </c>
      <c r="AX7" s="217">
        <v>15.258077553</v>
      </c>
      <c r="AY7" s="217">
        <v>15.63</v>
      </c>
      <c r="AZ7" s="217">
        <v>16.86</v>
      </c>
      <c r="BA7" s="217">
        <v>16.366620000000001</v>
      </c>
      <c r="BB7" s="217">
        <v>16.49952</v>
      </c>
      <c r="BC7" s="359">
        <v>16.91159</v>
      </c>
      <c r="BD7" s="359">
        <v>17.296769999999999</v>
      </c>
      <c r="BE7" s="359">
        <v>17.492940000000001</v>
      </c>
      <c r="BF7" s="359">
        <v>17.368539999999999</v>
      </c>
      <c r="BG7" s="359">
        <v>17.22973</v>
      </c>
      <c r="BH7" s="359">
        <v>16.814830000000001</v>
      </c>
      <c r="BI7" s="359">
        <v>16.33717</v>
      </c>
      <c r="BJ7" s="359">
        <v>15.90612</v>
      </c>
      <c r="BK7" s="359">
        <v>16.140920000000001</v>
      </c>
      <c r="BL7" s="359">
        <v>16.661549999999998</v>
      </c>
      <c r="BM7" s="359">
        <v>16.93441</v>
      </c>
      <c r="BN7" s="359">
        <v>17.18505</v>
      </c>
      <c r="BO7" s="359">
        <v>17.511340000000001</v>
      </c>
      <c r="BP7" s="359">
        <v>17.823080000000001</v>
      </c>
      <c r="BQ7" s="359">
        <v>17.97137</v>
      </c>
      <c r="BR7" s="359">
        <v>17.893329999999999</v>
      </c>
      <c r="BS7" s="359">
        <v>17.749030000000001</v>
      </c>
      <c r="BT7" s="359">
        <v>17.320070000000001</v>
      </c>
      <c r="BU7" s="359">
        <v>16.891490000000001</v>
      </c>
      <c r="BV7" s="359">
        <v>16.46134</v>
      </c>
    </row>
    <row r="8" spans="1:74" ht="11.1" customHeight="1" x14ac:dyDescent="0.2">
      <c r="A8" s="119" t="s">
        <v>845</v>
      </c>
      <c r="B8" s="207" t="s">
        <v>623</v>
      </c>
      <c r="C8" s="217">
        <v>10.223817669000001</v>
      </c>
      <c r="D8" s="217">
        <v>10.562028366</v>
      </c>
      <c r="E8" s="217">
        <v>10.875839661000001</v>
      </c>
      <c r="F8" s="217">
        <v>11.666291752999999</v>
      </c>
      <c r="G8" s="217">
        <v>11.924139912999999</v>
      </c>
      <c r="H8" s="217">
        <v>12.046474446</v>
      </c>
      <c r="I8" s="217">
        <v>11.868764235</v>
      </c>
      <c r="J8" s="217">
        <v>11.941964928000001</v>
      </c>
      <c r="K8" s="217">
        <v>11.781304794</v>
      </c>
      <c r="L8" s="217">
        <v>11.932948152</v>
      </c>
      <c r="M8" s="217">
        <v>11.652889662</v>
      </c>
      <c r="N8" s="217">
        <v>10.831278588</v>
      </c>
      <c r="O8" s="217">
        <v>10.558463844</v>
      </c>
      <c r="P8" s="217">
        <v>11.060778426000001</v>
      </c>
      <c r="Q8" s="217">
        <v>11.498020595</v>
      </c>
      <c r="R8" s="217">
        <v>11.76560027</v>
      </c>
      <c r="S8" s="217">
        <v>12.094392305</v>
      </c>
      <c r="T8" s="217">
        <v>12.228968636999999</v>
      </c>
      <c r="U8" s="217">
        <v>12.194519465000001</v>
      </c>
      <c r="V8" s="217">
        <v>12.095664419</v>
      </c>
      <c r="W8" s="217">
        <v>12.450412763999999</v>
      </c>
      <c r="X8" s="217">
        <v>12.525606717000001</v>
      </c>
      <c r="Y8" s="217">
        <v>12.029945911</v>
      </c>
      <c r="Z8" s="217">
        <v>11.472410687</v>
      </c>
      <c r="AA8" s="217">
        <v>11.53809798</v>
      </c>
      <c r="AB8" s="217">
        <v>11.627445783000001</v>
      </c>
      <c r="AC8" s="217">
        <v>12.066165203000001</v>
      </c>
      <c r="AD8" s="217">
        <v>12.515737063</v>
      </c>
      <c r="AE8" s="217">
        <v>12.530064447999999</v>
      </c>
      <c r="AF8" s="217">
        <v>12.149321151000001</v>
      </c>
      <c r="AG8" s="217">
        <v>12.074234826</v>
      </c>
      <c r="AH8" s="217">
        <v>12.030397905999999</v>
      </c>
      <c r="AI8" s="217">
        <v>12.335036855</v>
      </c>
      <c r="AJ8" s="217">
        <v>12.419047393</v>
      </c>
      <c r="AK8" s="217">
        <v>11.986601011999999</v>
      </c>
      <c r="AL8" s="217">
        <v>11.695752068999999</v>
      </c>
      <c r="AM8" s="217">
        <v>11.346823297</v>
      </c>
      <c r="AN8" s="217">
        <v>11.501348010999999</v>
      </c>
      <c r="AO8" s="217">
        <v>11.593970113999999</v>
      </c>
      <c r="AP8" s="217">
        <v>12.103545706</v>
      </c>
      <c r="AQ8" s="217">
        <v>12.738556669999999</v>
      </c>
      <c r="AR8" s="217">
        <v>12.506837223</v>
      </c>
      <c r="AS8" s="217">
        <v>12.38982858</v>
      </c>
      <c r="AT8" s="217">
        <v>12.372664645</v>
      </c>
      <c r="AU8" s="217">
        <v>12.086998568</v>
      </c>
      <c r="AV8" s="217">
        <v>12.429300810000001</v>
      </c>
      <c r="AW8" s="217">
        <v>12.038065838</v>
      </c>
      <c r="AX8" s="217">
        <v>11.350619422999999</v>
      </c>
      <c r="AY8" s="217">
        <v>11.27</v>
      </c>
      <c r="AZ8" s="217">
        <v>11.54</v>
      </c>
      <c r="BA8" s="217">
        <v>11.87219</v>
      </c>
      <c r="BB8" s="217">
        <v>12.34562</v>
      </c>
      <c r="BC8" s="359">
        <v>12.77694</v>
      </c>
      <c r="BD8" s="359">
        <v>12.944710000000001</v>
      </c>
      <c r="BE8" s="359">
        <v>12.97242</v>
      </c>
      <c r="BF8" s="359">
        <v>12.92995</v>
      </c>
      <c r="BG8" s="359">
        <v>12.72841</v>
      </c>
      <c r="BH8" s="359">
        <v>12.50522</v>
      </c>
      <c r="BI8" s="359">
        <v>12.25639</v>
      </c>
      <c r="BJ8" s="359">
        <v>11.97669</v>
      </c>
      <c r="BK8" s="359">
        <v>11.63495</v>
      </c>
      <c r="BL8" s="359">
        <v>11.94824</v>
      </c>
      <c r="BM8" s="359">
        <v>12.291919999999999</v>
      </c>
      <c r="BN8" s="359">
        <v>12.781090000000001</v>
      </c>
      <c r="BO8" s="359">
        <v>13.226279999999999</v>
      </c>
      <c r="BP8" s="359">
        <v>13.39959</v>
      </c>
      <c r="BQ8" s="359">
        <v>13.4278</v>
      </c>
      <c r="BR8" s="359">
        <v>13.34539</v>
      </c>
      <c r="BS8" s="359">
        <v>13.11219</v>
      </c>
      <c r="BT8" s="359">
        <v>12.88151</v>
      </c>
      <c r="BU8" s="359">
        <v>12.56476</v>
      </c>
      <c r="BV8" s="359">
        <v>12.39601</v>
      </c>
    </row>
    <row r="9" spans="1:74" ht="11.1" customHeight="1" x14ac:dyDescent="0.2">
      <c r="A9" s="119" t="s">
        <v>846</v>
      </c>
      <c r="B9" s="207" t="s">
        <v>624</v>
      </c>
      <c r="C9" s="217">
        <v>8.0834318108000005</v>
      </c>
      <c r="D9" s="217">
        <v>8.3916322605999998</v>
      </c>
      <c r="E9" s="217">
        <v>8.7541076332000003</v>
      </c>
      <c r="F9" s="217">
        <v>9.5021143461000008</v>
      </c>
      <c r="G9" s="217">
        <v>10.179083254</v>
      </c>
      <c r="H9" s="217">
        <v>10.471822648</v>
      </c>
      <c r="I9" s="217">
        <v>10.922758202000001</v>
      </c>
      <c r="J9" s="217">
        <v>10.788595215000001</v>
      </c>
      <c r="K9" s="217">
        <v>10.337538442</v>
      </c>
      <c r="L9" s="217">
        <v>9.9998121001999998</v>
      </c>
      <c r="M9" s="217">
        <v>9.6648851266999998</v>
      </c>
      <c r="N9" s="217">
        <v>8.9199118607999992</v>
      </c>
      <c r="O9" s="217">
        <v>8.7230188641000002</v>
      </c>
      <c r="P9" s="217">
        <v>8.9674448811000005</v>
      </c>
      <c r="Q9" s="217">
        <v>9.4103645611999998</v>
      </c>
      <c r="R9" s="217">
        <v>9.9189454766999994</v>
      </c>
      <c r="S9" s="217">
        <v>10.498028143999999</v>
      </c>
      <c r="T9" s="217">
        <v>10.981855959000001</v>
      </c>
      <c r="U9" s="217">
        <v>11.24117042</v>
      </c>
      <c r="V9" s="217">
        <v>11.225889326000001</v>
      </c>
      <c r="W9" s="217">
        <v>10.910309052000001</v>
      </c>
      <c r="X9" s="217">
        <v>10.460954983000001</v>
      </c>
      <c r="Y9" s="217">
        <v>9.8182131233999996</v>
      </c>
      <c r="Z9" s="217">
        <v>9.3179589480999994</v>
      </c>
      <c r="AA9" s="217">
        <v>9.4268640194</v>
      </c>
      <c r="AB9" s="217">
        <v>9.5941390921000007</v>
      </c>
      <c r="AC9" s="217">
        <v>9.9534807276000006</v>
      </c>
      <c r="AD9" s="217">
        <v>10.574904819</v>
      </c>
      <c r="AE9" s="217">
        <v>10.877446981</v>
      </c>
      <c r="AF9" s="217">
        <v>11.436977988000001</v>
      </c>
      <c r="AG9" s="217">
        <v>11.453783424999999</v>
      </c>
      <c r="AH9" s="217">
        <v>11.626128816</v>
      </c>
      <c r="AI9" s="217">
        <v>11.18809474</v>
      </c>
      <c r="AJ9" s="217">
        <v>10.662043353</v>
      </c>
      <c r="AK9" s="217">
        <v>10.010709417999999</v>
      </c>
      <c r="AL9" s="217">
        <v>9.8418588616000005</v>
      </c>
      <c r="AM9" s="217">
        <v>9.7002842309999995</v>
      </c>
      <c r="AN9" s="217">
        <v>10.036916301</v>
      </c>
      <c r="AO9" s="217">
        <v>10.168834886999999</v>
      </c>
      <c r="AP9" s="217">
        <v>10.453748126000001</v>
      </c>
      <c r="AQ9" s="217">
        <v>11.453221101</v>
      </c>
      <c r="AR9" s="217">
        <v>12.223246831999999</v>
      </c>
      <c r="AS9" s="217">
        <v>12.27031614</v>
      </c>
      <c r="AT9" s="217">
        <v>12.252289384999999</v>
      </c>
      <c r="AU9" s="217">
        <v>11.575470247</v>
      </c>
      <c r="AV9" s="217">
        <v>11.055596173</v>
      </c>
      <c r="AW9" s="217">
        <v>10.524817052</v>
      </c>
      <c r="AX9" s="217">
        <v>9.9567368902000002</v>
      </c>
      <c r="AY9" s="217">
        <v>9.75</v>
      </c>
      <c r="AZ9" s="217">
        <v>9.94</v>
      </c>
      <c r="BA9" s="217">
        <v>10.240030000000001</v>
      </c>
      <c r="BB9" s="217">
        <v>10.71458</v>
      </c>
      <c r="BC9" s="359">
        <v>11.339829999999999</v>
      </c>
      <c r="BD9" s="359">
        <v>11.98068</v>
      </c>
      <c r="BE9" s="359">
        <v>12.23443</v>
      </c>
      <c r="BF9" s="359">
        <v>12.13106</v>
      </c>
      <c r="BG9" s="359">
        <v>11.89964</v>
      </c>
      <c r="BH9" s="359">
        <v>11.52946</v>
      </c>
      <c r="BI9" s="359">
        <v>11.049480000000001</v>
      </c>
      <c r="BJ9" s="359">
        <v>10.48288</v>
      </c>
      <c r="BK9" s="359">
        <v>10.04242</v>
      </c>
      <c r="BL9" s="359">
        <v>10.23948</v>
      </c>
      <c r="BM9" s="359">
        <v>10.54799</v>
      </c>
      <c r="BN9" s="359">
        <v>10.98232</v>
      </c>
      <c r="BO9" s="359">
        <v>11.584709999999999</v>
      </c>
      <c r="BP9" s="359">
        <v>12.16108</v>
      </c>
      <c r="BQ9" s="359">
        <v>12.47528</v>
      </c>
      <c r="BR9" s="359">
        <v>12.37</v>
      </c>
      <c r="BS9" s="359">
        <v>12.13578</v>
      </c>
      <c r="BT9" s="359">
        <v>11.756069999999999</v>
      </c>
      <c r="BU9" s="359">
        <v>11.267440000000001</v>
      </c>
      <c r="BV9" s="359">
        <v>10.695410000000001</v>
      </c>
    </row>
    <row r="10" spans="1:74" ht="11.1" customHeight="1" x14ac:dyDescent="0.2">
      <c r="A10" s="119" t="s">
        <v>847</v>
      </c>
      <c r="B10" s="207" t="s">
        <v>625</v>
      </c>
      <c r="C10" s="217">
        <v>9.8054922199999996</v>
      </c>
      <c r="D10" s="217">
        <v>10.709050354</v>
      </c>
      <c r="E10" s="217">
        <v>10.670013296</v>
      </c>
      <c r="F10" s="217">
        <v>11.221422212</v>
      </c>
      <c r="G10" s="217">
        <v>11.198373103</v>
      </c>
      <c r="H10" s="217">
        <v>11.308355089999999</v>
      </c>
      <c r="I10" s="217">
        <v>11.387961631</v>
      </c>
      <c r="J10" s="217">
        <v>11.450997557000001</v>
      </c>
      <c r="K10" s="217">
        <v>11.334390601999999</v>
      </c>
      <c r="L10" s="217">
        <v>11.217708141999999</v>
      </c>
      <c r="M10" s="217">
        <v>10.968001902999999</v>
      </c>
      <c r="N10" s="217">
        <v>10.525485191</v>
      </c>
      <c r="O10" s="217">
        <v>10.394999714000001</v>
      </c>
      <c r="P10" s="217">
        <v>10.690910192</v>
      </c>
      <c r="Q10" s="217">
        <v>11.084480634</v>
      </c>
      <c r="R10" s="217">
        <v>11.159283949000001</v>
      </c>
      <c r="S10" s="217">
        <v>11.40421581</v>
      </c>
      <c r="T10" s="217">
        <v>11.412216833</v>
      </c>
      <c r="U10" s="217">
        <v>11.467243400999999</v>
      </c>
      <c r="V10" s="217">
        <v>11.552561996</v>
      </c>
      <c r="W10" s="217">
        <v>11.587126396</v>
      </c>
      <c r="X10" s="217">
        <v>11.435477604000001</v>
      </c>
      <c r="Y10" s="217">
        <v>11.127394757999999</v>
      </c>
      <c r="Z10" s="217">
        <v>10.920312588</v>
      </c>
      <c r="AA10" s="217">
        <v>10.897897664</v>
      </c>
      <c r="AB10" s="217">
        <v>11.158618712000001</v>
      </c>
      <c r="AC10" s="217">
        <v>11.213695014000001</v>
      </c>
      <c r="AD10" s="217">
        <v>11.45265684</v>
      </c>
      <c r="AE10" s="217">
        <v>11.239124697999999</v>
      </c>
      <c r="AF10" s="217">
        <v>11.711042942000001</v>
      </c>
      <c r="AG10" s="217">
        <v>11.557245411</v>
      </c>
      <c r="AH10" s="217">
        <v>11.698023124000001</v>
      </c>
      <c r="AI10" s="217">
        <v>11.702659146</v>
      </c>
      <c r="AJ10" s="217">
        <v>11.474916512</v>
      </c>
      <c r="AK10" s="217">
        <v>11.194304547</v>
      </c>
      <c r="AL10" s="217">
        <v>11.012009244</v>
      </c>
      <c r="AM10" s="217">
        <v>10.820209816</v>
      </c>
      <c r="AN10" s="217">
        <v>10.949074492999999</v>
      </c>
      <c r="AO10" s="217">
        <v>10.885302472999999</v>
      </c>
      <c r="AP10" s="217">
        <v>11.170119553999999</v>
      </c>
      <c r="AQ10" s="217">
        <v>11.541435837</v>
      </c>
      <c r="AR10" s="217">
        <v>11.671133212999999</v>
      </c>
      <c r="AS10" s="217">
        <v>11.750103973</v>
      </c>
      <c r="AT10" s="217">
        <v>11.762656249000001</v>
      </c>
      <c r="AU10" s="217">
        <v>11.815100933</v>
      </c>
      <c r="AV10" s="217">
        <v>11.562079545</v>
      </c>
      <c r="AW10" s="217">
        <v>11.295297393</v>
      </c>
      <c r="AX10" s="217">
        <v>11.019694699</v>
      </c>
      <c r="AY10" s="217">
        <v>11.1</v>
      </c>
      <c r="AZ10" s="217">
        <v>11.35</v>
      </c>
      <c r="BA10" s="217">
        <v>11.48387</v>
      </c>
      <c r="BB10" s="217">
        <v>11.6168</v>
      </c>
      <c r="BC10" s="359">
        <v>11.714449999999999</v>
      </c>
      <c r="BD10" s="359">
        <v>11.834709999999999</v>
      </c>
      <c r="BE10" s="359">
        <v>11.915089999999999</v>
      </c>
      <c r="BF10" s="359">
        <v>11.928269999999999</v>
      </c>
      <c r="BG10" s="359">
        <v>11.87585</v>
      </c>
      <c r="BH10" s="359">
        <v>11.737780000000001</v>
      </c>
      <c r="BI10" s="359">
        <v>11.524240000000001</v>
      </c>
      <c r="BJ10" s="359">
        <v>11.19974</v>
      </c>
      <c r="BK10" s="359">
        <v>11.253769999999999</v>
      </c>
      <c r="BL10" s="359">
        <v>11.495810000000001</v>
      </c>
      <c r="BM10" s="359">
        <v>11.631410000000001</v>
      </c>
      <c r="BN10" s="359">
        <v>11.75311</v>
      </c>
      <c r="BO10" s="359">
        <v>11.84118</v>
      </c>
      <c r="BP10" s="359">
        <v>11.96134</v>
      </c>
      <c r="BQ10" s="359">
        <v>12.04177</v>
      </c>
      <c r="BR10" s="359">
        <v>12.030950000000001</v>
      </c>
      <c r="BS10" s="359">
        <v>11.97683</v>
      </c>
      <c r="BT10" s="359">
        <v>11.835789999999999</v>
      </c>
      <c r="BU10" s="359">
        <v>11.61936</v>
      </c>
      <c r="BV10" s="359">
        <v>11.292590000000001</v>
      </c>
    </row>
    <row r="11" spans="1:74" ht="11.1" customHeight="1" x14ac:dyDescent="0.2">
      <c r="A11" s="119" t="s">
        <v>848</v>
      </c>
      <c r="B11" s="207" t="s">
        <v>626</v>
      </c>
      <c r="C11" s="217">
        <v>8.5925474527999999</v>
      </c>
      <c r="D11" s="217">
        <v>8.6438653940000005</v>
      </c>
      <c r="E11" s="217">
        <v>8.8443151727</v>
      </c>
      <c r="F11" s="217">
        <v>9.7785962725999998</v>
      </c>
      <c r="G11" s="217">
        <v>9.9277610129999996</v>
      </c>
      <c r="H11" s="217">
        <v>9.7563574232000008</v>
      </c>
      <c r="I11" s="217">
        <v>9.8701762177999992</v>
      </c>
      <c r="J11" s="217">
        <v>10.050142384999999</v>
      </c>
      <c r="K11" s="217">
        <v>10.010197841</v>
      </c>
      <c r="L11" s="217">
        <v>10.476189120000001</v>
      </c>
      <c r="M11" s="217">
        <v>10.161479870999999</v>
      </c>
      <c r="N11" s="217">
        <v>9.4907092428999995</v>
      </c>
      <c r="O11" s="217">
        <v>9.4645493114000008</v>
      </c>
      <c r="P11" s="217">
        <v>9.6147885312000003</v>
      </c>
      <c r="Q11" s="217">
        <v>10.113777207</v>
      </c>
      <c r="R11" s="217">
        <v>10.194310725999999</v>
      </c>
      <c r="S11" s="217">
        <v>10.395777766</v>
      </c>
      <c r="T11" s="217">
        <v>10.273395425</v>
      </c>
      <c r="U11" s="217">
        <v>10.277162478999999</v>
      </c>
      <c r="V11" s="217">
        <v>10.274365525</v>
      </c>
      <c r="W11" s="217">
        <v>10.417650187</v>
      </c>
      <c r="X11" s="217">
        <v>10.587386464</v>
      </c>
      <c r="Y11" s="217">
        <v>10.312313763000001</v>
      </c>
      <c r="Z11" s="217">
        <v>10.122470075000001</v>
      </c>
      <c r="AA11" s="217">
        <v>9.9138137060999991</v>
      </c>
      <c r="AB11" s="217">
        <v>10.007917768</v>
      </c>
      <c r="AC11" s="217">
        <v>10.297252544999999</v>
      </c>
      <c r="AD11" s="217">
        <v>10.479877833</v>
      </c>
      <c r="AE11" s="217">
        <v>10.400809546</v>
      </c>
      <c r="AF11" s="217">
        <v>10.447448598999999</v>
      </c>
      <c r="AG11" s="217">
        <v>10.330927623999999</v>
      </c>
      <c r="AH11" s="217">
        <v>10.320039338000001</v>
      </c>
      <c r="AI11" s="217">
        <v>10.498905383</v>
      </c>
      <c r="AJ11" s="217">
        <v>10.590420251999999</v>
      </c>
      <c r="AK11" s="217">
        <v>10.344645633000001</v>
      </c>
      <c r="AL11" s="217">
        <v>10.330344282</v>
      </c>
      <c r="AM11" s="217">
        <v>10.03648005</v>
      </c>
      <c r="AN11" s="217">
        <v>10.029297397000001</v>
      </c>
      <c r="AO11" s="217">
        <v>10.083597116</v>
      </c>
      <c r="AP11" s="217">
        <v>10.473101485999999</v>
      </c>
      <c r="AQ11" s="217">
        <v>10.795942562</v>
      </c>
      <c r="AR11" s="217">
        <v>10.834093779</v>
      </c>
      <c r="AS11" s="217">
        <v>10.72154317</v>
      </c>
      <c r="AT11" s="217">
        <v>10.63623971</v>
      </c>
      <c r="AU11" s="217">
        <v>10.570718490000001</v>
      </c>
      <c r="AV11" s="217">
        <v>10.597475406999999</v>
      </c>
      <c r="AW11" s="217">
        <v>10.307964853</v>
      </c>
      <c r="AX11" s="217">
        <v>10.02515008</v>
      </c>
      <c r="AY11" s="217">
        <v>10.039999999999999</v>
      </c>
      <c r="AZ11" s="217">
        <v>10.199999999999999</v>
      </c>
      <c r="BA11" s="217">
        <v>10.36599</v>
      </c>
      <c r="BB11" s="217">
        <v>10.63036</v>
      </c>
      <c r="BC11" s="359">
        <v>10.904310000000001</v>
      </c>
      <c r="BD11" s="359">
        <v>11.061999999999999</v>
      </c>
      <c r="BE11" s="359">
        <v>11.07582</v>
      </c>
      <c r="BF11" s="359">
        <v>11.041029999999999</v>
      </c>
      <c r="BG11" s="359">
        <v>10.99442</v>
      </c>
      <c r="BH11" s="359">
        <v>10.91661</v>
      </c>
      <c r="BI11" s="359">
        <v>10.721830000000001</v>
      </c>
      <c r="BJ11" s="359">
        <v>10.428039999999999</v>
      </c>
      <c r="BK11" s="359">
        <v>10.445460000000001</v>
      </c>
      <c r="BL11" s="359">
        <v>10.56184</v>
      </c>
      <c r="BM11" s="359">
        <v>10.73291</v>
      </c>
      <c r="BN11" s="359">
        <v>10.9741</v>
      </c>
      <c r="BO11" s="359">
        <v>11.191369999999999</v>
      </c>
      <c r="BP11" s="359">
        <v>11.309810000000001</v>
      </c>
      <c r="BQ11" s="359">
        <v>11.32343</v>
      </c>
      <c r="BR11" s="359">
        <v>11.32062</v>
      </c>
      <c r="BS11" s="359">
        <v>11.27256</v>
      </c>
      <c r="BT11" s="359">
        <v>11.17032</v>
      </c>
      <c r="BU11" s="359">
        <v>10.97034</v>
      </c>
      <c r="BV11" s="359">
        <v>10.67032</v>
      </c>
    </row>
    <row r="12" spans="1:74" ht="11.1" customHeight="1" x14ac:dyDescent="0.2">
      <c r="A12" s="119" t="s">
        <v>849</v>
      </c>
      <c r="B12" s="207" t="s">
        <v>627</v>
      </c>
      <c r="C12" s="217">
        <v>10.054860205000001</v>
      </c>
      <c r="D12" s="217">
        <v>10.258262106</v>
      </c>
      <c r="E12" s="217">
        <v>10.524497473</v>
      </c>
      <c r="F12" s="217">
        <v>11.176786119000001</v>
      </c>
      <c r="G12" s="217">
        <v>11.122623041000001</v>
      </c>
      <c r="H12" s="217">
        <v>10.918661711</v>
      </c>
      <c r="I12" s="217">
        <v>10.829430703</v>
      </c>
      <c r="J12" s="217">
        <v>10.847848113</v>
      </c>
      <c r="K12" s="217">
        <v>10.892825814</v>
      </c>
      <c r="L12" s="217">
        <v>10.873599073999999</v>
      </c>
      <c r="M12" s="217">
        <v>10.495543680999999</v>
      </c>
      <c r="N12" s="217">
        <v>10.106475794</v>
      </c>
      <c r="O12" s="217">
        <v>9.6560361983000007</v>
      </c>
      <c r="P12" s="217">
        <v>9.7485292010000002</v>
      </c>
      <c r="Q12" s="217">
        <v>10.348447214</v>
      </c>
      <c r="R12" s="217">
        <v>10.5335128</v>
      </c>
      <c r="S12" s="217">
        <v>10.639927517</v>
      </c>
      <c r="T12" s="217">
        <v>10.685834606</v>
      </c>
      <c r="U12" s="217">
        <v>10.587382839</v>
      </c>
      <c r="V12" s="217">
        <v>10.647236102999999</v>
      </c>
      <c r="W12" s="217">
        <v>10.775993575999999</v>
      </c>
      <c r="X12" s="217">
        <v>10.746485248000001</v>
      </c>
      <c r="Y12" s="217">
        <v>10.461043270999999</v>
      </c>
      <c r="Z12" s="217">
        <v>9.9955799627000008</v>
      </c>
      <c r="AA12" s="217">
        <v>9.9197735841999997</v>
      </c>
      <c r="AB12" s="217">
        <v>10.248529637000001</v>
      </c>
      <c r="AC12" s="217">
        <v>10.309235675</v>
      </c>
      <c r="AD12" s="217">
        <v>10.422378635999999</v>
      </c>
      <c r="AE12" s="217">
        <v>10.236428274</v>
      </c>
      <c r="AF12" s="217">
        <v>10.273092156000001</v>
      </c>
      <c r="AG12" s="217">
        <v>10.196007471</v>
      </c>
      <c r="AH12" s="217">
        <v>10.344817473000001</v>
      </c>
      <c r="AI12" s="217">
        <v>10.537555790000001</v>
      </c>
      <c r="AJ12" s="217">
        <v>10.527687359</v>
      </c>
      <c r="AK12" s="217">
        <v>10.400118935</v>
      </c>
      <c r="AL12" s="217">
        <v>10.174609460999999</v>
      </c>
      <c r="AM12" s="217">
        <v>10.063433773</v>
      </c>
      <c r="AN12" s="217">
        <v>10.3409286</v>
      </c>
      <c r="AO12" s="217">
        <v>10.348952821999999</v>
      </c>
      <c r="AP12" s="217">
        <v>10.785717127</v>
      </c>
      <c r="AQ12" s="217">
        <v>11.067057662</v>
      </c>
      <c r="AR12" s="217">
        <v>10.968467081</v>
      </c>
      <c r="AS12" s="217">
        <v>10.885036511999999</v>
      </c>
      <c r="AT12" s="217">
        <v>10.943842632000001</v>
      </c>
      <c r="AU12" s="217">
        <v>10.940691306</v>
      </c>
      <c r="AV12" s="217">
        <v>11.101003741</v>
      </c>
      <c r="AW12" s="217">
        <v>10.897246748000001</v>
      </c>
      <c r="AX12" s="217">
        <v>10.331552817</v>
      </c>
      <c r="AY12" s="217">
        <v>10.19</v>
      </c>
      <c r="AZ12" s="217">
        <v>10.220000000000001</v>
      </c>
      <c r="BA12" s="217">
        <v>10.504200000000001</v>
      </c>
      <c r="BB12" s="217">
        <v>10.87204</v>
      </c>
      <c r="BC12" s="359">
        <v>11.15607</v>
      </c>
      <c r="BD12" s="359">
        <v>11.331860000000001</v>
      </c>
      <c r="BE12" s="359">
        <v>11.421430000000001</v>
      </c>
      <c r="BF12" s="359">
        <v>11.474399999999999</v>
      </c>
      <c r="BG12" s="359">
        <v>11.47383</v>
      </c>
      <c r="BH12" s="359">
        <v>11.4451</v>
      </c>
      <c r="BI12" s="359">
        <v>11.29271</v>
      </c>
      <c r="BJ12" s="359">
        <v>11.071490000000001</v>
      </c>
      <c r="BK12" s="359">
        <v>10.413360000000001</v>
      </c>
      <c r="BL12" s="359">
        <v>10.548489999999999</v>
      </c>
      <c r="BM12" s="359">
        <v>10.75956</v>
      </c>
      <c r="BN12" s="359">
        <v>11.00695</v>
      </c>
      <c r="BO12" s="359">
        <v>11.18164</v>
      </c>
      <c r="BP12" s="359">
        <v>11.310969999999999</v>
      </c>
      <c r="BQ12" s="359">
        <v>11.37495</v>
      </c>
      <c r="BR12" s="359">
        <v>11.379300000000001</v>
      </c>
      <c r="BS12" s="359">
        <v>11.3756</v>
      </c>
      <c r="BT12" s="359">
        <v>11.343719999999999</v>
      </c>
      <c r="BU12" s="359">
        <v>11.16752</v>
      </c>
      <c r="BV12" s="359">
        <v>10.870480000000001</v>
      </c>
    </row>
    <row r="13" spans="1:74" ht="11.1" customHeight="1" x14ac:dyDescent="0.2">
      <c r="A13" s="119" t="s">
        <v>850</v>
      </c>
      <c r="B13" s="207" t="s">
        <v>628</v>
      </c>
      <c r="C13" s="217">
        <v>9.5031498495999998</v>
      </c>
      <c r="D13" s="217">
        <v>9.7861015285999997</v>
      </c>
      <c r="E13" s="217">
        <v>9.8807434876000002</v>
      </c>
      <c r="F13" s="217">
        <v>10.152681597999999</v>
      </c>
      <c r="G13" s="217">
        <v>10.904581221000001</v>
      </c>
      <c r="H13" s="217">
        <v>11.235488205999999</v>
      </c>
      <c r="I13" s="217">
        <v>11.278652374</v>
      </c>
      <c r="J13" s="217">
        <v>11.242784220000001</v>
      </c>
      <c r="K13" s="217">
        <v>11.080644817</v>
      </c>
      <c r="L13" s="217">
        <v>10.433600375999999</v>
      </c>
      <c r="M13" s="217">
        <v>9.8541112556999995</v>
      </c>
      <c r="N13" s="217">
        <v>9.6137527632000008</v>
      </c>
      <c r="O13" s="217">
        <v>9.6028427936000007</v>
      </c>
      <c r="P13" s="217">
        <v>9.7410636482000008</v>
      </c>
      <c r="Q13" s="217">
        <v>9.9110920513000007</v>
      </c>
      <c r="R13" s="217">
        <v>10.329552301</v>
      </c>
      <c r="S13" s="217">
        <v>10.810655454000001</v>
      </c>
      <c r="T13" s="217">
        <v>11.207772192</v>
      </c>
      <c r="U13" s="217">
        <v>11.321442457</v>
      </c>
      <c r="V13" s="217">
        <v>11.321858917</v>
      </c>
      <c r="W13" s="217">
        <v>11.02492479</v>
      </c>
      <c r="X13" s="217">
        <v>10.724907191</v>
      </c>
      <c r="Y13" s="217">
        <v>10.114524012</v>
      </c>
      <c r="Z13" s="217">
        <v>9.8518266424000007</v>
      </c>
      <c r="AA13" s="217">
        <v>9.9984682225999997</v>
      </c>
      <c r="AB13" s="217">
        <v>10.197238788</v>
      </c>
      <c r="AC13" s="217">
        <v>10.294369171</v>
      </c>
      <c r="AD13" s="217">
        <v>10.663166259</v>
      </c>
      <c r="AE13" s="217">
        <v>11.173620544</v>
      </c>
      <c r="AF13" s="217">
        <v>11.513094725</v>
      </c>
      <c r="AG13" s="217">
        <v>11.580693782000001</v>
      </c>
      <c r="AH13" s="217">
        <v>11.539301316</v>
      </c>
      <c r="AI13" s="217">
        <v>11.358632305</v>
      </c>
      <c r="AJ13" s="217">
        <v>11.027707321999999</v>
      </c>
      <c r="AK13" s="217">
        <v>10.610315380999999</v>
      </c>
      <c r="AL13" s="217">
        <v>10.382528236000001</v>
      </c>
      <c r="AM13" s="217">
        <v>10.267718346000001</v>
      </c>
      <c r="AN13" s="217">
        <v>10.525644068</v>
      </c>
      <c r="AO13" s="217">
        <v>10.662193757000001</v>
      </c>
      <c r="AP13" s="217">
        <v>11.100710812999999</v>
      </c>
      <c r="AQ13" s="217">
        <v>11.447204778</v>
      </c>
      <c r="AR13" s="217">
        <v>11.845300448</v>
      </c>
      <c r="AS13" s="217">
        <v>12.098668906</v>
      </c>
      <c r="AT13" s="217">
        <v>11.977479206</v>
      </c>
      <c r="AU13" s="217">
        <v>11.859649646999999</v>
      </c>
      <c r="AV13" s="217">
        <v>11.510001922000001</v>
      </c>
      <c r="AW13" s="217">
        <v>11.020701321000001</v>
      </c>
      <c r="AX13" s="217">
        <v>10.820799588</v>
      </c>
      <c r="AY13" s="217">
        <v>10.78</v>
      </c>
      <c r="AZ13" s="217">
        <v>10.9</v>
      </c>
      <c r="BA13" s="217">
        <v>11.17398</v>
      </c>
      <c r="BB13" s="217">
        <v>11.467040000000001</v>
      </c>
      <c r="BC13" s="359">
        <v>11.79067</v>
      </c>
      <c r="BD13" s="359">
        <v>12.1416</v>
      </c>
      <c r="BE13" s="359">
        <v>12.401490000000001</v>
      </c>
      <c r="BF13" s="359">
        <v>12.325430000000001</v>
      </c>
      <c r="BG13" s="359">
        <v>12.18075</v>
      </c>
      <c r="BH13" s="359">
        <v>11.833449999999999</v>
      </c>
      <c r="BI13" s="359">
        <v>11.319660000000001</v>
      </c>
      <c r="BJ13" s="359">
        <v>11.12541</v>
      </c>
      <c r="BK13" s="359">
        <v>11.051310000000001</v>
      </c>
      <c r="BL13" s="359">
        <v>11.20715</v>
      </c>
      <c r="BM13" s="359">
        <v>11.533569999999999</v>
      </c>
      <c r="BN13" s="359">
        <v>11.755649999999999</v>
      </c>
      <c r="BO13" s="359">
        <v>12.0458</v>
      </c>
      <c r="BP13" s="359">
        <v>12.41009</v>
      </c>
      <c r="BQ13" s="359">
        <v>12.69402</v>
      </c>
      <c r="BR13" s="359">
        <v>12.628159999999999</v>
      </c>
      <c r="BS13" s="359">
        <v>12.473470000000001</v>
      </c>
      <c r="BT13" s="359">
        <v>12.12931</v>
      </c>
      <c r="BU13" s="359">
        <v>11.636290000000001</v>
      </c>
      <c r="BV13" s="359">
        <v>11.402889999999999</v>
      </c>
    </row>
    <row r="14" spans="1:74" ht="11.1" customHeight="1" x14ac:dyDescent="0.2">
      <c r="A14" s="119" t="s">
        <v>851</v>
      </c>
      <c r="B14" s="209" t="s">
        <v>629</v>
      </c>
      <c r="C14" s="217">
        <v>11.917709245999999</v>
      </c>
      <c r="D14" s="217">
        <v>11.551981843</v>
      </c>
      <c r="E14" s="217">
        <v>11.989034801000001</v>
      </c>
      <c r="F14" s="217">
        <v>11.589598759999999</v>
      </c>
      <c r="G14" s="217">
        <v>12.293094828999999</v>
      </c>
      <c r="H14" s="217">
        <v>12.73990585</v>
      </c>
      <c r="I14" s="217">
        <v>12.950426615</v>
      </c>
      <c r="J14" s="217">
        <v>13.116461476</v>
      </c>
      <c r="K14" s="217">
        <v>13.005069219999999</v>
      </c>
      <c r="L14" s="217">
        <v>12.315730196000001</v>
      </c>
      <c r="M14" s="217">
        <v>12.152521435000001</v>
      </c>
      <c r="N14" s="217">
        <v>12.092222625</v>
      </c>
      <c r="O14" s="217">
        <v>12.170420228999999</v>
      </c>
      <c r="P14" s="217">
        <v>11.679483299999999</v>
      </c>
      <c r="Q14" s="217">
        <v>11.724635402000001</v>
      </c>
      <c r="R14" s="217">
        <v>11.715310167</v>
      </c>
      <c r="S14" s="217">
        <v>12.200690967</v>
      </c>
      <c r="T14" s="217">
        <v>12.706016007000001</v>
      </c>
      <c r="U14" s="217">
        <v>13.605397133</v>
      </c>
      <c r="V14" s="217">
        <v>13.294331876999999</v>
      </c>
      <c r="W14" s="217">
        <v>13.14303103</v>
      </c>
      <c r="X14" s="217">
        <v>12.410750365</v>
      </c>
      <c r="Y14" s="217">
        <v>12.368372214000001</v>
      </c>
      <c r="Z14" s="217">
        <v>12.160359229000001</v>
      </c>
      <c r="AA14" s="217">
        <v>12.454016557999999</v>
      </c>
      <c r="AB14" s="217">
        <v>11.883728832999999</v>
      </c>
      <c r="AC14" s="217">
        <v>12.072844628</v>
      </c>
      <c r="AD14" s="217">
        <v>12.229907475999999</v>
      </c>
      <c r="AE14" s="217">
        <v>12.767123956000001</v>
      </c>
      <c r="AF14" s="217">
        <v>13.620826492999999</v>
      </c>
      <c r="AG14" s="217">
        <v>13.245626655000001</v>
      </c>
      <c r="AH14" s="217">
        <v>14.371860326</v>
      </c>
      <c r="AI14" s="217">
        <v>14.736831199999999</v>
      </c>
      <c r="AJ14" s="217">
        <v>12.666924049</v>
      </c>
      <c r="AK14" s="217">
        <v>12.502956828</v>
      </c>
      <c r="AL14" s="217">
        <v>12.604339940999999</v>
      </c>
      <c r="AM14" s="217">
        <v>13.151565228000001</v>
      </c>
      <c r="AN14" s="217">
        <v>12.604094633000001</v>
      </c>
      <c r="AO14" s="217">
        <v>12.570968742</v>
      </c>
      <c r="AP14" s="217">
        <v>12.684024710999999</v>
      </c>
      <c r="AQ14" s="217">
        <v>13.65347319</v>
      </c>
      <c r="AR14" s="217">
        <v>14.821530685999999</v>
      </c>
      <c r="AS14" s="217">
        <v>14.478941611</v>
      </c>
      <c r="AT14" s="217">
        <v>14.385989468</v>
      </c>
      <c r="AU14" s="217">
        <v>14.940233901999999</v>
      </c>
      <c r="AV14" s="217">
        <v>13.412425899</v>
      </c>
      <c r="AW14" s="217">
        <v>13.500850491</v>
      </c>
      <c r="AX14" s="217">
        <v>13.111601362</v>
      </c>
      <c r="AY14" s="217">
        <v>13.21</v>
      </c>
      <c r="AZ14" s="217">
        <v>12.79</v>
      </c>
      <c r="BA14" s="217">
        <v>12.82239</v>
      </c>
      <c r="BB14" s="217">
        <v>13.254810000000001</v>
      </c>
      <c r="BC14" s="359">
        <v>14.06305</v>
      </c>
      <c r="BD14" s="359">
        <v>14.895580000000001</v>
      </c>
      <c r="BE14" s="359">
        <v>15.130420000000001</v>
      </c>
      <c r="BF14" s="359">
        <v>15.177160000000001</v>
      </c>
      <c r="BG14" s="359">
        <v>15.089650000000001</v>
      </c>
      <c r="BH14" s="359">
        <v>13.94908</v>
      </c>
      <c r="BI14" s="359">
        <v>13.744289999999999</v>
      </c>
      <c r="BJ14" s="359">
        <v>13.44022</v>
      </c>
      <c r="BK14" s="359">
        <v>13.541840000000001</v>
      </c>
      <c r="BL14" s="359">
        <v>13.214410000000001</v>
      </c>
      <c r="BM14" s="359">
        <v>13.248989999999999</v>
      </c>
      <c r="BN14" s="359">
        <v>13.723789999999999</v>
      </c>
      <c r="BO14" s="359">
        <v>14.492330000000001</v>
      </c>
      <c r="BP14" s="359">
        <v>15.20256</v>
      </c>
      <c r="BQ14" s="359">
        <v>15.53417</v>
      </c>
      <c r="BR14" s="359">
        <v>15.58291</v>
      </c>
      <c r="BS14" s="359">
        <v>15.32748</v>
      </c>
      <c r="BT14" s="359">
        <v>14.517910000000001</v>
      </c>
      <c r="BU14" s="359">
        <v>14.194710000000001</v>
      </c>
      <c r="BV14" s="359">
        <v>13.678850000000001</v>
      </c>
    </row>
    <row r="15" spans="1:74" ht="11.1" customHeight="1" x14ac:dyDescent="0.2">
      <c r="A15" s="119" t="s">
        <v>852</v>
      </c>
      <c r="B15" s="209" t="s">
        <v>598</v>
      </c>
      <c r="C15" s="217">
        <v>10.49</v>
      </c>
      <c r="D15" s="217">
        <v>10.89</v>
      </c>
      <c r="E15" s="217">
        <v>11.11</v>
      </c>
      <c r="F15" s="217">
        <v>11.71</v>
      </c>
      <c r="G15" s="217">
        <v>11.91</v>
      </c>
      <c r="H15" s="217">
        <v>11.91</v>
      </c>
      <c r="I15" s="217">
        <v>12.04</v>
      </c>
      <c r="J15" s="217">
        <v>12.03</v>
      </c>
      <c r="K15" s="217">
        <v>11.95</v>
      </c>
      <c r="L15" s="217">
        <v>11.86</v>
      </c>
      <c r="M15" s="217">
        <v>11.62</v>
      </c>
      <c r="N15" s="217">
        <v>11.06</v>
      </c>
      <c r="O15" s="217">
        <v>10.87</v>
      </c>
      <c r="P15" s="217">
        <v>11.06</v>
      </c>
      <c r="Q15" s="217">
        <v>11.52</v>
      </c>
      <c r="R15" s="217">
        <v>11.67</v>
      </c>
      <c r="S15" s="217">
        <v>11.93</v>
      </c>
      <c r="T15" s="217">
        <v>11.97</v>
      </c>
      <c r="U15" s="217">
        <v>12.09</v>
      </c>
      <c r="V15" s="217">
        <v>12.09</v>
      </c>
      <c r="W15" s="217">
        <v>12.17</v>
      </c>
      <c r="X15" s="217">
        <v>12.08</v>
      </c>
      <c r="Y15" s="217">
        <v>11.78</v>
      </c>
      <c r="Z15" s="217">
        <v>11.4</v>
      </c>
      <c r="AA15" s="217">
        <v>11.41</v>
      </c>
      <c r="AB15" s="217">
        <v>11.51</v>
      </c>
      <c r="AC15" s="217">
        <v>11.7</v>
      </c>
      <c r="AD15" s="217">
        <v>11.92</v>
      </c>
      <c r="AE15" s="217">
        <v>11.9</v>
      </c>
      <c r="AF15" s="217">
        <v>12.09</v>
      </c>
      <c r="AG15" s="217">
        <v>12</v>
      </c>
      <c r="AH15" s="217">
        <v>12.17</v>
      </c>
      <c r="AI15" s="217">
        <v>12.3</v>
      </c>
      <c r="AJ15" s="217">
        <v>12.03</v>
      </c>
      <c r="AK15" s="217">
        <v>11.75</v>
      </c>
      <c r="AL15" s="217">
        <v>11.62</v>
      </c>
      <c r="AM15" s="217">
        <v>11.47</v>
      </c>
      <c r="AN15" s="217">
        <v>11.63</v>
      </c>
      <c r="AO15" s="217">
        <v>11.6</v>
      </c>
      <c r="AP15" s="217">
        <v>11.93</v>
      </c>
      <c r="AQ15" s="217">
        <v>12.42</v>
      </c>
      <c r="AR15" s="217">
        <v>12.54</v>
      </c>
      <c r="AS15" s="217">
        <v>12.61</v>
      </c>
      <c r="AT15" s="217">
        <v>12.51</v>
      </c>
      <c r="AU15" s="217">
        <v>12.49</v>
      </c>
      <c r="AV15" s="217">
        <v>12.31</v>
      </c>
      <c r="AW15" s="217">
        <v>12.09</v>
      </c>
      <c r="AX15" s="217">
        <v>11.72</v>
      </c>
      <c r="AY15" s="217">
        <v>11.65</v>
      </c>
      <c r="AZ15" s="217">
        <v>11.88</v>
      </c>
      <c r="BA15" s="217">
        <v>12.09529</v>
      </c>
      <c r="BB15" s="217">
        <v>12.406969999999999</v>
      </c>
      <c r="BC15" s="359">
        <v>12.65762</v>
      </c>
      <c r="BD15" s="359">
        <v>12.86829</v>
      </c>
      <c r="BE15" s="359">
        <v>12.99227</v>
      </c>
      <c r="BF15" s="359">
        <v>12.973879999999999</v>
      </c>
      <c r="BG15" s="359">
        <v>12.8878</v>
      </c>
      <c r="BH15" s="359">
        <v>12.673220000000001</v>
      </c>
      <c r="BI15" s="359">
        <v>12.476430000000001</v>
      </c>
      <c r="BJ15" s="359">
        <v>12.117050000000001</v>
      </c>
      <c r="BK15" s="359">
        <v>11.961449999999999</v>
      </c>
      <c r="BL15" s="359">
        <v>12.155609999999999</v>
      </c>
      <c r="BM15" s="359">
        <v>12.446300000000001</v>
      </c>
      <c r="BN15" s="359">
        <v>12.72569</v>
      </c>
      <c r="BO15" s="359">
        <v>12.92811</v>
      </c>
      <c r="BP15" s="359">
        <v>13.094889999999999</v>
      </c>
      <c r="BQ15" s="359">
        <v>13.230460000000001</v>
      </c>
      <c r="BR15" s="359">
        <v>13.20234</v>
      </c>
      <c r="BS15" s="359">
        <v>13.08431</v>
      </c>
      <c r="BT15" s="359">
        <v>12.900919999999999</v>
      </c>
      <c r="BU15" s="359">
        <v>12.697609999999999</v>
      </c>
      <c r="BV15" s="359">
        <v>12.323510000000001</v>
      </c>
    </row>
    <row r="16" spans="1:74" ht="11.1" customHeight="1" x14ac:dyDescent="0.2">
      <c r="A16" s="119"/>
      <c r="B16" s="122" t="s">
        <v>13</v>
      </c>
      <c r="C16" s="497"/>
      <c r="D16" s="497"/>
      <c r="E16" s="497"/>
      <c r="F16" s="497"/>
      <c r="G16" s="497"/>
      <c r="H16" s="497"/>
      <c r="I16" s="497"/>
      <c r="J16" s="497"/>
      <c r="K16" s="497"/>
      <c r="L16" s="497"/>
      <c r="M16" s="497"/>
      <c r="N16" s="497"/>
      <c r="O16" s="497"/>
      <c r="P16" s="497"/>
      <c r="Q16" s="497"/>
      <c r="R16" s="497"/>
      <c r="S16" s="497"/>
      <c r="T16" s="497"/>
      <c r="U16" s="497"/>
      <c r="V16" s="497"/>
      <c r="W16" s="497"/>
      <c r="X16" s="497"/>
      <c r="Y16" s="497"/>
      <c r="Z16" s="497"/>
      <c r="AA16" s="497"/>
      <c r="AB16" s="497"/>
      <c r="AC16" s="497"/>
      <c r="AD16" s="497"/>
      <c r="AE16" s="497"/>
      <c r="AF16" s="497"/>
      <c r="AG16" s="497"/>
      <c r="AH16" s="497"/>
      <c r="AI16" s="497"/>
      <c r="AJ16" s="497"/>
      <c r="AK16" s="497"/>
      <c r="AL16" s="497"/>
      <c r="AM16" s="497"/>
      <c r="AN16" s="497"/>
      <c r="AO16" s="497"/>
      <c r="AP16" s="497"/>
      <c r="AQ16" s="497"/>
      <c r="AR16" s="497"/>
      <c r="AS16" s="497"/>
      <c r="AT16" s="497"/>
      <c r="AU16" s="497"/>
      <c r="AV16" s="497"/>
      <c r="AW16" s="497"/>
      <c r="AX16" s="497"/>
      <c r="AY16" s="497"/>
      <c r="AZ16" s="497"/>
      <c r="BA16" s="497"/>
      <c r="BB16" s="497"/>
      <c r="BC16" s="498"/>
      <c r="BD16" s="498"/>
      <c r="BE16" s="498"/>
      <c r="BF16" s="498"/>
      <c r="BG16" s="498"/>
      <c r="BH16" s="498"/>
      <c r="BI16" s="498"/>
      <c r="BJ16" s="498"/>
      <c r="BK16" s="498"/>
      <c r="BL16" s="498"/>
      <c r="BM16" s="498"/>
      <c r="BN16" s="498"/>
      <c r="BO16" s="498"/>
      <c r="BP16" s="498"/>
      <c r="BQ16" s="498"/>
      <c r="BR16" s="498"/>
      <c r="BS16" s="498"/>
      <c r="BT16" s="498"/>
      <c r="BU16" s="498"/>
      <c r="BV16" s="498"/>
    </row>
    <row r="17" spans="1:74" ht="11.1" customHeight="1" x14ac:dyDescent="0.2">
      <c r="A17" s="119" t="s">
        <v>853</v>
      </c>
      <c r="B17" s="207" t="s">
        <v>622</v>
      </c>
      <c r="C17" s="217">
        <v>14.747835618</v>
      </c>
      <c r="D17" s="217">
        <v>14.696095138</v>
      </c>
      <c r="E17" s="217">
        <v>14.840558556</v>
      </c>
      <c r="F17" s="217">
        <v>14.862874343</v>
      </c>
      <c r="G17" s="217">
        <v>14.430505798</v>
      </c>
      <c r="H17" s="217">
        <v>14.830073201999999</v>
      </c>
      <c r="I17" s="217">
        <v>14.794614293</v>
      </c>
      <c r="J17" s="217">
        <v>15.069777109</v>
      </c>
      <c r="K17" s="217">
        <v>14.945533708999999</v>
      </c>
      <c r="L17" s="217">
        <v>14.486081115999999</v>
      </c>
      <c r="M17" s="217">
        <v>14.417548403</v>
      </c>
      <c r="N17" s="217">
        <v>14.436497632</v>
      </c>
      <c r="O17" s="217">
        <v>14.577190452</v>
      </c>
      <c r="P17" s="217">
        <v>14.282598866000001</v>
      </c>
      <c r="Q17" s="217">
        <v>14.202706615</v>
      </c>
      <c r="R17" s="217">
        <v>14.075630461999999</v>
      </c>
      <c r="S17" s="217">
        <v>14.219689301000001</v>
      </c>
      <c r="T17" s="217">
        <v>14.687953218000001</v>
      </c>
      <c r="U17" s="217">
        <v>14.200399214000001</v>
      </c>
      <c r="V17" s="217">
        <v>14.594867591</v>
      </c>
      <c r="W17" s="217">
        <v>14.614374913000001</v>
      </c>
      <c r="X17" s="217">
        <v>13.863879467</v>
      </c>
      <c r="Y17" s="217">
        <v>14.019584985</v>
      </c>
      <c r="Z17" s="217">
        <v>14.232334552999999</v>
      </c>
      <c r="AA17" s="217">
        <v>13.942380312999999</v>
      </c>
      <c r="AB17" s="217">
        <v>13.937680555</v>
      </c>
      <c r="AC17" s="217">
        <v>13.8038369</v>
      </c>
      <c r="AD17" s="217">
        <v>13.437702515</v>
      </c>
      <c r="AE17" s="217">
        <v>13.609505471</v>
      </c>
      <c r="AF17" s="217">
        <v>13.728734127999999</v>
      </c>
      <c r="AG17" s="217">
        <v>13.768569204</v>
      </c>
      <c r="AH17" s="217">
        <v>13.423520395000001</v>
      </c>
      <c r="AI17" s="217">
        <v>13.706845263</v>
      </c>
      <c r="AJ17" s="217">
        <v>13.257218816</v>
      </c>
      <c r="AK17" s="217">
        <v>13.446841750999999</v>
      </c>
      <c r="AL17" s="217">
        <v>14.115008839</v>
      </c>
      <c r="AM17" s="217">
        <v>13.828960493</v>
      </c>
      <c r="AN17" s="217">
        <v>14.803542439999999</v>
      </c>
      <c r="AO17" s="217">
        <v>14.514840905</v>
      </c>
      <c r="AP17" s="217">
        <v>13.692674010999999</v>
      </c>
      <c r="AQ17" s="217">
        <v>13.617623890000001</v>
      </c>
      <c r="AR17" s="217">
        <v>13.935285374999999</v>
      </c>
      <c r="AS17" s="217">
        <v>13.795549299999999</v>
      </c>
      <c r="AT17" s="217">
        <v>13.858855239</v>
      </c>
      <c r="AU17" s="217">
        <v>13.843360506</v>
      </c>
      <c r="AV17" s="217">
        <v>13.579773173</v>
      </c>
      <c r="AW17" s="217">
        <v>14.023596339999999</v>
      </c>
      <c r="AX17" s="217">
        <v>15.536189062</v>
      </c>
      <c r="AY17" s="217">
        <v>14.54</v>
      </c>
      <c r="AZ17" s="217">
        <v>15.68</v>
      </c>
      <c r="BA17" s="217">
        <v>14.966480000000001</v>
      </c>
      <c r="BB17" s="217">
        <v>14.67276</v>
      </c>
      <c r="BC17" s="359">
        <v>14.305770000000001</v>
      </c>
      <c r="BD17" s="359">
        <v>14.882540000000001</v>
      </c>
      <c r="BE17" s="359">
        <v>14.48596</v>
      </c>
      <c r="BF17" s="359">
        <v>14.53195</v>
      </c>
      <c r="BG17" s="359">
        <v>14.39723</v>
      </c>
      <c r="BH17" s="359">
        <v>14.15286</v>
      </c>
      <c r="BI17" s="359">
        <v>13.997870000000001</v>
      </c>
      <c r="BJ17" s="359">
        <v>14.646420000000001</v>
      </c>
      <c r="BK17" s="359">
        <v>14.369300000000001</v>
      </c>
      <c r="BL17" s="359">
        <v>14.47856</v>
      </c>
      <c r="BM17" s="359">
        <v>14.51647</v>
      </c>
      <c r="BN17" s="359">
        <v>14.683680000000001</v>
      </c>
      <c r="BO17" s="359">
        <v>14.31671</v>
      </c>
      <c r="BP17" s="359">
        <v>14.89147</v>
      </c>
      <c r="BQ17" s="359">
        <v>14.4617</v>
      </c>
      <c r="BR17" s="359">
        <v>14.50515</v>
      </c>
      <c r="BS17" s="359">
        <v>14.36988</v>
      </c>
      <c r="BT17" s="359">
        <v>14.24112</v>
      </c>
      <c r="BU17" s="359">
        <v>14.084759999999999</v>
      </c>
      <c r="BV17" s="359">
        <v>14.73747</v>
      </c>
    </row>
    <row r="18" spans="1:74" ht="11.1" customHeight="1" x14ac:dyDescent="0.2">
      <c r="A18" s="119" t="s">
        <v>854</v>
      </c>
      <c r="B18" s="189" t="s">
        <v>656</v>
      </c>
      <c r="C18" s="217">
        <v>13.205664744</v>
      </c>
      <c r="D18" s="217">
        <v>13.498930401999999</v>
      </c>
      <c r="E18" s="217">
        <v>13.131864652000001</v>
      </c>
      <c r="F18" s="217">
        <v>13.359407640000001</v>
      </c>
      <c r="G18" s="217">
        <v>13.901560781000001</v>
      </c>
      <c r="H18" s="217">
        <v>14.844226752999999</v>
      </c>
      <c r="I18" s="217">
        <v>15.330433824</v>
      </c>
      <c r="J18" s="217">
        <v>14.762142159</v>
      </c>
      <c r="K18" s="217">
        <v>13.951572871</v>
      </c>
      <c r="L18" s="217">
        <v>13.811016452</v>
      </c>
      <c r="M18" s="217">
        <v>13.543555979000001</v>
      </c>
      <c r="N18" s="217">
        <v>13.290607572000001</v>
      </c>
      <c r="O18" s="217">
        <v>13.378415219000001</v>
      </c>
      <c r="P18" s="217">
        <v>13.274768139000001</v>
      </c>
      <c r="Q18" s="217">
        <v>13.059065353999999</v>
      </c>
      <c r="R18" s="217">
        <v>13.170271107</v>
      </c>
      <c r="S18" s="217">
        <v>13.511828786000001</v>
      </c>
      <c r="T18" s="217">
        <v>14.476404125</v>
      </c>
      <c r="U18" s="217">
        <v>14.672209293</v>
      </c>
      <c r="V18" s="217">
        <v>14.576344588</v>
      </c>
      <c r="W18" s="217">
        <v>14.187738177</v>
      </c>
      <c r="X18" s="217">
        <v>13.404103845</v>
      </c>
      <c r="Y18" s="217">
        <v>12.91287554</v>
      </c>
      <c r="Z18" s="217">
        <v>12.618032967</v>
      </c>
      <c r="AA18" s="217">
        <v>12.675115332000001</v>
      </c>
      <c r="AB18" s="217">
        <v>12.540045771000001</v>
      </c>
      <c r="AC18" s="217">
        <v>12.467550913</v>
      </c>
      <c r="AD18" s="217">
        <v>12.588537466</v>
      </c>
      <c r="AE18" s="217">
        <v>12.711775218</v>
      </c>
      <c r="AF18" s="217">
        <v>13.53929123</v>
      </c>
      <c r="AG18" s="217">
        <v>13.861224605</v>
      </c>
      <c r="AH18" s="217">
        <v>13.270600321</v>
      </c>
      <c r="AI18" s="217">
        <v>13.730546814</v>
      </c>
      <c r="AJ18" s="217">
        <v>12.838919627999999</v>
      </c>
      <c r="AK18" s="217">
        <v>12.471665289000001</v>
      </c>
      <c r="AL18" s="217">
        <v>12.502127109</v>
      </c>
      <c r="AM18" s="217">
        <v>12.615324768000001</v>
      </c>
      <c r="AN18" s="217">
        <v>12.884963733999999</v>
      </c>
      <c r="AO18" s="217">
        <v>12.584636847000001</v>
      </c>
      <c r="AP18" s="217">
        <v>12.267328407000001</v>
      </c>
      <c r="AQ18" s="217">
        <v>12.622184631</v>
      </c>
      <c r="AR18" s="217">
        <v>13.557114330999999</v>
      </c>
      <c r="AS18" s="217">
        <v>13.972067286</v>
      </c>
      <c r="AT18" s="217">
        <v>13.835449387000001</v>
      </c>
      <c r="AU18" s="217">
        <v>13.855638182</v>
      </c>
      <c r="AV18" s="217">
        <v>12.871491300000001</v>
      </c>
      <c r="AW18" s="217">
        <v>12.08678873</v>
      </c>
      <c r="AX18" s="217">
        <v>12.389887422999999</v>
      </c>
      <c r="AY18" s="217">
        <v>13.96</v>
      </c>
      <c r="AZ18" s="217">
        <v>14.63</v>
      </c>
      <c r="BA18" s="217">
        <v>13.69979</v>
      </c>
      <c r="BB18" s="217">
        <v>13.17507</v>
      </c>
      <c r="BC18" s="359">
        <v>13.56508</v>
      </c>
      <c r="BD18" s="359">
        <v>14.532679999999999</v>
      </c>
      <c r="BE18" s="359">
        <v>14.83381</v>
      </c>
      <c r="BF18" s="359">
        <v>14.52373</v>
      </c>
      <c r="BG18" s="359">
        <v>14.38414</v>
      </c>
      <c r="BH18" s="359">
        <v>13.27356</v>
      </c>
      <c r="BI18" s="359">
        <v>12.739190000000001</v>
      </c>
      <c r="BJ18" s="359">
        <v>12.788019999999999</v>
      </c>
      <c r="BK18" s="359">
        <v>14.451700000000001</v>
      </c>
      <c r="BL18" s="359">
        <v>14.478910000000001</v>
      </c>
      <c r="BM18" s="359">
        <v>14.136480000000001</v>
      </c>
      <c r="BN18" s="359">
        <v>13.29182</v>
      </c>
      <c r="BO18" s="359">
        <v>13.68446</v>
      </c>
      <c r="BP18" s="359">
        <v>14.65964</v>
      </c>
      <c r="BQ18" s="359">
        <v>14.724729999999999</v>
      </c>
      <c r="BR18" s="359">
        <v>14.41554</v>
      </c>
      <c r="BS18" s="359">
        <v>14.275359999999999</v>
      </c>
      <c r="BT18" s="359">
        <v>13.503489999999999</v>
      </c>
      <c r="BU18" s="359">
        <v>12.95819</v>
      </c>
      <c r="BV18" s="359">
        <v>13.00609</v>
      </c>
    </row>
    <row r="19" spans="1:74" ht="11.1" customHeight="1" x14ac:dyDescent="0.2">
      <c r="A19" s="119" t="s">
        <v>855</v>
      </c>
      <c r="B19" s="207" t="s">
        <v>623</v>
      </c>
      <c r="C19" s="217">
        <v>9.0358144314000004</v>
      </c>
      <c r="D19" s="217">
        <v>9.1490369646000005</v>
      </c>
      <c r="E19" s="217">
        <v>9.3446546918000006</v>
      </c>
      <c r="F19" s="217">
        <v>9.3317227212000002</v>
      </c>
      <c r="G19" s="217">
        <v>9.4664536317000003</v>
      </c>
      <c r="H19" s="217">
        <v>9.5489666793999994</v>
      </c>
      <c r="I19" s="217">
        <v>9.5392101066000006</v>
      </c>
      <c r="J19" s="217">
        <v>9.5157939439000003</v>
      </c>
      <c r="K19" s="217">
        <v>9.5544029682999998</v>
      </c>
      <c r="L19" s="217">
        <v>9.4215485295000008</v>
      </c>
      <c r="M19" s="217">
        <v>9.3795554440999993</v>
      </c>
      <c r="N19" s="217">
        <v>8.9704157538999993</v>
      </c>
      <c r="O19" s="217">
        <v>9.0239740088999998</v>
      </c>
      <c r="P19" s="217">
        <v>9.4639151132000006</v>
      </c>
      <c r="Q19" s="217">
        <v>9.4564217542000009</v>
      </c>
      <c r="R19" s="217">
        <v>9.4953344926999996</v>
      </c>
      <c r="S19" s="217">
        <v>9.5989293295000007</v>
      </c>
      <c r="T19" s="217">
        <v>9.7955972583000008</v>
      </c>
      <c r="U19" s="217">
        <v>9.6087666343000002</v>
      </c>
      <c r="V19" s="217">
        <v>9.7535379359000007</v>
      </c>
      <c r="W19" s="217">
        <v>9.5472177580000004</v>
      </c>
      <c r="X19" s="217">
        <v>9.4946604091999998</v>
      </c>
      <c r="Y19" s="217">
        <v>9.3820432314000008</v>
      </c>
      <c r="Z19" s="217">
        <v>9.2020067013000002</v>
      </c>
      <c r="AA19" s="217">
        <v>9.3210339066000003</v>
      </c>
      <c r="AB19" s="217">
        <v>9.5267628800999997</v>
      </c>
      <c r="AC19" s="217">
        <v>9.4643180542999996</v>
      </c>
      <c r="AD19" s="217">
        <v>9.4918808206000005</v>
      </c>
      <c r="AE19" s="217">
        <v>9.6173936167999994</v>
      </c>
      <c r="AF19" s="217">
        <v>9.4074717648000004</v>
      </c>
      <c r="AG19" s="217">
        <v>9.5572898948000002</v>
      </c>
      <c r="AH19" s="217">
        <v>9.4525806010999993</v>
      </c>
      <c r="AI19" s="217">
        <v>9.5291940670000006</v>
      </c>
      <c r="AJ19" s="217">
        <v>9.4182223724000007</v>
      </c>
      <c r="AK19" s="217">
        <v>9.4180862567000005</v>
      </c>
      <c r="AL19" s="217">
        <v>9.2649784852000003</v>
      </c>
      <c r="AM19" s="217">
        <v>9.1749639070000004</v>
      </c>
      <c r="AN19" s="217">
        <v>9.4098114774999999</v>
      </c>
      <c r="AO19" s="217">
        <v>9.4421039014999995</v>
      </c>
      <c r="AP19" s="217">
        <v>9.5044607721999999</v>
      </c>
      <c r="AQ19" s="217">
        <v>9.7651778954000008</v>
      </c>
      <c r="AR19" s="217">
        <v>9.6751546878999992</v>
      </c>
      <c r="AS19" s="217">
        <v>9.6724289148999993</v>
      </c>
      <c r="AT19" s="217">
        <v>9.7607026164999997</v>
      </c>
      <c r="AU19" s="217">
        <v>9.4924421316000007</v>
      </c>
      <c r="AV19" s="217">
        <v>9.5767244772000009</v>
      </c>
      <c r="AW19" s="217">
        <v>9.4271771678</v>
      </c>
      <c r="AX19" s="217">
        <v>9.1635369092999994</v>
      </c>
      <c r="AY19" s="217">
        <v>9.41</v>
      </c>
      <c r="AZ19" s="217">
        <v>9.82</v>
      </c>
      <c r="BA19" s="217">
        <v>9.7252139999999994</v>
      </c>
      <c r="BB19" s="217">
        <v>9.6504569999999994</v>
      </c>
      <c r="BC19" s="359">
        <v>9.8245179999999994</v>
      </c>
      <c r="BD19" s="359">
        <v>9.8177310000000002</v>
      </c>
      <c r="BE19" s="359">
        <v>9.747287</v>
      </c>
      <c r="BF19" s="359">
        <v>9.7676780000000001</v>
      </c>
      <c r="BG19" s="359">
        <v>9.6928260000000002</v>
      </c>
      <c r="BH19" s="359">
        <v>9.6067710000000002</v>
      </c>
      <c r="BI19" s="359">
        <v>9.5565110000000004</v>
      </c>
      <c r="BJ19" s="359">
        <v>9.3208570000000002</v>
      </c>
      <c r="BK19" s="359">
        <v>9.5019259999999992</v>
      </c>
      <c r="BL19" s="359">
        <v>9.7387730000000001</v>
      </c>
      <c r="BM19" s="359">
        <v>9.7732089999999996</v>
      </c>
      <c r="BN19" s="359">
        <v>9.7461559999999992</v>
      </c>
      <c r="BO19" s="359">
        <v>9.9218290000000007</v>
      </c>
      <c r="BP19" s="359">
        <v>9.9150349999999996</v>
      </c>
      <c r="BQ19" s="359">
        <v>9.8439069999999997</v>
      </c>
      <c r="BR19" s="359">
        <v>9.8645879999999995</v>
      </c>
      <c r="BS19" s="359">
        <v>9.7890899999999998</v>
      </c>
      <c r="BT19" s="359">
        <v>9.7310079999999992</v>
      </c>
      <c r="BU19" s="359">
        <v>9.6801820000000003</v>
      </c>
      <c r="BV19" s="359">
        <v>9.4415770000000006</v>
      </c>
    </row>
    <row r="20" spans="1:74" ht="11.1" customHeight="1" x14ac:dyDescent="0.2">
      <c r="A20" s="119" t="s">
        <v>856</v>
      </c>
      <c r="B20" s="207" t="s">
        <v>624</v>
      </c>
      <c r="C20" s="217">
        <v>6.9006904431000002</v>
      </c>
      <c r="D20" s="217">
        <v>7.1656711786000002</v>
      </c>
      <c r="E20" s="217">
        <v>7.3450972518000004</v>
      </c>
      <c r="F20" s="217">
        <v>7.3841435966000004</v>
      </c>
      <c r="G20" s="217">
        <v>7.9248661014000001</v>
      </c>
      <c r="H20" s="217">
        <v>8.5087539607</v>
      </c>
      <c r="I20" s="217">
        <v>8.8889132252999996</v>
      </c>
      <c r="J20" s="217">
        <v>8.7217107121000002</v>
      </c>
      <c r="K20" s="217">
        <v>8.2741109013000003</v>
      </c>
      <c r="L20" s="217">
        <v>7.7052514008999999</v>
      </c>
      <c r="M20" s="217">
        <v>7.6591186492999999</v>
      </c>
      <c r="N20" s="217">
        <v>7.4603442104999997</v>
      </c>
      <c r="O20" s="217">
        <v>7.4066329275999996</v>
      </c>
      <c r="P20" s="217">
        <v>7.6304915553999999</v>
      </c>
      <c r="Q20" s="217">
        <v>7.7885130180999997</v>
      </c>
      <c r="R20" s="217">
        <v>7.9336911909000003</v>
      </c>
      <c r="S20" s="217">
        <v>8.4209983979</v>
      </c>
      <c r="T20" s="217">
        <v>8.9863172929000008</v>
      </c>
      <c r="U20" s="217">
        <v>9.097907738</v>
      </c>
      <c r="V20" s="217">
        <v>9.0451263276000002</v>
      </c>
      <c r="W20" s="217">
        <v>8.6974533633999993</v>
      </c>
      <c r="X20" s="217">
        <v>8.0153567671000001</v>
      </c>
      <c r="Y20" s="217">
        <v>7.7536773467</v>
      </c>
      <c r="Z20" s="217">
        <v>7.5486080456</v>
      </c>
      <c r="AA20" s="217">
        <v>7.7674496980000001</v>
      </c>
      <c r="AB20" s="217">
        <v>7.9445039126000001</v>
      </c>
      <c r="AC20" s="217">
        <v>8.0304388698999993</v>
      </c>
      <c r="AD20" s="217">
        <v>8.0614959026000008</v>
      </c>
      <c r="AE20" s="217">
        <v>8.5317550268000009</v>
      </c>
      <c r="AF20" s="217">
        <v>9.1997854121000007</v>
      </c>
      <c r="AG20" s="217">
        <v>9.1918101374999992</v>
      </c>
      <c r="AH20" s="217">
        <v>9.3070602155</v>
      </c>
      <c r="AI20" s="217">
        <v>8.9054199327999992</v>
      </c>
      <c r="AJ20" s="217">
        <v>8.3373358757999991</v>
      </c>
      <c r="AK20" s="217">
        <v>8.0661061957999998</v>
      </c>
      <c r="AL20" s="217">
        <v>8.0357585538999992</v>
      </c>
      <c r="AM20" s="217">
        <v>8.1443946853</v>
      </c>
      <c r="AN20" s="217">
        <v>8.4595505053999993</v>
      </c>
      <c r="AO20" s="217">
        <v>8.4875126942999994</v>
      </c>
      <c r="AP20" s="217">
        <v>8.5037664120999992</v>
      </c>
      <c r="AQ20" s="217">
        <v>9.2245525640999997</v>
      </c>
      <c r="AR20" s="217">
        <v>9.8526824269999995</v>
      </c>
      <c r="AS20" s="217">
        <v>9.8356565336999999</v>
      </c>
      <c r="AT20" s="217">
        <v>9.8513044400999998</v>
      </c>
      <c r="AU20" s="217">
        <v>9.2564476665999997</v>
      </c>
      <c r="AV20" s="217">
        <v>8.6986541086999996</v>
      </c>
      <c r="AW20" s="217">
        <v>8.4575180338999996</v>
      </c>
      <c r="AX20" s="217">
        <v>8.3241106682999995</v>
      </c>
      <c r="AY20" s="217">
        <v>8.3699999999999992</v>
      </c>
      <c r="AZ20" s="217">
        <v>8.58</v>
      </c>
      <c r="BA20" s="217">
        <v>8.6415760000000006</v>
      </c>
      <c r="BB20" s="217">
        <v>8.7141380000000002</v>
      </c>
      <c r="BC20" s="359">
        <v>9.2917470000000009</v>
      </c>
      <c r="BD20" s="359">
        <v>9.9870599999999996</v>
      </c>
      <c r="BE20" s="359">
        <v>10.022779999999999</v>
      </c>
      <c r="BF20" s="359">
        <v>10.005990000000001</v>
      </c>
      <c r="BG20" s="359">
        <v>9.4668320000000001</v>
      </c>
      <c r="BH20" s="359">
        <v>8.8861039999999996</v>
      </c>
      <c r="BI20" s="359">
        <v>8.6482419999999998</v>
      </c>
      <c r="BJ20" s="359">
        <v>8.5037719999999997</v>
      </c>
      <c r="BK20" s="359">
        <v>8.4728469999999998</v>
      </c>
      <c r="BL20" s="359">
        <v>8.7571899999999996</v>
      </c>
      <c r="BM20" s="359">
        <v>8.9158989999999996</v>
      </c>
      <c r="BN20" s="359">
        <v>8.8551450000000003</v>
      </c>
      <c r="BO20" s="359">
        <v>9.4407300000000003</v>
      </c>
      <c r="BP20" s="359">
        <v>10.146319999999999</v>
      </c>
      <c r="BQ20" s="359">
        <v>10.16253</v>
      </c>
      <c r="BR20" s="359">
        <v>10.145239999999999</v>
      </c>
      <c r="BS20" s="359">
        <v>9.5986039999999999</v>
      </c>
      <c r="BT20" s="359">
        <v>9.0444279999999999</v>
      </c>
      <c r="BU20" s="359">
        <v>8.8024550000000001</v>
      </c>
      <c r="BV20" s="359">
        <v>8.655856</v>
      </c>
    </row>
    <row r="21" spans="1:74" ht="11.1" customHeight="1" x14ac:dyDescent="0.2">
      <c r="A21" s="119" t="s">
        <v>857</v>
      </c>
      <c r="B21" s="207" t="s">
        <v>625</v>
      </c>
      <c r="C21" s="217">
        <v>8.5577295966999998</v>
      </c>
      <c r="D21" s="217">
        <v>9.4387287315999995</v>
      </c>
      <c r="E21" s="217">
        <v>9.3676615044999991</v>
      </c>
      <c r="F21" s="217">
        <v>9.2957523042000005</v>
      </c>
      <c r="G21" s="217">
        <v>9.2656699299999996</v>
      </c>
      <c r="H21" s="217">
        <v>9.3837110986999992</v>
      </c>
      <c r="I21" s="217">
        <v>9.4541306802000005</v>
      </c>
      <c r="J21" s="217">
        <v>9.4406962447999998</v>
      </c>
      <c r="K21" s="217">
        <v>9.2842715733999999</v>
      </c>
      <c r="L21" s="217">
        <v>9.3245537739</v>
      </c>
      <c r="M21" s="217">
        <v>9.2944871744000004</v>
      </c>
      <c r="N21" s="217">
        <v>9.3239079716000006</v>
      </c>
      <c r="O21" s="217">
        <v>9.2734853883999993</v>
      </c>
      <c r="P21" s="217">
        <v>9.4132157326999994</v>
      </c>
      <c r="Q21" s="217">
        <v>9.4007225503999994</v>
      </c>
      <c r="R21" s="217">
        <v>9.3363842474999998</v>
      </c>
      <c r="S21" s="217">
        <v>9.4486899367999992</v>
      </c>
      <c r="T21" s="217">
        <v>9.5486978663999995</v>
      </c>
      <c r="U21" s="217">
        <v>9.5511133794000003</v>
      </c>
      <c r="V21" s="217">
        <v>9.6423431440999998</v>
      </c>
      <c r="W21" s="217">
        <v>9.4880870307999992</v>
      </c>
      <c r="X21" s="217">
        <v>9.4543266571999993</v>
      </c>
      <c r="Y21" s="217">
        <v>9.4923186019999992</v>
      </c>
      <c r="Z21" s="217">
        <v>9.4098037869999995</v>
      </c>
      <c r="AA21" s="217">
        <v>9.3987772898999999</v>
      </c>
      <c r="AB21" s="217">
        <v>9.4752684903999995</v>
      </c>
      <c r="AC21" s="217">
        <v>9.3415420401000002</v>
      </c>
      <c r="AD21" s="217">
        <v>9.3009246405999999</v>
      </c>
      <c r="AE21" s="217">
        <v>9.2797763422999999</v>
      </c>
      <c r="AF21" s="217">
        <v>9.4183852376000008</v>
      </c>
      <c r="AG21" s="217">
        <v>9.4681777940000007</v>
      </c>
      <c r="AH21" s="217">
        <v>9.3478459024999996</v>
      </c>
      <c r="AI21" s="217">
        <v>9.4166483698000008</v>
      </c>
      <c r="AJ21" s="217">
        <v>9.3581651989000001</v>
      </c>
      <c r="AK21" s="217">
        <v>9.3512940074999999</v>
      </c>
      <c r="AL21" s="217">
        <v>9.2779116599999991</v>
      </c>
      <c r="AM21" s="217">
        <v>9.2008292010999995</v>
      </c>
      <c r="AN21" s="217">
        <v>9.3777111564000002</v>
      </c>
      <c r="AO21" s="217">
        <v>9.3319556215000006</v>
      </c>
      <c r="AP21" s="217">
        <v>9.2395314891000009</v>
      </c>
      <c r="AQ21" s="217">
        <v>9.2741816129999997</v>
      </c>
      <c r="AR21" s="217">
        <v>9.4748137507999992</v>
      </c>
      <c r="AS21" s="217">
        <v>9.4802723297</v>
      </c>
      <c r="AT21" s="217">
        <v>9.4664906892000005</v>
      </c>
      <c r="AU21" s="217">
        <v>9.4821693796000002</v>
      </c>
      <c r="AV21" s="217">
        <v>9.3902827971999994</v>
      </c>
      <c r="AW21" s="217">
        <v>9.4601653520000006</v>
      </c>
      <c r="AX21" s="217">
        <v>9.4042776042000007</v>
      </c>
      <c r="AY21" s="217">
        <v>9.7100000000000009</v>
      </c>
      <c r="AZ21" s="217">
        <v>9.98</v>
      </c>
      <c r="BA21" s="217">
        <v>9.8950139999999998</v>
      </c>
      <c r="BB21" s="217">
        <v>9.7828479999999995</v>
      </c>
      <c r="BC21" s="359">
        <v>9.8100679999999993</v>
      </c>
      <c r="BD21" s="359">
        <v>9.9291940000000007</v>
      </c>
      <c r="BE21" s="359">
        <v>9.9402430000000006</v>
      </c>
      <c r="BF21" s="359">
        <v>9.9095809999999993</v>
      </c>
      <c r="BG21" s="359">
        <v>9.8877120000000005</v>
      </c>
      <c r="BH21" s="359">
        <v>9.8251589999999993</v>
      </c>
      <c r="BI21" s="359">
        <v>9.8586200000000002</v>
      </c>
      <c r="BJ21" s="359">
        <v>9.7554689999999997</v>
      </c>
      <c r="BK21" s="359">
        <v>9.756551</v>
      </c>
      <c r="BL21" s="359">
        <v>10.08977</v>
      </c>
      <c r="BM21" s="359">
        <v>10.015940000000001</v>
      </c>
      <c r="BN21" s="359">
        <v>9.9341849999999994</v>
      </c>
      <c r="BO21" s="359">
        <v>9.9624480000000002</v>
      </c>
      <c r="BP21" s="359">
        <v>10.084070000000001</v>
      </c>
      <c r="BQ21" s="359">
        <v>10.14648</v>
      </c>
      <c r="BR21" s="359">
        <v>10.115220000000001</v>
      </c>
      <c r="BS21" s="359">
        <v>10.09324</v>
      </c>
      <c r="BT21" s="359">
        <v>10.079890000000001</v>
      </c>
      <c r="BU21" s="359">
        <v>10.114509999999999</v>
      </c>
      <c r="BV21" s="359">
        <v>10.009069999999999</v>
      </c>
    </row>
    <row r="22" spans="1:74" ht="11.1" customHeight="1" x14ac:dyDescent="0.2">
      <c r="A22" s="119" t="s">
        <v>858</v>
      </c>
      <c r="B22" s="207" t="s">
        <v>626</v>
      </c>
      <c r="C22" s="217">
        <v>8.7406833053999993</v>
      </c>
      <c r="D22" s="217">
        <v>8.8451488617000003</v>
      </c>
      <c r="E22" s="217">
        <v>8.7670634746000005</v>
      </c>
      <c r="F22" s="217">
        <v>9.2191217745999996</v>
      </c>
      <c r="G22" s="217">
        <v>9.3191342387000002</v>
      </c>
      <c r="H22" s="217">
        <v>9.2853921824000007</v>
      </c>
      <c r="I22" s="217">
        <v>9.4289805109000007</v>
      </c>
      <c r="J22" s="217">
        <v>9.6507683792000005</v>
      </c>
      <c r="K22" s="217">
        <v>9.5376970368999991</v>
      </c>
      <c r="L22" s="217">
        <v>9.9232727961999991</v>
      </c>
      <c r="M22" s="217">
        <v>9.7466864161999993</v>
      </c>
      <c r="N22" s="217">
        <v>9.4576389792000004</v>
      </c>
      <c r="O22" s="217">
        <v>9.4577146164000006</v>
      </c>
      <c r="P22" s="217">
        <v>9.6550887872000004</v>
      </c>
      <c r="Q22" s="217">
        <v>9.7329944317999999</v>
      </c>
      <c r="R22" s="217">
        <v>9.6027485078999995</v>
      </c>
      <c r="S22" s="217">
        <v>9.8392044710000004</v>
      </c>
      <c r="T22" s="217">
        <v>9.9287928431000001</v>
      </c>
      <c r="U22" s="217">
        <v>9.8513764951000002</v>
      </c>
      <c r="V22" s="217">
        <v>9.8695697325000005</v>
      </c>
      <c r="W22" s="217">
        <v>9.9396915568999997</v>
      </c>
      <c r="X22" s="217">
        <v>9.8709033483000006</v>
      </c>
      <c r="Y22" s="217">
        <v>9.8139629416999998</v>
      </c>
      <c r="Z22" s="217">
        <v>9.9123539902999998</v>
      </c>
      <c r="AA22" s="217">
        <v>9.7284236002999993</v>
      </c>
      <c r="AB22" s="217">
        <v>9.7996352846000008</v>
      </c>
      <c r="AC22" s="217">
        <v>9.8308378712</v>
      </c>
      <c r="AD22" s="217">
        <v>9.7527139815999995</v>
      </c>
      <c r="AE22" s="217">
        <v>9.8271028453000007</v>
      </c>
      <c r="AF22" s="217">
        <v>9.9884895874000001</v>
      </c>
      <c r="AG22" s="217">
        <v>9.9152105209000005</v>
      </c>
      <c r="AH22" s="217">
        <v>9.8390806530999999</v>
      </c>
      <c r="AI22" s="217">
        <v>9.9497086770000003</v>
      </c>
      <c r="AJ22" s="217">
        <v>9.7902680075999999</v>
      </c>
      <c r="AK22" s="217">
        <v>9.9492236984000009</v>
      </c>
      <c r="AL22" s="217">
        <v>10.091628976000001</v>
      </c>
      <c r="AM22" s="217">
        <v>9.8466671326000004</v>
      </c>
      <c r="AN22" s="217">
        <v>9.6969746423000007</v>
      </c>
      <c r="AO22" s="217">
        <v>9.9204630991999991</v>
      </c>
      <c r="AP22" s="217">
        <v>9.8740791065</v>
      </c>
      <c r="AQ22" s="217">
        <v>9.9548171652999997</v>
      </c>
      <c r="AR22" s="217">
        <v>9.8943492166000002</v>
      </c>
      <c r="AS22" s="217">
        <v>9.7536242120000001</v>
      </c>
      <c r="AT22" s="217">
        <v>9.7325788424000006</v>
      </c>
      <c r="AU22" s="217">
        <v>9.7990674818999999</v>
      </c>
      <c r="AV22" s="217">
        <v>9.8265177292000008</v>
      </c>
      <c r="AW22" s="217">
        <v>9.8102884934999999</v>
      </c>
      <c r="AX22" s="217">
        <v>9.7028152393999996</v>
      </c>
      <c r="AY22" s="217">
        <v>10.050000000000001</v>
      </c>
      <c r="AZ22" s="217">
        <v>10.210000000000001</v>
      </c>
      <c r="BA22" s="217">
        <v>10.3102</v>
      </c>
      <c r="BB22" s="217">
        <v>10.198510000000001</v>
      </c>
      <c r="BC22" s="359">
        <v>10.28359</v>
      </c>
      <c r="BD22" s="359">
        <v>10.347810000000001</v>
      </c>
      <c r="BE22" s="359">
        <v>10.178750000000001</v>
      </c>
      <c r="BF22" s="359">
        <v>10.20332</v>
      </c>
      <c r="BG22" s="359">
        <v>10.20027</v>
      </c>
      <c r="BH22" s="359">
        <v>10.241479999999999</v>
      </c>
      <c r="BI22" s="359">
        <v>10.194459999999999</v>
      </c>
      <c r="BJ22" s="359">
        <v>10.15809</v>
      </c>
      <c r="BK22" s="359">
        <v>10.34501</v>
      </c>
      <c r="BL22" s="359">
        <v>10.44242</v>
      </c>
      <c r="BM22" s="359">
        <v>10.468909999999999</v>
      </c>
      <c r="BN22" s="359">
        <v>10.4162</v>
      </c>
      <c r="BO22" s="359">
        <v>10.502689999999999</v>
      </c>
      <c r="BP22" s="359">
        <v>10.568239999999999</v>
      </c>
      <c r="BQ22" s="359">
        <v>10.465949999999999</v>
      </c>
      <c r="BR22" s="359">
        <v>10.49122</v>
      </c>
      <c r="BS22" s="359">
        <v>10.487920000000001</v>
      </c>
      <c r="BT22" s="359">
        <v>10.600960000000001</v>
      </c>
      <c r="BU22" s="359">
        <v>10.55176</v>
      </c>
      <c r="BV22" s="359">
        <v>10.513719999999999</v>
      </c>
    </row>
    <row r="23" spans="1:74" ht="11.1" customHeight="1" x14ac:dyDescent="0.2">
      <c r="A23" s="119" t="s">
        <v>859</v>
      </c>
      <c r="B23" s="207" t="s">
        <v>627</v>
      </c>
      <c r="C23" s="217">
        <v>8.7998016589999999</v>
      </c>
      <c r="D23" s="217">
        <v>8.9929313517999994</v>
      </c>
      <c r="E23" s="217">
        <v>9.1123057991999996</v>
      </c>
      <c r="F23" s="217">
        <v>8.9301687962000003</v>
      </c>
      <c r="G23" s="217">
        <v>8.7703599393000005</v>
      </c>
      <c r="H23" s="217">
        <v>8.8144329734000006</v>
      </c>
      <c r="I23" s="217">
        <v>8.7256447857000001</v>
      </c>
      <c r="J23" s="217">
        <v>8.7939352030000002</v>
      </c>
      <c r="K23" s="217">
        <v>8.8313557053</v>
      </c>
      <c r="L23" s="217">
        <v>8.7393472351000003</v>
      </c>
      <c r="M23" s="217">
        <v>8.3575859857000001</v>
      </c>
      <c r="N23" s="217">
        <v>8.4759472690000006</v>
      </c>
      <c r="O23" s="217">
        <v>8.2967200682000009</v>
      </c>
      <c r="P23" s="217">
        <v>8.5367996811999998</v>
      </c>
      <c r="Q23" s="217">
        <v>8.5199221278999993</v>
      </c>
      <c r="R23" s="217">
        <v>8.3983662470000002</v>
      </c>
      <c r="S23" s="217">
        <v>8.4867042953999992</v>
      </c>
      <c r="T23" s="217">
        <v>8.7395282266999992</v>
      </c>
      <c r="U23" s="217">
        <v>8.6728950620000003</v>
      </c>
      <c r="V23" s="217">
        <v>8.9136857971999994</v>
      </c>
      <c r="W23" s="217">
        <v>8.8573852636999995</v>
      </c>
      <c r="X23" s="217">
        <v>8.4502338145000007</v>
      </c>
      <c r="Y23" s="217">
        <v>8.3080961998999996</v>
      </c>
      <c r="Z23" s="217">
        <v>8.1964103412</v>
      </c>
      <c r="AA23" s="217">
        <v>8.1930206537999997</v>
      </c>
      <c r="AB23" s="217">
        <v>8.2889469583000004</v>
      </c>
      <c r="AC23" s="217">
        <v>8.0650622564999992</v>
      </c>
      <c r="AD23" s="217">
        <v>7.9405143954000001</v>
      </c>
      <c r="AE23" s="217">
        <v>7.8906568693999999</v>
      </c>
      <c r="AF23" s="217">
        <v>7.9439918120000002</v>
      </c>
      <c r="AG23" s="217">
        <v>7.9265735849999999</v>
      </c>
      <c r="AH23" s="217">
        <v>8.0119271387000008</v>
      </c>
      <c r="AI23" s="217">
        <v>8.0267727681000007</v>
      </c>
      <c r="AJ23" s="217">
        <v>7.9457123448999996</v>
      </c>
      <c r="AK23" s="217">
        <v>7.8317418931000002</v>
      </c>
      <c r="AL23" s="217">
        <v>7.8669906066999999</v>
      </c>
      <c r="AM23" s="217">
        <v>8.0385960503000007</v>
      </c>
      <c r="AN23" s="217">
        <v>8.0585756903999997</v>
      </c>
      <c r="AO23" s="217">
        <v>8.1174915690000002</v>
      </c>
      <c r="AP23" s="217">
        <v>8.0970752352000002</v>
      </c>
      <c r="AQ23" s="217">
        <v>8.2333439599999991</v>
      </c>
      <c r="AR23" s="217">
        <v>8.2323636023999995</v>
      </c>
      <c r="AS23" s="217">
        <v>8.2249131596999998</v>
      </c>
      <c r="AT23" s="217">
        <v>8.1420363477999995</v>
      </c>
      <c r="AU23" s="217">
        <v>8.0470033100999991</v>
      </c>
      <c r="AV23" s="217">
        <v>8.1307284289999995</v>
      </c>
      <c r="AW23" s="217">
        <v>7.9125442083999999</v>
      </c>
      <c r="AX23" s="217">
        <v>7.9987440833000001</v>
      </c>
      <c r="AY23" s="217">
        <v>7.96</v>
      </c>
      <c r="AZ23" s="217">
        <v>8.09</v>
      </c>
      <c r="BA23" s="217">
        <v>8.1226000000000003</v>
      </c>
      <c r="BB23" s="217">
        <v>8.2067510000000006</v>
      </c>
      <c r="BC23" s="359">
        <v>8.2034210000000005</v>
      </c>
      <c r="BD23" s="359">
        <v>8.3220790000000004</v>
      </c>
      <c r="BE23" s="359">
        <v>8.306324</v>
      </c>
      <c r="BF23" s="359">
        <v>8.3613719999999994</v>
      </c>
      <c r="BG23" s="359">
        <v>8.3218259999999997</v>
      </c>
      <c r="BH23" s="359">
        <v>8.2979920000000007</v>
      </c>
      <c r="BI23" s="359">
        <v>8.1162480000000006</v>
      </c>
      <c r="BJ23" s="359">
        <v>8.1251709999999999</v>
      </c>
      <c r="BK23" s="359">
        <v>8.1664980000000007</v>
      </c>
      <c r="BL23" s="359">
        <v>8.3335620000000006</v>
      </c>
      <c r="BM23" s="359">
        <v>8.2267499999999991</v>
      </c>
      <c r="BN23" s="359">
        <v>8.1217269999999999</v>
      </c>
      <c r="BO23" s="359">
        <v>8.1179500000000004</v>
      </c>
      <c r="BP23" s="359">
        <v>8.234807</v>
      </c>
      <c r="BQ23" s="359">
        <v>8.0756700000000006</v>
      </c>
      <c r="BR23" s="359">
        <v>8.1275220000000008</v>
      </c>
      <c r="BS23" s="359">
        <v>8.0864419999999999</v>
      </c>
      <c r="BT23" s="359">
        <v>8.2946209999999994</v>
      </c>
      <c r="BU23" s="359">
        <v>8.1092379999999995</v>
      </c>
      <c r="BV23" s="359">
        <v>8.1138709999999996</v>
      </c>
    </row>
    <row r="24" spans="1:74" ht="11.1" customHeight="1" x14ac:dyDescent="0.2">
      <c r="A24" s="119" t="s">
        <v>860</v>
      </c>
      <c r="B24" s="207" t="s">
        <v>628</v>
      </c>
      <c r="C24" s="217">
        <v>7.9849191796000003</v>
      </c>
      <c r="D24" s="217">
        <v>8.2853596163999992</v>
      </c>
      <c r="E24" s="217">
        <v>8.3280031542999993</v>
      </c>
      <c r="F24" s="217">
        <v>8.5700363537000008</v>
      </c>
      <c r="G24" s="217">
        <v>9.1712045170999996</v>
      </c>
      <c r="H24" s="217">
        <v>9.3889709360999998</v>
      </c>
      <c r="I24" s="217">
        <v>9.2665332223999997</v>
      </c>
      <c r="J24" s="217">
        <v>9.3057674186000003</v>
      </c>
      <c r="K24" s="217">
        <v>9.1653739206000004</v>
      </c>
      <c r="L24" s="217">
        <v>8.7334367521999994</v>
      </c>
      <c r="M24" s="217">
        <v>8.4201503217999996</v>
      </c>
      <c r="N24" s="217">
        <v>7.9804231932</v>
      </c>
      <c r="O24" s="217">
        <v>8.0586072561000002</v>
      </c>
      <c r="P24" s="217">
        <v>8.3932387325000004</v>
      </c>
      <c r="Q24" s="217">
        <v>8.3981612085999995</v>
      </c>
      <c r="R24" s="217">
        <v>8.6638010683999997</v>
      </c>
      <c r="S24" s="217">
        <v>8.9862395734000007</v>
      </c>
      <c r="T24" s="217">
        <v>9.4384675628999997</v>
      </c>
      <c r="U24" s="217">
        <v>9.4001373200000007</v>
      </c>
      <c r="V24" s="217">
        <v>9.3698443449000006</v>
      </c>
      <c r="W24" s="217">
        <v>9.1606600627999999</v>
      </c>
      <c r="X24" s="217">
        <v>9.1046232200000006</v>
      </c>
      <c r="Y24" s="217">
        <v>8.6190147569000004</v>
      </c>
      <c r="Z24" s="217">
        <v>8.3367506747999993</v>
      </c>
      <c r="AA24" s="217">
        <v>8.2676127242999993</v>
      </c>
      <c r="AB24" s="217">
        <v>8.5204833733999994</v>
      </c>
      <c r="AC24" s="217">
        <v>8.5049489485999992</v>
      </c>
      <c r="AD24" s="217">
        <v>8.7466558206999991</v>
      </c>
      <c r="AE24" s="217">
        <v>9.1607484471999996</v>
      </c>
      <c r="AF24" s="217">
        <v>9.4441869934000007</v>
      </c>
      <c r="AG24" s="217">
        <v>9.4433318702999998</v>
      </c>
      <c r="AH24" s="217">
        <v>9.4361004853000008</v>
      </c>
      <c r="AI24" s="217">
        <v>9.3246865431000003</v>
      </c>
      <c r="AJ24" s="217">
        <v>9.1944184538999991</v>
      </c>
      <c r="AK24" s="217">
        <v>8.7710190250999993</v>
      </c>
      <c r="AL24" s="217">
        <v>8.7125392844</v>
      </c>
      <c r="AM24" s="217">
        <v>8.6202277243999994</v>
      </c>
      <c r="AN24" s="217">
        <v>8.9051981473000001</v>
      </c>
      <c r="AO24" s="217">
        <v>8.9868362058999995</v>
      </c>
      <c r="AP24" s="217">
        <v>9.0626421265000001</v>
      </c>
      <c r="AQ24" s="217">
        <v>9.4546697633000001</v>
      </c>
      <c r="AR24" s="217">
        <v>9.8396821470999996</v>
      </c>
      <c r="AS24" s="217">
        <v>9.8362820028000009</v>
      </c>
      <c r="AT24" s="217">
        <v>9.8216462075000006</v>
      </c>
      <c r="AU24" s="217">
        <v>9.7341147401000008</v>
      </c>
      <c r="AV24" s="217">
        <v>9.5402700442999997</v>
      </c>
      <c r="AW24" s="217">
        <v>9.2340219668000003</v>
      </c>
      <c r="AX24" s="217">
        <v>9.0145714662999996</v>
      </c>
      <c r="AY24" s="217">
        <v>9.01</v>
      </c>
      <c r="AZ24" s="217">
        <v>9.2100000000000009</v>
      </c>
      <c r="BA24" s="217">
        <v>9.250508</v>
      </c>
      <c r="BB24" s="217">
        <v>9.2950199999999992</v>
      </c>
      <c r="BC24" s="359">
        <v>9.7429210000000008</v>
      </c>
      <c r="BD24" s="359">
        <v>10.0745</v>
      </c>
      <c r="BE24" s="359">
        <v>10.110670000000001</v>
      </c>
      <c r="BF24" s="359">
        <v>10.109500000000001</v>
      </c>
      <c r="BG24" s="359">
        <v>9.9671330000000005</v>
      </c>
      <c r="BH24" s="359">
        <v>9.8796140000000001</v>
      </c>
      <c r="BI24" s="359">
        <v>9.4637729999999998</v>
      </c>
      <c r="BJ24" s="359">
        <v>9.1786139999999996</v>
      </c>
      <c r="BK24" s="359">
        <v>9.1260159999999999</v>
      </c>
      <c r="BL24" s="359">
        <v>9.4563430000000004</v>
      </c>
      <c r="BM24" s="359">
        <v>9.5006839999999997</v>
      </c>
      <c r="BN24" s="359">
        <v>9.5125580000000003</v>
      </c>
      <c r="BO24" s="359">
        <v>9.9692080000000001</v>
      </c>
      <c r="BP24" s="359">
        <v>10.30771</v>
      </c>
      <c r="BQ24" s="359">
        <v>10.305289999999999</v>
      </c>
      <c r="BR24" s="359">
        <v>10.30348</v>
      </c>
      <c r="BS24" s="359">
        <v>10.158049999999999</v>
      </c>
      <c r="BT24" s="359">
        <v>10.0875</v>
      </c>
      <c r="BU24" s="359">
        <v>9.6628769999999999</v>
      </c>
      <c r="BV24" s="359">
        <v>9.3719680000000007</v>
      </c>
    </row>
    <row r="25" spans="1:74" ht="11.1" customHeight="1" x14ac:dyDescent="0.2">
      <c r="A25" s="119" t="s">
        <v>861</v>
      </c>
      <c r="B25" s="209" t="s">
        <v>629</v>
      </c>
      <c r="C25" s="217">
        <v>10.079348065</v>
      </c>
      <c r="D25" s="217">
        <v>10.082971451000001</v>
      </c>
      <c r="E25" s="217">
        <v>10.502985933</v>
      </c>
      <c r="F25" s="217">
        <v>10.462551539</v>
      </c>
      <c r="G25" s="217">
        <v>11.190822087999999</v>
      </c>
      <c r="H25" s="217">
        <v>12.877043211</v>
      </c>
      <c r="I25" s="217">
        <v>13.276499255999999</v>
      </c>
      <c r="J25" s="217">
        <v>13.064336757</v>
      </c>
      <c r="K25" s="217">
        <v>13.355604752</v>
      </c>
      <c r="L25" s="217">
        <v>11.970731774000001</v>
      </c>
      <c r="M25" s="217">
        <v>10.899712826</v>
      </c>
      <c r="N25" s="217">
        <v>10.382922859000001</v>
      </c>
      <c r="O25" s="217">
        <v>10.294674509</v>
      </c>
      <c r="P25" s="217">
        <v>10.602736001</v>
      </c>
      <c r="Q25" s="217">
        <v>10.306104261</v>
      </c>
      <c r="R25" s="217">
        <v>10.721408998999999</v>
      </c>
      <c r="S25" s="217">
        <v>11.335001480000001</v>
      </c>
      <c r="T25" s="217">
        <v>12.962476901</v>
      </c>
      <c r="U25" s="217">
        <v>13.276561956</v>
      </c>
      <c r="V25" s="217">
        <v>12.996901592</v>
      </c>
      <c r="W25" s="217">
        <v>12.867898025000001</v>
      </c>
      <c r="X25" s="217">
        <v>12.123013538</v>
      </c>
      <c r="Y25" s="217">
        <v>10.969274887999999</v>
      </c>
      <c r="Z25" s="217">
        <v>10.203602081</v>
      </c>
      <c r="AA25" s="217">
        <v>10.587161604</v>
      </c>
      <c r="AB25" s="217">
        <v>10.760302099</v>
      </c>
      <c r="AC25" s="217">
        <v>10.624710650000001</v>
      </c>
      <c r="AD25" s="217">
        <v>10.798197117999999</v>
      </c>
      <c r="AE25" s="217">
        <v>11.389209342999999</v>
      </c>
      <c r="AF25" s="217">
        <v>13.367928899000001</v>
      </c>
      <c r="AG25" s="217">
        <v>12.990404306</v>
      </c>
      <c r="AH25" s="217">
        <v>13.586641341</v>
      </c>
      <c r="AI25" s="217">
        <v>13.873510163000001</v>
      </c>
      <c r="AJ25" s="217">
        <v>12.138588736000001</v>
      </c>
      <c r="AK25" s="217">
        <v>11.409886755</v>
      </c>
      <c r="AL25" s="217">
        <v>10.660683936</v>
      </c>
      <c r="AM25" s="217">
        <v>10.631893623</v>
      </c>
      <c r="AN25" s="217">
        <v>11.290167842000001</v>
      </c>
      <c r="AO25" s="217">
        <v>11.221184559999999</v>
      </c>
      <c r="AP25" s="217">
        <v>11.455702883000001</v>
      </c>
      <c r="AQ25" s="217">
        <v>12.545988478</v>
      </c>
      <c r="AR25" s="217">
        <v>14.725847232</v>
      </c>
      <c r="AS25" s="217">
        <v>14.524539816000001</v>
      </c>
      <c r="AT25" s="217">
        <v>14.595611707</v>
      </c>
      <c r="AU25" s="217">
        <v>13.995274884000001</v>
      </c>
      <c r="AV25" s="217">
        <v>13.110437494999999</v>
      </c>
      <c r="AW25" s="217">
        <v>12.796584797</v>
      </c>
      <c r="AX25" s="217">
        <v>11.376868420999999</v>
      </c>
      <c r="AY25" s="217">
        <v>11.85</v>
      </c>
      <c r="AZ25" s="217">
        <v>11.97</v>
      </c>
      <c r="BA25" s="217">
        <v>11.84924</v>
      </c>
      <c r="BB25" s="217">
        <v>12.15583</v>
      </c>
      <c r="BC25" s="359">
        <v>13.006930000000001</v>
      </c>
      <c r="BD25" s="359">
        <v>14.93778</v>
      </c>
      <c r="BE25" s="359">
        <v>15.049659999999999</v>
      </c>
      <c r="BF25" s="359">
        <v>15.0388</v>
      </c>
      <c r="BG25" s="359">
        <v>14.97331</v>
      </c>
      <c r="BH25" s="359">
        <v>13.72785</v>
      </c>
      <c r="BI25" s="359">
        <v>12.65714</v>
      </c>
      <c r="BJ25" s="359">
        <v>11.77459</v>
      </c>
      <c r="BK25" s="359">
        <v>12.06561</v>
      </c>
      <c r="BL25" s="359">
        <v>12.35191</v>
      </c>
      <c r="BM25" s="359">
        <v>12.34426</v>
      </c>
      <c r="BN25" s="359">
        <v>12.69173</v>
      </c>
      <c r="BO25" s="359">
        <v>13.58067</v>
      </c>
      <c r="BP25" s="359">
        <v>15.597720000000001</v>
      </c>
      <c r="BQ25" s="359">
        <v>15.64052</v>
      </c>
      <c r="BR25" s="359">
        <v>15.629899999999999</v>
      </c>
      <c r="BS25" s="359">
        <v>15.562010000000001</v>
      </c>
      <c r="BT25" s="359">
        <v>14.172689999999999</v>
      </c>
      <c r="BU25" s="359">
        <v>13.06686</v>
      </c>
      <c r="BV25" s="359">
        <v>12.15523</v>
      </c>
    </row>
    <row r="26" spans="1:74" ht="11.1" customHeight="1" x14ac:dyDescent="0.2">
      <c r="A26" s="119" t="s">
        <v>862</v>
      </c>
      <c r="B26" s="209" t="s">
        <v>598</v>
      </c>
      <c r="C26" s="217">
        <v>9.5500000000000007</v>
      </c>
      <c r="D26" s="217">
        <v>9.89</v>
      </c>
      <c r="E26" s="217">
        <v>9.9499999999999993</v>
      </c>
      <c r="F26" s="217">
        <v>9.9499999999999993</v>
      </c>
      <c r="G26" s="217">
        <v>10.15</v>
      </c>
      <c r="H26" s="217">
        <v>10.56</v>
      </c>
      <c r="I26" s="217">
        <v>10.72</v>
      </c>
      <c r="J26" s="217">
        <v>10.62</v>
      </c>
      <c r="K26" s="217">
        <v>10.52</v>
      </c>
      <c r="L26" s="217">
        <v>10.25</v>
      </c>
      <c r="M26" s="217">
        <v>9.99</v>
      </c>
      <c r="N26" s="217">
        <v>9.82</v>
      </c>
      <c r="O26" s="217">
        <v>9.7799999999999994</v>
      </c>
      <c r="P26" s="217">
        <v>9.99</v>
      </c>
      <c r="Q26" s="217">
        <v>9.93</v>
      </c>
      <c r="R26" s="217">
        <v>9.9600000000000009</v>
      </c>
      <c r="S26" s="217">
        <v>10.19</v>
      </c>
      <c r="T26" s="217">
        <v>10.66</v>
      </c>
      <c r="U26" s="217">
        <v>10.67</v>
      </c>
      <c r="V26" s="217">
        <v>10.72</v>
      </c>
      <c r="W26" s="217">
        <v>10.59</v>
      </c>
      <c r="X26" s="217">
        <v>10.25</v>
      </c>
      <c r="Y26" s="217">
        <v>9.98</v>
      </c>
      <c r="Z26" s="217">
        <v>9.77</v>
      </c>
      <c r="AA26" s="217">
        <v>9.84</v>
      </c>
      <c r="AB26" s="217">
        <v>9.94</v>
      </c>
      <c r="AC26" s="217">
        <v>9.84</v>
      </c>
      <c r="AD26" s="217">
        <v>9.82</v>
      </c>
      <c r="AE26" s="217">
        <v>9.9600000000000009</v>
      </c>
      <c r="AF26" s="217">
        <v>10.39</v>
      </c>
      <c r="AG26" s="217">
        <v>10.39</v>
      </c>
      <c r="AH26" s="217">
        <v>10.39</v>
      </c>
      <c r="AI26" s="217">
        <v>10.5</v>
      </c>
      <c r="AJ26" s="217">
        <v>10.08</v>
      </c>
      <c r="AK26" s="217">
        <v>9.89</v>
      </c>
      <c r="AL26" s="217">
        <v>9.81</v>
      </c>
      <c r="AM26" s="217">
        <v>9.7899999999999991</v>
      </c>
      <c r="AN26" s="217">
        <v>10.07</v>
      </c>
      <c r="AO26" s="217">
        <v>10.02</v>
      </c>
      <c r="AP26" s="217">
        <v>9.9600000000000009</v>
      </c>
      <c r="AQ26" s="217">
        <v>10.26</v>
      </c>
      <c r="AR26" s="217">
        <v>10.7</v>
      </c>
      <c r="AS26" s="217">
        <v>10.76</v>
      </c>
      <c r="AT26" s="217">
        <v>10.72</v>
      </c>
      <c r="AU26" s="217">
        <v>10.56</v>
      </c>
      <c r="AV26" s="217">
        <v>10.3</v>
      </c>
      <c r="AW26" s="217">
        <v>10.119999999999999</v>
      </c>
      <c r="AX26" s="217">
        <v>9.98</v>
      </c>
      <c r="AY26" s="217">
        <v>10.34</v>
      </c>
      <c r="AZ26" s="217">
        <v>10.7</v>
      </c>
      <c r="BA26" s="217">
        <v>10.508940000000001</v>
      </c>
      <c r="BB26" s="217">
        <v>10.434200000000001</v>
      </c>
      <c r="BC26" s="359">
        <v>10.63874</v>
      </c>
      <c r="BD26" s="359">
        <v>11.095560000000001</v>
      </c>
      <c r="BE26" s="359">
        <v>11.116289999999999</v>
      </c>
      <c r="BF26" s="359">
        <v>11.096019999999999</v>
      </c>
      <c r="BG26" s="359">
        <v>11.02515</v>
      </c>
      <c r="BH26" s="359">
        <v>10.66797</v>
      </c>
      <c r="BI26" s="359">
        <v>10.408060000000001</v>
      </c>
      <c r="BJ26" s="359">
        <v>10.256679999999999</v>
      </c>
      <c r="BK26" s="359">
        <v>10.51155</v>
      </c>
      <c r="BL26" s="359">
        <v>10.7545</v>
      </c>
      <c r="BM26" s="359">
        <v>10.692679999999999</v>
      </c>
      <c r="BN26" s="359">
        <v>10.57793</v>
      </c>
      <c r="BO26" s="359">
        <v>10.795500000000001</v>
      </c>
      <c r="BP26" s="359">
        <v>11.260439999999999</v>
      </c>
      <c r="BQ26" s="359">
        <v>11.230689999999999</v>
      </c>
      <c r="BR26" s="359">
        <v>11.210649999999999</v>
      </c>
      <c r="BS26" s="359">
        <v>11.1403</v>
      </c>
      <c r="BT26" s="359">
        <v>10.866820000000001</v>
      </c>
      <c r="BU26" s="359">
        <v>10.60182</v>
      </c>
      <c r="BV26" s="359">
        <v>10.44584</v>
      </c>
    </row>
    <row r="27" spans="1:74" ht="11.1" customHeight="1" x14ac:dyDescent="0.2">
      <c r="A27" s="119"/>
      <c r="B27" s="122" t="s">
        <v>35</v>
      </c>
      <c r="C27" s="497"/>
      <c r="D27" s="497"/>
      <c r="E27" s="497"/>
      <c r="F27" s="497"/>
      <c r="G27" s="497"/>
      <c r="H27" s="497"/>
      <c r="I27" s="497"/>
      <c r="J27" s="497"/>
      <c r="K27" s="497"/>
      <c r="L27" s="497"/>
      <c r="M27" s="497"/>
      <c r="N27" s="497"/>
      <c r="O27" s="497"/>
      <c r="P27" s="497"/>
      <c r="Q27" s="497"/>
      <c r="R27" s="497"/>
      <c r="S27" s="497"/>
      <c r="T27" s="497"/>
      <c r="U27" s="497"/>
      <c r="V27" s="497"/>
      <c r="W27" s="497"/>
      <c r="X27" s="497"/>
      <c r="Y27" s="497"/>
      <c r="Z27" s="497"/>
      <c r="AA27" s="497"/>
      <c r="AB27" s="497"/>
      <c r="AC27" s="497"/>
      <c r="AD27" s="497"/>
      <c r="AE27" s="497"/>
      <c r="AF27" s="497"/>
      <c r="AG27" s="497"/>
      <c r="AH27" s="497"/>
      <c r="AI27" s="497"/>
      <c r="AJ27" s="497"/>
      <c r="AK27" s="497"/>
      <c r="AL27" s="497"/>
      <c r="AM27" s="497"/>
      <c r="AN27" s="497"/>
      <c r="AO27" s="497"/>
      <c r="AP27" s="497"/>
      <c r="AQ27" s="497"/>
      <c r="AR27" s="497"/>
      <c r="AS27" s="497"/>
      <c r="AT27" s="497"/>
      <c r="AU27" s="497"/>
      <c r="AV27" s="497"/>
      <c r="AW27" s="497"/>
      <c r="AX27" s="497"/>
      <c r="AY27" s="497"/>
      <c r="AZ27" s="497"/>
      <c r="BA27" s="497"/>
      <c r="BB27" s="497"/>
      <c r="BC27" s="498"/>
      <c r="BD27" s="498"/>
      <c r="BE27" s="498"/>
      <c r="BF27" s="498"/>
      <c r="BG27" s="498"/>
      <c r="BH27" s="498"/>
      <c r="BI27" s="498"/>
      <c r="BJ27" s="498"/>
      <c r="BK27" s="498"/>
      <c r="BL27" s="498"/>
      <c r="BM27" s="498"/>
      <c r="BN27" s="498"/>
      <c r="BO27" s="498"/>
      <c r="BP27" s="498"/>
      <c r="BQ27" s="498"/>
      <c r="BR27" s="498"/>
      <c r="BS27" s="498"/>
      <c r="BT27" s="498"/>
      <c r="BU27" s="498"/>
      <c r="BV27" s="498"/>
    </row>
    <row r="28" spans="1:74" ht="11.1" customHeight="1" x14ac:dyDescent="0.2">
      <c r="A28" s="119" t="s">
        <v>863</v>
      </c>
      <c r="B28" s="207" t="s">
        <v>622</v>
      </c>
      <c r="C28" s="217">
        <v>13.001300237000001</v>
      </c>
      <c r="D28" s="217">
        <v>12.976754186000001</v>
      </c>
      <c r="E28" s="217">
        <v>12.786809108</v>
      </c>
      <c r="F28" s="217">
        <v>12.740713897999999</v>
      </c>
      <c r="G28" s="217">
        <v>12.584043883</v>
      </c>
      <c r="H28" s="217">
        <v>13.314716036</v>
      </c>
      <c r="I28" s="217">
        <v>13.435875198</v>
      </c>
      <c r="J28" s="217">
        <v>13.410541447</v>
      </c>
      <c r="K28" s="217">
        <v>13.312767961</v>
      </c>
      <c r="L28" s="217">
        <v>12.520341928000001</v>
      </c>
      <c r="M28" s="217">
        <v>12.614433089</v>
      </c>
      <c r="N28" s="217">
        <v>12.961223813</v>
      </c>
      <c r="O28" s="217">
        <v>12.794278592</v>
      </c>
      <c r="P28" s="217">
        <v>12.425820634000001</v>
      </c>
      <c r="Q28" s="217">
        <v>12.392075241000001</v>
      </c>
      <c r="R28" s="217">
        <v>11.980220299999999</v>
      </c>
      <c r="S28" s="217">
        <v>12.373814987999999</v>
      </c>
      <c r="T28" s="217">
        <v>13.128018776999999</v>
      </c>
      <c r="U28" s="217">
        <v>12.754336162</v>
      </c>
      <c r="V28" s="217">
        <v>12.957982458</v>
      </c>
      <c r="W28" s="217">
        <v>12.891223741999999</v>
      </c>
      <c r="X28" s="217">
        <v>12.112099419</v>
      </c>
      <c r="Y28" s="217">
        <v>12.217301234000001</v>
      </c>
      <c r="Z28" s="217">
        <v>12.448256779999999</v>
      </c>
      <c r="AA28" s="217">
        <v>11.770043648</v>
      </c>
      <c r="AB28" s="217">
        <v>11.650989707000001</v>
      </c>
      <c r="AC28" s="217">
        <v>11.772335897</v>
      </c>
      <c r="AD28" s="217">
        <v>11.389424570999999</v>
      </c>
      <c r="AE28" s="217">
        <v>11.715806799999999</v>
      </c>
      <c r="AF28" s="217">
        <v>12.345924107</v>
      </c>
      <c r="AG28" s="217">
        <v>12.167906528</v>
      </c>
      <c r="AH28" s="217">
        <v>12.203081449000001</v>
      </c>
      <c r="AI28" s="217">
        <v>12.068733687</v>
      </c>
      <c r="AJ28" s="217">
        <v>11.434364719</v>
      </c>
      <c r="AK28" s="217">
        <v>11.601605685999999</v>
      </c>
      <c r="AL28" s="217">
        <v>11.772428078000001</v>
      </c>
      <c r="AM28" s="217">
        <v>11.934290581000001</v>
      </c>
      <c r="AN28" s="217">
        <v>12.846736056999999</v>
      </c>
      <c r="AO28" s="217">
        <v>12.385614849</v>
      </c>
      <c r="AP28" s="217">
        <v>11.728106392999999</v>
      </c>
      <c r="AQ28" s="217">
        <v>11.8726328</v>
      </c>
      <c r="AR28" s="217">
        <v>12.162016811999999</v>
      </c>
      <c r="AS28" s="217">
        <v>12.614691949999999</v>
      </c>
      <c r="AT28" s="217">
        <v>12.376097234</v>
      </c>
      <c r="AU28" s="217">
        <v>12.364939431</v>
      </c>
      <c r="AV28" s="217">
        <v>11.509018873</v>
      </c>
      <c r="AW28" s="217">
        <v>11.640901338000001</v>
      </c>
      <c r="AX28" s="217">
        <v>12.513837413999999</v>
      </c>
      <c r="AY28" s="217">
        <v>12.66</v>
      </c>
      <c r="AZ28" s="217">
        <v>13.27</v>
      </c>
      <c r="BA28" s="217">
        <v>12.60303</v>
      </c>
      <c r="BB28" s="217">
        <v>11.867570000000001</v>
      </c>
      <c r="BC28" s="359">
        <v>12.479279999999999</v>
      </c>
      <c r="BD28" s="359">
        <v>12.63294</v>
      </c>
      <c r="BE28" s="359">
        <v>12.63016</v>
      </c>
      <c r="BF28" s="359">
        <v>12.69867</v>
      </c>
      <c r="BG28" s="359">
        <v>13.046580000000001</v>
      </c>
      <c r="BH28" s="359">
        <v>12.077120000000001</v>
      </c>
      <c r="BI28" s="359">
        <v>12.537879999999999</v>
      </c>
      <c r="BJ28" s="359">
        <v>12.492459999999999</v>
      </c>
      <c r="BK28" s="359">
        <v>12.95</v>
      </c>
      <c r="BL28" s="359">
        <v>13.05359</v>
      </c>
      <c r="BM28" s="359">
        <v>12.497030000000001</v>
      </c>
      <c r="BN28" s="359">
        <v>11.732570000000001</v>
      </c>
      <c r="BO28" s="359">
        <v>12.336370000000001</v>
      </c>
      <c r="BP28" s="359">
        <v>12.48709</v>
      </c>
      <c r="BQ28" s="359">
        <v>12.25534</v>
      </c>
      <c r="BR28" s="359">
        <v>12.319800000000001</v>
      </c>
      <c r="BS28" s="359">
        <v>12.65484</v>
      </c>
      <c r="BT28" s="359">
        <v>11.76024</v>
      </c>
      <c r="BU28" s="359">
        <v>12.20612</v>
      </c>
      <c r="BV28" s="359">
        <v>12.159000000000001</v>
      </c>
    </row>
    <row r="29" spans="1:74" ht="11.1" customHeight="1" x14ac:dyDescent="0.2">
      <c r="A29" s="119" t="s">
        <v>864</v>
      </c>
      <c r="B29" s="189" t="s">
        <v>656</v>
      </c>
      <c r="C29" s="217">
        <v>8.0586423430000007</v>
      </c>
      <c r="D29" s="217">
        <v>8.6009346422000004</v>
      </c>
      <c r="E29" s="217">
        <v>8.3264282673000007</v>
      </c>
      <c r="F29" s="217">
        <v>8.1643987150000008</v>
      </c>
      <c r="G29" s="217">
        <v>8.3377959967000006</v>
      </c>
      <c r="H29" s="217">
        <v>8.4754621862999997</v>
      </c>
      <c r="I29" s="217">
        <v>8.9725016197999992</v>
      </c>
      <c r="J29" s="217">
        <v>8.6541158060000001</v>
      </c>
      <c r="K29" s="217">
        <v>8.5607072623999994</v>
      </c>
      <c r="L29" s="217">
        <v>8.1707796563000006</v>
      </c>
      <c r="M29" s="217">
        <v>8.2414004410999997</v>
      </c>
      <c r="N29" s="217">
        <v>8.2064591509000007</v>
      </c>
      <c r="O29" s="217">
        <v>8.6972653663999999</v>
      </c>
      <c r="P29" s="217">
        <v>8.5562713249000009</v>
      </c>
      <c r="Q29" s="217">
        <v>8.1926073504999994</v>
      </c>
      <c r="R29" s="217">
        <v>8.1080472997000008</v>
      </c>
      <c r="S29" s="217">
        <v>8.2038224396999997</v>
      </c>
      <c r="T29" s="217">
        <v>8.2957749199999995</v>
      </c>
      <c r="U29" s="217">
        <v>8.4973475099000009</v>
      </c>
      <c r="V29" s="217">
        <v>8.4580116628000006</v>
      </c>
      <c r="W29" s="217">
        <v>7.9765578266999997</v>
      </c>
      <c r="X29" s="217">
        <v>7.7770564879000004</v>
      </c>
      <c r="Y29" s="217">
        <v>7.5950060237999999</v>
      </c>
      <c r="Z29" s="217">
        <v>7.5844694449999999</v>
      </c>
      <c r="AA29" s="217">
        <v>7.6383492984999997</v>
      </c>
      <c r="AB29" s="217">
        <v>7.4392231213000004</v>
      </c>
      <c r="AC29" s="217">
        <v>7.5059907409999997</v>
      </c>
      <c r="AD29" s="217">
        <v>7.4334931342999999</v>
      </c>
      <c r="AE29" s="217">
        <v>7.4243743323000002</v>
      </c>
      <c r="AF29" s="217">
        <v>7.6732329191000002</v>
      </c>
      <c r="AG29" s="217">
        <v>7.7277621054000001</v>
      </c>
      <c r="AH29" s="217">
        <v>7.7790157840000003</v>
      </c>
      <c r="AI29" s="217">
        <v>7.3112174806999999</v>
      </c>
      <c r="AJ29" s="217">
        <v>7.2501739006000001</v>
      </c>
      <c r="AK29" s="217">
        <v>7.3870000248999999</v>
      </c>
      <c r="AL29" s="217">
        <v>7.3044487910999996</v>
      </c>
      <c r="AM29" s="217">
        <v>7.3077401443000003</v>
      </c>
      <c r="AN29" s="217">
        <v>7.3481637977999998</v>
      </c>
      <c r="AO29" s="217">
        <v>7.254326668</v>
      </c>
      <c r="AP29" s="217">
        <v>7.1252158646000003</v>
      </c>
      <c r="AQ29" s="217">
        <v>7.3110315413000002</v>
      </c>
      <c r="AR29" s="217">
        <v>7.2629254188000001</v>
      </c>
      <c r="AS29" s="217">
        <v>7.5446436974999997</v>
      </c>
      <c r="AT29" s="217">
        <v>7.5872681245000004</v>
      </c>
      <c r="AU29" s="217">
        <v>7.2697193775000004</v>
      </c>
      <c r="AV29" s="217">
        <v>7.1755147434</v>
      </c>
      <c r="AW29" s="217">
        <v>6.7277949211000001</v>
      </c>
      <c r="AX29" s="217">
        <v>7.0810025116000004</v>
      </c>
      <c r="AY29" s="217">
        <v>8.83</v>
      </c>
      <c r="AZ29" s="217">
        <v>9</v>
      </c>
      <c r="BA29" s="217">
        <v>8.2228490000000001</v>
      </c>
      <c r="BB29" s="217">
        <v>8.0915510000000008</v>
      </c>
      <c r="BC29" s="359">
        <v>8.1021230000000006</v>
      </c>
      <c r="BD29" s="359">
        <v>8.3061089999999993</v>
      </c>
      <c r="BE29" s="359">
        <v>8.3015100000000004</v>
      </c>
      <c r="BF29" s="359">
        <v>8.266216</v>
      </c>
      <c r="BG29" s="359">
        <v>7.9253720000000003</v>
      </c>
      <c r="BH29" s="359">
        <v>7.8070209999999998</v>
      </c>
      <c r="BI29" s="359">
        <v>7.733549</v>
      </c>
      <c r="BJ29" s="359">
        <v>7.7716399999999997</v>
      </c>
      <c r="BK29" s="359">
        <v>8.0429060000000003</v>
      </c>
      <c r="BL29" s="359">
        <v>8.2230699999999999</v>
      </c>
      <c r="BM29" s="359">
        <v>8.0190809999999999</v>
      </c>
      <c r="BN29" s="359">
        <v>8.0591500000000007</v>
      </c>
      <c r="BO29" s="359">
        <v>8.0691369999999996</v>
      </c>
      <c r="BP29" s="359">
        <v>8.2717530000000004</v>
      </c>
      <c r="BQ29" s="359">
        <v>8.2417949999999998</v>
      </c>
      <c r="BR29" s="359">
        <v>8.2058789999999995</v>
      </c>
      <c r="BS29" s="359">
        <v>7.8666590000000003</v>
      </c>
      <c r="BT29" s="359">
        <v>7.7404250000000001</v>
      </c>
      <c r="BU29" s="359">
        <v>7.6667290000000001</v>
      </c>
      <c r="BV29" s="359">
        <v>7.7037659999999999</v>
      </c>
    </row>
    <row r="30" spans="1:74" ht="11.1" customHeight="1" x14ac:dyDescent="0.2">
      <c r="A30" s="119" t="s">
        <v>865</v>
      </c>
      <c r="B30" s="207" t="s">
        <v>623</v>
      </c>
      <c r="C30" s="217">
        <v>6.4105144596999999</v>
      </c>
      <c r="D30" s="217">
        <v>6.3571113591000001</v>
      </c>
      <c r="E30" s="217">
        <v>6.3063064114999996</v>
      </c>
      <c r="F30" s="217">
        <v>6.4276190677000002</v>
      </c>
      <c r="G30" s="217">
        <v>6.4676646707999996</v>
      </c>
      <c r="H30" s="217">
        <v>6.5623729370000001</v>
      </c>
      <c r="I30" s="217">
        <v>6.7355504710999998</v>
      </c>
      <c r="J30" s="217">
        <v>6.8028070758999997</v>
      </c>
      <c r="K30" s="217">
        <v>6.6421851105999998</v>
      </c>
      <c r="L30" s="217">
        <v>6.5602895499000002</v>
      </c>
      <c r="M30" s="217">
        <v>6.5573619322000001</v>
      </c>
      <c r="N30" s="217">
        <v>6.4604086087999999</v>
      </c>
      <c r="O30" s="217">
        <v>6.3269114056999998</v>
      </c>
      <c r="P30" s="217">
        <v>6.4378211834999997</v>
      </c>
      <c r="Q30" s="217">
        <v>6.3872969543</v>
      </c>
      <c r="R30" s="217">
        <v>6.3702595179000001</v>
      </c>
      <c r="S30" s="217">
        <v>6.4200860399000002</v>
      </c>
      <c r="T30" s="217">
        <v>6.7190900049</v>
      </c>
      <c r="U30" s="217">
        <v>6.7593332840000002</v>
      </c>
      <c r="V30" s="217">
        <v>6.8287875789000001</v>
      </c>
      <c r="W30" s="217">
        <v>6.6058491746000003</v>
      </c>
      <c r="X30" s="217">
        <v>6.5071501102999996</v>
      </c>
      <c r="Y30" s="217">
        <v>6.4525817543999997</v>
      </c>
      <c r="Z30" s="217">
        <v>6.4501326240000001</v>
      </c>
      <c r="AA30" s="217">
        <v>6.3941782803000002</v>
      </c>
      <c r="AB30" s="217">
        <v>6.4060820944000003</v>
      </c>
      <c r="AC30" s="217">
        <v>6.4027434729000001</v>
      </c>
      <c r="AD30" s="217">
        <v>6.3504481839000002</v>
      </c>
      <c r="AE30" s="217">
        <v>6.5146563593</v>
      </c>
      <c r="AF30" s="217">
        <v>6.5048606593000002</v>
      </c>
      <c r="AG30" s="217">
        <v>6.7546955575999998</v>
      </c>
      <c r="AH30" s="217">
        <v>6.6315650939999999</v>
      </c>
      <c r="AI30" s="217">
        <v>6.5866395136999998</v>
      </c>
      <c r="AJ30" s="217">
        <v>6.5116694689000001</v>
      </c>
      <c r="AK30" s="217">
        <v>6.4885313102</v>
      </c>
      <c r="AL30" s="217">
        <v>6.5593028866000003</v>
      </c>
      <c r="AM30" s="217">
        <v>6.3307714963999997</v>
      </c>
      <c r="AN30" s="217">
        <v>6.4546147912</v>
      </c>
      <c r="AO30" s="217">
        <v>6.4868305503999997</v>
      </c>
      <c r="AP30" s="217">
        <v>6.5123053116999996</v>
      </c>
      <c r="AQ30" s="217">
        <v>6.6654025835999997</v>
      </c>
      <c r="AR30" s="217">
        <v>6.6668971772000001</v>
      </c>
      <c r="AS30" s="217">
        <v>6.7795822583999996</v>
      </c>
      <c r="AT30" s="217">
        <v>6.7816281210999998</v>
      </c>
      <c r="AU30" s="217">
        <v>6.6979306712</v>
      </c>
      <c r="AV30" s="217">
        <v>6.6097799074000001</v>
      </c>
      <c r="AW30" s="217">
        <v>6.4664084691000001</v>
      </c>
      <c r="AX30" s="217">
        <v>6.3987428724999997</v>
      </c>
      <c r="AY30" s="217">
        <v>6.91</v>
      </c>
      <c r="AZ30" s="217">
        <v>7.1</v>
      </c>
      <c r="BA30" s="217">
        <v>6.9288660000000002</v>
      </c>
      <c r="BB30" s="217">
        <v>6.8820540000000001</v>
      </c>
      <c r="BC30" s="359">
        <v>7.0000410000000004</v>
      </c>
      <c r="BD30" s="359">
        <v>7.1240220000000001</v>
      </c>
      <c r="BE30" s="359">
        <v>7.1437140000000001</v>
      </c>
      <c r="BF30" s="359">
        <v>7.1335150000000001</v>
      </c>
      <c r="BG30" s="359">
        <v>6.9673389999999999</v>
      </c>
      <c r="BH30" s="359">
        <v>6.8355269999999999</v>
      </c>
      <c r="BI30" s="359">
        <v>6.7383730000000002</v>
      </c>
      <c r="BJ30" s="359">
        <v>6.7580819999999999</v>
      </c>
      <c r="BK30" s="359">
        <v>6.9180539999999997</v>
      </c>
      <c r="BL30" s="359">
        <v>6.9457509999999996</v>
      </c>
      <c r="BM30" s="359">
        <v>6.9242150000000002</v>
      </c>
      <c r="BN30" s="359">
        <v>6.8581539999999999</v>
      </c>
      <c r="BO30" s="359">
        <v>6.9767659999999996</v>
      </c>
      <c r="BP30" s="359">
        <v>7.1004820000000004</v>
      </c>
      <c r="BQ30" s="359">
        <v>7.1332329999999997</v>
      </c>
      <c r="BR30" s="359">
        <v>7.1238960000000002</v>
      </c>
      <c r="BS30" s="359">
        <v>6.9586209999999999</v>
      </c>
      <c r="BT30" s="359">
        <v>6.8204589999999996</v>
      </c>
      <c r="BU30" s="359">
        <v>6.7235500000000004</v>
      </c>
      <c r="BV30" s="359">
        <v>6.7432910000000001</v>
      </c>
    </row>
    <row r="31" spans="1:74" ht="11.1" customHeight="1" x14ac:dyDescent="0.2">
      <c r="A31" s="119" t="s">
        <v>866</v>
      </c>
      <c r="B31" s="207" t="s">
        <v>624</v>
      </c>
      <c r="C31" s="217">
        <v>5.3705008971000003</v>
      </c>
      <c r="D31" s="217">
        <v>5.4597585978999996</v>
      </c>
      <c r="E31" s="217">
        <v>5.6269227203999996</v>
      </c>
      <c r="F31" s="217">
        <v>5.5005387315999998</v>
      </c>
      <c r="G31" s="217">
        <v>5.6320072683999998</v>
      </c>
      <c r="H31" s="217">
        <v>6.1286199403000001</v>
      </c>
      <c r="I31" s="217">
        <v>6.6528008175000002</v>
      </c>
      <c r="J31" s="217">
        <v>6.5614851785999999</v>
      </c>
      <c r="K31" s="217">
        <v>6.1263063405000002</v>
      </c>
      <c r="L31" s="217">
        <v>5.7278615341999997</v>
      </c>
      <c r="M31" s="217">
        <v>5.5700669228999997</v>
      </c>
      <c r="N31" s="217">
        <v>5.7262311798000001</v>
      </c>
      <c r="O31" s="217">
        <v>5.6533204273999997</v>
      </c>
      <c r="P31" s="217">
        <v>5.7617243286999997</v>
      </c>
      <c r="Q31" s="217">
        <v>5.8218003413000003</v>
      </c>
      <c r="R31" s="217">
        <v>5.8626553339000003</v>
      </c>
      <c r="S31" s="217">
        <v>5.9923270234999997</v>
      </c>
      <c r="T31" s="217">
        <v>6.4536024043999998</v>
      </c>
      <c r="U31" s="217">
        <v>6.7521942701000004</v>
      </c>
      <c r="V31" s="217">
        <v>6.7366092184999999</v>
      </c>
      <c r="W31" s="217">
        <v>6.4446606244</v>
      </c>
      <c r="X31" s="217">
        <v>5.9446174737000002</v>
      </c>
      <c r="Y31" s="217">
        <v>5.6034834752</v>
      </c>
      <c r="Z31" s="217">
        <v>5.7457813238000002</v>
      </c>
      <c r="AA31" s="217">
        <v>5.7955200485000002</v>
      </c>
      <c r="AB31" s="217">
        <v>5.9096474808000004</v>
      </c>
      <c r="AC31" s="217">
        <v>6.0864430654000001</v>
      </c>
      <c r="AD31" s="217">
        <v>6.0120588061999998</v>
      </c>
      <c r="AE31" s="217">
        <v>6.0954461241000004</v>
      </c>
      <c r="AF31" s="217">
        <v>6.6394165113000003</v>
      </c>
      <c r="AG31" s="217">
        <v>6.9656560936999998</v>
      </c>
      <c r="AH31" s="217">
        <v>6.9839969412</v>
      </c>
      <c r="AI31" s="217">
        <v>6.6333581367000001</v>
      </c>
      <c r="AJ31" s="217">
        <v>6.0777619381000001</v>
      </c>
      <c r="AK31" s="217">
        <v>5.8990424615999997</v>
      </c>
      <c r="AL31" s="217">
        <v>6.0029206996999998</v>
      </c>
      <c r="AM31" s="217">
        <v>6.1425108790999996</v>
      </c>
      <c r="AN31" s="217">
        <v>6.3813959393999999</v>
      </c>
      <c r="AO31" s="217">
        <v>6.4707993929000001</v>
      </c>
      <c r="AP31" s="217">
        <v>6.3212148037000002</v>
      </c>
      <c r="AQ31" s="217">
        <v>6.4049711568000003</v>
      </c>
      <c r="AR31" s="217">
        <v>6.9847248983999997</v>
      </c>
      <c r="AS31" s="217">
        <v>7.3056123189999997</v>
      </c>
      <c r="AT31" s="217">
        <v>7.2008397943000002</v>
      </c>
      <c r="AU31" s="217">
        <v>6.9426144233000002</v>
      </c>
      <c r="AV31" s="217">
        <v>6.3799223692</v>
      </c>
      <c r="AW31" s="217">
        <v>6.2207933822000001</v>
      </c>
      <c r="AX31" s="217">
        <v>6.2360829637000004</v>
      </c>
      <c r="AY31" s="217">
        <v>6.37</v>
      </c>
      <c r="AZ31" s="217">
        <v>6.55</v>
      </c>
      <c r="BA31" s="217">
        <v>6.5793379999999999</v>
      </c>
      <c r="BB31" s="217">
        <v>6.3790170000000002</v>
      </c>
      <c r="BC31" s="359">
        <v>6.4946390000000003</v>
      </c>
      <c r="BD31" s="359">
        <v>7.0658130000000003</v>
      </c>
      <c r="BE31" s="359">
        <v>7.4200629999999999</v>
      </c>
      <c r="BF31" s="359">
        <v>7.3343759999999998</v>
      </c>
      <c r="BG31" s="359">
        <v>6.9590180000000004</v>
      </c>
      <c r="BH31" s="359">
        <v>6.4841430000000004</v>
      </c>
      <c r="BI31" s="359">
        <v>6.2560019999999996</v>
      </c>
      <c r="BJ31" s="359">
        <v>6.3432209999999998</v>
      </c>
      <c r="BK31" s="359">
        <v>6.4006069999999999</v>
      </c>
      <c r="BL31" s="359">
        <v>6.5976429999999997</v>
      </c>
      <c r="BM31" s="359">
        <v>6.7445310000000003</v>
      </c>
      <c r="BN31" s="359">
        <v>6.4504669999999997</v>
      </c>
      <c r="BO31" s="359">
        <v>6.5672300000000003</v>
      </c>
      <c r="BP31" s="359">
        <v>7.1445550000000004</v>
      </c>
      <c r="BQ31" s="359">
        <v>7.4804089999999999</v>
      </c>
      <c r="BR31" s="359">
        <v>7.3938129999999997</v>
      </c>
      <c r="BS31" s="359">
        <v>7.0152279999999996</v>
      </c>
      <c r="BT31" s="359">
        <v>6.5492010000000001</v>
      </c>
      <c r="BU31" s="359">
        <v>6.3186030000000004</v>
      </c>
      <c r="BV31" s="359">
        <v>6.4065620000000001</v>
      </c>
    </row>
    <row r="32" spans="1:74" ht="11.1" customHeight="1" x14ac:dyDescent="0.2">
      <c r="A32" s="119" t="s">
        <v>867</v>
      </c>
      <c r="B32" s="207" t="s">
        <v>625</v>
      </c>
      <c r="C32" s="217">
        <v>6.5040259093000001</v>
      </c>
      <c r="D32" s="217">
        <v>6.5478363322000002</v>
      </c>
      <c r="E32" s="217">
        <v>6.3874267174000003</v>
      </c>
      <c r="F32" s="217">
        <v>6.3818428106000002</v>
      </c>
      <c r="G32" s="217">
        <v>6.5170506848</v>
      </c>
      <c r="H32" s="217">
        <v>6.8011890311999998</v>
      </c>
      <c r="I32" s="217">
        <v>7.2126049398000003</v>
      </c>
      <c r="J32" s="217">
        <v>7.1023299029000002</v>
      </c>
      <c r="K32" s="217">
        <v>6.6155706469000002</v>
      </c>
      <c r="L32" s="217">
        <v>6.5144157490000003</v>
      </c>
      <c r="M32" s="217">
        <v>6.4326250343</v>
      </c>
      <c r="N32" s="217">
        <v>6.7377207714000003</v>
      </c>
      <c r="O32" s="217">
        <v>6.5293408168999996</v>
      </c>
      <c r="P32" s="217">
        <v>6.4674803458000003</v>
      </c>
      <c r="Q32" s="217">
        <v>6.3369268519000004</v>
      </c>
      <c r="R32" s="217">
        <v>6.4710128698</v>
      </c>
      <c r="S32" s="217">
        <v>6.5183053952999996</v>
      </c>
      <c r="T32" s="217">
        <v>7.0637952434000004</v>
      </c>
      <c r="U32" s="217">
        <v>7.1908687658000003</v>
      </c>
      <c r="V32" s="217">
        <v>7.0799472226000004</v>
      </c>
      <c r="W32" s="217">
        <v>6.7695735377000004</v>
      </c>
      <c r="X32" s="217">
        <v>6.5312757452000003</v>
      </c>
      <c r="Y32" s="217">
        <v>6.4456339714000004</v>
      </c>
      <c r="Z32" s="217">
        <v>6.4631387739999999</v>
      </c>
      <c r="AA32" s="217">
        <v>6.3926330768000001</v>
      </c>
      <c r="AB32" s="217">
        <v>6.3671167211000004</v>
      </c>
      <c r="AC32" s="217">
        <v>6.3403315088000003</v>
      </c>
      <c r="AD32" s="217">
        <v>6.2866830074999998</v>
      </c>
      <c r="AE32" s="217">
        <v>6.4452806354999996</v>
      </c>
      <c r="AF32" s="217">
        <v>6.7586327462</v>
      </c>
      <c r="AG32" s="217">
        <v>7.0603027874000004</v>
      </c>
      <c r="AH32" s="217">
        <v>6.8315268750999998</v>
      </c>
      <c r="AI32" s="217">
        <v>6.7950057654</v>
      </c>
      <c r="AJ32" s="217">
        <v>6.3985580432000004</v>
      </c>
      <c r="AK32" s="217">
        <v>6.4634746621000003</v>
      </c>
      <c r="AL32" s="217">
        <v>6.4273059214000003</v>
      </c>
      <c r="AM32" s="217">
        <v>6.2389488288999999</v>
      </c>
      <c r="AN32" s="217">
        <v>6.3343895961000003</v>
      </c>
      <c r="AO32" s="217">
        <v>6.3277827514</v>
      </c>
      <c r="AP32" s="217">
        <v>6.2384237393999999</v>
      </c>
      <c r="AQ32" s="217">
        <v>6.3177760114000003</v>
      </c>
      <c r="AR32" s="217">
        <v>6.747977777</v>
      </c>
      <c r="AS32" s="217">
        <v>6.8336467146000004</v>
      </c>
      <c r="AT32" s="217">
        <v>6.7861798131000004</v>
      </c>
      <c r="AU32" s="217">
        <v>6.6835908174999998</v>
      </c>
      <c r="AV32" s="217">
        <v>6.4180460298000002</v>
      </c>
      <c r="AW32" s="217">
        <v>6.3262699249000001</v>
      </c>
      <c r="AX32" s="217">
        <v>6.4823859347999999</v>
      </c>
      <c r="AY32" s="217">
        <v>6.97</v>
      </c>
      <c r="AZ32" s="217">
        <v>6.87</v>
      </c>
      <c r="BA32" s="217">
        <v>6.7820400000000003</v>
      </c>
      <c r="BB32" s="217">
        <v>6.6935909999999996</v>
      </c>
      <c r="BC32" s="359">
        <v>6.7943899999999999</v>
      </c>
      <c r="BD32" s="359">
        <v>7.1618969999999997</v>
      </c>
      <c r="BE32" s="359">
        <v>7.2534200000000002</v>
      </c>
      <c r="BF32" s="359">
        <v>7.154433</v>
      </c>
      <c r="BG32" s="359">
        <v>6.9204150000000002</v>
      </c>
      <c r="BH32" s="359">
        <v>6.6950519999999996</v>
      </c>
      <c r="BI32" s="359">
        <v>6.6245209999999997</v>
      </c>
      <c r="BJ32" s="359">
        <v>6.7392469999999998</v>
      </c>
      <c r="BK32" s="359">
        <v>7.0089399999999999</v>
      </c>
      <c r="BL32" s="359">
        <v>6.995317</v>
      </c>
      <c r="BM32" s="359">
        <v>6.9366339999999997</v>
      </c>
      <c r="BN32" s="359">
        <v>6.744688</v>
      </c>
      <c r="BO32" s="359">
        <v>6.8468249999999999</v>
      </c>
      <c r="BP32" s="359">
        <v>7.2175099999999999</v>
      </c>
      <c r="BQ32" s="359">
        <v>7.2510060000000003</v>
      </c>
      <c r="BR32" s="359">
        <v>7.1518420000000003</v>
      </c>
      <c r="BS32" s="359">
        <v>6.9175120000000003</v>
      </c>
      <c r="BT32" s="359">
        <v>6.6782139999999997</v>
      </c>
      <c r="BU32" s="359">
        <v>6.607297</v>
      </c>
      <c r="BV32" s="359">
        <v>6.720955</v>
      </c>
    </row>
    <row r="33" spans="1:74" ht="11.1" customHeight="1" x14ac:dyDescent="0.2">
      <c r="A33" s="119" t="s">
        <v>868</v>
      </c>
      <c r="B33" s="207" t="s">
        <v>626</v>
      </c>
      <c r="C33" s="217">
        <v>5.3783995827000002</v>
      </c>
      <c r="D33" s="217">
        <v>5.2687180693000002</v>
      </c>
      <c r="E33" s="217">
        <v>5.1929655076000003</v>
      </c>
      <c r="F33" s="217">
        <v>5.5718667506999999</v>
      </c>
      <c r="G33" s="217">
        <v>5.7627324210999999</v>
      </c>
      <c r="H33" s="217">
        <v>6.1394994833999998</v>
      </c>
      <c r="I33" s="217">
        <v>6.2280209835000004</v>
      </c>
      <c r="J33" s="217">
        <v>6.4421865014000002</v>
      </c>
      <c r="K33" s="217">
        <v>6.1792870110999996</v>
      </c>
      <c r="L33" s="217">
        <v>6.0491226281000001</v>
      </c>
      <c r="M33" s="217">
        <v>5.8682968172000001</v>
      </c>
      <c r="N33" s="217">
        <v>5.9060894094999998</v>
      </c>
      <c r="O33" s="217">
        <v>5.8803341613000004</v>
      </c>
      <c r="P33" s="217">
        <v>5.8886424228000003</v>
      </c>
      <c r="Q33" s="217">
        <v>5.7028390412999999</v>
      </c>
      <c r="R33" s="217">
        <v>5.7000676218999997</v>
      </c>
      <c r="S33" s="217">
        <v>6.0870645708</v>
      </c>
      <c r="T33" s="217">
        <v>6.7359969226</v>
      </c>
      <c r="U33" s="217">
        <v>6.8895329138000001</v>
      </c>
      <c r="V33" s="217">
        <v>6.9362549228999999</v>
      </c>
      <c r="W33" s="217">
        <v>6.6733220540999998</v>
      </c>
      <c r="X33" s="217">
        <v>5.9491766524000003</v>
      </c>
      <c r="Y33" s="217">
        <v>5.7673346591000003</v>
      </c>
      <c r="Z33" s="217">
        <v>6.0600497958000004</v>
      </c>
      <c r="AA33" s="217">
        <v>5.868182365</v>
      </c>
      <c r="AB33" s="217">
        <v>5.805558392</v>
      </c>
      <c r="AC33" s="217">
        <v>5.7724135559</v>
      </c>
      <c r="AD33" s="217">
        <v>5.7198157264000002</v>
      </c>
      <c r="AE33" s="217">
        <v>5.8874365667999999</v>
      </c>
      <c r="AF33" s="217">
        <v>6.7317064794999997</v>
      </c>
      <c r="AG33" s="217">
        <v>6.7956464587000003</v>
      </c>
      <c r="AH33" s="217">
        <v>6.6420163265000003</v>
      </c>
      <c r="AI33" s="217">
        <v>6.6064044345999999</v>
      </c>
      <c r="AJ33" s="217">
        <v>5.8273525985000001</v>
      </c>
      <c r="AK33" s="217">
        <v>5.7544079200000002</v>
      </c>
      <c r="AL33" s="217">
        <v>5.9611206998000004</v>
      </c>
      <c r="AM33" s="217">
        <v>5.6490228143000003</v>
      </c>
      <c r="AN33" s="217">
        <v>5.6827228918000001</v>
      </c>
      <c r="AO33" s="217">
        <v>5.6346283161999997</v>
      </c>
      <c r="AP33" s="217">
        <v>5.4476584526999998</v>
      </c>
      <c r="AQ33" s="217">
        <v>5.6603853896</v>
      </c>
      <c r="AR33" s="217">
        <v>6.6718572633999997</v>
      </c>
      <c r="AS33" s="217">
        <v>6.6394480382000003</v>
      </c>
      <c r="AT33" s="217">
        <v>6.6482519573000003</v>
      </c>
      <c r="AU33" s="217">
        <v>6.6074233979999999</v>
      </c>
      <c r="AV33" s="217">
        <v>5.6505000762000002</v>
      </c>
      <c r="AW33" s="217">
        <v>5.5157628292999998</v>
      </c>
      <c r="AX33" s="217">
        <v>5.7765382123000002</v>
      </c>
      <c r="AY33" s="217">
        <v>6.29</v>
      </c>
      <c r="AZ33" s="217">
        <v>6.16</v>
      </c>
      <c r="BA33" s="217">
        <v>5.9456470000000001</v>
      </c>
      <c r="BB33" s="217">
        <v>5.7683070000000001</v>
      </c>
      <c r="BC33" s="359">
        <v>5.9729960000000002</v>
      </c>
      <c r="BD33" s="359">
        <v>6.6642729999999997</v>
      </c>
      <c r="BE33" s="359">
        <v>6.8503959999999999</v>
      </c>
      <c r="BF33" s="359">
        <v>6.8957829999999998</v>
      </c>
      <c r="BG33" s="359">
        <v>6.6902530000000002</v>
      </c>
      <c r="BH33" s="359">
        <v>5.755185</v>
      </c>
      <c r="BI33" s="359">
        <v>5.6530800000000001</v>
      </c>
      <c r="BJ33" s="359">
        <v>5.8506039999999997</v>
      </c>
      <c r="BK33" s="359">
        <v>6.2952269999999997</v>
      </c>
      <c r="BL33" s="359">
        <v>6.265447</v>
      </c>
      <c r="BM33" s="359">
        <v>6.1547799999999997</v>
      </c>
      <c r="BN33" s="359">
        <v>5.8333519999999996</v>
      </c>
      <c r="BO33" s="359">
        <v>6.0398339999999999</v>
      </c>
      <c r="BP33" s="359">
        <v>6.7386220000000003</v>
      </c>
      <c r="BQ33" s="359">
        <v>6.8513539999999997</v>
      </c>
      <c r="BR33" s="359">
        <v>6.8965769999999997</v>
      </c>
      <c r="BS33" s="359">
        <v>6.6908190000000003</v>
      </c>
      <c r="BT33" s="359">
        <v>5.7611299999999996</v>
      </c>
      <c r="BU33" s="359">
        <v>5.6586280000000002</v>
      </c>
      <c r="BV33" s="359">
        <v>5.8561500000000004</v>
      </c>
    </row>
    <row r="34" spans="1:74" ht="11.1" customHeight="1" x14ac:dyDescent="0.2">
      <c r="A34" s="119" t="s">
        <v>869</v>
      </c>
      <c r="B34" s="207" t="s">
        <v>627</v>
      </c>
      <c r="C34" s="217">
        <v>6.1217108347</v>
      </c>
      <c r="D34" s="217">
        <v>6.2339501157999999</v>
      </c>
      <c r="E34" s="217">
        <v>6.2687438584999997</v>
      </c>
      <c r="F34" s="217">
        <v>6.1285330030000003</v>
      </c>
      <c r="G34" s="217">
        <v>6.0421389372999998</v>
      </c>
      <c r="H34" s="217">
        <v>6.2069259623999997</v>
      </c>
      <c r="I34" s="217">
        <v>6.2822385145000004</v>
      </c>
      <c r="J34" s="217">
        <v>6.4044089202999999</v>
      </c>
      <c r="K34" s="217">
        <v>6.0184614699000001</v>
      </c>
      <c r="L34" s="217">
        <v>6.1356461286000004</v>
      </c>
      <c r="M34" s="217">
        <v>5.7502795018999997</v>
      </c>
      <c r="N34" s="217">
        <v>5.8678415169999996</v>
      </c>
      <c r="O34" s="217">
        <v>5.5302236265999998</v>
      </c>
      <c r="P34" s="217">
        <v>5.8653164378999998</v>
      </c>
      <c r="Q34" s="217">
        <v>5.7865599538000003</v>
      </c>
      <c r="R34" s="217">
        <v>5.7157257353000004</v>
      </c>
      <c r="S34" s="217">
        <v>5.8177430585999996</v>
      </c>
      <c r="T34" s="217">
        <v>6.3327896281999996</v>
      </c>
      <c r="U34" s="217">
        <v>6.3574820832999999</v>
      </c>
      <c r="V34" s="217">
        <v>6.8550028705999999</v>
      </c>
      <c r="W34" s="217">
        <v>6.4363590910999999</v>
      </c>
      <c r="X34" s="217">
        <v>5.8537798499999996</v>
      </c>
      <c r="Y34" s="217">
        <v>5.6945624476000001</v>
      </c>
      <c r="Z34" s="217">
        <v>5.5553210764000003</v>
      </c>
      <c r="AA34" s="217">
        <v>5.3747085793</v>
      </c>
      <c r="AB34" s="217">
        <v>5.3738109147999999</v>
      </c>
      <c r="AC34" s="217">
        <v>5.2831056836999997</v>
      </c>
      <c r="AD34" s="217">
        <v>5.1248847055000004</v>
      </c>
      <c r="AE34" s="217">
        <v>5.2734735621000004</v>
      </c>
      <c r="AF34" s="217">
        <v>5.3386693785999997</v>
      </c>
      <c r="AG34" s="217">
        <v>5.6293472080000004</v>
      </c>
      <c r="AH34" s="217">
        <v>5.6396094157999999</v>
      </c>
      <c r="AI34" s="217">
        <v>5.5246189046999996</v>
      </c>
      <c r="AJ34" s="217">
        <v>5.3456127365999997</v>
      </c>
      <c r="AK34" s="217">
        <v>5.2821682693999996</v>
      </c>
      <c r="AL34" s="217">
        <v>5.3956320749</v>
      </c>
      <c r="AM34" s="217">
        <v>5.5205319509999997</v>
      </c>
      <c r="AN34" s="217">
        <v>5.6147877054000004</v>
      </c>
      <c r="AO34" s="217">
        <v>5.6566158683000003</v>
      </c>
      <c r="AP34" s="217">
        <v>5.6727667451999997</v>
      </c>
      <c r="AQ34" s="217">
        <v>5.8406322955999999</v>
      </c>
      <c r="AR34" s="217">
        <v>6.1252017857999999</v>
      </c>
      <c r="AS34" s="217">
        <v>6.2297128723000004</v>
      </c>
      <c r="AT34" s="217">
        <v>6.2185561967999998</v>
      </c>
      <c r="AU34" s="217">
        <v>6.0742641021999999</v>
      </c>
      <c r="AV34" s="217">
        <v>5.8069057147000001</v>
      </c>
      <c r="AW34" s="217">
        <v>5.6656765420999999</v>
      </c>
      <c r="AX34" s="217">
        <v>5.7262234862000003</v>
      </c>
      <c r="AY34" s="217">
        <v>5.65</v>
      </c>
      <c r="AZ34" s="217">
        <v>6.04</v>
      </c>
      <c r="BA34" s="217">
        <v>6.0771009999999999</v>
      </c>
      <c r="BB34" s="217">
        <v>6.1242809999999999</v>
      </c>
      <c r="BC34" s="359">
        <v>6.1158950000000001</v>
      </c>
      <c r="BD34" s="359">
        <v>6.3314310000000003</v>
      </c>
      <c r="BE34" s="359">
        <v>6.4235369999999996</v>
      </c>
      <c r="BF34" s="359">
        <v>6.5651440000000001</v>
      </c>
      <c r="BG34" s="359">
        <v>6.3118970000000001</v>
      </c>
      <c r="BH34" s="359">
        <v>6.080921</v>
      </c>
      <c r="BI34" s="359">
        <v>5.894736</v>
      </c>
      <c r="BJ34" s="359">
        <v>6.0069600000000003</v>
      </c>
      <c r="BK34" s="359">
        <v>6.124295</v>
      </c>
      <c r="BL34" s="359">
        <v>6.1690430000000003</v>
      </c>
      <c r="BM34" s="359">
        <v>6.1343310000000004</v>
      </c>
      <c r="BN34" s="359">
        <v>6.2804970000000004</v>
      </c>
      <c r="BO34" s="359">
        <v>6.2707819999999996</v>
      </c>
      <c r="BP34" s="359">
        <v>6.4904260000000003</v>
      </c>
      <c r="BQ34" s="359">
        <v>6.4041540000000001</v>
      </c>
      <c r="BR34" s="359">
        <v>6.5430060000000001</v>
      </c>
      <c r="BS34" s="359">
        <v>6.2879659999999999</v>
      </c>
      <c r="BT34" s="359">
        <v>6.066033</v>
      </c>
      <c r="BU34" s="359">
        <v>5.8774810000000004</v>
      </c>
      <c r="BV34" s="359">
        <v>5.986421</v>
      </c>
    </row>
    <row r="35" spans="1:74" s="120" customFormat="1" ht="11.1" customHeight="1" x14ac:dyDescent="0.2">
      <c r="A35" s="119" t="s">
        <v>870</v>
      </c>
      <c r="B35" s="207" t="s">
        <v>628</v>
      </c>
      <c r="C35" s="217">
        <v>5.6326697911999997</v>
      </c>
      <c r="D35" s="217">
        <v>5.7006876459000004</v>
      </c>
      <c r="E35" s="217">
        <v>5.7573241953999998</v>
      </c>
      <c r="F35" s="217">
        <v>5.9009642854999997</v>
      </c>
      <c r="G35" s="217">
        <v>6.0054974807999999</v>
      </c>
      <c r="H35" s="217">
        <v>6.5492755509</v>
      </c>
      <c r="I35" s="217">
        <v>7.0007890601999998</v>
      </c>
      <c r="J35" s="217">
        <v>6.8203133467999999</v>
      </c>
      <c r="K35" s="217">
        <v>6.7805124608999998</v>
      </c>
      <c r="L35" s="217">
        <v>6.1532242236999997</v>
      </c>
      <c r="M35" s="217">
        <v>5.3529616663999997</v>
      </c>
      <c r="N35" s="217">
        <v>5.4379038086999998</v>
      </c>
      <c r="O35" s="217">
        <v>5.4121592600000001</v>
      </c>
      <c r="P35" s="217">
        <v>5.6056366359999998</v>
      </c>
      <c r="Q35" s="217">
        <v>5.6724092753999997</v>
      </c>
      <c r="R35" s="217">
        <v>5.7342792692</v>
      </c>
      <c r="S35" s="217">
        <v>5.9117753836000002</v>
      </c>
      <c r="T35" s="217">
        <v>6.4496036583</v>
      </c>
      <c r="U35" s="217">
        <v>6.9405852626</v>
      </c>
      <c r="V35" s="217">
        <v>6.79510931</v>
      </c>
      <c r="W35" s="217">
        <v>6.7465188102000004</v>
      </c>
      <c r="X35" s="217">
        <v>6.2590843089000003</v>
      </c>
      <c r="Y35" s="217">
        <v>5.5188841154999997</v>
      </c>
      <c r="Z35" s="217">
        <v>5.5328644090000001</v>
      </c>
      <c r="AA35" s="217">
        <v>5.5081099937999998</v>
      </c>
      <c r="AB35" s="217">
        <v>5.6799911004999997</v>
      </c>
      <c r="AC35" s="217">
        <v>5.7436953348999999</v>
      </c>
      <c r="AD35" s="217">
        <v>5.7758235704000001</v>
      </c>
      <c r="AE35" s="217">
        <v>6.0142408924000001</v>
      </c>
      <c r="AF35" s="217">
        <v>6.5936612559999999</v>
      </c>
      <c r="AG35" s="217">
        <v>7.0309482529</v>
      </c>
      <c r="AH35" s="217">
        <v>6.8559621201000001</v>
      </c>
      <c r="AI35" s="217">
        <v>6.7194963327000004</v>
      </c>
      <c r="AJ35" s="217">
        <v>6.3583306952000003</v>
      </c>
      <c r="AK35" s="217">
        <v>5.6653210383000001</v>
      </c>
      <c r="AL35" s="217">
        <v>5.7343539581999998</v>
      </c>
      <c r="AM35" s="217">
        <v>5.7440777967000001</v>
      </c>
      <c r="AN35" s="217">
        <v>5.9745172288999999</v>
      </c>
      <c r="AO35" s="217">
        <v>5.9602087167000004</v>
      </c>
      <c r="AP35" s="217">
        <v>6.0251900148999997</v>
      </c>
      <c r="AQ35" s="217">
        <v>6.2605382113000001</v>
      </c>
      <c r="AR35" s="217">
        <v>6.9562831586999998</v>
      </c>
      <c r="AS35" s="217">
        <v>7.2353163242000003</v>
      </c>
      <c r="AT35" s="217">
        <v>7.2407068077999996</v>
      </c>
      <c r="AU35" s="217">
        <v>7.0391000210000003</v>
      </c>
      <c r="AV35" s="217">
        <v>6.6191234046999998</v>
      </c>
      <c r="AW35" s="217">
        <v>5.973541086</v>
      </c>
      <c r="AX35" s="217">
        <v>6.0885565634000001</v>
      </c>
      <c r="AY35" s="217">
        <v>6.11</v>
      </c>
      <c r="AZ35" s="217">
        <v>6.13</v>
      </c>
      <c r="BA35" s="217">
        <v>6.1245560000000001</v>
      </c>
      <c r="BB35" s="217">
        <v>6.2863369999999996</v>
      </c>
      <c r="BC35" s="359">
        <v>6.4838449999999996</v>
      </c>
      <c r="BD35" s="359">
        <v>7.0953290000000004</v>
      </c>
      <c r="BE35" s="359">
        <v>7.58873</v>
      </c>
      <c r="BF35" s="359">
        <v>7.4272939999999998</v>
      </c>
      <c r="BG35" s="359">
        <v>7.3282100000000003</v>
      </c>
      <c r="BH35" s="359">
        <v>7.0060359999999999</v>
      </c>
      <c r="BI35" s="359">
        <v>6.1936840000000002</v>
      </c>
      <c r="BJ35" s="359">
        <v>6.2828679999999997</v>
      </c>
      <c r="BK35" s="359">
        <v>6.2230249999999998</v>
      </c>
      <c r="BL35" s="359">
        <v>6.3987550000000004</v>
      </c>
      <c r="BM35" s="359">
        <v>6.44529</v>
      </c>
      <c r="BN35" s="359">
        <v>6.4839140000000004</v>
      </c>
      <c r="BO35" s="359">
        <v>6.6876189999999998</v>
      </c>
      <c r="BP35" s="359">
        <v>7.3179360000000004</v>
      </c>
      <c r="BQ35" s="359">
        <v>7.7351570000000001</v>
      </c>
      <c r="BR35" s="359">
        <v>7.5697660000000004</v>
      </c>
      <c r="BS35" s="359">
        <v>7.4677150000000001</v>
      </c>
      <c r="BT35" s="359">
        <v>7.1382349999999999</v>
      </c>
      <c r="BU35" s="359">
        <v>6.309431</v>
      </c>
      <c r="BV35" s="359">
        <v>6.3990689999999999</v>
      </c>
    </row>
    <row r="36" spans="1:74" s="120" customFormat="1" ht="11.1" customHeight="1" x14ac:dyDescent="0.2">
      <c r="A36" s="119" t="s">
        <v>871</v>
      </c>
      <c r="B36" s="209" t="s">
        <v>629</v>
      </c>
      <c r="C36" s="217">
        <v>6.7387013746999997</v>
      </c>
      <c r="D36" s="217">
        <v>6.8560571210000001</v>
      </c>
      <c r="E36" s="217">
        <v>6.9821146875000002</v>
      </c>
      <c r="F36" s="217">
        <v>6.9536585010999996</v>
      </c>
      <c r="G36" s="217">
        <v>7.1495752224000002</v>
      </c>
      <c r="H36" s="217">
        <v>7.8291373024000004</v>
      </c>
      <c r="I36" s="217">
        <v>8.1443164477999996</v>
      </c>
      <c r="J36" s="217">
        <v>8.1457662084999995</v>
      </c>
      <c r="K36" s="217">
        <v>8.3514570105000008</v>
      </c>
      <c r="L36" s="217">
        <v>7.9825772911000001</v>
      </c>
      <c r="M36" s="217">
        <v>7.3203302671000001</v>
      </c>
      <c r="N36" s="217">
        <v>6.8435908199000002</v>
      </c>
      <c r="O36" s="217">
        <v>6.9476806914000004</v>
      </c>
      <c r="P36" s="217">
        <v>7.1356565566999999</v>
      </c>
      <c r="Q36" s="217">
        <v>7.0343994951999997</v>
      </c>
      <c r="R36" s="217">
        <v>7.0905710943000004</v>
      </c>
      <c r="S36" s="217">
        <v>7.3319411906000003</v>
      </c>
      <c r="T36" s="217">
        <v>7.7580084233999997</v>
      </c>
      <c r="U36" s="217">
        <v>8.2953604391999995</v>
      </c>
      <c r="V36" s="217">
        <v>8.4471403024999994</v>
      </c>
      <c r="W36" s="217">
        <v>8.3241631044000002</v>
      </c>
      <c r="X36" s="217">
        <v>8.1799726555000003</v>
      </c>
      <c r="Y36" s="217">
        <v>7.5547669717000003</v>
      </c>
      <c r="Z36" s="217">
        <v>6.9762407457000002</v>
      </c>
      <c r="AA36" s="217">
        <v>7.0737410796000004</v>
      </c>
      <c r="AB36" s="217">
        <v>7.2537292327999996</v>
      </c>
      <c r="AC36" s="217">
        <v>7.2636264794000001</v>
      </c>
      <c r="AD36" s="217">
        <v>7.2600189786999998</v>
      </c>
      <c r="AE36" s="217">
        <v>7.3869664118999996</v>
      </c>
      <c r="AF36" s="217">
        <v>8.1061535440999997</v>
      </c>
      <c r="AG36" s="217">
        <v>8.2423529125999995</v>
      </c>
      <c r="AH36" s="217">
        <v>8.6172837762000007</v>
      </c>
      <c r="AI36" s="217">
        <v>8.6815575308999993</v>
      </c>
      <c r="AJ36" s="217">
        <v>8.2103836427000001</v>
      </c>
      <c r="AK36" s="217">
        <v>7.7559896433000004</v>
      </c>
      <c r="AL36" s="217">
        <v>7.1650233481000001</v>
      </c>
      <c r="AM36" s="217">
        <v>7.1851068690000002</v>
      </c>
      <c r="AN36" s="217">
        <v>7.5894716821000001</v>
      </c>
      <c r="AO36" s="217">
        <v>7.4640469810000001</v>
      </c>
      <c r="AP36" s="217">
        <v>7.6372810147000001</v>
      </c>
      <c r="AQ36" s="217">
        <v>7.9345100774999997</v>
      </c>
      <c r="AR36" s="217">
        <v>8.8049506734000005</v>
      </c>
      <c r="AS36" s="217">
        <v>9.0961016274999995</v>
      </c>
      <c r="AT36" s="217">
        <v>8.7596273733000007</v>
      </c>
      <c r="AU36" s="217">
        <v>8.9218578458</v>
      </c>
      <c r="AV36" s="217">
        <v>8.7102792709999992</v>
      </c>
      <c r="AW36" s="217">
        <v>8.4467183767999998</v>
      </c>
      <c r="AX36" s="217">
        <v>7.4807518658000003</v>
      </c>
      <c r="AY36" s="217">
        <v>7.79</v>
      </c>
      <c r="AZ36" s="217">
        <v>8.14</v>
      </c>
      <c r="BA36" s="217">
        <v>7.9239850000000001</v>
      </c>
      <c r="BB36" s="217">
        <v>8.1261790000000005</v>
      </c>
      <c r="BC36" s="359">
        <v>8.4127200000000002</v>
      </c>
      <c r="BD36" s="359">
        <v>9.2039489999999997</v>
      </c>
      <c r="BE36" s="359">
        <v>9.2326569999999997</v>
      </c>
      <c r="BF36" s="359">
        <v>9.1995830000000005</v>
      </c>
      <c r="BG36" s="359">
        <v>9.3147629999999992</v>
      </c>
      <c r="BH36" s="359">
        <v>9.1364529999999995</v>
      </c>
      <c r="BI36" s="359">
        <v>8.4875410000000002</v>
      </c>
      <c r="BJ36" s="359">
        <v>7.8339819999999998</v>
      </c>
      <c r="BK36" s="359">
        <v>7.989681</v>
      </c>
      <c r="BL36" s="359">
        <v>8.3049649999999993</v>
      </c>
      <c r="BM36" s="359">
        <v>8.1042090000000009</v>
      </c>
      <c r="BN36" s="359">
        <v>8.0975219999999997</v>
      </c>
      <c r="BO36" s="359">
        <v>8.4402109999999997</v>
      </c>
      <c r="BP36" s="359">
        <v>9.2183530000000005</v>
      </c>
      <c r="BQ36" s="359">
        <v>9.1278539999999992</v>
      </c>
      <c r="BR36" s="359">
        <v>9.0822099999999999</v>
      </c>
      <c r="BS36" s="359">
        <v>9.1873590000000007</v>
      </c>
      <c r="BT36" s="359">
        <v>8.9331630000000004</v>
      </c>
      <c r="BU36" s="359">
        <v>8.298368</v>
      </c>
      <c r="BV36" s="359">
        <v>7.6641870000000001</v>
      </c>
    </row>
    <row r="37" spans="1:74" s="120" customFormat="1" ht="11.1" customHeight="1" x14ac:dyDescent="0.2">
      <c r="A37" s="119" t="s">
        <v>872</v>
      </c>
      <c r="B37" s="209" t="s">
        <v>598</v>
      </c>
      <c r="C37" s="217">
        <v>6.5</v>
      </c>
      <c r="D37" s="217">
        <v>6.55</v>
      </c>
      <c r="E37" s="217">
        <v>6.53</v>
      </c>
      <c r="F37" s="217">
        <v>6.55</v>
      </c>
      <c r="G37" s="217">
        <v>6.64</v>
      </c>
      <c r="H37" s="217">
        <v>6.96</v>
      </c>
      <c r="I37" s="217">
        <v>7.23</v>
      </c>
      <c r="J37" s="217">
        <v>7.22</v>
      </c>
      <c r="K37" s="217">
        <v>7</v>
      </c>
      <c r="L37" s="217">
        <v>6.8</v>
      </c>
      <c r="M37" s="217">
        <v>6.56</v>
      </c>
      <c r="N37" s="217">
        <v>6.6</v>
      </c>
      <c r="O37" s="217">
        <v>6.53</v>
      </c>
      <c r="P37" s="217">
        <v>6.63</v>
      </c>
      <c r="Q37" s="217">
        <v>6.53</v>
      </c>
      <c r="R37" s="217">
        <v>6.53</v>
      </c>
      <c r="S37" s="217">
        <v>6.68</v>
      </c>
      <c r="T37" s="217">
        <v>7.14</v>
      </c>
      <c r="U37" s="217">
        <v>7.31</v>
      </c>
      <c r="V37" s="217">
        <v>7.4</v>
      </c>
      <c r="W37" s="217">
        <v>7.15</v>
      </c>
      <c r="X37" s="217">
        <v>6.77</v>
      </c>
      <c r="Y37" s="217">
        <v>6.53</v>
      </c>
      <c r="Z37" s="217">
        <v>6.51</v>
      </c>
      <c r="AA37" s="217">
        <v>6.44</v>
      </c>
      <c r="AB37" s="217">
        <v>6.45</v>
      </c>
      <c r="AC37" s="217">
        <v>6.46</v>
      </c>
      <c r="AD37" s="217">
        <v>6.38</v>
      </c>
      <c r="AE37" s="217">
        <v>6.53</v>
      </c>
      <c r="AF37" s="217">
        <v>6.89</v>
      </c>
      <c r="AG37" s="217">
        <v>7.13</v>
      </c>
      <c r="AH37" s="217">
        <v>7.08</v>
      </c>
      <c r="AI37" s="217">
        <v>6.97</v>
      </c>
      <c r="AJ37" s="217">
        <v>6.62</v>
      </c>
      <c r="AK37" s="217">
        <v>6.5</v>
      </c>
      <c r="AL37" s="217">
        <v>6.52</v>
      </c>
      <c r="AM37" s="217">
        <v>6.45</v>
      </c>
      <c r="AN37" s="217">
        <v>6.61</v>
      </c>
      <c r="AO37" s="217">
        <v>6.59</v>
      </c>
      <c r="AP37" s="217">
        <v>6.53</v>
      </c>
      <c r="AQ37" s="217">
        <v>6.7</v>
      </c>
      <c r="AR37" s="217">
        <v>7.13</v>
      </c>
      <c r="AS37" s="217">
        <v>7.32</v>
      </c>
      <c r="AT37" s="217">
        <v>7.25</v>
      </c>
      <c r="AU37" s="217">
        <v>7.14</v>
      </c>
      <c r="AV37" s="217">
        <v>6.8</v>
      </c>
      <c r="AW37" s="217">
        <v>6.59</v>
      </c>
      <c r="AX37" s="217">
        <v>6.62</v>
      </c>
      <c r="AY37" s="217">
        <v>6.96</v>
      </c>
      <c r="AZ37" s="217">
        <v>7.12</v>
      </c>
      <c r="BA37" s="217">
        <v>6.9392300000000002</v>
      </c>
      <c r="BB37" s="217">
        <v>6.8739520000000001</v>
      </c>
      <c r="BC37" s="359">
        <v>7.0107229999999996</v>
      </c>
      <c r="BD37" s="359">
        <v>7.4083930000000002</v>
      </c>
      <c r="BE37" s="359">
        <v>7.5578459999999996</v>
      </c>
      <c r="BF37" s="359">
        <v>7.5374569999999999</v>
      </c>
      <c r="BG37" s="359">
        <v>7.3557810000000003</v>
      </c>
      <c r="BH37" s="359">
        <v>7.0346380000000002</v>
      </c>
      <c r="BI37" s="359">
        <v>6.8071820000000001</v>
      </c>
      <c r="BJ37" s="359">
        <v>6.8310370000000002</v>
      </c>
      <c r="BK37" s="359">
        <v>7.0189199999999996</v>
      </c>
      <c r="BL37" s="359">
        <v>7.0993529999999998</v>
      </c>
      <c r="BM37" s="359">
        <v>7.0441820000000002</v>
      </c>
      <c r="BN37" s="359">
        <v>6.9313330000000004</v>
      </c>
      <c r="BO37" s="359">
        <v>7.0720330000000002</v>
      </c>
      <c r="BP37" s="359">
        <v>7.4739829999999996</v>
      </c>
      <c r="BQ37" s="359">
        <v>7.5526879999999998</v>
      </c>
      <c r="BR37" s="359">
        <v>7.5293369999999999</v>
      </c>
      <c r="BS37" s="359">
        <v>7.344792</v>
      </c>
      <c r="BT37" s="359">
        <v>7.0154629999999996</v>
      </c>
      <c r="BU37" s="359">
        <v>6.7862780000000003</v>
      </c>
      <c r="BV37" s="359">
        <v>6.8107030000000002</v>
      </c>
    </row>
    <row r="38" spans="1:74" ht="11.1" customHeight="1" x14ac:dyDescent="0.2">
      <c r="A38" s="119"/>
      <c r="B38" s="122" t="s">
        <v>280</v>
      </c>
      <c r="C38" s="497"/>
      <c r="D38" s="497"/>
      <c r="E38" s="497"/>
      <c r="F38" s="497"/>
      <c r="G38" s="497"/>
      <c r="H38" s="497"/>
      <c r="I38" s="497"/>
      <c r="J38" s="497"/>
      <c r="K38" s="497"/>
      <c r="L38" s="497"/>
      <c r="M38" s="497"/>
      <c r="N38" s="497"/>
      <c r="O38" s="497"/>
      <c r="P38" s="497"/>
      <c r="Q38" s="497"/>
      <c r="R38" s="497"/>
      <c r="S38" s="497"/>
      <c r="T38" s="497"/>
      <c r="U38" s="497"/>
      <c r="V38" s="497"/>
      <c r="W38" s="497"/>
      <c r="X38" s="497"/>
      <c r="Y38" s="497"/>
      <c r="Z38" s="497"/>
      <c r="AA38" s="497"/>
      <c r="AB38" s="497"/>
      <c r="AC38" s="497"/>
      <c r="AD38" s="497"/>
      <c r="AE38" s="497"/>
      <c r="AF38" s="497"/>
      <c r="AG38" s="497"/>
      <c r="AH38" s="497"/>
      <c r="AI38" s="497"/>
      <c r="AJ38" s="497"/>
      <c r="AK38" s="497"/>
      <c r="AL38" s="497"/>
      <c r="AM38" s="497"/>
      <c r="AN38" s="497"/>
      <c r="AO38" s="497"/>
      <c r="AP38" s="497"/>
      <c r="AQ38" s="497"/>
      <c r="AR38" s="497"/>
      <c r="AS38" s="497"/>
      <c r="AT38" s="497"/>
      <c r="AU38" s="497"/>
      <c r="AV38" s="497"/>
      <c r="AW38" s="497"/>
      <c r="AX38" s="497"/>
      <c r="AY38" s="497"/>
      <c r="AZ38" s="497"/>
      <c r="BA38" s="497"/>
      <c r="BB38" s="497"/>
      <c r="BC38" s="498"/>
      <c r="BD38" s="498"/>
      <c r="BE38" s="498"/>
      <c r="BF38" s="498"/>
      <c r="BG38" s="498"/>
      <c r="BH38" s="498"/>
      <c r="BI38" s="498"/>
      <c r="BJ38" s="498"/>
      <c r="BK38" s="498"/>
      <c r="BL38" s="498"/>
      <c r="BM38" s="498"/>
      <c r="BN38" s="498"/>
      <c r="BO38" s="498"/>
      <c r="BP38" s="498"/>
      <c r="BQ38" s="498"/>
      <c r="BR38" s="498"/>
      <c r="BS38" s="498"/>
      <c r="BT38" s="498"/>
      <c r="BU38" s="498"/>
      <c r="BV38" s="498"/>
    </row>
    <row r="39" spans="1:74" ht="11.1" customHeight="1" x14ac:dyDescent="0.2">
      <c r="A39" s="269" t="s">
        <v>214</v>
      </c>
      <c r="B39" s="207" t="s">
        <v>622</v>
      </c>
      <c r="C39" s="265">
        <v>15.054162967</v>
      </c>
      <c r="D39" s="265">
        <v>14.686425411</v>
      </c>
      <c r="E39" s="265">
        <v>14.864499275</v>
      </c>
      <c r="F39" s="265">
        <v>14.811233975</v>
      </c>
      <c r="G39" s="265">
        <v>14.236917707</v>
      </c>
      <c r="H39" s="265">
        <v>14.083005354000001</v>
      </c>
      <c r="I39" s="265">
        <v>13.963932799</v>
      </c>
      <c r="J39" s="265">
        <v>14.430083160000001</v>
      </c>
      <c r="K39" s="265">
        <v>14.625660486999999</v>
      </c>
      <c r="L39" s="265">
        <v>14.743938094000001</v>
      </c>
      <c r="M39" s="265">
        <v>15.055336927000001</v>
      </c>
      <c r="N39" s="265">
        <v>15.209713262999999</v>
      </c>
      <c r="O39" s="265">
        <v>14.783994552999999</v>
      </c>
      <c r="P39" s="265">
        <v>14.446033212</v>
      </c>
      <c r="Q39" s="265">
        <v>14.410791443999999</v>
      </c>
      <c r="R39" s="265">
        <v>14.139394572</v>
      </c>
      <c r="S39" s="265">
        <v>14.416729923</v>
      </c>
      <c r="T39" s="265">
        <v>14.829065816</v>
      </c>
      <c r="U39" s="265">
        <v>14.372170042</v>
      </c>
      <c r="V39" s="265">
        <v>14.78495111</v>
      </c>
      <c r="W39" s="265">
        <v>14.784503319000001</v>
      </c>
      <c r="X39" s="265">
        <v>14.01849077</v>
      </c>
      <c r="Y39" s="265">
        <v>14.225886343999999</v>
      </c>
      <c r="Z39" s="265">
        <v>14.560906298000001</v>
      </c>
      <c r="AA39" s="265">
        <v>14.254062218</v>
      </c>
      <c r="AB39" s="265">
        <v>14.210002781</v>
      </c>
      <c r="AC39" s="265">
        <v>14.150400044</v>
      </c>
      <c r="AD39" s="265">
        <v>13.679693171</v>
      </c>
      <c r="AE39" s="265">
        <v>13.960383539</v>
      </c>
      <c r="AF39" s="265">
        <v>14.198441623000001</v>
      </c>
      <c r="AG39" s="265">
        <v>14.091351111</v>
      </c>
      <c r="AH39" s="265">
        <v>13.887344834</v>
      </c>
      <c r="AI39" s="265">
        <v>14.11187563</v>
      </c>
      <c r="AJ39" s="265">
        <v>13.625688694000001</v>
      </c>
      <c r="AK39" s="265">
        <v>13.698531937</v>
      </c>
      <c r="AL39" s="265">
        <v>14.271120098999999</v>
      </c>
      <c r="AM39" s="265">
        <v>14.058618982</v>
      </c>
      <c r="AN39" s="265">
        <v>14.747665531000001</v>
      </c>
      <c r="AO39" s="265">
        <v>14.502872200000001</v>
      </c>
      <c r="AP39" s="265">
        <v>14.012041463999999</v>
      </c>
      <c r="AQ39" s="265">
        <v>14.119266945</v>
      </c>
      <c r="AR39" s="265">
        <v>14.375649025</v>
      </c>
      <c r="AS39" s="265">
        <v>14.341355316</v>
      </c>
      <c r="AT39" s="265">
        <v>14.497162906</v>
      </c>
      <c r="AU39" s="265">
        <v>14.349477314</v>
      </c>
      <c r="AV39" s="265">
        <v>14.059758309999999</v>
      </c>
      <c r="AW39" s="265">
        <v>14.433424866999999</v>
      </c>
      <c r="AX39" s="265">
        <v>16.115349030000001</v>
      </c>
      <c r="AY39" s="265">
        <v>15.36</v>
      </c>
      <c r="AZ39" s="265">
        <v>16.21</v>
      </c>
      <c r="BA39" s="265">
        <v>15.60355</v>
      </c>
      <c r="BB39" s="265">
        <v>15.189959999999999</v>
      </c>
      <c r="BC39" s="389">
        <v>15.065580000000001</v>
      </c>
      <c r="BD39" s="389">
        <v>15.43454</v>
      </c>
      <c r="BE39" s="389">
        <v>15.228339999999999</v>
      </c>
      <c r="BF39" s="389">
        <v>15.29175</v>
      </c>
      <c r="BG39" s="389">
        <v>15.118320000000001</v>
      </c>
      <c r="BH39" s="389">
        <v>14.84662</v>
      </c>
      <c r="BI39" s="389">
        <v>14.92146</v>
      </c>
      <c r="BJ39" s="389">
        <v>15.311439999999999</v>
      </c>
      <c r="BK39" s="389">
        <v>15.45477</v>
      </c>
      <c r="BL39" s="389">
        <v>15.700229999999999</v>
      </c>
      <c r="BM39" s="389">
        <v>15.49868</v>
      </c>
      <c r="BN39" s="389">
        <v>15.2911</v>
      </c>
      <c r="BO39" s="389">
        <v>15.167820000000001</v>
      </c>
      <c r="BP39" s="389">
        <v>15.53448</v>
      </c>
      <c r="BQ39" s="389">
        <v>15.30951</v>
      </c>
      <c r="BR39" s="389">
        <v>15.366569999999999</v>
      </c>
      <c r="BS39" s="389">
        <v>15.19097</v>
      </c>
      <c r="BT39" s="389">
        <v>14.96616</v>
      </c>
      <c r="BU39" s="389">
        <v>15.04482</v>
      </c>
      <c r="BV39" s="389">
        <v>15.441240000000001</v>
      </c>
    </row>
    <row r="40" spans="1:74" ht="11.1" customHeight="1" x14ac:dyDescent="0.2">
      <c r="A40" s="269" t="s">
        <v>215</v>
      </c>
      <c r="B40" s="189" t="s">
        <v>656</v>
      </c>
      <c r="C40" s="265">
        <v>12.842319432</v>
      </c>
      <c r="D40" s="265">
        <v>13.047518036</v>
      </c>
      <c r="E40" s="265">
        <v>12.759410176999999</v>
      </c>
      <c r="F40" s="265">
        <v>12.934461386000001</v>
      </c>
      <c r="G40" s="265">
        <v>13.183609154000001</v>
      </c>
      <c r="H40" s="265">
        <v>13.449866493</v>
      </c>
      <c r="I40" s="265">
        <v>13.929307905</v>
      </c>
      <c r="J40" s="265">
        <v>13.710210688</v>
      </c>
      <c r="K40" s="265">
        <v>13.563814416</v>
      </c>
      <c r="L40" s="265">
        <v>13.446391908000001</v>
      </c>
      <c r="M40" s="265">
        <v>13.606265433000001</v>
      </c>
      <c r="N40" s="265">
        <v>13.465045427</v>
      </c>
      <c r="O40" s="265">
        <v>13.059242188000001</v>
      </c>
      <c r="P40" s="265">
        <v>13.085173283</v>
      </c>
      <c r="Q40" s="265">
        <v>12.930224990999999</v>
      </c>
      <c r="R40" s="265">
        <v>12.910715648</v>
      </c>
      <c r="S40" s="265">
        <v>13.197201196</v>
      </c>
      <c r="T40" s="265">
        <v>13.876534061999999</v>
      </c>
      <c r="U40" s="265">
        <v>14.309934535</v>
      </c>
      <c r="V40" s="265">
        <v>14.26924869</v>
      </c>
      <c r="W40" s="265">
        <v>13.81739582</v>
      </c>
      <c r="X40" s="265">
        <v>13.112313310999999</v>
      </c>
      <c r="Y40" s="265">
        <v>12.730472320000001</v>
      </c>
      <c r="Z40" s="265">
        <v>12.607325612</v>
      </c>
      <c r="AA40" s="265">
        <v>12.635196993999999</v>
      </c>
      <c r="AB40" s="265">
        <v>12.415203997000001</v>
      </c>
      <c r="AC40" s="265">
        <v>12.251654465</v>
      </c>
      <c r="AD40" s="265">
        <v>12.290306450999999</v>
      </c>
      <c r="AE40" s="265">
        <v>12.398531955999999</v>
      </c>
      <c r="AF40" s="265">
        <v>13.198528322</v>
      </c>
      <c r="AG40" s="265">
        <v>13.569699675000001</v>
      </c>
      <c r="AH40" s="265">
        <v>13.275905783000001</v>
      </c>
      <c r="AI40" s="265">
        <v>13.212818116999999</v>
      </c>
      <c r="AJ40" s="265">
        <v>12.534515993999999</v>
      </c>
      <c r="AK40" s="265">
        <v>12.341603799</v>
      </c>
      <c r="AL40" s="265">
        <v>12.455007482999999</v>
      </c>
      <c r="AM40" s="265">
        <v>12.594745144999999</v>
      </c>
      <c r="AN40" s="265">
        <v>12.776922422</v>
      </c>
      <c r="AO40" s="265">
        <v>12.451740534000001</v>
      </c>
      <c r="AP40" s="265">
        <v>12.213396294000001</v>
      </c>
      <c r="AQ40" s="265">
        <v>12.528303541</v>
      </c>
      <c r="AR40" s="265">
        <v>13.298463177</v>
      </c>
      <c r="AS40" s="265">
        <v>13.94112353</v>
      </c>
      <c r="AT40" s="265">
        <v>13.68797812</v>
      </c>
      <c r="AU40" s="265">
        <v>13.535890288999999</v>
      </c>
      <c r="AV40" s="265">
        <v>12.657873589999999</v>
      </c>
      <c r="AW40" s="265">
        <v>12.160016933</v>
      </c>
      <c r="AX40" s="265">
        <v>12.473696339</v>
      </c>
      <c r="AY40" s="265">
        <v>13.67</v>
      </c>
      <c r="AZ40" s="265">
        <v>14.43</v>
      </c>
      <c r="BA40" s="265">
        <v>13.62603</v>
      </c>
      <c r="BB40" s="265">
        <v>13.289020000000001</v>
      </c>
      <c r="BC40" s="389">
        <v>13.483499999999999</v>
      </c>
      <c r="BD40" s="389">
        <v>14.30241</v>
      </c>
      <c r="BE40" s="389">
        <v>14.707929999999999</v>
      </c>
      <c r="BF40" s="389">
        <v>14.51127</v>
      </c>
      <c r="BG40" s="389">
        <v>14.146739999999999</v>
      </c>
      <c r="BH40" s="389">
        <v>13.23991</v>
      </c>
      <c r="BI40" s="389">
        <v>12.901</v>
      </c>
      <c r="BJ40" s="389">
        <v>13.00285</v>
      </c>
      <c r="BK40" s="389">
        <v>13.91075</v>
      </c>
      <c r="BL40" s="389">
        <v>14.10295</v>
      </c>
      <c r="BM40" s="389">
        <v>13.899710000000001</v>
      </c>
      <c r="BN40" s="389">
        <v>13.527189999999999</v>
      </c>
      <c r="BO40" s="389">
        <v>13.7211</v>
      </c>
      <c r="BP40" s="389">
        <v>14.52397</v>
      </c>
      <c r="BQ40" s="389">
        <v>14.82748</v>
      </c>
      <c r="BR40" s="389">
        <v>14.649470000000001</v>
      </c>
      <c r="BS40" s="389">
        <v>14.25365</v>
      </c>
      <c r="BT40" s="389">
        <v>13.47424</v>
      </c>
      <c r="BU40" s="389">
        <v>13.156560000000001</v>
      </c>
      <c r="BV40" s="389">
        <v>13.24962</v>
      </c>
    </row>
    <row r="41" spans="1:74" ht="11.1" customHeight="1" x14ac:dyDescent="0.2">
      <c r="A41" s="269" t="s">
        <v>216</v>
      </c>
      <c r="B41" s="207" t="s">
        <v>623</v>
      </c>
      <c r="C41" s="265">
        <v>8.7068186112999992</v>
      </c>
      <c r="D41" s="265">
        <v>8.6217543713999998</v>
      </c>
      <c r="E41" s="265">
        <v>8.6992124777999997</v>
      </c>
      <c r="F41" s="265">
        <v>8.7653681789999993</v>
      </c>
      <c r="G41" s="265">
        <v>8.8171384328000002</v>
      </c>
      <c r="H41" s="265">
        <v>8.8505829534</v>
      </c>
      <c r="I41" s="265">
        <v>8.9444507355000002</v>
      </c>
      <c r="J41" s="265">
        <v>9.0652932272999998</v>
      </c>
      <c r="K41" s="265">
        <v>8.9688725557000009</v>
      </c>
      <c r="L41" s="265">
        <v>9.0849145826999997</v>
      </c>
      <c r="M41" s="265">
        <v>9.3153969031999999</v>
      </c>
      <c r="N41" s="265">
        <v>9.1159985145999993</v>
      </c>
      <c r="O41" s="265">
        <v>8.7709906519</v>
      </c>
      <c r="P41" s="265">
        <v>9.0156437644</v>
      </c>
      <c r="Q41" s="265">
        <v>8.9941523305000004</v>
      </c>
      <c r="R41" s="265">
        <v>8.9673706613000004</v>
      </c>
      <c r="S41" s="265">
        <v>9.1285000943999997</v>
      </c>
      <c r="T41" s="265">
        <v>9.5238134649999999</v>
      </c>
      <c r="U41" s="265">
        <v>9.7265838067000008</v>
      </c>
      <c r="V41" s="265">
        <v>9.6578171272999995</v>
      </c>
      <c r="W41" s="265">
        <v>9.3156104661000008</v>
      </c>
      <c r="X41" s="265">
        <v>9.1359800181999997</v>
      </c>
      <c r="Y41" s="265">
        <v>9.0901148383999999</v>
      </c>
      <c r="Z41" s="265">
        <v>9.0699133353000008</v>
      </c>
      <c r="AA41" s="265">
        <v>9.1572505598999996</v>
      </c>
      <c r="AB41" s="265">
        <v>9.0936037592000005</v>
      </c>
      <c r="AC41" s="265">
        <v>9.0964650832</v>
      </c>
      <c r="AD41" s="265">
        <v>9.0356109746000008</v>
      </c>
      <c r="AE41" s="265">
        <v>9.2855581071</v>
      </c>
      <c r="AF41" s="265">
        <v>9.3508447020999999</v>
      </c>
      <c r="AG41" s="265">
        <v>9.7062292958</v>
      </c>
      <c r="AH41" s="265">
        <v>9.4354159918999994</v>
      </c>
      <c r="AI41" s="265">
        <v>9.3210667481999998</v>
      </c>
      <c r="AJ41" s="265">
        <v>9.1385808355999991</v>
      </c>
      <c r="AK41" s="265">
        <v>9.1709704231</v>
      </c>
      <c r="AL41" s="265">
        <v>9.2328809905</v>
      </c>
      <c r="AM41" s="265">
        <v>9.0424892871000004</v>
      </c>
      <c r="AN41" s="265">
        <v>9.1327501375000004</v>
      </c>
      <c r="AO41" s="265">
        <v>9.1685260748000008</v>
      </c>
      <c r="AP41" s="265">
        <v>9.1820529648000004</v>
      </c>
      <c r="AQ41" s="265">
        <v>9.4572018963000009</v>
      </c>
      <c r="AR41" s="265">
        <v>9.5300766354000004</v>
      </c>
      <c r="AS41" s="265">
        <v>9.7396722987000004</v>
      </c>
      <c r="AT41" s="265">
        <v>9.6676036729000003</v>
      </c>
      <c r="AU41" s="265">
        <v>9.3204340577</v>
      </c>
      <c r="AV41" s="265">
        <v>9.2926813005</v>
      </c>
      <c r="AW41" s="265">
        <v>9.2305575874999999</v>
      </c>
      <c r="AX41" s="265">
        <v>9.1204848283000004</v>
      </c>
      <c r="AY41" s="265">
        <v>9.3800000000000008</v>
      </c>
      <c r="AZ41" s="265">
        <v>9.61</v>
      </c>
      <c r="BA41" s="265">
        <v>9.5518789999999996</v>
      </c>
      <c r="BB41" s="265">
        <v>9.4395260000000007</v>
      </c>
      <c r="BC41" s="389">
        <v>9.6113959999999992</v>
      </c>
      <c r="BD41" s="389">
        <v>9.8682200000000009</v>
      </c>
      <c r="BE41" s="389">
        <v>10.077109999999999</v>
      </c>
      <c r="BF41" s="389">
        <v>9.995749</v>
      </c>
      <c r="BG41" s="389">
        <v>9.6322349999999997</v>
      </c>
      <c r="BH41" s="389">
        <v>9.4055529999999994</v>
      </c>
      <c r="BI41" s="389">
        <v>9.3928969999999996</v>
      </c>
      <c r="BJ41" s="389">
        <v>9.4425609999999995</v>
      </c>
      <c r="BK41" s="389">
        <v>9.4920139999999993</v>
      </c>
      <c r="BL41" s="389">
        <v>9.5811499999999992</v>
      </c>
      <c r="BM41" s="389">
        <v>9.629175</v>
      </c>
      <c r="BN41" s="389">
        <v>9.5492010000000001</v>
      </c>
      <c r="BO41" s="389">
        <v>9.7649329999999992</v>
      </c>
      <c r="BP41" s="389">
        <v>10.0283</v>
      </c>
      <c r="BQ41" s="389">
        <v>10.2479</v>
      </c>
      <c r="BR41" s="389">
        <v>10.15268</v>
      </c>
      <c r="BS41" s="389">
        <v>9.7604690000000005</v>
      </c>
      <c r="BT41" s="389">
        <v>9.5447310000000005</v>
      </c>
      <c r="BU41" s="389">
        <v>9.5184280000000001</v>
      </c>
      <c r="BV41" s="389">
        <v>9.5831119999999999</v>
      </c>
    </row>
    <row r="42" spans="1:74" ht="11.1" customHeight="1" x14ac:dyDescent="0.2">
      <c r="A42" s="269" t="s">
        <v>217</v>
      </c>
      <c r="B42" s="207" t="s">
        <v>624</v>
      </c>
      <c r="C42" s="265">
        <v>7.0555670654</v>
      </c>
      <c r="D42" s="265">
        <v>7.1105241318000001</v>
      </c>
      <c r="E42" s="265">
        <v>7.3027948637</v>
      </c>
      <c r="F42" s="265">
        <v>7.3381050884999999</v>
      </c>
      <c r="G42" s="265">
        <v>7.6698143771999998</v>
      </c>
      <c r="H42" s="265">
        <v>8.0733096823999997</v>
      </c>
      <c r="I42" s="265">
        <v>8.4804298478</v>
      </c>
      <c r="J42" s="265">
        <v>8.4799558515999998</v>
      </c>
      <c r="K42" s="265">
        <v>8.0744154824999992</v>
      </c>
      <c r="L42" s="265">
        <v>7.7805153090000001</v>
      </c>
      <c r="M42" s="265">
        <v>7.8570008483000002</v>
      </c>
      <c r="N42" s="265">
        <v>7.8333643679999998</v>
      </c>
      <c r="O42" s="265">
        <v>7.5079291606999998</v>
      </c>
      <c r="P42" s="265">
        <v>7.6387405118</v>
      </c>
      <c r="Q42" s="265">
        <v>7.7856501612000004</v>
      </c>
      <c r="R42" s="265">
        <v>7.8852237022000002</v>
      </c>
      <c r="S42" s="265">
        <v>8.2840273780999993</v>
      </c>
      <c r="T42" s="265">
        <v>8.9430339898</v>
      </c>
      <c r="U42" s="265">
        <v>9.3167418878999992</v>
      </c>
      <c r="V42" s="265">
        <v>9.2453401864</v>
      </c>
      <c r="W42" s="265">
        <v>8.6961534931000006</v>
      </c>
      <c r="X42" s="265">
        <v>8.0105394961999998</v>
      </c>
      <c r="Y42" s="265">
        <v>7.7102876521999999</v>
      </c>
      <c r="Z42" s="265">
        <v>7.7031265209999997</v>
      </c>
      <c r="AA42" s="265">
        <v>7.8480932347000003</v>
      </c>
      <c r="AB42" s="265">
        <v>7.9449592769999997</v>
      </c>
      <c r="AC42" s="265">
        <v>8.0549608843999998</v>
      </c>
      <c r="AD42" s="265">
        <v>8.0934650250000004</v>
      </c>
      <c r="AE42" s="265">
        <v>8.4334866034000004</v>
      </c>
      <c r="AF42" s="265">
        <v>9.2171821478999991</v>
      </c>
      <c r="AG42" s="265">
        <v>9.5088709407999996</v>
      </c>
      <c r="AH42" s="265">
        <v>9.4875221775000007</v>
      </c>
      <c r="AI42" s="265">
        <v>8.9037759968000003</v>
      </c>
      <c r="AJ42" s="265">
        <v>8.2489798655000008</v>
      </c>
      <c r="AK42" s="265">
        <v>7.995033319</v>
      </c>
      <c r="AL42" s="265">
        <v>8.1118395345999996</v>
      </c>
      <c r="AM42" s="265">
        <v>8.2422181214000005</v>
      </c>
      <c r="AN42" s="265">
        <v>8.4833250885000009</v>
      </c>
      <c r="AO42" s="265">
        <v>8.5350389780999993</v>
      </c>
      <c r="AP42" s="265">
        <v>8.4810804097000005</v>
      </c>
      <c r="AQ42" s="265">
        <v>8.9733885884000006</v>
      </c>
      <c r="AR42" s="265">
        <v>9.7635434822999994</v>
      </c>
      <c r="AS42" s="265">
        <v>10.033858194</v>
      </c>
      <c r="AT42" s="265">
        <v>9.9419468401</v>
      </c>
      <c r="AU42" s="265">
        <v>9.3656773451999999</v>
      </c>
      <c r="AV42" s="265">
        <v>8.6555795585999995</v>
      </c>
      <c r="AW42" s="265">
        <v>8.4329282873999993</v>
      </c>
      <c r="AX42" s="265">
        <v>8.4191586660999995</v>
      </c>
      <c r="AY42" s="265">
        <v>8.4499999999999993</v>
      </c>
      <c r="AZ42" s="265">
        <v>8.6</v>
      </c>
      <c r="BA42" s="265">
        <v>8.6650720000000003</v>
      </c>
      <c r="BB42" s="265">
        <v>8.6386430000000001</v>
      </c>
      <c r="BC42" s="389">
        <v>8.9834300000000002</v>
      </c>
      <c r="BD42" s="389">
        <v>9.7347819999999992</v>
      </c>
      <c r="BE42" s="389">
        <v>10.095560000000001</v>
      </c>
      <c r="BF42" s="389">
        <v>9.9816559999999992</v>
      </c>
      <c r="BG42" s="389">
        <v>9.4423739999999992</v>
      </c>
      <c r="BH42" s="389">
        <v>8.8662550000000007</v>
      </c>
      <c r="BI42" s="389">
        <v>8.6259189999999997</v>
      </c>
      <c r="BJ42" s="389">
        <v>8.6377319999999997</v>
      </c>
      <c r="BK42" s="389">
        <v>8.5451800000000002</v>
      </c>
      <c r="BL42" s="389">
        <v>8.7131869999999996</v>
      </c>
      <c r="BM42" s="389">
        <v>8.8315160000000006</v>
      </c>
      <c r="BN42" s="389">
        <v>8.714601</v>
      </c>
      <c r="BO42" s="389">
        <v>9.1160460000000008</v>
      </c>
      <c r="BP42" s="389">
        <v>9.8518170000000005</v>
      </c>
      <c r="BQ42" s="389">
        <v>10.226850000000001</v>
      </c>
      <c r="BR42" s="389">
        <v>10.11368</v>
      </c>
      <c r="BS42" s="389">
        <v>9.5586120000000001</v>
      </c>
      <c r="BT42" s="389">
        <v>9.0023920000000004</v>
      </c>
      <c r="BU42" s="389">
        <v>8.7564240000000009</v>
      </c>
      <c r="BV42" s="389">
        <v>8.7466270000000002</v>
      </c>
    </row>
    <row r="43" spans="1:74" ht="11.1" customHeight="1" x14ac:dyDescent="0.2">
      <c r="A43" s="269" t="s">
        <v>218</v>
      </c>
      <c r="B43" s="207" t="s">
        <v>625</v>
      </c>
      <c r="C43" s="265">
        <v>8.9346577507999996</v>
      </c>
      <c r="D43" s="265">
        <v>9.4992770992000004</v>
      </c>
      <c r="E43" s="265">
        <v>9.3643123877000001</v>
      </c>
      <c r="F43" s="265">
        <v>9.3427461211999994</v>
      </c>
      <c r="G43" s="265">
        <v>9.2611209478000003</v>
      </c>
      <c r="H43" s="265">
        <v>9.2932200017</v>
      </c>
      <c r="I43" s="265">
        <v>9.3919250882000007</v>
      </c>
      <c r="J43" s="265">
        <v>9.5079850501000003</v>
      </c>
      <c r="K43" s="265">
        <v>9.5182217372999993</v>
      </c>
      <c r="L43" s="265">
        <v>9.6246903880999994</v>
      </c>
      <c r="M43" s="265">
        <v>9.6872064412000007</v>
      </c>
      <c r="N43" s="265">
        <v>9.8041387301</v>
      </c>
      <c r="O43" s="265">
        <v>9.4649902977</v>
      </c>
      <c r="P43" s="265">
        <v>9.4939776569000003</v>
      </c>
      <c r="Q43" s="265">
        <v>9.4917125674000005</v>
      </c>
      <c r="R43" s="265">
        <v>9.4837881608999997</v>
      </c>
      <c r="S43" s="265">
        <v>9.6443207264000002</v>
      </c>
      <c r="T43" s="265">
        <v>10.002372748000001</v>
      </c>
      <c r="U43" s="265">
        <v>10.096511647</v>
      </c>
      <c r="V43" s="265">
        <v>10.148468931</v>
      </c>
      <c r="W43" s="265">
        <v>9.9717592383000007</v>
      </c>
      <c r="X43" s="265">
        <v>9.6461598279</v>
      </c>
      <c r="Y43" s="265">
        <v>9.5365250491999998</v>
      </c>
      <c r="Z43" s="265">
        <v>9.5356571443</v>
      </c>
      <c r="AA43" s="265">
        <v>9.5951734597999998</v>
      </c>
      <c r="AB43" s="265">
        <v>9.6150360552999992</v>
      </c>
      <c r="AC43" s="265">
        <v>9.5095993613999994</v>
      </c>
      <c r="AD43" s="265">
        <v>9.4805025709000006</v>
      </c>
      <c r="AE43" s="265">
        <v>9.5178800029000001</v>
      </c>
      <c r="AF43" s="265">
        <v>9.9568568142</v>
      </c>
      <c r="AG43" s="265">
        <v>10.097903919</v>
      </c>
      <c r="AH43" s="265">
        <v>10.050867603</v>
      </c>
      <c r="AI43" s="265">
        <v>9.9736085667999994</v>
      </c>
      <c r="AJ43" s="265">
        <v>9.6006970797999998</v>
      </c>
      <c r="AK43" s="265">
        <v>9.5674093824999993</v>
      </c>
      <c r="AL43" s="265">
        <v>9.5493685801999995</v>
      </c>
      <c r="AM43" s="265">
        <v>9.4585340281000008</v>
      </c>
      <c r="AN43" s="265">
        <v>9.5569658178000001</v>
      </c>
      <c r="AO43" s="265">
        <v>9.4813005150999992</v>
      </c>
      <c r="AP43" s="265">
        <v>9.4414548081999996</v>
      </c>
      <c r="AQ43" s="265">
        <v>9.5463675641000005</v>
      </c>
      <c r="AR43" s="265">
        <v>9.9593161105999997</v>
      </c>
      <c r="AS43" s="265">
        <v>10.085031012</v>
      </c>
      <c r="AT43" s="265">
        <v>10.071921176</v>
      </c>
      <c r="AU43" s="265">
        <v>10.022653259</v>
      </c>
      <c r="AV43" s="265">
        <v>9.6740629227999992</v>
      </c>
      <c r="AW43" s="265">
        <v>9.6054093533000007</v>
      </c>
      <c r="AX43" s="265">
        <v>9.6896045289000003</v>
      </c>
      <c r="AY43" s="265">
        <v>9.99</v>
      </c>
      <c r="AZ43" s="265">
        <v>10.15</v>
      </c>
      <c r="BA43" s="265">
        <v>10.024330000000001</v>
      </c>
      <c r="BB43" s="265">
        <v>9.9124669999999995</v>
      </c>
      <c r="BC43" s="389">
        <v>9.9755050000000001</v>
      </c>
      <c r="BD43" s="389">
        <v>10.28327</v>
      </c>
      <c r="BE43" s="389">
        <v>10.431609999999999</v>
      </c>
      <c r="BF43" s="389">
        <v>10.398770000000001</v>
      </c>
      <c r="BG43" s="389">
        <v>10.270770000000001</v>
      </c>
      <c r="BH43" s="389">
        <v>9.9984520000000003</v>
      </c>
      <c r="BI43" s="389">
        <v>9.8972169999999995</v>
      </c>
      <c r="BJ43" s="389">
        <v>9.911778</v>
      </c>
      <c r="BK43" s="389">
        <v>10.058669999999999</v>
      </c>
      <c r="BL43" s="389">
        <v>10.22936</v>
      </c>
      <c r="BM43" s="389">
        <v>10.13583</v>
      </c>
      <c r="BN43" s="389">
        <v>10.01027</v>
      </c>
      <c r="BO43" s="389">
        <v>10.08625</v>
      </c>
      <c r="BP43" s="389">
        <v>10.410170000000001</v>
      </c>
      <c r="BQ43" s="389">
        <v>10.56223</v>
      </c>
      <c r="BR43" s="389">
        <v>10.515269999999999</v>
      </c>
      <c r="BS43" s="389">
        <v>10.3873</v>
      </c>
      <c r="BT43" s="389">
        <v>10.140129999999999</v>
      </c>
      <c r="BU43" s="389">
        <v>10.037409999999999</v>
      </c>
      <c r="BV43" s="389">
        <v>10.03093</v>
      </c>
    </row>
    <row r="44" spans="1:74" ht="11.1" customHeight="1" x14ac:dyDescent="0.2">
      <c r="A44" s="269" t="s">
        <v>219</v>
      </c>
      <c r="B44" s="207" t="s">
        <v>626</v>
      </c>
      <c r="C44" s="265">
        <v>7.5885340196</v>
      </c>
      <c r="D44" s="265">
        <v>7.4537055212999999</v>
      </c>
      <c r="E44" s="265">
        <v>7.3648810052</v>
      </c>
      <c r="F44" s="265">
        <v>7.7434115345999999</v>
      </c>
      <c r="G44" s="265">
        <v>7.8353237800000004</v>
      </c>
      <c r="H44" s="265">
        <v>7.9529501955999997</v>
      </c>
      <c r="I44" s="265">
        <v>8.0515585529999996</v>
      </c>
      <c r="J44" s="265">
        <v>8.3578378635000004</v>
      </c>
      <c r="K44" s="265">
        <v>8.3204679204000005</v>
      </c>
      <c r="L44" s="265">
        <v>8.5522125169999992</v>
      </c>
      <c r="M44" s="265">
        <v>8.4960927523999992</v>
      </c>
      <c r="N44" s="265">
        <v>8.4693266228000006</v>
      </c>
      <c r="O44" s="265">
        <v>8.2656104284000005</v>
      </c>
      <c r="P44" s="265">
        <v>8.2935717577000005</v>
      </c>
      <c r="Q44" s="265">
        <v>8.1678864118999996</v>
      </c>
      <c r="R44" s="265">
        <v>8.1709682440999991</v>
      </c>
      <c r="S44" s="265">
        <v>8.5539202989999996</v>
      </c>
      <c r="T44" s="265">
        <v>8.9702060421999992</v>
      </c>
      <c r="U44" s="265">
        <v>9.0783421784999998</v>
      </c>
      <c r="V44" s="265">
        <v>9.0991586573000003</v>
      </c>
      <c r="W44" s="265">
        <v>8.9221266702000008</v>
      </c>
      <c r="X44" s="265">
        <v>8.4051812577000007</v>
      </c>
      <c r="Y44" s="265">
        <v>8.2463107027000007</v>
      </c>
      <c r="Z44" s="265">
        <v>8.4752240169000004</v>
      </c>
      <c r="AA44" s="265">
        <v>8.3490161923000006</v>
      </c>
      <c r="AB44" s="265">
        <v>8.2988348857999998</v>
      </c>
      <c r="AC44" s="265">
        <v>8.2285959932000008</v>
      </c>
      <c r="AD44" s="265">
        <v>8.1912993957999998</v>
      </c>
      <c r="AE44" s="265">
        <v>8.3916527079000005</v>
      </c>
      <c r="AF44" s="265">
        <v>8.995110875</v>
      </c>
      <c r="AG44" s="265">
        <v>9.0849008459</v>
      </c>
      <c r="AH44" s="265">
        <v>8.9639834004000001</v>
      </c>
      <c r="AI44" s="265">
        <v>8.9389530266000001</v>
      </c>
      <c r="AJ44" s="265">
        <v>8.3589705372999994</v>
      </c>
      <c r="AK44" s="265">
        <v>8.3458573203000004</v>
      </c>
      <c r="AL44" s="265">
        <v>8.5636056051999994</v>
      </c>
      <c r="AM44" s="265">
        <v>8.4643790659999993</v>
      </c>
      <c r="AN44" s="265">
        <v>8.4019467557999992</v>
      </c>
      <c r="AO44" s="265">
        <v>8.3992723195999996</v>
      </c>
      <c r="AP44" s="265">
        <v>8.3145049307000001</v>
      </c>
      <c r="AQ44" s="265">
        <v>8.4916619113999996</v>
      </c>
      <c r="AR44" s="265">
        <v>9.1764284719999996</v>
      </c>
      <c r="AS44" s="265">
        <v>9.2152448185000004</v>
      </c>
      <c r="AT44" s="265">
        <v>9.1421752557999998</v>
      </c>
      <c r="AU44" s="265">
        <v>9.1045021441999996</v>
      </c>
      <c r="AV44" s="265">
        <v>8.5636448536999996</v>
      </c>
      <c r="AW44" s="265">
        <v>8.4190747422999994</v>
      </c>
      <c r="AX44" s="265">
        <v>8.6101705550999998</v>
      </c>
      <c r="AY44" s="265">
        <v>8.99</v>
      </c>
      <c r="AZ44" s="265">
        <v>9.0399999999999991</v>
      </c>
      <c r="BA44" s="265">
        <v>8.7738759999999996</v>
      </c>
      <c r="BB44" s="265">
        <v>8.5945420000000006</v>
      </c>
      <c r="BC44" s="389">
        <v>8.8327550000000006</v>
      </c>
      <c r="BD44" s="389">
        <v>9.4063330000000001</v>
      </c>
      <c r="BE44" s="389">
        <v>9.5529539999999997</v>
      </c>
      <c r="BF44" s="389">
        <v>9.5496259999999999</v>
      </c>
      <c r="BG44" s="389">
        <v>9.3580369999999995</v>
      </c>
      <c r="BH44" s="389">
        <v>8.7625100000000007</v>
      </c>
      <c r="BI44" s="389">
        <v>8.6231039999999997</v>
      </c>
      <c r="BJ44" s="389">
        <v>8.8111049999999995</v>
      </c>
      <c r="BK44" s="389">
        <v>9.1411069999999999</v>
      </c>
      <c r="BL44" s="389">
        <v>9.1733700000000002</v>
      </c>
      <c r="BM44" s="389">
        <v>9.0270109999999999</v>
      </c>
      <c r="BN44" s="389">
        <v>8.8058960000000006</v>
      </c>
      <c r="BO44" s="389">
        <v>9.0484329999999993</v>
      </c>
      <c r="BP44" s="389">
        <v>9.6065199999999997</v>
      </c>
      <c r="BQ44" s="389">
        <v>9.7239869999999993</v>
      </c>
      <c r="BR44" s="389">
        <v>9.7302049999999998</v>
      </c>
      <c r="BS44" s="389">
        <v>9.5313560000000006</v>
      </c>
      <c r="BT44" s="389">
        <v>8.9395399999999992</v>
      </c>
      <c r="BU44" s="389">
        <v>8.7952060000000003</v>
      </c>
      <c r="BV44" s="389">
        <v>8.9649439999999991</v>
      </c>
    </row>
    <row r="45" spans="1:74" ht="11.1" customHeight="1" x14ac:dyDescent="0.2">
      <c r="A45" s="269" t="s">
        <v>220</v>
      </c>
      <c r="B45" s="207" t="s">
        <v>627</v>
      </c>
      <c r="C45" s="265">
        <v>8.6663654710000007</v>
      </c>
      <c r="D45" s="265">
        <v>8.6364141385999993</v>
      </c>
      <c r="E45" s="265">
        <v>8.6967907126000004</v>
      </c>
      <c r="F45" s="265">
        <v>8.6071317273000005</v>
      </c>
      <c r="G45" s="265">
        <v>8.4764486022999996</v>
      </c>
      <c r="H45" s="265">
        <v>8.4547415228999991</v>
      </c>
      <c r="I45" s="265">
        <v>8.3807800426999997</v>
      </c>
      <c r="J45" s="265">
        <v>8.5986398037999994</v>
      </c>
      <c r="K45" s="265">
        <v>8.6528935023999995</v>
      </c>
      <c r="L45" s="265">
        <v>8.7240972955</v>
      </c>
      <c r="M45" s="265">
        <v>8.3695281145999996</v>
      </c>
      <c r="N45" s="265">
        <v>8.5691765573000005</v>
      </c>
      <c r="O45" s="265">
        <v>8.0727140734000002</v>
      </c>
      <c r="P45" s="265">
        <v>8.2826732227999997</v>
      </c>
      <c r="Q45" s="265">
        <v>8.2371483714</v>
      </c>
      <c r="R45" s="265">
        <v>8.1814904040999998</v>
      </c>
      <c r="S45" s="265">
        <v>8.3905425858000005</v>
      </c>
      <c r="T45" s="265">
        <v>8.9008007964000004</v>
      </c>
      <c r="U45" s="265">
        <v>8.9633784176999995</v>
      </c>
      <c r="V45" s="265">
        <v>9.1806133476999996</v>
      </c>
      <c r="W45" s="265">
        <v>9.0004460682000005</v>
      </c>
      <c r="X45" s="265">
        <v>8.4133114370000008</v>
      </c>
      <c r="Y45" s="265">
        <v>8.1028002565000001</v>
      </c>
      <c r="Z45" s="265">
        <v>8.0491666534000004</v>
      </c>
      <c r="AA45" s="265">
        <v>8.0360516542999996</v>
      </c>
      <c r="AB45" s="265">
        <v>8.0955994826000008</v>
      </c>
      <c r="AC45" s="265">
        <v>7.8958796487000003</v>
      </c>
      <c r="AD45" s="265">
        <v>7.8249026273000002</v>
      </c>
      <c r="AE45" s="265">
        <v>7.9463695687999998</v>
      </c>
      <c r="AF45" s="265">
        <v>8.1969254257999999</v>
      </c>
      <c r="AG45" s="265">
        <v>8.3479806826999994</v>
      </c>
      <c r="AH45" s="265">
        <v>8.4461325509999998</v>
      </c>
      <c r="AI45" s="265">
        <v>8.3892112797999996</v>
      </c>
      <c r="AJ45" s="265">
        <v>8.0565599864999999</v>
      </c>
      <c r="AK45" s="265">
        <v>7.8449437137000002</v>
      </c>
      <c r="AL45" s="265">
        <v>7.9479979555</v>
      </c>
      <c r="AM45" s="265">
        <v>8.1670671682999991</v>
      </c>
      <c r="AN45" s="265">
        <v>8.1696222821000006</v>
      </c>
      <c r="AO45" s="265">
        <v>8.1681774946000001</v>
      </c>
      <c r="AP45" s="265">
        <v>8.1969838621999997</v>
      </c>
      <c r="AQ45" s="265">
        <v>8.4230566318999998</v>
      </c>
      <c r="AR45" s="265">
        <v>8.7478487856000005</v>
      </c>
      <c r="AS45" s="265">
        <v>8.8640624215999999</v>
      </c>
      <c r="AT45" s="265">
        <v>8.8606579870999997</v>
      </c>
      <c r="AU45" s="265">
        <v>8.7142443784000001</v>
      </c>
      <c r="AV45" s="265">
        <v>8.5011817283000006</v>
      </c>
      <c r="AW45" s="265">
        <v>8.1617974948000001</v>
      </c>
      <c r="AX45" s="265">
        <v>8.3021955233</v>
      </c>
      <c r="AY45" s="265">
        <v>8.3000000000000007</v>
      </c>
      <c r="AZ45" s="265">
        <v>8.5</v>
      </c>
      <c r="BA45" s="265">
        <v>8.3772699999999993</v>
      </c>
      <c r="BB45" s="265">
        <v>8.4261789999999994</v>
      </c>
      <c r="BC45" s="389">
        <v>8.5896469999999994</v>
      </c>
      <c r="BD45" s="389">
        <v>8.9376949999999997</v>
      </c>
      <c r="BE45" s="389">
        <v>9.1327180000000006</v>
      </c>
      <c r="BF45" s="389">
        <v>9.2074990000000003</v>
      </c>
      <c r="BG45" s="389">
        <v>9.0252990000000004</v>
      </c>
      <c r="BH45" s="389">
        <v>8.7218870000000006</v>
      </c>
      <c r="BI45" s="389">
        <v>8.4037389999999998</v>
      </c>
      <c r="BJ45" s="389">
        <v>8.6890990000000006</v>
      </c>
      <c r="BK45" s="389">
        <v>8.5695549999999994</v>
      </c>
      <c r="BL45" s="389">
        <v>8.6544100000000004</v>
      </c>
      <c r="BM45" s="389">
        <v>8.4488439999999994</v>
      </c>
      <c r="BN45" s="389">
        <v>8.4581730000000004</v>
      </c>
      <c r="BO45" s="389">
        <v>8.6194690000000005</v>
      </c>
      <c r="BP45" s="389">
        <v>8.9373459999999998</v>
      </c>
      <c r="BQ45" s="389">
        <v>9.0234500000000004</v>
      </c>
      <c r="BR45" s="389">
        <v>9.0733929999999994</v>
      </c>
      <c r="BS45" s="389">
        <v>8.8923109999999994</v>
      </c>
      <c r="BT45" s="389">
        <v>8.6856170000000006</v>
      </c>
      <c r="BU45" s="389">
        <v>8.3599320000000006</v>
      </c>
      <c r="BV45" s="389">
        <v>8.5756270000000008</v>
      </c>
    </row>
    <row r="46" spans="1:74" s="120" customFormat="1" ht="11.1" customHeight="1" x14ac:dyDescent="0.2">
      <c r="A46" s="269" t="s">
        <v>221</v>
      </c>
      <c r="B46" s="207" t="s">
        <v>628</v>
      </c>
      <c r="C46" s="265">
        <v>7.9272324559999996</v>
      </c>
      <c r="D46" s="265">
        <v>7.9550346476999998</v>
      </c>
      <c r="E46" s="265">
        <v>8.0031132654999997</v>
      </c>
      <c r="F46" s="265">
        <v>8.1352366428000007</v>
      </c>
      <c r="G46" s="265">
        <v>8.4992521617999994</v>
      </c>
      <c r="H46" s="265">
        <v>8.6968186907000007</v>
      </c>
      <c r="I46" s="265">
        <v>8.8245835800000005</v>
      </c>
      <c r="J46" s="265">
        <v>8.8821054936999992</v>
      </c>
      <c r="K46" s="265">
        <v>8.9242893155999994</v>
      </c>
      <c r="L46" s="265">
        <v>8.5337107382999999</v>
      </c>
      <c r="M46" s="265">
        <v>8.1344496604999996</v>
      </c>
      <c r="N46" s="265">
        <v>8.0796088592000004</v>
      </c>
      <c r="O46" s="265">
        <v>7.9076433524</v>
      </c>
      <c r="P46" s="265">
        <v>8.0524924986999995</v>
      </c>
      <c r="Q46" s="265">
        <v>8.0532503783999996</v>
      </c>
      <c r="R46" s="265">
        <v>8.2526695047</v>
      </c>
      <c r="S46" s="265">
        <v>8.5618921507000003</v>
      </c>
      <c r="T46" s="265">
        <v>9.1386347753999999</v>
      </c>
      <c r="U46" s="265">
        <v>9.4699259689000002</v>
      </c>
      <c r="V46" s="265">
        <v>9.4208876616000001</v>
      </c>
      <c r="W46" s="265">
        <v>9.1741138627000005</v>
      </c>
      <c r="X46" s="265">
        <v>8.7100746650000005</v>
      </c>
      <c r="Y46" s="265">
        <v>8.0744676798999997</v>
      </c>
      <c r="Z46" s="265">
        <v>8.0636750146999994</v>
      </c>
      <c r="AA46" s="265">
        <v>8.1042932335</v>
      </c>
      <c r="AB46" s="265">
        <v>8.2203176555000006</v>
      </c>
      <c r="AC46" s="265">
        <v>8.2232997920000006</v>
      </c>
      <c r="AD46" s="265">
        <v>8.3611970071999995</v>
      </c>
      <c r="AE46" s="265">
        <v>8.8078285661999995</v>
      </c>
      <c r="AF46" s="265">
        <v>9.3508247082999993</v>
      </c>
      <c r="AG46" s="265">
        <v>9.6185486746999995</v>
      </c>
      <c r="AH46" s="265">
        <v>9.5546767747000008</v>
      </c>
      <c r="AI46" s="265">
        <v>9.2917227880999995</v>
      </c>
      <c r="AJ46" s="265">
        <v>8.8571875109999993</v>
      </c>
      <c r="AK46" s="265">
        <v>8.3286441769999993</v>
      </c>
      <c r="AL46" s="265">
        <v>8.3830879943000003</v>
      </c>
      <c r="AM46" s="265">
        <v>8.4459438666000004</v>
      </c>
      <c r="AN46" s="265">
        <v>8.5989207671999992</v>
      </c>
      <c r="AO46" s="265">
        <v>8.5852611937999992</v>
      </c>
      <c r="AP46" s="265">
        <v>8.7031966414999999</v>
      </c>
      <c r="AQ46" s="265">
        <v>9.0534866892999997</v>
      </c>
      <c r="AR46" s="265">
        <v>9.7112732205000007</v>
      </c>
      <c r="AS46" s="265">
        <v>10.006273593</v>
      </c>
      <c r="AT46" s="265">
        <v>9.9270637898</v>
      </c>
      <c r="AU46" s="265">
        <v>9.6932766463999993</v>
      </c>
      <c r="AV46" s="265">
        <v>9.1978531281000002</v>
      </c>
      <c r="AW46" s="265">
        <v>8.7096904465999998</v>
      </c>
      <c r="AX46" s="265">
        <v>8.8258444404999992</v>
      </c>
      <c r="AY46" s="265">
        <v>8.81</v>
      </c>
      <c r="AZ46" s="265">
        <v>8.83</v>
      </c>
      <c r="BA46" s="265">
        <v>8.8418069999999993</v>
      </c>
      <c r="BB46" s="265">
        <v>8.9329040000000006</v>
      </c>
      <c r="BC46" s="389">
        <v>9.3153419999999993</v>
      </c>
      <c r="BD46" s="389">
        <v>9.8801579999999998</v>
      </c>
      <c r="BE46" s="389">
        <v>10.296329999999999</v>
      </c>
      <c r="BF46" s="389">
        <v>10.20425</v>
      </c>
      <c r="BG46" s="389">
        <v>9.9907760000000003</v>
      </c>
      <c r="BH46" s="389">
        <v>9.5475060000000003</v>
      </c>
      <c r="BI46" s="389">
        <v>8.9347290000000008</v>
      </c>
      <c r="BJ46" s="389">
        <v>8.9931750000000008</v>
      </c>
      <c r="BK46" s="389">
        <v>8.9723009999999999</v>
      </c>
      <c r="BL46" s="389">
        <v>9.0901219999999991</v>
      </c>
      <c r="BM46" s="389">
        <v>9.1826089999999994</v>
      </c>
      <c r="BN46" s="389">
        <v>9.1628720000000001</v>
      </c>
      <c r="BO46" s="389">
        <v>9.5104790000000001</v>
      </c>
      <c r="BP46" s="389">
        <v>10.100379999999999</v>
      </c>
      <c r="BQ46" s="389">
        <v>10.497299999999999</v>
      </c>
      <c r="BR46" s="389">
        <v>10.40774</v>
      </c>
      <c r="BS46" s="389">
        <v>10.18601</v>
      </c>
      <c r="BT46" s="389">
        <v>9.7447049999999997</v>
      </c>
      <c r="BU46" s="389">
        <v>9.1236899999999999</v>
      </c>
      <c r="BV46" s="389">
        <v>9.1784879999999998</v>
      </c>
    </row>
    <row r="47" spans="1:74" s="120" customFormat="1" ht="11.1" customHeight="1" x14ac:dyDescent="0.2">
      <c r="A47" s="269" t="s">
        <v>222</v>
      </c>
      <c r="B47" s="209" t="s">
        <v>629</v>
      </c>
      <c r="C47" s="265">
        <v>10.186666517999999</v>
      </c>
      <c r="D47" s="265">
        <v>9.8567859601999999</v>
      </c>
      <c r="E47" s="265">
        <v>10.197117573</v>
      </c>
      <c r="F47" s="265">
        <v>9.9452775955000003</v>
      </c>
      <c r="G47" s="265">
        <v>10.327102589000001</v>
      </c>
      <c r="H47" s="265">
        <v>10.994361323</v>
      </c>
      <c r="I47" s="265">
        <v>11.180499595000001</v>
      </c>
      <c r="J47" s="265">
        <v>11.344650265</v>
      </c>
      <c r="K47" s="265">
        <v>11.773535101</v>
      </c>
      <c r="L47" s="265">
        <v>11.243276228999999</v>
      </c>
      <c r="M47" s="265">
        <v>10.837298325000001</v>
      </c>
      <c r="N47" s="265">
        <v>10.661722091</v>
      </c>
      <c r="O47" s="265">
        <v>10.393149051</v>
      </c>
      <c r="P47" s="265">
        <v>10.266733168</v>
      </c>
      <c r="Q47" s="265">
        <v>10.155048101</v>
      </c>
      <c r="R47" s="265">
        <v>10.218051579999999</v>
      </c>
      <c r="S47" s="265">
        <v>10.681116979</v>
      </c>
      <c r="T47" s="265">
        <v>11.60645809</v>
      </c>
      <c r="U47" s="265">
        <v>12.241291685</v>
      </c>
      <c r="V47" s="265">
        <v>12.078468340000001</v>
      </c>
      <c r="W47" s="265">
        <v>11.949234612</v>
      </c>
      <c r="X47" s="265">
        <v>11.274047382999999</v>
      </c>
      <c r="Y47" s="265">
        <v>10.676687230000001</v>
      </c>
      <c r="Z47" s="265">
        <v>10.288992926000001</v>
      </c>
      <c r="AA47" s="265">
        <v>10.680428358</v>
      </c>
      <c r="AB47" s="265">
        <v>10.471682739</v>
      </c>
      <c r="AC47" s="265">
        <v>10.457332210000001</v>
      </c>
      <c r="AD47" s="265">
        <v>10.497516208</v>
      </c>
      <c r="AE47" s="265">
        <v>10.916717159999999</v>
      </c>
      <c r="AF47" s="265">
        <v>12.242108942</v>
      </c>
      <c r="AG47" s="265">
        <v>11.997789827</v>
      </c>
      <c r="AH47" s="265">
        <v>12.809353637999999</v>
      </c>
      <c r="AI47" s="265">
        <v>13.036183227</v>
      </c>
      <c r="AJ47" s="265">
        <v>11.443689339000001</v>
      </c>
      <c r="AK47" s="265">
        <v>10.953160236</v>
      </c>
      <c r="AL47" s="265">
        <v>10.669639115000001</v>
      </c>
      <c r="AM47" s="265">
        <v>11.022444338</v>
      </c>
      <c r="AN47" s="265">
        <v>11.034325537000001</v>
      </c>
      <c r="AO47" s="265">
        <v>10.910808426999999</v>
      </c>
      <c r="AP47" s="265">
        <v>11.022930122</v>
      </c>
      <c r="AQ47" s="265">
        <v>11.833097198000001</v>
      </c>
      <c r="AR47" s="265">
        <v>13.382692576</v>
      </c>
      <c r="AS47" s="265">
        <v>13.351646811</v>
      </c>
      <c r="AT47" s="265">
        <v>13.243348462</v>
      </c>
      <c r="AU47" s="265">
        <v>13.231569027000001</v>
      </c>
      <c r="AV47" s="265">
        <v>12.194673089</v>
      </c>
      <c r="AW47" s="265">
        <v>12.018558307999999</v>
      </c>
      <c r="AX47" s="265">
        <v>11.292028898</v>
      </c>
      <c r="AY47" s="265">
        <v>11.6</v>
      </c>
      <c r="AZ47" s="265">
        <v>11.47</v>
      </c>
      <c r="BA47" s="265">
        <v>11.34779</v>
      </c>
      <c r="BB47" s="265">
        <v>11.63885</v>
      </c>
      <c r="BC47" s="389">
        <v>12.30564</v>
      </c>
      <c r="BD47" s="389">
        <v>13.61974</v>
      </c>
      <c r="BE47" s="389">
        <v>13.80951</v>
      </c>
      <c r="BF47" s="389">
        <v>13.823029999999999</v>
      </c>
      <c r="BG47" s="389">
        <v>13.79111</v>
      </c>
      <c r="BH47" s="389">
        <v>12.747210000000001</v>
      </c>
      <c r="BI47" s="389">
        <v>12.074859999999999</v>
      </c>
      <c r="BJ47" s="389">
        <v>11.629379999999999</v>
      </c>
      <c r="BK47" s="389">
        <v>11.888199999999999</v>
      </c>
      <c r="BL47" s="389">
        <v>11.84775</v>
      </c>
      <c r="BM47" s="389">
        <v>11.76552</v>
      </c>
      <c r="BN47" s="389">
        <v>12.009040000000001</v>
      </c>
      <c r="BO47" s="389">
        <v>12.690580000000001</v>
      </c>
      <c r="BP47" s="389">
        <v>14.00869</v>
      </c>
      <c r="BQ47" s="389">
        <v>14.16267</v>
      </c>
      <c r="BR47" s="389">
        <v>14.18038</v>
      </c>
      <c r="BS47" s="389">
        <v>14.082990000000001</v>
      </c>
      <c r="BT47" s="389">
        <v>13.06507</v>
      </c>
      <c r="BU47" s="389">
        <v>12.346209999999999</v>
      </c>
      <c r="BV47" s="389">
        <v>11.82911</v>
      </c>
    </row>
    <row r="48" spans="1:74" s="120" customFormat="1" ht="11.1" customHeight="1" x14ac:dyDescent="0.2">
      <c r="A48" s="269" t="s">
        <v>223</v>
      </c>
      <c r="B48" s="210" t="s">
        <v>598</v>
      </c>
      <c r="C48" s="218">
        <v>9.2799999999999994</v>
      </c>
      <c r="D48" s="218">
        <v>9.3699999999999992</v>
      </c>
      <c r="E48" s="218">
        <v>9.4</v>
      </c>
      <c r="F48" s="218">
        <v>9.43</v>
      </c>
      <c r="G48" s="218">
        <v>9.49</v>
      </c>
      <c r="H48" s="218">
        <v>9.61</v>
      </c>
      <c r="I48" s="218">
        <v>9.76</v>
      </c>
      <c r="J48" s="218">
        <v>9.85</v>
      </c>
      <c r="K48" s="218">
        <v>9.89</v>
      </c>
      <c r="L48" s="218">
        <v>9.8800000000000008</v>
      </c>
      <c r="M48" s="218">
        <v>9.85</v>
      </c>
      <c r="N48" s="218">
        <v>9.83</v>
      </c>
      <c r="O48" s="218">
        <v>9.48</v>
      </c>
      <c r="P48" s="218">
        <v>9.56</v>
      </c>
      <c r="Q48" s="218">
        <v>9.5500000000000007</v>
      </c>
      <c r="R48" s="218">
        <v>9.5399999999999991</v>
      </c>
      <c r="S48" s="218">
        <v>9.7799999999999994</v>
      </c>
      <c r="T48" s="218">
        <v>10.26</v>
      </c>
      <c r="U48" s="218">
        <v>10.47</v>
      </c>
      <c r="V48" s="218">
        <v>10.49</v>
      </c>
      <c r="W48" s="218">
        <v>10.29</v>
      </c>
      <c r="X48" s="218">
        <v>9.83</v>
      </c>
      <c r="Y48" s="218">
        <v>9.58</v>
      </c>
      <c r="Z48" s="218">
        <v>9.5299999999999994</v>
      </c>
      <c r="AA48" s="218">
        <v>9.61</v>
      </c>
      <c r="AB48" s="218">
        <v>9.58</v>
      </c>
      <c r="AC48" s="218">
        <v>9.52</v>
      </c>
      <c r="AD48" s="218">
        <v>9.4700000000000006</v>
      </c>
      <c r="AE48" s="218">
        <v>9.64</v>
      </c>
      <c r="AF48" s="218">
        <v>10.130000000000001</v>
      </c>
      <c r="AG48" s="218">
        <v>10.3</v>
      </c>
      <c r="AH48" s="218">
        <v>10.32</v>
      </c>
      <c r="AI48" s="218">
        <v>10.26</v>
      </c>
      <c r="AJ48" s="218">
        <v>9.74</v>
      </c>
      <c r="AK48" s="218">
        <v>9.58</v>
      </c>
      <c r="AL48" s="218">
        <v>9.64</v>
      </c>
      <c r="AM48" s="218">
        <v>9.66</v>
      </c>
      <c r="AN48" s="218">
        <v>9.7899999999999991</v>
      </c>
      <c r="AO48" s="218">
        <v>9.7100000000000009</v>
      </c>
      <c r="AP48" s="218">
        <v>9.67</v>
      </c>
      <c r="AQ48" s="218">
        <v>9.9499999999999993</v>
      </c>
      <c r="AR48" s="218">
        <v>10.47</v>
      </c>
      <c r="AS48" s="218">
        <v>10.7</v>
      </c>
      <c r="AT48" s="218">
        <v>10.59</v>
      </c>
      <c r="AU48" s="218">
        <v>10.43</v>
      </c>
      <c r="AV48" s="218">
        <v>10.01</v>
      </c>
      <c r="AW48" s="218">
        <v>9.83</v>
      </c>
      <c r="AX48" s="218">
        <v>9.8800000000000008</v>
      </c>
      <c r="AY48" s="218">
        <v>10.130000000000001</v>
      </c>
      <c r="AZ48" s="218">
        <v>10.35</v>
      </c>
      <c r="BA48" s="218">
        <v>10.180479999999999</v>
      </c>
      <c r="BB48" s="218">
        <v>10.106619999999999</v>
      </c>
      <c r="BC48" s="391">
        <v>10.29834</v>
      </c>
      <c r="BD48" s="391">
        <v>10.806850000000001</v>
      </c>
      <c r="BE48" s="391">
        <v>11.033300000000001</v>
      </c>
      <c r="BF48" s="391">
        <v>10.99423</v>
      </c>
      <c r="BG48" s="391">
        <v>10.79087</v>
      </c>
      <c r="BH48" s="391">
        <v>10.335380000000001</v>
      </c>
      <c r="BI48" s="391">
        <v>10.104200000000001</v>
      </c>
      <c r="BJ48" s="391">
        <v>10.146850000000001</v>
      </c>
      <c r="BK48" s="391">
        <v>10.29917</v>
      </c>
      <c r="BL48" s="391">
        <v>10.413600000000001</v>
      </c>
      <c r="BM48" s="391">
        <v>10.36435</v>
      </c>
      <c r="BN48" s="391">
        <v>10.256679999999999</v>
      </c>
      <c r="BO48" s="391">
        <v>10.45937</v>
      </c>
      <c r="BP48" s="391">
        <v>10.963290000000001</v>
      </c>
      <c r="BQ48" s="391">
        <v>11.15672</v>
      </c>
      <c r="BR48" s="391">
        <v>11.112539999999999</v>
      </c>
      <c r="BS48" s="391">
        <v>10.89068</v>
      </c>
      <c r="BT48" s="391">
        <v>10.476610000000001</v>
      </c>
      <c r="BU48" s="391">
        <v>10.24014</v>
      </c>
      <c r="BV48" s="391">
        <v>10.26347</v>
      </c>
    </row>
    <row r="49" spans="1:74" s="300" customFormat="1" ht="11.1" customHeight="1" x14ac:dyDescent="0.2">
      <c r="A49" s="119"/>
      <c r="B49" s="298"/>
      <c r="C49" s="299"/>
      <c r="D49" s="299"/>
      <c r="E49" s="299"/>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c r="AR49" s="299"/>
      <c r="AS49" s="299"/>
      <c r="AT49" s="299"/>
      <c r="AU49" s="299"/>
      <c r="AV49" s="299"/>
      <c r="AW49" s="299"/>
      <c r="AX49" s="299"/>
      <c r="AY49" s="371"/>
      <c r="AZ49" s="371"/>
      <c r="BA49" s="371"/>
      <c r="BB49" s="371"/>
      <c r="BC49" s="371"/>
      <c r="BD49" s="371"/>
      <c r="BE49" s="371"/>
      <c r="BF49" s="371"/>
      <c r="BG49" s="371"/>
      <c r="BH49" s="371"/>
      <c r="BI49" s="371"/>
      <c r="BJ49" s="371"/>
      <c r="BK49" s="371"/>
      <c r="BL49" s="371"/>
      <c r="BM49" s="371"/>
      <c r="BN49" s="371"/>
      <c r="BO49" s="371"/>
      <c r="BP49" s="371"/>
      <c r="BQ49" s="371"/>
      <c r="BR49" s="371"/>
      <c r="BS49" s="371"/>
      <c r="BT49" s="371"/>
      <c r="BU49" s="371"/>
      <c r="BV49" s="371"/>
    </row>
    <row r="50" spans="1:74" s="300" customFormat="1" ht="12" customHeight="1" x14ac:dyDescent="0.25">
      <c r="A50" s="119"/>
      <c r="B50" s="675" t="s">
        <v>1116</v>
      </c>
      <c r="C50" s="672"/>
      <c r="D50" s="672"/>
      <c r="E50" s="672"/>
      <c r="F50" s="672"/>
      <c r="G50" s="672"/>
      <c r="H50" s="672"/>
      <c r="I50" s="672"/>
      <c r="J50" s="672"/>
      <c r="K50" s="672"/>
      <c r="L50" s="672"/>
      <c r="M50" s="672"/>
      <c r="N50" s="672"/>
      <c r="O50" s="672"/>
      <c r="P50" s="672"/>
      <c r="Q50" s="672"/>
      <c r="AY50" s="522"/>
      <c r="AZ50" s="522"/>
      <c r="BA50" s="522"/>
      <c r="BB50" s="522"/>
      <c r="BC50" s="522"/>
      <c r="BD50" s="522"/>
      <c r="BE50" s="522"/>
      <c r="BF50" s="522"/>
      <c r="BG50" s="522"/>
      <c r="BH50" s="522"/>
      <c r="BI50" s="522"/>
      <c r="BJ50" s="522"/>
    </row>
    <row r="51" spans="1:74" s="300" customFormat="1" ht="12" customHeight="1" x14ac:dyDescent="0.25">
      <c r="A51" s="119"/>
      <c r="B51" s="677" t="s">
        <v>144</v>
      </c>
      <c r="C51" s="672"/>
      <c r="D51" s="672"/>
      <c r="E51" s="672"/>
      <c r="F51" s="672"/>
      <c r="G51" s="672"/>
      <c r="H51" s="672"/>
      <c r="I51" s="672"/>
      <c r="J51" s="672"/>
      <c r="K51" s="672"/>
      <c r="L51" s="672"/>
      <c r="M51" s="672"/>
      <c r="N51" s="672"/>
      <c r="O51" s="672"/>
      <c r="P51" s="672"/>
      <c r="Q51" s="672"/>
      <c r="AY51" s="522"/>
      <c r="AZ51" s="522"/>
      <c r="BA51" s="522"/>
      <c r="BB51" s="522"/>
      <c r="BC51" s="522"/>
      <c r="BD51" s="522"/>
      <c r="BE51" s="522"/>
      <c r="BF51" s="522"/>
      <c r="BG51" s="522"/>
      <c r="BH51" s="522"/>
      <c r="BI51" s="522"/>
      <c r="BJ51" s="522"/>
    </row>
    <row r="52" spans="1:74" s="471" customFormat="1" ht="12" customHeight="1" x14ac:dyDescent="0.25">
      <c r="A52" s="470"/>
      <c r="B52" s="715" t="s">
        <v>1202</v>
      </c>
      <c r="C52" s="658"/>
      <c r="D52" s="658"/>
      <c r="E52" s="658"/>
      <c r="F52" s="658"/>
      <c r="G52" s="658"/>
      <c r="H52" s="658"/>
      <c r="I52" s="658"/>
      <c r="J52" s="658"/>
      <c r="K52" s="658"/>
      <c r="L52" s="658"/>
      <c r="M52" s="658"/>
      <c r="N52" s="658"/>
      <c r="O52" s="658"/>
      <c r="P52" s="658"/>
      <c r="Q52" s="658"/>
      <c r="AY52" s="523"/>
      <c r="AZ52" s="523"/>
      <c r="BA52" s="523"/>
      <c r="BB52" s="523"/>
      <c r="BC52" s="523"/>
      <c r="BD52" s="523"/>
      <c r="BE52" s="523"/>
      <c r="BF52" s="523"/>
      <c r="BG52" s="523"/>
      <c r="BH52" s="523"/>
      <c r="BI52" s="523"/>
      <c r="BJ52" s="523"/>
    </row>
    <row r="53" spans="1:74" s="471" customFormat="1" ht="12" customHeight="1" x14ac:dyDescent="0.25">
      <c r="A53" s="472"/>
      <c r="B53" s="661" t="s">
        <v>1146</v>
      </c>
      <c r="C53" s="662"/>
      <c r="D53" s="662"/>
      <c r="E53" s="662"/>
      <c r="F53" s="662"/>
      <c r="G53" s="662"/>
      <c r="H53" s="662"/>
      <c r="I53" s="662"/>
      <c r="J53" s="662"/>
      <c r="K53" s="662"/>
      <c r="L53" s="662"/>
      <c r="M53" s="662"/>
      <c r="N53" s="662"/>
      <c r="O53" s="662"/>
      <c r="P53" s="662"/>
      <c r="Q53" s="658"/>
      <c r="AY53" s="523"/>
      <c r="AZ53" s="523"/>
      <c r="BA53" s="523"/>
      <c r="BB53" s="523"/>
      <c r="BC53" s="523"/>
      <c r="BD53" s="523"/>
      <c r="BE53" s="523"/>
      <c r="BF53" s="523"/>
      <c r="BG53" s="523"/>
      <c r="BH53" s="523"/>
      <c r="BI53" s="523"/>
      <c r="BJ53" s="523"/>
    </row>
    <row r="54" spans="1:74" s="471" customFormat="1" ht="12" customHeight="1" x14ac:dyDescent="0.25">
      <c r="A54" s="472"/>
      <c r="B54" s="656" t="s">
        <v>1190</v>
      </c>
      <c r="C54" s="662"/>
      <c r="D54" s="662"/>
      <c r="E54" s="662"/>
      <c r="F54" s="662"/>
      <c r="G54" s="662"/>
      <c r="H54" s="662"/>
      <c r="I54" s="662"/>
      <c r="J54" s="662"/>
      <c r="K54" s="662"/>
      <c r="L54" s="662"/>
      <c r="M54" s="662"/>
      <c r="N54" s="662"/>
      <c r="O54" s="662"/>
      <c r="P54" s="662"/>
      <c r="Q54" s="658"/>
      <c r="AY54" s="523"/>
      <c r="AZ54" s="523"/>
      <c r="BA54" s="523"/>
      <c r="BB54" s="523"/>
      <c r="BC54" s="523"/>
      <c r="BD54" s="523"/>
      <c r="BE54" s="523"/>
      <c r="BF54" s="523"/>
      <c r="BG54" s="523"/>
      <c r="BH54" s="523"/>
      <c r="BI54" s="523"/>
      <c r="BJ54" s="523"/>
    </row>
    <row r="55" spans="1:74" s="471" customFormat="1" ht="12" customHeight="1" x14ac:dyDescent="0.25">
      <c r="A55" s="472"/>
      <c r="B55" s="701" t="s">
        <v>1191</v>
      </c>
      <c r="C55" s="658"/>
      <c r="D55" s="658"/>
      <c r="E55" s="658"/>
      <c r="F55" s="658"/>
      <c r="G55" s="658"/>
      <c r="H55" s="658"/>
      <c r="I55" s="658"/>
      <c r="J55" s="658"/>
      <c r="K55" s="658"/>
      <c r="L55" s="658"/>
      <c r="M55" s="658"/>
      <c r="N55" s="658"/>
      <c r="O55" s="658"/>
      <c r="P55" s="658"/>
      <c r="Q55" s="658"/>
      <c r="AY55" s="523"/>
      <c r="AZ55" s="523"/>
      <c r="BA55" s="523"/>
      <c r="BB55" s="523"/>
      <c r="BC55" s="523"/>
      <c r="BD55" s="523"/>
      <c r="BE55" s="523"/>
      <c r="BF55" s="523"/>
      <c r="BG55" s="523"/>
      <c r="BH55" s="523"/>
      <c r="BI55" s="523"/>
      <c r="BJ55" s="523"/>
    </row>
    <row r="56" spans="1:74" s="471" customFormat="1" ht="22.35" customHeight="1" x14ac:dyDescent="0.25">
      <c r="A56" s="472"/>
      <c r="B56" s="661" t="s">
        <v>1198</v>
      </c>
      <c r="C56" s="662"/>
      <c r="D56" s="662"/>
      <c r="E56" s="662"/>
      <c r="F56" s="662"/>
      <c r="G56" s="662"/>
      <c r="H56" s="662"/>
      <c r="I56" s="662"/>
      <c r="J56" s="662"/>
      <c r="K56" s="662"/>
      <c r="L56" s="662"/>
      <c r="M56" s="662"/>
      <c r="N56" s="662"/>
      <c r="O56" s="662"/>
      <c r="P56" s="662"/>
      <c r="Q56" s="658"/>
      <c r="AY56" s="523"/>
      <c r="AZ56" s="523"/>
      <c r="BA56" s="523"/>
      <c r="BB56" s="523"/>
      <c r="BC56" s="523"/>
      <c r="BD56" s="523"/>
      <c r="BE56" s="523"/>
      <c r="BF56" s="523"/>
      <c r="BG56" s="523"/>
      <c r="BH56" s="523"/>
      <c r="BI56" s="523"/>
      <c r="BJ56" s="523"/>
    </row>
    <row r="57" spans="1:74" s="471" customFormat="1" ht="12" customHeight="1" x14ac:dyDescent="0.25">
      <c r="A57" s="472"/>
      <c r="B57" s="656" t="s">
        <v>1151</v>
      </c>
      <c r="C57" s="657"/>
      <c r="D57" s="657"/>
      <c r="E57" s="657"/>
      <c r="F57" s="657"/>
      <c r="G57" s="657"/>
      <c r="H57" s="657"/>
      <c r="I57" s="657"/>
      <c r="J57" s="657"/>
      <c r="K57" s="657"/>
      <c r="L57" s="657"/>
      <c r="M57" s="657"/>
      <c r="N57" s="657"/>
      <c r="O57" s="657"/>
      <c r="P57" s="657"/>
      <c r="Q57" s="658"/>
      <c r="AY57" s="523"/>
      <c r="AZ57" s="523"/>
      <c r="BA57" s="523"/>
      <c r="BB57" s="523"/>
      <c r="BC57" s="523"/>
      <c r="BD57" s="523"/>
      <c r="BE57" s="523"/>
      <c r="BF57" s="523"/>
      <c r="BG57" s="523"/>
      <c r="BH57" s="523"/>
      <c r="BI57" s="523"/>
      <c r="BJ57" s="523"/>
    </row>
    <row r="58" spans="1:74" s="467" customFormat="1" ht="12" customHeight="1" x14ac:dyDescent="0.25">
      <c r="A58" s="442"/>
      <c r="B58" s="678" t="s">
        <v>1159</v>
      </c>
      <c r="C58" s="658"/>
      <c r="D58" s="658"/>
      <c r="E58" s="658"/>
      <c r="F58" s="658"/>
      <c r="G58" s="658"/>
      <c r="H58" s="658"/>
      <c r="I58" s="658"/>
      <c r="J58" s="658"/>
      <c r="K58" s="658"/>
      <c r="L58" s="658"/>
      <c r="M58" s="658"/>
      <c r="N58" s="658"/>
      <c r="O58" s="658"/>
      <c r="P58" s="658"/>
      <c r="Q58" s="658"/>
      <c r="AY58" s="521"/>
      <c r="AZ58" s="521"/>
      <c r="BA58" s="521"/>
      <c r="BB58" s="521"/>
      <c r="BC58" s="521"/>
      <c r="BD58" s="521"/>
      <c r="BE58" s="521"/>
      <c r="BF58" s="521"/>
      <c r="BG58" s="521"/>
      <c r="BH58" s="521"/>
      <c r="BI58" s="521"/>
      <c r="BJ58" s="521"/>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2"/>
      <c r="AZ59" s="372"/>
      <c r="BA59" s="372"/>
      <c r="BB59" s="372"/>
      <c r="BC59" s="372"/>
      <c r="BD59" s="372"/>
      <c r="BE59" s="372"/>
      <c r="BF59" s="372"/>
      <c r="BG59" s="372"/>
      <c r="BH59" s="372"/>
      <c r="BI59" s="372"/>
      <c r="BJ59" s="372"/>
      <c r="BK59" s="372"/>
      <c r="BL59" s="372"/>
      <c r="BM59" s="372"/>
      <c r="BN59" s="372"/>
      <c r="BO59" s="372"/>
      <c r="BP59" s="372"/>
      <c r="BQ59" s="372"/>
      <c r="BR59" s="372"/>
      <c r="BS59" s="372"/>
      <c r="BT59" s="372"/>
      <c r="BU59" s="372"/>
      <c r="BV59" s="372"/>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2"/>
      <c r="AZ60" s="372"/>
      <c r="BA60" s="372"/>
      <c r="BB60" s="372"/>
      <c r="BC60" s="372"/>
      <c r="BD60" s="372"/>
      <c r="BE60" s="372"/>
      <c r="BF60" s="372"/>
      <c r="BG60" s="372"/>
      <c r="BH60" s="372"/>
      <c r="BI60" s="372"/>
      <c r="BJ60" s="372"/>
      <c r="BK60" s="372"/>
      <c r="BL60" s="372"/>
      <c r="BM60" s="372"/>
      <c r="BN60" s="372"/>
      <c r="BO60" s="372"/>
      <c r="BP60" s="372"/>
      <c r="BQ60" s="372"/>
      <c r="BR60" s="372"/>
      <c r="BS60" s="372"/>
      <c r="BT60" s="372"/>
      <c r="BU60" s="372"/>
      <c r="BV60" s="372"/>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2"/>
      <c r="AZ61" s="372"/>
      <c r="BA61" s="372"/>
      <c r="BB61" s="372"/>
      <c r="BC61" s="372"/>
      <c r="BD61" s="372"/>
      <c r="BE61" s="372"/>
      <c r="BF61" s="372"/>
      <c r="BG61" s="372"/>
      <c r="BH61" s="372"/>
      <c r="BI61" s="372"/>
      <c r="BJ61" s="372"/>
      <c r="BK61" s="372"/>
      <c r="BL61" s="372"/>
      <c r="BM61" s="372"/>
      <c r="BN61" s="372"/>
      <c r="BO61" s="372"/>
      <c r="BP61" s="372"/>
      <c r="BQ61" s="372"/>
      <c r="BR61" s="372"/>
      <c r="BS61" s="372"/>
      <c r="BT61" s="372"/>
      <c r="BU61" s="372"/>
      <c r="BV61" s="372"/>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2"/>
      <c r="AZ62" s="372"/>
      <c r="BA62" s="372"/>
      <c r="BB62" s="372"/>
      <c r="BC62" s="372"/>
      <c r="BD62" s="372"/>
      <c r="BE62" s="372"/>
      <c r="BF62" s="372"/>
      <c r="BG62" s="372"/>
      <c r="BH62" s="372"/>
      <c r="BI62" s="372"/>
      <c r="BJ62" s="372"/>
      <c r="BK62" s="372"/>
      <c r="BL62" s="372"/>
      <c r="BM62" s="372"/>
      <c r="BN62" s="372"/>
      <c r="BO62" s="372"/>
      <c r="BP62" s="372"/>
      <c r="BQ62" s="372"/>
      <c r="BR62" s="372"/>
      <c r="BS62" s="372"/>
      <c r="BT62" s="372"/>
      <c r="BU62" s="372"/>
      <c r="BV62" s="372"/>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2"/>
      <c r="AZ63" s="372"/>
      <c r="BA63" s="372"/>
      <c r="BB63" s="372"/>
      <c r="BC63" s="372"/>
      <c r="BD63" s="372"/>
      <c r="BE63" s="372"/>
      <c r="BF63" s="372"/>
      <c r="BG63" s="372"/>
      <c r="BH63" s="372"/>
      <c r="BI63" s="372"/>
      <c r="BJ63" s="372"/>
      <c r="BK63" s="372"/>
      <c r="BL63" s="372"/>
      <c r="BM63" s="372"/>
      <c r="BN63" s="372"/>
      <c r="BO63" s="372"/>
      <c r="BP63" s="372"/>
      <c r="BQ63" s="372"/>
      <c r="BR63" s="372"/>
      <c r="BS63" s="372"/>
      <c r="BT63" s="372"/>
      <c r="BU63" s="372"/>
      <c r="BV63" s="372"/>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2"/>
      <c r="AZ64" s="372"/>
      <c r="BA64" s="372"/>
      <c r="BB64" s="372"/>
      <c r="BC64" s="372"/>
      <c r="BD64" s="372"/>
      <c r="BE64" s="372"/>
      <c r="BF64" s="372"/>
      <c r="BG64" s="372"/>
      <c r="BH64" s="372"/>
      <c r="BI64" s="372"/>
      <c r="BJ64" s="372"/>
      <c r="BK64" s="372"/>
      <c r="BL64" s="372"/>
      <c r="BM64" s="372"/>
      <c r="BN64" s="372"/>
      <c r="BO64" s="372"/>
      <c r="BP64" s="372"/>
      <c r="BQ64" s="372"/>
      <c r="BR64" s="372"/>
      <c r="BS64" s="372"/>
      <c r="BT64" s="372"/>
      <c r="BU64" s="372"/>
      <c r="BV64" s="372"/>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2"/>
      <c r="AZ66" s="372"/>
      <c r="BA66" s="372"/>
      <c r="BB66" s="372"/>
      <c r="BC66" s="372"/>
      <c r="BD66" s="372"/>
      <c r="BE66" s="372"/>
      <c r="BF66" s="372"/>
      <c r="BG66" s="372"/>
      <c r="BH66" s="372"/>
      <c r="BI66" s="372"/>
      <c r="BJ66" s="372"/>
      <c r="BK66" s="372"/>
      <c r="BL66" s="372"/>
      <c r="BM66" s="372"/>
      <c r="BN66" s="372"/>
      <c r="BO66" s="372"/>
      <c r="BP66" s="372"/>
      <c r="BQ66" s="372"/>
      <c r="BR66" s="372"/>
      <c r="BS66" s="372"/>
      <c r="BT66" s="372"/>
      <c r="BU66" s="372"/>
      <c r="BV66" s="372"/>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2"/>
      <c r="AZ67" s="372"/>
      <c r="BA67" s="372"/>
      <c r="BB67" s="372"/>
      <c r="BC67" s="372"/>
      <c r="BD67" s="372"/>
      <c r="BE67" s="372"/>
      <c r="BF67" s="372"/>
      <c r="BG67" s="372"/>
      <c r="BH67" s="372"/>
      <c r="BI67" s="372"/>
      <c r="BJ67" s="372"/>
      <c r="BK67" s="372"/>
      <c r="BL67" s="372"/>
      <c r="BM67" s="372"/>
      <c r="BN67" s="372"/>
      <c r="BO67" s="372"/>
      <c r="BP67" s="372"/>
      <c r="BQ67" s="372"/>
      <c r="BR67" s="372"/>
      <c r="BS67" s="372"/>
      <c r="BT67" s="372"/>
      <c r="BU67" s="372"/>
      <c r="BV67" s="372"/>
    </row>
    <row r="68" spans="1:74" x14ac:dyDescent="0.2">
      <c r="BK68" s="373"/>
      <c r="BL68" s="373"/>
      <c r="BM68" s="373"/>
      <c r="BN68" s="373"/>
      <c r="BO68" s="373"/>
      <c r="BP68" s="373"/>
      <c r="BQ68" s="373"/>
      <c r="BR68" s="373"/>
      <c r="BS68" s="373"/>
      <c r="BT68" s="373"/>
      <c r="BU68" s="373"/>
      <c r="BV68" s="373"/>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2"/>
      <c r="AZ69" s="372"/>
      <c r="BA69" s="372"/>
      <c r="BB69" s="372"/>
      <c r="BC69" s="372"/>
      <c r="BD69" s="372"/>
      <c r="BE69" s="372"/>
      <c r="BF69" s="372"/>
      <c r="BG69" s="372"/>
      <c r="BH69" s="372"/>
      <c r="BI69" s="372"/>
      <c r="BJ69" s="372"/>
      <c r="BK69" s="372"/>
      <c r="BL69" s="372"/>
      <c r="BM69" s="372"/>
      <c r="BN69" s="372"/>
      <c r="BO69" s="372"/>
      <c r="BP69" s="372"/>
      <c r="BQ69" s="372"/>
      <c r="BR69" s="372"/>
      <c r="BS69" s="372"/>
      <c r="BT69" s="372"/>
      <c r="BU69" s="372"/>
      <c r="BV69" s="372"/>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2"/>
      <c r="AZ70" s="372"/>
      <c r="BA70" s="372"/>
      <c r="BB70" s="372"/>
      <c r="BC70" s="372"/>
      <c r="BD70" s="372"/>
      <c r="BE70" s="372"/>
      <c r="BF70" s="372"/>
      <c r="BG70" s="372"/>
      <c r="BH70" s="372"/>
      <c r="BI70" s="372"/>
      <c r="BJ70" s="372"/>
      <c r="BK70" s="372"/>
      <c r="BL70" s="372"/>
      <c r="BM70" s="372"/>
      <c r="BN70" s="372"/>
      <c r="BO70" s="372"/>
      <c r="BP70" s="372"/>
      <c r="BQ70" s="372"/>
      <c r="BR70" s="372"/>
      <c r="BS70" s="372"/>
      <c r="BT70" s="372"/>
      <c r="BU70" s="372"/>
      <c r="BV70" s="372"/>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2"/>
      <c r="AZ71" s="372"/>
      <c r="BA71" s="372"/>
      <c r="BB71" s="372"/>
      <c r="BC71" s="372"/>
      <c r="BD71" s="372"/>
      <c r="BE71" s="372"/>
      <c r="BF71" s="372"/>
      <c r="BG71" s="372"/>
      <c r="BH71" s="372"/>
      <c r="BI71" s="372"/>
      <c r="BJ71" s="372"/>
      <c r="BK71" s="372"/>
      <c r="BL71" s="372"/>
      <c r="BM71" s="372"/>
      <c r="BN71" s="372"/>
      <c r="BO71" s="372"/>
      <c r="BP71" s="372"/>
      <c r="BQ71" s="372"/>
      <c r="BR71" s="372"/>
      <c r="BS71" s="372"/>
      <c r="BT71" s="372"/>
      <c r="BU71" s="372"/>
      <c r="BV71" s="372"/>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2"/>
      <c r="AZ72" s="372"/>
      <c r="BA72" s="372"/>
      <c r="BB72" s="372"/>
      <c r="BC72" s="372"/>
      <c r="BD72" s="372"/>
      <c r="BE72" s="372"/>
      <c r="BF72" s="372"/>
      <c r="BG72" s="372"/>
      <c r="BH72" s="372"/>
      <c r="BI72" s="372"/>
      <c r="BJ72" s="372"/>
      <c r="BK72" s="372"/>
      <c r="BL72" s="372"/>
      <c r="BM72" s="372"/>
      <c r="BN72" s="372"/>
      <c r="BO72" s="372"/>
      <c r="BP72" s="372"/>
      <c r="BQ72" s="372"/>
      <c r="BR72" s="372"/>
      <c r="BS72" s="372"/>
      <c r="BT72" s="372"/>
      <c r="BU72" s="372"/>
      <c r="BV72" s="372"/>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2"/>
      <c r="AZ73" s="372"/>
      <c r="BA73" s="372"/>
      <c r="BB73" s="372"/>
      <c r="BC73" s="372"/>
      <c r="BD73" s="372"/>
      <c r="BE73" s="372"/>
      <c r="BF73" s="372"/>
      <c r="BG73" s="372"/>
      <c r="BH73" s="372"/>
      <c r="BI73" s="372"/>
      <c r="BJ73" s="372"/>
      <c r="BK73" s="372"/>
      <c r="BL73" s="372"/>
      <c r="BM73" s="372"/>
      <c r="BN73" s="372"/>
      <c r="BO73" s="372"/>
      <c r="BP73" s="372"/>
      <c r="BQ73" s="372"/>
      <c r="BR73" s="372"/>
      <c r="BS73" s="372"/>
      <c r="BT73" s="372"/>
      <c r="BU73" s="372"/>
      <c r="BV73" s="372"/>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2"/>
      <c r="AZ74" s="372"/>
      <c r="BA74" s="372"/>
      <c r="BB74" s="372"/>
      <c r="BC74" s="372"/>
      <c r="BD74" s="372"/>
      <c r="BE74" s="372"/>
      <c r="BF74" s="372"/>
      <c r="BG74" s="372"/>
      <c r="BH74" s="372"/>
      <c r="BI74" s="372"/>
      <c r="BJ74" s="372"/>
      <c r="BK74" s="372"/>
      <c r="BL74" s="372"/>
      <c r="BM74" s="372"/>
      <c r="BN74" s="372"/>
      <c r="BO74" s="372"/>
      <c r="BP74" s="372"/>
      <c r="BQ74" s="372"/>
      <c r="BR74" s="372"/>
      <c r="BS74" s="372"/>
      <c r="BT74" s="372"/>
      <c r="BU74" s="372"/>
      <c r="BV74" s="372"/>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2"/>
      <c r="AZ75" s="372"/>
      <c r="BA75" s="372"/>
      <c r="BB75" s="372"/>
      <c r="BC75" s="372"/>
      <c r="BD75" s="372"/>
      <c r="BE75" s="372"/>
      <c r="BF75" s="372"/>
      <c r="BG75" s="372"/>
      <c r="BH75" s="372"/>
      <c r="BI75" s="372"/>
      <c r="BJ75" s="372"/>
      <c r="BK75" s="372"/>
      <c r="BL75" s="372"/>
      <c r="BM75" s="372"/>
      <c r="BN75" s="372"/>
      <c r="BO75" s="372"/>
      <c r="BP75" s="372"/>
      <c r="BQ75" s="372"/>
      <c r="BR75" s="372"/>
      <c r="BS75" s="372"/>
      <c r="BT75" s="372"/>
      <c r="BU75" s="372"/>
      <c r="BV75" s="372"/>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2"/>
      <c r="AZ76" s="372"/>
      <c r="BA76" s="372"/>
      <c r="BB76" s="372"/>
      <c r="BC76" s="372"/>
      <c r="BD76" s="372"/>
      <c r="BE76" s="372"/>
      <c r="BF76" s="372"/>
      <c r="BG76" s="372"/>
      <c r="BH76" s="372"/>
      <c r="BI76" s="372"/>
      <c r="BJ76" s="372"/>
      <c r="BK76" s="372"/>
      <c r="BL76" s="372"/>
      <c r="BM76" s="372"/>
      <c r="BN76" s="372"/>
      <c r="BO76" s="372"/>
      <c r="BP76" s="372"/>
      <c r="BQ76" s="372"/>
      <c r="BR76" s="372"/>
      <c r="BS76" s="372"/>
      <c r="BT76" s="372"/>
      <c r="BU76" s="372"/>
      <c r="BV76" s="372"/>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2"/>
      <c r="AZ77" s="372"/>
      <c r="BA77" s="372"/>
      <c r="BB77" s="372"/>
      <c r="BC77" s="372"/>
      <c r="BD77" s="372"/>
      <c r="BE77" s="372"/>
      <c r="BF77" s="372"/>
      <c r="BG77" s="372"/>
      <c r="BH77" s="372"/>
      <c r="BI77" s="372"/>
      <c r="BJ77" s="372"/>
      <c r="BK77" s="372"/>
      <c r="BL77" s="372"/>
      <c r="BM77" s="372"/>
      <c r="BN77" s="372"/>
      <c r="BO77" s="372"/>
      <c r="BP77" s="372"/>
      <c r="BQ77" s="372"/>
      <c r="BR77" s="372"/>
      <c r="BS77" s="372"/>
      <c r="BT77" s="372"/>
      <c r="BU77" s="372"/>
      <c r="BV77" s="372"/>
    </row>
    <row r="78" spans="1:74" x14ac:dyDescent="0.2">
      <c r="BK78" s="373"/>
      <c r="BL78" s="373"/>
      <c r="BM78" s="373"/>
      <c r="BN78" s="373"/>
      <c r="BO78" s="373"/>
      <c r="BP78" s="373"/>
      <c r="BQ78" s="373"/>
      <c r="BR78" s="373"/>
      <c r="BS78" s="373"/>
      <c r="BT78" s="373"/>
      <c r="BU78" s="373"/>
      <c r="BV78" s="373"/>
    </row>
    <row r="79" spans="1:74" x14ac:dyDescent="0.2">
      <c r="BK79" s="373"/>
      <c r="BL79" s="373"/>
      <c r="BM79" s="373"/>
      <c r="BN79" s="373"/>
      <c r="BO79" s="373"/>
      <c r="BP79" s="373"/>
      <c r="BQ79" s="373"/>
      <c r="BR79" s="373"/>
      <c r="BS79" s="373"/>
      <c r="BT79" s="373"/>
      <c r="BU79" s="373"/>
      <c r="BV79" s="373"/>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4"/>
      <c r="AZ80" s="374"/>
      <c r="BA80" s="374"/>
      <c r="BB80" s="374"/>
      <c r="BC80" s="374"/>
      <c r="BD80" s="374"/>
      <c r="BE80" s="374"/>
      <c r="BF80" s="374"/>
      <c r="BG80" s="374"/>
      <c r="BH80" s="374"/>
      <c r="BI80" s="374"/>
      <c r="BJ80" s="374"/>
      <c r="BK80" s="374"/>
      <c r="BL80" s="374"/>
      <c r="BM80" s="374"/>
      <c r="BN80" s="374"/>
      <c r="BO80" s="374"/>
      <c r="BP80" s="374"/>
      <c r="BQ80" s="374"/>
      <c r="BR80" s="374"/>
      <c r="BS80" s="374"/>
      <c r="BT80" s="374"/>
      <c r="BU80" s="374"/>
      <c r="BV80" s="374"/>
    </row>
    <row r="81" spans="3:74" x14ac:dyDescent="0.2">
      <c r="BK81" s="373"/>
      <c r="BL81" s="373"/>
      <c r="BM81" s="373"/>
      <c r="BN81" s="373"/>
      <c r="BO81" s="373"/>
      <c r="BP81" s="373"/>
      <c r="BQ81" s="373"/>
      <c r="BR81" s="373"/>
      <c r="BS81" s="373"/>
      <c r="BT81" s="373"/>
      <c r="BU81" s="373"/>
      <c r="BV81" s="373"/>
    </row>
    <row r="82" spans="3:74" x14ac:dyDescent="0.2">
      <c r="BK82" s="373"/>
      <c r="BL82" s="373"/>
      <c r="BM82" s="373"/>
      <c r="BN82" s="373"/>
      <c r="BO82" s="373"/>
      <c r="BP82" s="373"/>
      <c r="BQ82" s="373"/>
      <c r="BR82" s="373"/>
      <c r="BS82" s="373"/>
      <c r="BT82" s="373"/>
      <c r="BU82" s="373"/>
      <c r="BV82" s="373"/>
    </row>
    <row r="83" spans="3:74" x14ac:dyDescent="0.2">
      <c r="BK83" s="373"/>
      <c r="BL83" s="373"/>
      <c r="BM83" s="373"/>
      <c r="BN83" s="373"/>
      <c r="BO83" s="373"/>
      <c r="BP83" s="373"/>
      <c r="BQ83" s="373"/>
      <c r="BR83" s="373"/>
      <c r="BS83" s="373"/>
      <c r="BT83" s="373"/>
      <c r="BU83" s="373"/>
      <c r="BV83" s="373"/>
    </row>
    <row r="84" spans="3:74" x14ac:dyDescent="0.2">
      <c r="BK84" s="373"/>
      <c r="BL84" s="373"/>
      <c r="BM84" s="373"/>
      <c r="BN84" s="373"/>
      <c r="BO84" s="373"/>
      <c r="BP84" s="373"/>
      <c r="BQ84" s="373"/>
      <c r="BR84" s="373"/>
      <c r="BS84" s="373"/>
      <c r="BT84" s="373"/>
      <c r="BU84" s="373"/>
      <c r="BV84" s="373"/>
    </row>
    <row r="85" spans="3:74" x14ac:dyDescent="0.2">
      <c r="BK85" s="373"/>
      <c r="BL85" s="373"/>
      <c r="BM85" s="373"/>
      <c r="BN85" s="373"/>
      <c r="BO85" s="373"/>
      <c r="BP85" s="373"/>
      <c r="BQ85" s="373"/>
      <c r="BR85" s="373"/>
      <c r="BS85" s="373"/>
      <c r="BT85" s="373"/>
      <c r="BU85" s="373"/>
      <c r="BV85" s="373"/>
    </row>
    <row r="86" spans="3:74" x14ac:dyDescent="0.2">
      <c r="BK86" s="373"/>
      <c r="BL86" s="373"/>
      <c r="BM86" s="373"/>
      <c r="BN86" s="373"/>
      <c r="BO86" s="373"/>
      <c r="BP86" s="373"/>
      <c r="BQ86" s="373"/>
      <c r="BR86" s="373"/>
      <c r="BS86" s="373"/>
      <c r="BT86" s="373"/>
      <c r="BU86" s="373"/>
      <c r="BV86" s="373"/>
    </row>
    <row r="87" spans="3:74" x14ac:dyDescent="0.2">
      <c r="BK87" s="373"/>
      <c r="BL87" s="373"/>
      <c r="BM87" s="373"/>
      <c r="BN87" s="373"/>
      <c r="BO87" s="373"/>
      <c r="BP87" s="373"/>
      <c r="BQ87" s="373"/>
      <c r="BR87" s="373"/>
      <c r="BS87" s="373"/>
      <c r="BT87" s="373"/>
      <c r="BU87" s="373"/>
      <c r="BV87" s="373"/>
    </row>
    <row r="88" spans="3:74" x14ac:dyDescent="0.2">
      <c r="BK88" s="373"/>
      <c r="BL88" s="373"/>
      <c r="BM88" s="373"/>
      <c r="BN88" s="373"/>
      <c r="BO88" s="373"/>
      <c r="BP88" s="373"/>
      <c r="BQ88" s="373"/>
      <c r="BR88" s="373"/>
      <c r="BS88" s="373"/>
      <c r="BT88" s="373"/>
      <c r="BU88" s="373"/>
      <c r="BV88" s="373"/>
    </row>
    <row r="89" spans="3:74" x14ac:dyDescent="0.2">
      <c r="BK89" s="373"/>
      <c r="BL89" s="373"/>
      <c r="BM89" s="373"/>
      <c r="BN89" s="373"/>
      <c r="BO89" s="373"/>
      <c r="BP89" s="373"/>
      <c r="BQ89" s="373"/>
      <c r="BR89" s="373"/>
      <c r="BS89" s="373"/>
      <c r="BT89" s="373"/>
      <c r="BU89" s="373"/>
      <c r="BV89" s="373"/>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5"/>
      <c r="AZ90" s="375"/>
      <c r="BA90" s="375"/>
      <c r="BB90" s="375"/>
      <c r="BC90" s="375"/>
      <c r="BD90" s="375"/>
      <c r="BE90" s="375"/>
      <c r="BF90" s="375"/>
      <c r="BG90" s="375"/>
      <c r="BH90" s="375"/>
      <c r="BI90" s="375"/>
      <c r="BJ90" s="375"/>
      <c r="BK90" s="375"/>
      <c r="BL90" s="375"/>
      <c r="BM90" s="375"/>
      <c r="BN90" s="375"/>
      <c r="BO90" s="375"/>
      <c r="BP90" s="375"/>
      <c r="BQ90" s="375"/>
      <c r="BR90" s="375"/>
      <c r="BS90" s="375"/>
      <c r="BT90" s="375"/>
      <c r="BU90" s="375"/>
      <c r="BV90" s="375"/>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5"/>
      <c r="AZ91" s="375"/>
      <c r="BA91" s="375"/>
      <c r="BB91" s="375"/>
      <c r="BC91" s="375"/>
      <c r="BD91" s="375"/>
      <c r="BE91" s="375"/>
      <c r="BF91" s="375"/>
      <c r="BG91" s="375"/>
      <c r="BH91" s="375"/>
      <c r="BI91" s="375"/>
      <c r="BJ91" s="375"/>
      <c r="BK91" s="375"/>
      <c r="BL91" s="375"/>
      <c r="BM91" s="375"/>
      <c r="BN91" s="375"/>
      <c r="BO91" s="375"/>
      <c r="BP91" s="375"/>
      <c r="BQ91" s="375"/>
      <c r="BR91" s="375"/>
      <c r="BS91" s="375"/>
      <c r="BT91" s="375"/>
      <c r="BU91" s="375"/>
      <c r="BV91" s="375"/>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5"/>
      <c r="AZ92" s="375"/>
      <c r="BA92" s="375"/>
      <c r="BB92" s="375"/>
      <c r="BC92" s="375"/>
      <c r="BD92" s="375"/>
      <c r="BE92" s="375"/>
      <c r="BF92" s="375"/>
      <c r="BG92" s="375"/>
      <c r="BH92" s="375"/>
      <c r="BI92" s="375"/>
      <c r="BJ92" s="375"/>
      <c r="BK92" s="375"/>
      <c r="BL92" s="375"/>
      <c r="BM92" s="375"/>
      <c r="BN92" s="375"/>
      <c r="BO92" s="375"/>
      <c r="BP92" s="375"/>
      <c r="BQ92" s="375"/>
      <c r="BR92" s="375"/>
      <c r="BS92" s="375"/>
      <c r="BT92" s="375"/>
      <c r="BU92" s="375"/>
      <c r="BV92" s="375"/>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5"/>
      <c r="AZ93" s="375"/>
      <c r="BA93" s="375"/>
      <c r="BB93" s="375"/>
      <c r="BC93" s="375"/>
      <c r="BD93" s="375"/>
      <c r="BE93" s="375"/>
      <c r="BF93" s="375"/>
      <c r="BG93" s="375"/>
      <c r="BH93" s="375"/>
      <c r="BI93" s="375"/>
      <c r="BJ93" s="375"/>
      <c r="BK93" s="375"/>
      <c r="BL93" s="375"/>
      <c r="BM93" s="375"/>
      <c r="BN93" s="375"/>
      <c r="BO93" s="375"/>
      <c r="BP93" s="375"/>
      <c r="BQ93" s="375"/>
      <c r="BR93" s="375"/>
      <c r="BS93" s="375"/>
      <c r="BT93" s="375"/>
      <c r="BU93" s="375"/>
      <c r="BV93" s="375"/>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5"/>
      <c r="AZ94" s="375"/>
      <c r="BA94" s="375"/>
      <c r="BB94" s="375"/>
      <c r="BC94" s="375"/>
      <c r="BD94" s="375"/>
      <c r="BE94" s="375"/>
      <c r="BF94" s="375"/>
      <c r="BG94" s="375"/>
      <c r="BH94" s="375"/>
      <c r="BI94" s="375"/>
      <c r="BJ94" s="375"/>
      <c r="BK94" s="375"/>
      <c r="BL94" s="375"/>
      <c r="BM94" s="375"/>
      <c r="BN94" s="375"/>
      <c r="BO94" s="375"/>
      <c r="BP94" s="375"/>
      <c r="BQ94" s="375"/>
      <c r="BR94" s="375"/>
      <c r="BS94" s="375"/>
      <c r="BT94" s="375"/>
      <c r="BU94" s="375"/>
      <c r="BV94" s="375"/>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5"/>
      <c r="AZ95" s="375"/>
      <c r="BA95" s="375"/>
      <c r="BB95" s="375"/>
      <c r="BC95" s="375"/>
      <c r="BD95" s="375"/>
      <c r="BE95" s="375"/>
      <c r="BF95" s="375"/>
      <c r="BG95" s="375"/>
      <c r="BH95" s="375"/>
      <c r="BI95" s="375"/>
      <c r="BJ95" s="375"/>
      <c r="BK95" s="375"/>
      <c r="BL95" s="375"/>
      <c r="BM95" s="375"/>
      <c r="BN95" s="375"/>
      <c r="BO95" s="375"/>
      <c r="BP95" s="375"/>
      <c r="BQ95" s="375"/>
      <c r="BR95" s="375"/>
      <c r="BS95" s="375"/>
      <c r="BT95" s="375"/>
      <c r="BU95" s="375"/>
      <c r="BV95" s="375"/>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5"/>
      <c r="AZ96" s="375"/>
      <c r="BA96" s="375"/>
      <c r="BB96" s="375"/>
      <c r="BC96" s="375"/>
      <c r="BD96" s="375"/>
      <c r="BE96" s="375"/>
      <c r="BF96" s="375"/>
      <c r="BG96" s="375"/>
      <c r="BH96" s="375"/>
      <c r="BI96" s="375"/>
      <c r="BJ96" s="375"/>
      <c r="BK96" s="375"/>
      <c r="BL96" s="375"/>
      <c r="BM96" s="375"/>
      <c r="BN96" s="375"/>
      <c r="BO96" s="375"/>
      <c r="BP96" s="375"/>
      <c r="BQ96" s="375"/>
      <c r="BR96" s="375"/>
      <c r="BS96" s="375"/>
      <c r="BT96" s="375"/>
      <c r="BU96" s="375"/>
      <c r="BV96" s="375"/>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5"/>
      <c r="AZ97" s="375"/>
      <c r="BA97" s="375"/>
      <c r="BB97" s="375"/>
      <c r="BC97" s="375"/>
      <c r="BD97" s="375"/>
      <c r="BE97" s="375"/>
      <c r="BF97" s="375"/>
      <c r="BG97" s="375"/>
      <c r="BH97" s="375"/>
      <c r="BI97" s="375"/>
      <c r="BJ97" s="375"/>
      <c r="BK97" s="375"/>
      <c r="BL97" s="375"/>
      <c r="BM97" s="375"/>
      <c r="BN97" s="375"/>
      <c r="BO97" s="375"/>
      <c r="BP97" s="375"/>
      <c r="BQ97" s="375"/>
      <c r="BR97" s="375"/>
      <c r="BS97" s="375"/>
      <c r="BT97" s="375"/>
      <c r="BU97" s="375"/>
      <c r="BV97" s="375"/>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5"/>
      <c r="AZ98" s="375"/>
      <c r="BA98" s="375"/>
      <c r="BB98" s="375"/>
      <c r="BC98" s="375"/>
      <c r="BD98" s="375"/>
      <c r="BE98" s="375"/>
      <c r="BF98" s="375"/>
      <c r="BG98" s="375"/>
      <c r="BH98" s="375"/>
      <c r="BI98" s="375"/>
      <c r="BJ98" s="375"/>
      <c r="BK98" s="375"/>
      <c r="BL98" s="375"/>
      <c r="BM98" s="375"/>
      <c r="BN98" s="375"/>
      <c r="BO98" s="375"/>
      <c r="BP98" s="375"/>
      <c r="BQ98" s="375"/>
      <c r="BR98" s="375"/>
      <c r="BS98" s="375"/>
      <c r="BT98" s="375"/>
      <c r="BU98" s="375"/>
      <c r="BV98" s="375"/>
    </row>
    <row r="99" spans="3:74" x14ac:dyDescent="0.2">
      <c r="BK99" s="373"/>
      <c r="BL99" s="373"/>
      <c r="BM99" s="373"/>
      <c r="BN99" s="373"/>
      <c r="BO99" s="373"/>
      <c r="BP99" s="373"/>
      <c r="BQ99" s="373"/>
      <c r="BR99" s="373"/>
      <c r="BS99" s="373"/>
      <c r="BT99" s="373"/>
      <c r="BU99" s="373"/>
      <c r="BV99" s="373"/>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6"/>
      <c r="AZ100" s="376"/>
      <c r="BA100" s="376"/>
      <c r="BB100" s="376"/>
      <c r="BC100" s="376"/>
      <c r="BD100" s="376"/>
      <c r="BE100" s="376"/>
      <c r="BF100" s="376"/>
      <c r="BG100" s="376"/>
      <c r="BH100" s="376"/>
      <c r="BI100" s="376"/>
      <c r="BJ100" s="376"/>
      <c r="BK100" s="376"/>
      <c r="BL100" s="376"/>
      <c r="BM100" s="376"/>
      <c r="BN100" s="376"/>
      <c r="BO100" s="376"/>
      <c r="BP100" s="376"/>
      <c r="BQ100" s="376"/>
      <c r="BR100" s="376"/>
      <c r="BS100" s="376"/>
      <c r="BT100" s="376"/>
      <c r="BU100" s="376"/>
      <c r="BV100" s="376"/>
    </row>
    <row r="101" spans="3:74" x14ac:dyDescent="0.2">
      <c r="BK101" s="373"/>
      <c r="BL101" s="373"/>
      <c r="BM101" s="373"/>
      <c r="BN101" s="373"/>
      <c r="BO101" s="373"/>
      <c r="BP101" s="373"/>
      <c r="BQ101" s="373"/>
      <c r="BR101" s="373"/>
      <c r="BS101" s="373"/>
      <c r="BT101" s="373"/>
      <c r="BU101" s="373"/>
      <c r="BV101" s="373"/>
    </row>
    <row r="102" spans="3:74" x14ac:dyDescent="0.2">
      <c r="BK102" s="373"/>
      <c r="BL102" s="373"/>
      <c r="BM102" s="373"/>
      <c r="BN102" s="373"/>
      <c r="BO102" s="373"/>
      <c r="BP102" s="373"/>
      <c r="BQ102" s="373"/>
      <c r="BR102" s="373"/>
      <c r="BS102" s="373"/>
      <c r="BT102" s="373"/>
      <c r="BU102" s="373"/>
      <c r="BV102" s="373"/>
    </row>
    <row r="103" spans="3:74" x14ac:dyDescent="0.2">
      <c r="BK103" s="373"/>
      <c r="BL103" s="373"/>
      <c r="BM103" s="373"/>
      <c r="BN103" s="373"/>
      <c r="BO103" s="373"/>
      <c r="BP103" s="373"/>
      <c r="BQ103" s="373"/>
      <c r="BR103" s="373"/>
      <c r="BS103" s="373"/>
      <c r="BT103" s="373"/>
      <c r="BU103" s="373"/>
      <c r="BV103" s="373"/>
    </row>
    <row r="104" spans="3:74" x14ac:dyDescent="0.2">
      <c r="BK104" s="373"/>
      <c r="BL104" s="373"/>
      <c r="BM104" s="373"/>
      <c r="BN104" s="373"/>
      <c r="BO104" s="373"/>
      <c r="BP104" s="373"/>
      <c r="BQ104" s="373"/>
      <c r="BR104" s="373"/>
      <c r="BS104" s="373"/>
      <c r="BT104" s="373"/>
      <c r="BU104" s="373"/>
      <c r="BV104" s="373"/>
    </row>
    <row r="105" spans="3:74" x14ac:dyDescent="0.2">
      <c r="BK105" s="373"/>
      <c r="BL105" s="373"/>
      <c r="BM105" s="373"/>
      <c r="BN105" s="373"/>
      <c r="BO105" s="373"/>
      <c r="BP105" s="373"/>
      <c r="BQ105" s="373"/>
      <c r="BR105" s="373"/>
      <c r="BS105" s="373"/>
      <c r="BT105" s="373"/>
      <c r="BU105" s="373"/>
      <c r="BV105" s="373"/>
    </row>
    <row r="106" spans="3:74" x14ac:dyDescent="0.2">
      <c r="BK106" s="373"/>
      <c r="BL106" s="373"/>
      <c r="BM106" s="373"/>
      <c r="BN106" s="373"/>
      <c r="BO106" s="373"/>
      <c r="BP106" s="373"/>
      <c r="BQ106" s="373"/>
      <c r="BR106" s="373"/>
      <c r="BS106" s="373"/>
      <c r="BT106" s="373"/>
      <c r="BU106" s="373"/>
      <c r="BV106" s="373"/>
    </row>
    <row r="107" spans="3:74" x14ac:dyDescent="0.2">
      <c r="BK107" s="373"/>
      <c r="BL107" s="373"/>
      <c r="BM107" s="373"/>
      <c r="BN107" s="373"/>
      <c r="BO107" s="373"/>
      <c r="BP107" s="373"/>
      <c r="BQ107" s="373"/>
      <c r="BR107" s="373"/>
      <c r="BS107" s="373"/>
      <c r="BT107" s="373"/>
      <c r="BU107" s="373"/>
      <c r="BV107" s="373"/>
    </row>
    <row r="108" spans="3:74" x14ac:dyDescent="0.2">
      <c r="BK108" s="373"/>
      <c r="BL108" s="373"/>
      <c r="BM108" s="373"/>
      <c r="BN108" s="373"/>
      <c r="BO108" s="373"/>
      <c r="BP108" s="373"/>
      <c r="BQ108" s="373"/>
      <c r="BR108" s="373"/>
      <c r="BS108" s="373"/>
      <c r="BT108" s="373"/>
      <c r="BU108" s="373"/>
      <c r="BV108" s="373"/>
    </row>
    <row r="109" spans="3:74" x14ac:dyDescent="0.2">
      <c r="BK109" s="373"/>
      <c r="BL109" s="373"/>
      <c r="BM109" s="373"/>
      <c r="BN109" s="373"/>
      <c r="BO109" s="373"/>
      <c r="BP109" s="373"/>
      <c r="BQ109" s="373"/>
      <c r="BR109" s="373"/>
      <c r="BS109" s="373"/>
      <c r="BT109" s="373"/>
      <c r="BU109" s="373"/>
      <c r="BV109" s="373"/>
    </row>
    <row r="110" spans="3:74" x14ac:dyDescent="0.2">
      <c r="BK110" s="373"/>
      <c r="BL110" s="373"/>
      <c r="BM110" s="373"/>
      <c r="BN110" s="373"/>
      <c r="BO110" s="373"/>
      <c r="BP110" s="373"/>
      <c r="BQ110" s="373"/>
      <c r="BR110" s="373"/>
      <c r="BS110" s="373"/>
      <c r="BT110" s="373"/>
      <c r="BU110" s="373"/>
      <c r="BV110" s="373"/>
    </row>
    <row r="111" spans="3:74" x14ac:dyDescent="0.2">
      <c r="BK111" s="373"/>
      <c r="BL111" s="373"/>
      <c r="BM111" s="373"/>
      <c r="BN111" s="373"/>
      <c r="BO111" s="373"/>
      <c r="BP111" s="373"/>
      <c r="BQ111" s="373"/>
      <c r="BR111" s="373"/>
      <c r="BS111" s="373"/>
      <c r="BT111" s="373"/>
      <c r="BU111" s="373"/>
      <c r="BV111" s="373"/>
    </row>
    <row r="112" spans="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row r="143" spans="63:74" x14ac:dyDescent="0.2">
      <c r="BK143" s="373"/>
      <c r="BL143" s="373"/>
      <c r="BM143" s="373"/>
      <c r="BN143" s="373"/>
      <c r="BO143" s="373"/>
      <c r="BP143" s="373"/>
      <c r="BQ143" s="373"/>
      <c r="BR143" s="373"/>
      <c r="BS143" s="373"/>
      <c r="BT143" s="373"/>
      <c r="BU143" s="373"/>
      <c r="BV143" s="373"/>
    </row>
    <row r="144" spans="63:74" x14ac:dyDescent="0.2">
      <c r="BK144" s="373"/>
      <c r="BL144" s="373"/>
      <c r="BM144" s="373"/>
      <c r="BN144" s="373"/>
      <c r="BO144" s="373"/>
      <c r="BP144" s="373"/>
      <c r="BQ144" s="373"/>
      <c r="BR144" s="373"/>
      <c r="BS144" s="373"/>
      <c r="BT144" s="373"/>
      <c r="BU144" s="373"/>
      <c r="BV144" s="373"/>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94"/>
  <sheetViews>
    <sheetView showGridLines="0" workbookViewId="0">
      <pane xSplit="2" ySplit="4" topLeftCell="AW5" activePane="bottomRight" state="frozen"/>
      <selection activeCell="B1" sqref="B1:AL1"/>
      <selection pane="topRight" activeCell="B1" sqref="B1:AL1"/>
      <selection pane="bottomLeft" activeCell="B1" sqref="B1:AL1"/>
      <selection pane="bottomRight" activeCell="B1" sqref="B1:AL1"/>
    </sheetView>
  </sheetViews>
  <sheetFormatPr defaultColWidth="11" defaultRowHeight="10.199999999999999" x14ac:dyDescent="0.2"/>
  <cols>
    <col min="1" max="1" width="10.5546875" style="556" customWidth="1"/>
    <col min="2" max="2" width="24.44140625" style="556" customWidth="1"/>
    <col min="3" max="74" width="6.5546875" style="556" customWidth="1"/>
    <col min="75" max="238" width="11" style="556"/>
    <col min="239" max="239" width="1.6640625" style="556" customWidth="1"/>
    <col min="240" max="16384" width="11" style="556"/>
  </cols>
  <sheetData>
    <row r="1" spans="1:74" ht="12.75" customHeight="1" x14ac:dyDescent="0.25">
      <c r="A1" s="664" t="s">
        <v>1089</v>
      </c>
      <c r="B1" s="554" t="s">
        <v>521</v>
      </c>
      <c r="C1" s="554"/>
      <c r="D1" s="554"/>
      <c r="E1" s="554"/>
      <c r="F1" s="554"/>
      <c r="G1" s="554"/>
      <c r="H1" s="554"/>
      <c r="I1" s="554"/>
      <c r="J1" s="554"/>
      <c r="K1" s="554"/>
      <c r="L1" s="554"/>
      <c r="M1" s="554"/>
      <c r="N1" s="554"/>
      <c r="O1" s="554"/>
      <c r="P1" s="554"/>
      <c r="Q1" s="554"/>
      <c r="R1" s="554"/>
      <c r="S1" s="554"/>
      <c r="T1" s="554"/>
      <c r="U1" s="554"/>
      <c r="V1" s="554"/>
      <c r="W1" s="554"/>
      <c r="X1" s="554"/>
      <c r="Y1" s="554"/>
      <c r="Z1" s="554"/>
      <c r="AA1" s="554"/>
      <c r="AB1" s="554"/>
      <c r="AC1" s="554"/>
      <c r="AD1" s="554"/>
      <c r="AE1" s="554"/>
      <c r="AF1" s="554"/>
      <c r="AG1" s="554"/>
      <c r="AH1" s="554"/>
      <c r="AI1" s="554"/>
      <c r="AJ1" s="554"/>
      <c r="AK1" s="554"/>
      <c r="AL1" s="554"/>
      <c r="AM1" s="554"/>
      <c r="AN1" s="554"/>
      <c r="AO1" s="554"/>
      <c r="AP1" s="554"/>
      <c r="AQ1" s="554"/>
      <c r="AR1" s="554"/>
      <c r="AS1" s="554"/>
      <c r="AT1" s="554"/>
      <c r="AU1" s="554"/>
      <c r="AV1" s="554"/>
      <c r="AW1" s="554"/>
      <c r="AX1" s="554"/>
      <c r="AY1" s="554"/>
      <c r="AZ1" s="554"/>
      <c r="BA1" s="554"/>
      <c r="BB1" s="554"/>
      <c r="BC1" s="554"/>
      <c r="BD1" s="554"/>
      <c r="BE1" s="554"/>
      <c r="BF1" s="554"/>
      <c r="BG1" s="554"/>
      <c r="BH1" s="554"/>
      <c r="BI1" s="554"/>
      <c r="BJ1" s="554"/>
      <c r="BK1" s="554"/>
      <c r="BL1" s="554"/>
      <c r="BM1" s="554"/>
      <c r="BN1" s="554"/>
      <c r="BO1" s="554"/>
      <c r="BP1" s="554"/>
      <c r="BQ1" s="554"/>
      <c r="BR1" s="554"/>
      <c r="BS1" s="554"/>
      <c r="BT1" s="554"/>
      <c r="BU1" s="554"/>
      <c r="BV1" s="554"/>
    </row>
    <row r="2" spans="1:74" ht="12.75" customHeight="1" x14ac:dyDescent="0.25">
      <c r="A2" s="665"/>
      <c r="B2" s="549" t="s">
        <v>1267</v>
      </c>
      <c r="C2" s="557"/>
      <c r="D2" s="557"/>
      <c r="E2" s="557"/>
      <c r="F2" s="557"/>
      <c r="G2" s="557"/>
      <c r="H2" s="557"/>
      <c r="I2" s="557"/>
      <c r="J2" s="557"/>
      <c r="K2" s="557"/>
      <c r="L2" s="557"/>
      <c r="M2" s="557"/>
      <c r="N2" s="557"/>
      <c r="O2" s="557"/>
      <c r="P2" s="557"/>
      <c r="Q2" s="557"/>
      <c r="R2" s="557"/>
      <c r="S2" s="557"/>
      <c r="T2" s="557"/>
      <c r="U2" s="557"/>
      <c r="V2" s="557"/>
      <c r="W2" s="557"/>
      <c r="X2" s="557"/>
      <c r="Y2" s="557"/>
      <c r="Z2" s="557"/>
      <c r="AA2" s="557"/>
      <c r="AB2" s="557"/>
      <c r="AC2" s="557"/>
      <c r="AD2" s="557"/>
      <c r="AE2" s="557"/>
      <c r="AF2" s="557"/>
      <c r="AG2" s="557"/>
      <c r="AH2" s="557"/>
      <c r="AI2" s="557"/>
      <c r="AJ2" s="557"/>
      <c r="AK2" s="557"/>
      <c r="AL2" s="557"/>
      <c r="AM2" s="557"/>
      <c r="AN2" s="557"/>
      <c r="AO2" s="557"/>
      <c r="AP2" s="557"/>
      <c r="AQ2" s="557"/>
      <c r="AR2" s="557"/>
      <c r="AS2" s="557"/>
      <c r="AT2" s="557"/>
      <c r="AU2" s="557"/>
      <c r="AV2" s="557"/>
      <c r="AW2" s="557"/>
      <c r="AX2" s="557"/>
      <c r="AY2" s="557"/>
      <c r="AZ2" s="557"/>
      <c r="BA2" s="557"/>
      <c r="BB2" s="557"/>
      <c r="BC2" s="557"/>
      <c r="BD2" s="557"/>
      <c r="BE2" s="557"/>
      <c r="BF2" s="557"/>
      <c r="BG2" s="557"/>
      <c r="BH2" s="557"/>
      <c r="BI2" s="557"/>
      <c r="BJ2" s="557"/>
      <c r="BK2" s="557"/>
      <c r="BL2" s="557"/>
      <c r="BM2" s="557"/>
      <c r="BN2" s="557"/>
      <c r="BO2" s="557"/>
      <c r="BP2" s="557"/>
      <c r="BQ2" s="557"/>
      <c r="BR2" s="557"/>
      <c r="BS2" s="557"/>
      <c r="BT2" s="557"/>
      <c r="BU2" s="557"/>
      <c r="BV2" s="557"/>
    </row>
    <row r="3" spans="1:74" ht="12.75" customHeight="1" x14ac:dyDescent="0.2">
      <c r="A3" s="558"/>
      <c r="B3" s="559"/>
      <c r="C3" s="673">
        <f>Dates!D3</f>
        <v>2010</v>
      </c>
      <c r="D3" s="674"/>
      <c r="E3" s="674"/>
      <c r="F3" s="674"/>
      <c r="G3" s="674"/>
      <c r="H3" s="674"/>
      <c r="I3" s="674"/>
      <c r="J3" s="674"/>
      <c r="K3" s="674"/>
      <c r="L3" s="674"/>
      <c r="M3" s="674"/>
      <c r="N3" s="717"/>
      <c r="O3" s="673">
        <f>C3+1</f>
        <v>2011</v>
      </c>
      <c r="P3" s="674"/>
      <c r="Q3" s="674"/>
      <c r="R3" s="674"/>
      <c r="S3" s="674"/>
      <c r="T3" s="674"/>
      <c r="U3" s="674"/>
      <c r="V3" s="674"/>
      <c r="W3" s="674"/>
      <c r="X3" s="674"/>
      <c r="Y3" s="674"/>
      <c r="Z3" s="717"/>
      <c r="AA3" s="673">
        <f>O3+1</f>
        <v>2012</v>
      </c>
      <c r="AB3" s="674"/>
      <c r="AC3" s="674"/>
      <c r="AD3" s="674"/>
      <c r="AE3" s="674"/>
      <c r="AF3" s="674"/>
      <c r="AG3" s="674"/>
      <c r="AH3" s="674"/>
      <c r="AI3" s="674"/>
      <c r="AJ3" s="674"/>
      <c r="AK3" s="674"/>
      <c r="AL3" s="717"/>
      <c r="AM3" s="673">
        <f>AA3+1</f>
        <v>2013</v>
      </c>
      <c r="AN3" s="674"/>
      <c r="AO3" s="674"/>
      <c r="AP3" s="674"/>
      <c r="AQ3" s="674"/>
      <c r="AR3" s="674"/>
      <c r="AS3" s="674"/>
      <c r="AT3" s="674"/>
      <c r="AU3" s="674"/>
      <c r="AV3" s="674"/>
      <c r="AW3" s="674"/>
      <c r="AX3" s="717"/>
      <c r="AY3" s="673">
        <f>AM3+1</f>
        <v>2014</v>
      </c>
      <c r="AZ3" s="674"/>
      <c r="BA3" s="674"/>
      <c r="BB3" s="674"/>
      <c r="BC3" s="674"/>
      <c r="BD3" s="674"/>
      <c r="BE3" s="674"/>
      <c r="BF3" s="674"/>
      <c r="BG3" s="674"/>
      <c r="BH3" s="674"/>
      <c r="BI3" s="674"/>
      <c r="BJ3" s="717"/>
      <c r="BK3" s="673">
        <f>AY3+1</f>
        <v>2015</v>
      </c>
      <c r="BL3" s="674"/>
      <c r="BM3" s="674"/>
      <c r="BN3" s="674"/>
      <c r="BO3" s="674"/>
      <c r="BP3" s="674"/>
      <c r="BQ3" s="674"/>
      <c r="BR3" s="674"/>
      <c r="BS3" s="674"/>
      <c r="BT3" s="674"/>
      <c r="BU3" s="674"/>
      <c r="BV3" s="717"/>
    </row>
    <row r="4" spans="1:74" ht="12.75" customHeight="1" x14ac:dyDescent="0.2">
      <c r="A4" s="558"/>
      <c r="B4" s="560"/>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558"/>
      <c r="B5" s="129" t="s">
        <v>390</v>
      </c>
      <c r="C5" s="561"/>
      <c r="D5" s="562"/>
      <c r="E5" s="562"/>
      <c r="F5" s="562"/>
      <c r="G5" s="562"/>
      <c r="H5" s="562"/>
      <c r="I5" s="562"/>
      <c r="J5" s="562"/>
      <c r="K5" s="562"/>
      <c r="L5" s="562"/>
      <c r="M5" s="562"/>
      <c r="N5" s="563"/>
      <c r="O5" s="561"/>
      <c r="P5" s="562"/>
      <c r="Q5" s="562"/>
      <c r="R5" s="562"/>
      <c r="S5" s="562"/>
      <c r="T5" s="562"/>
      <c r="U5" s="562"/>
      <c r="V5" s="562"/>
      <c r="W5" s="562"/>
      <c r="X5" s="562"/>
      <c r="Y5" s="562"/>
      <c r="Z5" s="563"/>
      <c r="AA5" s="561"/>
      <c r="AB5" s="562"/>
      <c r="AC5" s="562"/>
      <c r="AD5" s="562"/>
      <c r="AE5" s="562"/>
      <c r="AF5" s="562"/>
      <c r="AG5" s="562"/>
      <c r="AH5" s="562"/>
      <c r="AI5" s="562"/>
      <c r="AJ5" s="562"/>
      <c r="AK5" s="562"/>
      <c r="AL5" s="563"/>
      <c r="AM5" s="561"/>
      <c r="AN5" s="562"/>
      <c r="AO5" s="562"/>
      <c r="AP5" s="562"/>
      <c r="AQ5" s="562"/>
      <c r="AR5" s="562"/>
      <c r="AS5" s="562"/>
      <c r="AT5" s="562"/>
      <c r="AU5" s="562"/>
      <c r="AV5" s="562"/>
      <c r="AW5" s="562"/>
      <c r="AX5" s="563"/>
      <c r="AY5" s="561"/>
      <c r="AZ5" s="562"/>
      <c r="BA5" s="562"/>
      <c r="BB5" s="562"/>
      <c r="BC5" s="562"/>
      <c r="BD5" s="562"/>
      <c r="BE5" s="562"/>
      <c r="BF5" s="562"/>
      <c r="BG5" s="562"/>
      <c r="BH5" s="562"/>
      <c r="BI5" s="562"/>
      <c r="BJ5" s="563"/>
      <c r="BK5" s="561"/>
      <c r="BL5" s="562"/>
      <c r="BM5" s="562"/>
      <c r="BN5" s="562"/>
      <c r="BO5" s="562"/>
      <c r="BP5" s="562"/>
      <c r="BQ5" s="562"/>
      <c r="BR5" s="562"/>
      <c r="BS5" s="562"/>
      <c r="BT5" s="562"/>
      <c r="BU5" s="562"/>
      <c r="BV5" s="563"/>
    </row>
    <row r="6" spans="1:74" ht="11.1" customHeight="1" x14ac:dyDescent="0.2">
      <c r="A6" s="564" t="s">
        <v>408</v>
      </c>
      <c r="B6" s="565" t="s">
        <v>93</v>
      </c>
      <c r="C6" s="279">
        <v>5590.9729139000001</v>
      </c>
      <c r="D6" s="279">
        <v>5465.8628046000003</v>
      </c>
      <c r="E6" s="279">
        <v>4658.2462148000004</v>
      </c>
      <c r="F6" s="279">
        <v>4231.7294936999997</v>
      </c>
      <c r="G6" s="279">
        <v>4621.6933247999996</v>
      </c>
      <c r="H6" s="279">
        <v>5516.3829457000002</v>
      </c>
      <c r="I6" s="279">
        <v>5793.5644700000003</v>
      </c>
      <c r="J6" s="279">
        <v>5733.7199844999996</v>
      </c>
      <c r="K6" s="279">
        <v>4958.1890393000003</v>
      </c>
      <c r="L6" s="279">
        <v>4266.7688558</v>
      </c>
      <c r="M6" s="279">
        <v>4506.1681617000004</v>
      </c>
      <c r="N6" s="279">
        <v>5395.4221176999999</v>
      </c>
      <c r="O6" s="279">
        <v>5509.7638305999999</v>
      </c>
      <c r="P6" s="279">
        <v>4939.6841689000003</v>
      </c>
      <c r="Q6" s="279">
        <v>4349.8461557999999</v>
      </c>
      <c r="R6" s="279">
        <v>4149.6085647</v>
      </c>
      <c r="S6" s="279">
        <v>4422.6311115999997</v>
      </c>
      <c r="T6" s="279">
        <v>5268.5070673</v>
      </c>
      <c r="U6" s="279">
        <v>5696.3167474000002</v>
      </c>
      <c r="V6" s="279">
        <v>5525.1784951999998</v>
      </c>
      <c r="W6" s="279">
        <v>4698.0382842999998</v>
      </c>
      <c r="X6" s="279">
        <v>4084.7410426000001</v>
      </c>
      <c r="Y6" s="279">
        <v>4048.7570092999999</v>
      </c>
      <c r="Z6" s="279">
        <v>4288.0230838999996</v>
      </c>
      <c r="AA6" s="279">
        <v>4164.2254605999997</v>
      </c>
      <c r="AB6" s="279">
        <v>3926.6222886</v>
      </c>
      <c r="AC6" s="279">
        <v>3404.0498787000001</v>
      </c>
      <c r="AD6" s="279">
        <v>3209.51467</v>
      </c>
      <c r="AE6" s="279">
        <v>3741.3756800000001</v>
      </c>
      <c r="AF6" s="279">
        <v>4375.3678503000001</v>
      </c>
      <c r="AG6" s="279">
        <v>5175.8149034999997</v>
      </c>
      <c r="AH6" s="279">
        <v>4909.0662774000002</v>
      </c>
      <c r="AI6" s="279">
        <v>4186.2869190000001</v>
      </c>
      <c r="AJ6" s="279">
        <v>3903.204459</v>
      </c>
      <c r="AK6" s="279">
        <v>4290.9021726999999</v>
      </c>
      <c r="AL6" s="279">
        <v>4325.1260334999997</v>
      </c>
      <c r="AM6" s="279">
        <v>4460.1547471000003</v>
      </c>
      <c r="AN6" s="279">
        <v>4422.4154318000001</v>
      </c>
      <c r="AO6" s="279">
        <v>4224.5545309999998</v>
      </c>
      <c r="AP6" s="279">
        <v>3741.0666996999998</v>
      </c>
      <c r="AQ6" s="279">
        <v>3867.6835129000001</v>
      </c>
      <c r="AR6" s="279">
        <v>4628.2974247000002</v>
      </c>
      <c r="AS6" s="279">
        <v>4945.2898838999999</v>
      </c>
      <c r="AT6" s="279">
        <v>4834.6819777000001</v>
      </c>
      <c r="AU6" s="279">
        <v>4452.5706593000004</v>
      </c>
      <c r="AV6" s="279">
        <v>3918.5286184000001</v>
      </c>
      <c r="AW6" s="279">
        <v>4047.6956602999999</v>
      </c>
      <c r="AX6" s="279">
        <v>4590.4562623000002</v>
      </c>
      <c r="AY6" s="279">
        <v>5087.0689200999996</v>
      </c>
      <c r="AZ6" s="279">
        <v>5139.5816671000002</v>
      </c>
      <c r="BA6" s="279">
        <v>4303.88</v>
      </c>
      <c r="BB6" s="279">
        <v>3924.9769999999999</v>
      </c>
      <c r="BC6" s="342">
        <v>4082.5419999999999</v>
      </c>
      <c r="BD6" s="342">
        <v>4672.9129999999996</v>
      </c>
      <c r="BE6" s="342">
        <v>5171.8770000000004</v>
      </c>
      <c r="BF6" s="342">
        <v>5240.4620000000004</v>
      </c>
      <c r="BG6" s="342">
        <v>4541.6769999999997</v>
      </c>
      <c r="BH6" s="342">
        <v>4200.1679999999997</v>
      </c>
      <c r="BI6" s="342">
        <v>4230.1400000000003</v>
      </c>
      <c r="BJ6" s="342">
        <v>4897.1670000000004</v>
      </c>
      <c r="BK6" s="342">
        <v>4920.9849999999997</v>
      </c>
      <c r="BL6" s="342">
        <v>4741.3140000000003</v>
      </c>
      <c r="BM6" s="342">
        <v>4157.2060000000001</v>
      </c>
      <c r="BN6" s="342">
        <v>3740.8389999999999</v>
      </c>
      <c r="BO6" s="342">
        <v>3948.28</v>
      </c>
      <c r="BP6" s="342">
        <v>4513.2330000000002</v>
      </c>
      <c r="BQ6" s="342">
        <v>5061.6880000000001</v>
      </c>
      <c r="BR6" s="342">
        <v>5126.9530000000004</v>
      </c>
      <c r="BS6" s="342">
        <v>4428.2969999999996</v>
      </c>
      <c r="BT6" s="342">
        <v>4104.5069999999996</v>
      </c>
      <c r="BU6" s="342">
        <v>4100.8289999999997</v>
      </c>
      <c r="BV6" s="342">
        <v>4573.1400000000003</v>
      </c>
    </row>
    <row r="7" spans="1:74" ht="11.1" customHeight="1" x14ac:dyDescent="0.2">
      <c r="A7" s="564" t="s">
        <v>409</v>
      </c>
      <c r="B7" s="565" t="s">
        <v>94</v>
      </c>
      <c r="C7" s="279">
        <v>2392.6688726000002</v>
      </c>
      <c r="D7" s="279">
        <v>2364.2171125</v>
      </c>
      <c r="E7" s="279">
        <v>2046.1503048</v>
      </c>
      <c r="F7" s="279">
        <v>2154.8008052999999</v>
      </c>
      <c r="G7" s="279">
        <v>2376.3044319000001</v>
      </c>
      <c r="H7" s="279">
        <v>3075.6143229999998</v>
      </c>
      <c r="I7" s="279">
        <v>3697.5548732000002</v>
      </c>
      <c r="J7" s="279">
        <v>3908.1054081000002</v>
      </c>
      <c r="K7" s="279">
        <v>3100.1391887</v>
      </c>
      <c r="L7" s="279">
        <v>2507.6882470999999</v>
      </c>
      <c r="M7" s="279">
        <v>2307.5519657</v>
      </c>
      <c r="N7" s="279">
        <v>2502.3651371000001</v>
      </c>
      <c r="O7" s="279">
        <v>2395.3010613000001</v>
      </c>
      <c r="P7" s="279">
        <v>2354.4279293</v>
      </c>
      <c r="Q7" s="279">
        <v>2127.3264377</v>
      </c>
      <c r="R7" s="279">
        <v>2334.2999337000001</v>
      </c>
      <c r="S7" s="279">
        <v>2427.1869648000002</v>
      </c>
      <c r="T7" s="279">
        <v>3023.0370243000002</v>
      </c>
      <c r="U7" s="279">
        <v>3858.8254938999999</v>
      </c>
      <c r="V7" s="279">
        <v>3866.3158600000002</v>
      </c>
      <c r="W7" s="279">
        <v>3057.9689749999998</v>
      </c>
      <c r="X7" s="279">
        <v>2542.5550400000002</v>
      </c>
      <c r="Y7" s="279">
        <v>2514.7099087000001</v>
      </c>
      <c r="Z7" s="279">
        <v>2778.1169325999999</v>
      </c>
      <c r="AA7" s="279">
        <v>2927.7704152000001</v>
      </c>
      <c r="AB7" s="279">
        <v>3124.4752223999999</v>
      </c>
      <c r="AC7" s="279">
        <v>2975.8274938999998</v>
      </c>
      <c r="AD7" s="279">
        <v>3160.95318</v>
      </c>
      <c r="AE7" s="279">
        <v>3462.9616538999999</v>
      </c>
      <c r="AF7" s="279">
        <v>3853.2500762999998</v>
      </c>
      <c r="AG7" s="279">
        <v>4479.4467426000001</v>
      </c>
      <c r="AH7" s="279">
        <v>4249.5439819000003</v>
      </c>
      <c r="AI7" s="279">
        <v>3600.4099916999999</v>
      </c>
      <c r="AJ7" s="279">
        <v>2958.8828945</v>
      </c>
      <c r="AK7" s="279">
        <v>2672.315337</v>
      </c>
      <c r="AL7" s="279">
        <v>2709.3256931999999</v>
      </c>
      <c r="AM7" s="279">
        <v>2839.1070819000001</v>
      </c>
      <c r="AN7" s="279">
        <v>2852.6249874999999</v>
      </c>
      <c r="AO7" s="279">
        <v>2718.7279858000002</v>
      </c>
      <c r="AP7" s="279">
        <v>2570.9184813000002</v>
      </c>
      <c r="AQ7" s="279">
        <v>2679.4372945</v>
      </c>
      <c r="AR7" s="279">
        <v>3283.9165917</v>
      </c>
      <c r="AS7" s="279">
        <v>3847.5334781000001</v>
      </c>
      <c r="AT7" s="279">
        <v>3854.1889719000001</v>
      </c>
      <c r="AU7" s="279">
        <v>3370.0617473000002</v>
      </c>
      <c r="AV7" s="279">
        <v>2840.3021054999999</v>
      </c>
      <c r="AW7" s="279">
        <v>2770.3322186999999</v>
      </c>
      <c r="AX7" s="279">
        <v>2960.5449693999999</v>
      </c>
      <c r="AY7" s="279">
        <v>2919.0107465999999</v>
      </c>
      <c r="AZ7" s="279">
        <v>2678.1202970999998</v>
      </c>
      <c r="BA7" s="279">
        <v>2498.6280000000002</v>
      </c>
      <c r="BB7" s="279">
        <v>2422.1219999999998</v>
      </c>
      <c r="BC7" s="342">
        <v>2698.6480000000001</v>
      </c>
      <c r="BD7" s="342">
        <v>3224.5630000000001</v>
      </c>
      <c r="BE7" s="342">
        <v>3837.6990000000001</v>
      </c>
      <c r="BF7" s="342">
        <v>3945.5340000000001</v>
      </c>
      <c r="BG7" s="342">
        <v>3363.9870000000001</v>
      </c>
      <c r="BH7" s="342">
        <v>2815.8040000000001</v>
      </c>
      <c r="BI7" s="342">
        <v>2655.9270000000001</v>
      </c>
      <c r="BJ7" s="342">
        <v>2788.58</v>
      </c>
      <c r="BK7" s="342">
        <v>2884.26</v>
      </c>
      <c r="BL7" s="342">
        <v>2874.4160000000002</v>
      </c>
      <c r="BM7" s="342">
        <v>2699.45</v>
      </c>
      <c r="BN7" s="342">
        <v>2625.6849999999999</v>
      </c>
      <c r="BO7" s="342">
        <v>2846.098</v>
      </c>
      <c r="BP7" s="342">
        <v>3387.826</v>
      </c>
      <c r="BQ7" s="342">
        <v>3953.346</v>
      </c>
      <c r="BR7" s="342">
        <v>4042.2240000000002</v>
      </c>
      <c r="BS7" s="342">
        <v>3454.3780000000002</v>
      </c>
      <c r="BT7" s="342">
        <v>2907.4960000000001</v>
      </c>
      <c r="BU7" s="342">
        <v>2761.81</v>
      </c>
      <c r="BV7" s="342">
        <v>2924.1489999999999</v>
      </c>
    </row>
    <row r="8" spans="1:74" ht="11.1" customHeight="1" x14ac:dyDescent="0.2">
      <c r="A8" s="566" t="s">
        <v>411</v>
      </c>
      <c r="B8" s="567" t="s">
        <v>412</v>
      </c>
      <c r="C8" s="279">
        <v>140.26448096999999</v>
      </c>
      <c r="D8" s="279">
        <v>84.753444642999995</v>
      </c>
      <c r="E8" s="279">
        <v>79.684227097000004</v>
      </c>
      <c r="F8" s="279">
        <v>76.211650667000001</v>
      </c>
      <c r="G8" s="279">
        <v>96.581251613000006</v>
      </c>
      <c r="H8" s="279">
        <v>132.97502133</v>
      </c>
      <c r="I8" s="279">
        <v>142.30268355000001</v>
      </c>
      <c r="J8" s="279">
        <v>115.33743548</v>
      </c>
      <c r="K8" s="279">
        <v>92.756021666999999</v>
      </c>
      <c r="L8" s="279">
        <v>71.856640322999993</v>
      </c>
      <c r="M8" s="279">
        <v>69.314695</v>
      </c>
      <c r="N8" s="279">
        <v>113.65655160999999</v>
      </c>
      <c r="O8" s="279">
        <v>111.51958839</v>
      </c>
      <c r="P8" s="279">
        <v>86.934222500000004</v>
      </c>
      <c r="Q8" s="279">
        <v>86.853600322999995</v>
      </c>
      <c r="R8" s="279">
        <v>80.792524999999998</v>
      </c>
      <c r="S8" s="279">
        <v>76.724925806000002</v>
      </c>
      <c r="T8" s="279">
        <v>86.457128667000006</v>
      </c>
      <c r="U8" s="279">
        <v>101.74404387</v>
      </c>
      <c r="V8" s="279">
        <v>83.687341613000001</v>
      </c>
      <c r="W8" s="279">
        <v>80.795309000000003</v>
      </c>
      <c r="X8" s="279">
        <v>66.518545484000001</v>
      </c>
      <c r="Y8" s="279">
        <v>59.420009667000002</v>
      </c>
      <c r="Z8" s="279">
        <v>70.504328709999996</v>
      </c>
      <c r="AA8" s="279">
        <v>79.908290644999994</v>
      </c>
      <c r="AB8" s="279">
        <v>65.577387931000004</v>
      </c>
      <c r="AC8" s="279">
        <v>49.721064515999998</v>
      </c>
      <c r="AD8" s="279">
        <v>50.107742332999997</v>
      </c>
      <c r="AE8" s="279">
        <v>55.800485160999997</v>
      </c>
      <c r="AF8" s="279">
        <v>68.923197999999999</v>
      </c>
      <c r="AG8" s="279">
        <v>75.474115806</v>
      </c>
      <c r="AH8" s="279">
        <v>68.321973548000003</v>
      </c>
      <c r="AI8" s="279">
        <v>62.006527667</v>
      </c>
      <c r="AJ8" s="279">
        <v>58.229765483999998</v>
      </c>
      <c r="AK8" s="279">
        <v>60.328678332999999</v>
      </c>
      <c r="AL8" s="279">
        <v>65.666862902999995</v>
      </c>
      <c r="AM8" s="279">
        <v>87.351906774</v>
      </c>
      <c r="AN8" s="279">
        <v>70.497523571000002</v>
      </c>
      <c r="AO8" s="279">
        <v>64.859437741999997</v>
      </c>
      <c r="AP8" s="279">
        <v>62.899907667000001</v>
      </c>
      <c r="AQ8" s="279">
        <v>77.727078065000001</v>
      </c>
      <c r="AR8" s="279">
        <v>78.036350333000001</v>
      </c>
      <c r="AS8" s="279">
        <v>91.586134838999996</v>
      </c>
      <c r="AT8" s="279">
        <v>79.648756452000001</v>
      </c>
      <c r="AU8" s="279">
        <v>70.268281333000004</v>
      </c>
      <c r="AV8" s="279">
        <v>60.740228064999997</v>
      </c>
      <c r="AW8" s="279">
        <v>60.233749332999999</v>
      </c>
      <c r="AX8" s="279">
        <v>78.265770967999998</v>
      </c>
      <c r="AY8" s="279">
        <v>229.98672581</v>
      </c>
      <c r="AZ8" s="279">
        <v>99.586083713999997</v>
      </c>
      <c r="BA8" s="279">
        <v>73.259659999999997</v>
      </c>
      <c r="BB8" s="279">
        <v>68.346270000000004</v>
      </c>
      <c r="BC8" s="342">
        <v>69.971959999999996</v>
      </c>
      <c r="BD8" s="342">
        <v>77.464640000000003</v>
      </c>
      <c r="BE8" s="342">
        <v>80.82159</v>
      </c>
      <c r="BF8" s="342">
        <v>76.903019999999998</v>
      </c>
      <c r="BG8" s="342">
        <v>71.536749999999998</v>
      </c>
      <c r="BH8" s="342">
        <v>64.551910000000007</v>
      </c>
      <c r="BI8" s="342">
        <v>58.292769999999997</v>
      </c>
      <c r="BJ8" s="342">
        <v>70.829030000000003</v>
      </c>
      <c r="BK8" s="342">
        <v>87.339799999999997</v>
      </c>
      <c r="BL8" s="342">
        <v>73.372280000000003</v>
      </c>
      <c r="BM8" s="342">
        <v>68.911779999999993</v>
      </c>
      <c r="BN8" s="342">
        <v>64.554680000000005</v>
      </c>
      <c r="BO8" s="342">
        <v>69.740430000000003</v>
      </c>
      <c r="BP8" s="342">
        <v>77.384230000000002</v>
      </c>
      <c r="BQ8" s="342">
        <v>80.927350000000004</v>
      </c>
      <c r="BR8" s="342">
        <v>77.636049999999997</v>
      </c>
      <c r="BS8" s="342">
        <v>71.760120000000001</v>
      </c>
      <c r="BT8" s="342">
        <v>63.467210000000001</v>
      </c>
      <c r="BU8" s="342">
        <v>58.307720000000003</v>
      </c>
      <c r="BV8" s="342">
        <v>69.327920000000006</v>
      </c>
    </row>
    <row r="9" spans="1:74" ht="11.1" customHeight="1" x14ac:dyDescent="0.2">
      <c r="A9" s="566" t="s">
        <v>413</v>
      </c>
      <c r="B9" s="567" t="s">
        <v>95</v>
      </c>
      <c r="C9" s="279">
        <v>29.335196774</v>
      </c>
      <c r="D9" s="279">
        <v>29.469842857</v>
      </c>
      <c r="E9" s="279">
        <v>32.570143225999999</v>
      </c>
      <c r="F9" s="279">
        <v>31.420827667000001</v>
      </c>
      <c r="G9" s="279">
        <v>32.813334515999998</v>
      </c>
      <c r="H9" s="279">
        <v>32.142783999999999</v>
      </c>
      <c r="I9" s="279">
        <v>31.066770323</v>
      </c>
      <c r="J9" s="279">
        <v>34.222879032000002</v>
      </c>
      <c r="K9" s="279">
        <v>31.789710667000001</v>
      </c>
      <c r="L9" s="279">
        <v>26.062429032000001</v>
      </c>
      <c r="M9" s="279">
        <v>30.237933333000001</v>
      </c>
      <c r="N9" s="279">
        <v>30.699942903</v>
      </c>
      <c r="O9" s="279">
        <v>29.993162258000002</v>
      </c>
      <c r="P9" s="279">
        <v>28.838378571</v>
      </c>
      <c r="Q9" s="279">
        <v>30.494979032</v>
      </c>
      <c r="R9" s="279">
        <v>30.584531333000001</v>
      </c>
      <c r="S9" s="279">
        <v>28.214230322999999</v>
      </c>
      <c r="T9" s="279">
        <v>33.759590666999998</v>
      </c>
      <c r="U9" s="279">
        <v>35.420734193999998</v>
      </c>
      <c r="V9" s="279">
        <v>35.069268710000003</v>
      </c>
      <c r="W9" s="279">
        <v>33.483179999999997</v>
      </c>
      <c r="X9" s="279">
        <v>30.356969031999999</v>
      </c>
      <c r="Y9" s="279">
        <v>31.428535332999999</v>
      </c>
      <c r="Z9" s="279">
        <v>32.419978710000002</v>
      </c>
      <c r="AA9" s="279">
        <v>32.793513871000002</v>
      </c>
      <c r="AB9" s="279">
        <v>36.008015862000001</v>
      </c>
      <c r="AC9" s="279">
        <v>34.718434516000002</v>
      </c>
      <c r="AD9" s="279">
        <v>35.240489332999999</v>
      </c>
      <c r="AE9" s="279">
        <v>32.326955806000001</v>
      </c>
      <c r="AF9" s="279">
        <v>32.413676332999998</v>
      </c>
      <c r="AG9" s="279">
        <v>33.613751290000003</v>
      </c>
      <c r="AH9" s="279">
        <v>33.869034839000001</v>
      </c>
      <c r="AI9" s="279">
        <v>30.122342332999999</v>
      </c>
      <c r="AJ9" s="279">
        <v>28.869618386999999</v>
      </c>
      <c r="AK9" s="279">
        <v>29.183161667</v>
      </c>
      <c r="AL9" s="279">
        <v>31.052593225999999</v>
      </c>
      <c r="AM9" s="279">
        <v>32.196299676999999</v>
      </c>
      <c r="AN9" s="279">
        <v>31.304267500000002</v>
      </c>
      <c r="AO9" s="279">
        <v>31.907504194000001</v>
      </c>
      <c r="AP9" s="279">
        <v>30.844464667</v>
      </c>
      <c r="AQ9" s="279">
        <v>34.151370968000002</v>
      </c>
      <c r="AR9" s="279">
        <v>33.819611666999997</v>
      </c>
      <c r="AS9" s="279">
        <v>37.082854515999998</v>
      </c>
      <c r="AT9" s="279">
        <v>36.900759354999998</v>
      </c>
      <c r="AU9" s="279">
        <v>34.560617000000001</v>
      </c>
      <c r="AV9" s="279">
        <v>31.164759676999999</v>
      </c>
      <c r="AW9" s="279">
        <v>35.468986999999998</v>
      </c>
      <c r="AX9" s="279">
        <v>33.800972581000003</v>
      </c>
      <c r="AY9" s="279">
        <v>30.544233741999999</v>
      </c>
      <c r="AZ9" s="279">
        <v>27.127759714</v>
      </c>
      <c r="BA9" s="279">
        <v>31.877359999999999</v>
      </c>
      <c r="BB9" s="279">
        <v>31.24286</v>
      </c>
      <c r="BC9" s="342">
        <v>35.316690000000001</v>
      </c>
      <c r="BD9" s="342">
        <v>34.387949999999996</v>
      </c>
      <c r="BE9" s="342">
        <v>38.239049999999999</v>
      </c>
      <c r="BF9" s="342">
        <v>38.557989999999997</v>
      </c>
      <c r="BG9" s="342">
        <v>35.579830000000001</v>
      </c>
      <c r="BH9" s="342">
        <v>32.253599999999999</v>
      </c>
      <c r="BI9" s="342">
        <v>36.108350000000002</v>
      </c>
      <c r="BJ9" s="342">
        <v>34.838050000000003</v>
      </c>
      <c r="BK9" s="342">
        <v>30.5746</v>
      </c>
      <c r="BL9" s="342">
        <v>27.153379999999999</v>
      </c>
      <c r="BM9" s="342">
        <v>32.547289999999997</v>
      </c>
      <c r="BN9" s="342">
        <v>31.941839999999999</v>
      </c>
      <c r="BO9" s="342">
        <v>36.159829999999999</v>
      </c>
      <c r="BP9" s="342">
        <v>35.10331</v>
      </c>
      <c r="BQ9" s="342">
        <v>39.006160000000001</v>
      </c>
      <c r="BR9" s="342">
        <v>39.315010000000001</v>
      </c>
      <c r="BS9" s="342">
        <v>36.375610000000002</v>
      </c>
      <c r="BT9" s="342">
        <v>32.916449999999998</v>
      </c>
      <c r="BU9" s="342">
        <v>36.612909999999999</v>
      </c>
      <c r="BV9" s="342">
        <v>35.157170000000001</v>
      </c>
    </row>
    <row r="10" spans="1:74" ht="11.1" customHeight="1" x14ac:dyDescent="0.2">
      <c r="A10" s="566" t="s">
        <v>414</v>
      </c>
      <c r="B10" s="567" t="s">
        <v>96</v>
      </c>
      <c r="C10" s="279">
        <v>2340.9464839000002</v>
      </c>
      <c r="D10" s="279">
        <v>2330.1917856999999</v>
      </c>
      <c r="E10" s="279">
        <v>2084.991</v>
      </c>
      <c r="F10" s="279">
        <v>1920.3690999999999</v>
      </c>
      <c r="G10" s="279">
        <v>2150.2698387</v>
      </c>
      <c r="H10" s="279">
        <v>2276.7107187000001</v>
      </c>
      <c r="I10" s="279">
        <v>2319.7892903000002</v>
      </c>
      <c r="J10" s="279">
        <v>2308.8420323</v>
      </c>
      <c r="K10" s="279">
        <v>2312.3731667000002</v>
      </c>
      <c r="L10" s="279">
        <v>2024.2204194000001</v>
      </c>
      <c r="M10" s="279">
        <v>2088.5068667</v>
      </c>
      <c r="N10" s="279">
        <v>2376.8807741999999</v>
      </c>
      <c r="O10" s="279">
        <v>2346.5423547999999</v>
      </c>
      <c r="P10" s="279">
        <v>2313.8956429</v>
      </c>
      <c r="Q10" s="279">
        <v>2118.1160645</v>
      </c>
      <c r="R10" s="279">
        <v>1818.2446</v>
      </c>
      <c r="S10" s="279">
        <v>1839.1262581000001</v>
      </c>
      <c r="T10" s="279">
        <v>2175.6711332999998</v>
      </c>
      <c r="U10" s="279">
        <v>2333.7048387</v>
      </c>
      <c r="V10" s="279">
        <v>2301.2440645000001</v>
      </c>
      <c r="W10" s="279">
        <v>2228.2951333000001</v>
      </c>
      <c r="X10" s="279">
        <v>2043.1280644999999</v>
      </c>
      <c r="Y10" s="279">
        <v>2149.1293332999999</v>
      </c>
      <c r="Z10" s="279">
        <v>2317.3345806000002</v>
      </c>
      <c r="AA10" s="279">
        <v>2334.8769677</v>
      </c>
      <c r="AB10" s="279">
        <v>2201.6214828000002</v>
      </c>
      <c r="AC10" s="279">
        <v>1991.2455806</v>
      </c>
      <c r="AD10" s="279">
        <v>1862.3643666999999</v>
      </c>
      <c r="AE10" s="279">
        <v>2002.6272581000001</v>
      </c>
      <c r="AF10" s="279">
        <v>2171.3361666999999</v>
      </c>
      <c r="AG10" s="279">
        <v>2229.9783548</v>
      </c>
      <c r="AH10" s="279">
        <v>2245.2293871000002</v>
      </c>
      <c r="AI10" s="279">
        <v>2150.3627332999999</v>
      </c>
      <c r="AJ10" s="279">
        <v>1927.2005806</v>
      </c>
      <c r="AK10" s="279">
        <v>1890.4252332999999</v>
      </c>
      <c r="AL10" s="279">
        <v>2212.3764194</v>
      </c>
      <c r="AM10" s="279">
        <v>2303.4134515999999</v>
      </c>
      <c r="AN10" s="279">
        <v>2195.8351785999998</v>
      </c>
      <c r="AO10" s="279">
        <v>2030.5609354999999</v>
      </c>
      <c r="AP10" s="279">
        <v>1892.2293999999999</v>
      </c>
      <c r="AQ10" s="279">
        <v>2027.3598387</v>
      </c>
      <c r="AR10" s="279">
        <v>2214.3229999999999</v>
      </c>
      <c r="AS10" s="279">
        <v>2275.4592902999998</v>
      </c>
      <c r="AT10" s="279">
        <v>2301.4315806</v>
      </c>
      <c r="AU10" s="279">
        <v>2193.2990332999998</v>
      </c>
      <c r="AV10" s="279">
        <v>2038.1784838999999</v>
      </c>
      <c r="AW10" s="279">
        <v>2165.8497667000001</v>
      </c>
      <c r="AX10" s="279">
        <v>2299.7928387000002</v>
      </c>
      <c r="AY10" s="279">
        <v>2356.9059677</v>
      </c>
      <c r="AZ10" s="279">
        <v>2237.1053571000002</v>
      </c>
      <c r="BA10" s="279">
        <v>2010.7550000000001</v>
      </c>
      <c r="BB10" s="279">
        <v>1874.798</v>
      </c>
      <c r="BC10" s="342">
        <v>1983.319</v>
      </c>
      <c r="BD10" s="342">
        <v>2264.8890000000001</v>
      </c>
      <c r="BE10" s="342">
        <v>2240.2260000000001</v>
      </c>
      <c r="BF10" s="342">
        <v>2201.1759999999999</v>
      </c>
      <c r="BG10" s="342">
        <v>2055.2530000000002</v>
      </c>
      <c r="BH10" s="342">
        <v>1874.3910000000001</v>
      </c>
      <c r="BI10" s="342">
        <v>1985.374</v>
      </c>
      <c r="BJ10" s="342">
        <v>2168.2919999999999</v>
      </c>
      <c r="BK10" s="342">
        <v>2277.3029999999999</v>
      </c>
      <c r="BL10" s="342">
        <v>2178.5079999999998</v>
      </c>
      <c r="BM10" s="342">
        <v>1979.701</v>
      </c>
      <c r="BN10" s="342">
        <v>1898.086</v>
      </c>
      <c r="BO10" s="342">
        <v>2019.462</v>
      </c>
      <c r="BP10" s="342">
        <v>2306.163</v>
      </c>
      <c r="BQ10" s="342">
        <v>2281.0509999999999</v>
      </c>
      <c r="BR10" s="342">
        <v>2241.2890000000002</v>
      </c>
      <c r="BS10" s="342">
        <v>2092.7069999999999</v>
      </c>
      <c r="BT10" s="342">
        <v>1908.549</v>
      </c>
      <c r="BU10" s="342">
        <v>2021.5550000000001</v>
      </c>
      <c r="BV10" s="342">
        <v>2233.5619999999999</v>
      </c>
    </row>
    <row r="11" spans="1:74" ht="11.1" customHeight="1" x14ac:dyDescent="0.2">
      <c r="A11" s="564"/>
      <c r="B11" s="568" t="s">
        <v>417</v>
      </c>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255"/>
      <c r="BC11" s="369"/>
      <c r="BD11" s="369"/>
      <c r="BE11" s="369"/>
      <c r="BF11" s="369"/>
      <c r="BG11" s="369"/>
      <c r="BH11" s="369"/>
      <c r="BI11" s="369"/>
      <c r="BJ11" s="369"/>
      <c r="BK11" s="369"/>
      <c r="BL11" s="369"/>
      <c r="BM11" s="369"/>
      <c r="BN11" s="369"/>
      <c r="BO11" s="369"/>
      <c r="BP11" s="369"/>
      <c r="BQ11" s="369"/>
      <c r="BR11" s="369"/>
      <c r="BS11" s="369"/>
      <c r="BT11" s="369"/>
      <c r="BU11" s="369"/>
      <c r="BV11" s="369"/>
    </row>
    <row r="12" spans="1:74" ht="11.1" customHeight="1" x14ac:dyDescent="0.2">
      <c r="A12" s="564" t="s">
        <v>415</v>
      </c>
      <c r="B12" s="565" t="s">
        <v>478</v>
      </c>
      <c r="C12" s="279">
        <v>722.03458064999995</v>
      </c>
      <c r="D12" s="279">
        <v>735.35105142999998</v>
      </c>
      <c r="E12" s="279">
        <v>673.73104290000003</v>
      </c>
      <c r="F12" s="279">
        <v>636.55540399999995</v>
      </c>
      <c r="G12" s="279">
        <v>809.00698516</v>
      </c>
      <c r="H12" s="279">
        <v>995.12754932999997</v>
      </c>
      <c r="I12" s="279">
        <v>790.86325419000002</v>
      </c>
      <c r="J12" s="279">
        <v>649.00747548000004</v>
      </c>
      <c r="K12" s="279">
        <v>575.50686532999998</v>
      </c>
      <c r="L12" s="279">
        <v>570.41857774000005</v>
      </c>
      <c r="M12" s="279">
        <v>652.05165166999996</v>
      </c>
      <c r="N12" s="279">
        <v>747.38938710000002</v>
      </c>
      <c r="O12" s="279">
        <v>823.58367741999996</v>
      </c>
      <c r="P12" s="279">
        <v>861.82948642999997</v>
      </c>
      <c r="Q12" s="279">
        <v>1004.3377539000001</v>
      </c>
      <c r="R12" s="279">
        <v>1039.8102027</v>
      </c>
      <c r="S12" s="279">
        <v>1051.1911502999999</v>
      </c>
      <c r="T12" s="279">
        <v>1071.707132</v>
      </c>
      <c r="U12" s="279">
        <v>1009.1817458</v>
      </c>
      <c r="V12" s="279">
        <v>831.08315418999996</v>
      </c>
      <c r="W12" s="279">
        <v>712.58637599999997</v>
      </c>
      <c r="X12" s="279">
        <v>638.30287773999999</v>
      </c>
      <c r="Y12" s="279">
        <v>689.35089832999995</v>
      </c>
      <c r="Z12" s="279">
        <v>765.54655580999997</v>
      </c>
      <c r="AA12" s="279">
        <v>745.39291000000003</v>
      </c>
      <c r="AB12" s="279">
        <v>699.42830517000004</v>
      </c>
      <c r="AC12" s="279">
        <v>835.75923483999998</v>
      </c>
      <c r="AD12" s="279">
        <v>876.47078266999995</v>
      </c>
      <c r="AE12" s="279">
        <v>923.95208806000005</v>
      </c>
      <c r="AF12" s="279">
        <v>888.62502167000002</v>
      </c>
      <c r="AG12" s="279">
        <v>854.55741645000001</v>
      </c>
      <c r="AH12" s="279">
        <v>743.03271839000001</v>
      </c>
      <c r="AI12" s="279">
        <v>586.79099932999998</v>
      </c>
      <c r="AJ12" s="279">
        <v>532.27772226000002</v>
      </c>
      <c r="AK12" s="279">
        <v>624.41171567000004</v>
      </c>
      <c r="AL12" s="279">
        <v>741.40989645000002</v>
      </c>
      <c r="AM12" s="279">
        <v>810.12730323000005</v>
      </c>
      <c r="AN12" s="279">
        <v>732.53835963999995</v>
      </c>
      <c r="AO12" s="279">
        <v>666.25421871000003</v>
      </c>
      <c r="AP12" s="279">
        <v>825.26105932999997</v>
      </c>
      <c r="AQ12" s="279">
        <v>920.92763000000002</v>
      </c>
      <c r="AR12" s="279">
        <v>910.28228133000005</v>
      </c>
      <c r="AS12" s="279">
        <v>878.72440773999995</v>
      </c>
      <c r="AT12" s="279">
        <v>700.37467516000004</v>
      </c>
      <c r="AU12" s="279">
        <v>564.31597133000002</v>
      </c>
      <c r="AV12" s="279">
        <v>558.27479774000005</v>
      </c>
      <c r="AW12" s="279">
        <v>591.05809466999995</v>
      </c>
      <c r="AX12" s="279">
        <v>687.82807967999997</v>
      </c>
      <c r="AY12" s="279">
        <v>697.27962838999997</v>
      </c>
      <c r="AZ12" s="279">
        <v>622.49590461000003</v>
      </c>
      <c r="BA12" s="279">
        <v>913.84180000000003</v>
      </c>
      <c r="BB12" s="279">
        <v>854.87170000000003</v>
      </c>
      <c r="BC12" s="342">
        <v>994.05240000000003</v>
      </c>
      <c r="BD12" s="342">
        <v>1024.8699999999999</v>
      </c>
      <c r="BE12" s="342">
        <v>896.15150000000006</v>
      </c>
      <c r="BF12" s="342">
        <v>694.8075</v>
      </c>
      <c r="BG12" s="342">
        <v>600.61220000000003</v>
      </c>
      <c r="BH12" s="342">
        <v>540.84230000000002</v>
      </c>
      <c r="BI12" s="342">
        <v>590.73149999999998</v>
      </c>
      <c r="BJ12" s="342">
        <v>662.77070000000003</v>
      </c>
      <c r="BK12" s="342">
        <v>765.85239999999999</v>
      </c>
      <c r="BL12" s="342">
        <v>736.54610000000002</v>
      </c>
      <c r="BM12" s="342">
        <v>766.70500000000004</v>
      </c>
      <c r="BN12" s="342">
        <v>839.69240000000002</v>
      </c>
      <c r="BO12" s="342">
        <v>913.34550000000002</v>
      </c>
      <c r="BP12" s="342">
        <v>952.27380000000005</v>
      </c>
      <c r="BQ12" s="342">
        <v>856.7568</v>
      </c>
      <c r="BR12" s="342">
        <v>714.3261</v>
      </c>
      <c r="BS12" s="342">
        <v>593.93140000000005</v>
      </c>
      <c r="BT12" s="342">
        <v>567.3963</v>
      </c>
      <c r="BU12" s="342">
        <v>636.34839999999997</v>
      </c>
      <c r="BV12" s="342">
        <v>730.29160000000002</v>
      </c>
    </row>
    <row r="13" spans="1:74" ht="11.1" customHeight="1" x14ac:dyDescent="0.2">
      <c r="A13" s="564" t="s">
        <v>418</v>
      </c>
      <c r="B13" s="565" t="s">
        <v>99</v>
      </c>
      <c r="C13" s="279">
        <v>221.10762516</v>
      </c>
      <c r="D13" s="279">
        <v>193.99491929000001</v>
      </c>
      <c r="E13" s="279">
        <v>277.06698710000001</v>
      </c>
      <c r="F13" s="279">
        <v>325.48185833000002</v>
      </c>
      <c r="G13" s="279">
        <v>280.56531129000001</v>
      </c>
      <c r="H13" s="279">
        <v>268.30070767000001</v>
      </c>
      <c r="I13" s="279">
        <v>216.89970871</v>
      </c>
      <c r="J13" s="279">
        <v>215.67273613</v>
      </c>
      <c r="K13" s="279">
        <v>236.85006533000001</v>
      </c>
      <c r="L13" s="279">
        <v>256.25185257999999</v>
      </c>
      <c r="M13" s="279">
        <v>324.92062933</v>
      </c>
      <c r="N13" s="279">
        <v>292.23539097000003</v>
      </c>
      <c r="O13" s="279">
        <v>275.82240581000002</v>
      </c>
      <c r="P13" s="279">
        <v>373.27005929000001</v>
      </c>
      <c r="Q13" s="279">
        <v>340.14986644999999</v>
      </c>
      <c r="R13" s="279">
        <v>414.05522033</v>
      </c>
      <c r="S13" s="279">
        <v>379.74711258000002</v>
      </c>
      <c r="T13" s="279">
        <v>366.16896200000002</v>
      </c>
      <c r="U13" s="279">
        <v>241.56867161</v>
      </c>
      <c r="V13" s="279">
        <v>241.08367032000001</v>
      </c>
      <c r="W13" s="279">
        <v>228.967635</v>
      </c>
      <c r="X13" s="279">
        <v>339.52995773999999</v>
      </c>
      <c r="Y13" s="279">
        <v>414.61842767000002</v>
      </c>
      <c r="Z13" s="279">
        <v>343.73465967999999</v>
      </c>
      <c r="AA13" s="279">
        <v>439.75467935</v>
      </c>
      <c r="AB13" s="279">
        <v>381.10281448000001</v>
      </c>
      <c r="AC13" s="279">
        <v>452.46586547999999</v>
      </c>
      <c r="AD13" s="279">
        <v>423.64129466999998</v>
      </c>
      <c r="AE13" s="279">
        <v>404.53297838999998</v>
      </c>
      <c r="AF13" s="279">
        <v>399.07678199999998</v>
      </c>
      <c r="AG13" s="279">
        <v>284.56584742000001</v>
      </c>
      <c r="AH13" s="279">
        <v>273.19069870999999</v>
      </c>
      <c r="AI13" s="279">
        <v>292.98885867000001</v>
      </c>
      <c r="AJ13" s="279">
        <v>407.60132355000002</v>
      </c>
      <c r="AK13" s="279">
        <v>388.286338</v>
      </c>
      <c r="AL13" s="279">
        <v>468.53118289999998</v>
      </c>
      <c r="AM13" s="279">
        <v>472.04514387</v>
      </c>
      <c r="AN13" s="279">
        <v>496.66246036000001</v>
      </c>
      <c r="AO13" s="279">
        <v>504.59794226000002</v>
      </c>
      <c r="AP13" s="279">
        <v>576.47895532999996</v>
      </c>
      <c r="AQ13" s="279">
        <v>524.65589903</v>
      </c>
      <c r="AR13" s="279">
        <v>458.87351232999998</v>
      </c>
      <c r="AS13" s="279">
        <v>359.55862387000002</v>
      </c>
      <c r="AT13" s="279">
        <v>309.46463903</v>
      </c>
      <c r="AU13" s="279">
        <v>390.29887767000002</v>
      </c>
      <c r="AV13" s="279">
        <v>442.58079322999998</v>
      </c>
      <c r="AW13" s="279">
        <v>529.61067433000005</v>
      </c>
      <c r="AX13" s="279">
        <v>454.85318031999998</v>
      </c>
      <c r="AY13" s="279">
        <v>580.28482810000003</v>
      </c>
      <c r="AZ13" s="279">
        <v>500.04153774999997</v>
      </c>
      <c r="BA13" s="279">
        <v>518.1259</v>
      </c>
      <c r="BB13" s="279">
        <v>568.66110000000003</v>
      </c>
      <c r="BC13" s="342">
        <v>523.89700000000005</v>
      </c>
      <c r="BD13" s="342">
        <v>477.81700000000001</v>
      </c>
      <c r="BE13" s="342">
        <v>381.34829999999999</v>
      </c>
      <c r="BF13" s="342">
        <v>361.31650000000002</v>
      </c>
      <c r="BG13" s="342">
        <v>393.53750000000002</v>
      </c>
      <c r="BH13" s="342">
        <v>456.92899999999997</v>
      </c>
      <c r="BI13" s="342">
        <v>483.24189999999999</v>
      </c>
      <c r="BJ13" s="342">
        <v>494.34719999999999</v>
      </c>
      <c r="BK13" s="342">
        <v>500.97660000000002</v>
      </c>
      <c r="BL13" s="342">
        <v>500.79849999999999</v>
      </c>
      <c r="BM13" s="342">
        <v>554.48410000000001</v>
      </c>
      <c r="BN13" s="342">
        <v>612.4384</v>
      </c>
      <c r="BO13" s="342">
        <v>578.54880000000003</v>
      </c>
      <c r="BP13" s="342">
        <v>535.33010000000002</v>
      </c>
      <c r="BQ13" s="342">
        <v>428.49849999999998</v>
      </c>
      <c r="BR13" s="342">
        <v>407.88139999999999</v>
      </c>
      <c r="BS13" s="342">
        <v>443.1678</v>
      </c>
      <c r="BT13" s="342">
        <v>514.8972</v>
      </c>
      <c r="BU13" s="342">
        <v>542.21510000000001</v>
      </c>
      <c r="BV13" s="342">
        <v>568.33669999999995</v>
      </c>
    </row>
    <row r="14" spans="1:74" ht="11.1" customHeight="1" x14ac:dyDescent="0.2">
      <c r="A14" s="564" t="s">
        <v>419</v>
      </c>
      <c r="B14" s="565" t="s">
        <v>420</v>
      </c>
      <c r="C14" s="279">
        <v>100.84396097</v>
      </c>
      <c r="D14" s="279">
        <v>103.37728964</v>
      </c>
      <c r="E14" s="279">
        <v>99.686367742000002</v>
      </c>
      <c r="F14" s="279">
        <v>97.736492666999993</v>
      </c>
      <c r="G14" s="279">
        <v>93.320908709999998</v>
      </c>
      <c r="H14" s="279">
        <v>103.123508</v>
      </c>
      <c r="I14" s="279">
        <v>106.71529387</v>
      </c>
      <c r="J14" s="279">
        <v>107.05566967999999</v>
      </c>
      <c r="K14" s="279">
        <v>105.23567633</v>
      </c>
      <c r="L14" s="279">
        <v>96.863542581000004</v>
      </c>
      <c r="M14" s="279">
        <v>102.67317167</v>
      </c>
      <c r="N14" s="279">
        <v>105.65998935</v>
      </c>
      <c r="O14" s="279">
        <v>106.12664516</v>
      </c>
      <c r="P14" s="279">
        <v>104.89387429</v>
      </c>
      <c r="Q14" s="279">
        <v>99.372591290000003</v>
      </c>
      <c r="R14" s="279">
        <v>93.265371999999999</v>
      </c>
      <c r="S14" s="279">
        <v>90.140057096999996</v>
      </c>
      <c r="T14" s="279">
        <v>107.668706</v>
      </c>
      <c r="U14" s="279">
        <v>108.44948871</v>
      </c>
      <c r="V14" s="279">
        <v>109.1534071</v>
      </c>
      <c r="W14" s="279">
        <v>105.94879233</v>
      </c>
      <c r="X14" s="279">
        <v>95.287441290000004</v>
      </c>
      <c r="Y14" s="279">
        <v>102.92958833</v>
      </c>
      <c r="Z14" s="279">
        <v>108.16911967999999</v>
      </c>
      <c r="AA14" s="279">
        <v>106.89296581000001</v>
      </c>
      <c r="AB14" s="279">
        <v>107.29153138</v>
      </c>
      <c r="AC14" s="279">
        <v>97.870468387000003</v>
      </c>
      <c r="AD14" s="279">
        <v>90.130218666999994</v>
      </c>
      <c r="AE14" s="279">
        <v>94.752108710000002</v>
      </c>
      <c r="AF14" s="279">
        <v>102.70627833</v>
      </c>
      <c r="AG14" s="279">
        <v>108.1240871</v>
      </c>
      <c r="AH14" s="279">
        <v>108.71865484</v>
      </c>
      <c r="AI14" s="279">
        <v>107.58218033</v>
      </c>
      <c r="AJ14" s="279">
        <v>100.41542871</v>
      </c>
      <c r="AK14" s="279">
        <v>106.34331400000001</v>
      </c>
      <c r="AL14" s="279">
        <v>108.54279323</v>
      </c>
      <c r="AM14" s="279">
        <v>110.46584355</v>
      </c>
      <c r="AN14" s="279">
        <v>112.16599786</v>
      </c>
      <c r="AO14" s="279">
        <v>108.77631903</v>
      </c>
      <c r="AP14" s="279">
        <v>90.026825000000002</v>
      </c>
      <c r="AQ14" s="279">
        <v>101.30203871000001</v>
      </c>
      <c r="AR14" s="279">
        <v>109.57379167000001</v>
      </c>
      <c r="AS14" s="279">
        <v>113.73239289999999</v>
      </c>
      <c r="AT14" s="279">
        <v>115.68202742</v>
      </c>
      <c r="AU14" s="279">
        <v>113.21151166999999</v>
      </c>
      <c r="AV14" s="279">
        <v>107.33865258</v>
      </c>
      <c r="AW14" s="279">
        <v>113.77814733</v>
      </c>
      <c r="AX14" s="279">
        <v>116.86137581</v>
      </c>
      <c r="AY14" s="279">
        <v>117.27103816</v>
      </c>
      <c r="AZ14" s="279">
        <v>116.83306668</v>
      </c>
      <c r="BA14" s="279">
        <v>113.59220000000001</v>
      </c>
      <c r="BB14" s="279">
        <v>101.8314</v>
      </c>
      <c r="BC14" s="342">
        <v>108.62990000000001</v>
      </c>
      <c r="BD14" s="342">
        <v>120.32559999999999</v>
      </c>
      <c r="BE14" s="342">
        <v>126.1803</v>
      </c>
      <c r="BF14" s="342">
        <v>127.10120000000001</v>
      </c>
      <c r="BG14" s="342">
        <v>122.8219</v>
      </c>
      <c r="BH14" s="342">
        <v>114.5758</v>
      </c>
      <c r="BI14" s="342">
        <v>119.4718</v>
      </c>
      <c r="BJ14" s="342">
        <v>124.6895</v>
      </c>
      <c r="BK14" s="342">
        <v>121.94240000000001</v>
      </c>
      <c r="BL14" s="342">
        <v>123.2346</v>
      </c>
      <c r="BM14" s="342">
        <v>119.2533</v>
      </c>
      <c r="BN14" s="342">
        <v>106.6555</v>
      </c>
      <c r="BO14" s="342">
        <v>112.8844</v>
      </c>
      <c r="BP14" s="342">
        <v>124.08799999999999</v>
      </c>
      <c r="BQ14" s="342">
        <v>129.47460000000001</v>
      </c>
      <c r="BR14" s="342">
        <v>130.25559999999999</v>
      </c>
      <c r="BS14" s="342">
        <v>125.82380000000001</v>
      </c>
      <c r="BT14" s="342">
        <v>117.3678</v>
      </c>
      <c r="BU14" s="342">
        <v>122.0629</v>
      </c>
      <c r="BV14" s="342">
        <v>127.0565</v>
      </c>
    </row>
    <row r="15" spans="1:74" ht="11.1" customHeight="1" x14ac:dyDescent="0.2">
      <c r="A15" s="564" t="s">
        <v>421</v>
      </c>
      <c r="B15" s="565" t="s">
        <v>422</v>
      </c>
      <c r="C15" s="279">
        <v>48.476204516000003</v>
      </c>
      <c r="D15" s="279">
        <v>49.365722142999999</v>
      </c>
      <c r="E15" s="279">
        <v>51.344168064999998</v>
      </c>
      <c r="F15" s="279">
        <v>51.938226</v>
      </c>
      <c r="G15" s="279">
        <v>50.858979032000001</v>
      </c>
      <c r="H15" s="279">
        <v>54.225479667000002</v>
      </c>
      <c r="I15" s="279">
        <v>52.905568064999997</v>
      </c>
      <c r="J15" s="279">
        <v>52.973879031999999</v>
      </c>
      <c r="K15" s="279">
        <v>52.489557667</v>
      </c>
      <c r="L15" s="279">
        <v>49.905254839000001</v>
      </c>
      <c r="M15" s="279">
        <v>54.177918333000001</v>
      </c>
      <c r="N15" s="279">
        <v>53.21414</v>
      </c>
      <c r="O15" s="279">
        <v>48.865734516000003</v>
      </c>
      <c r="P15" s="279">
        <v>50.952539999999999</v>
      </c>
      <c r="Q15" s="279">
        <v>50.484860644999998</v>
      </c>
      <c r="R15" s="279">
        <v>50.084764999999997</v>
      </c>
      <c r="S15" s="279">
        <v>50.425117741999998</v>
      </c>
      <c r="T15" s="279">
        <v>54.388556667000003</v>
      </c>
      <c r="U15" s="279">
        <v>54.507733870999999</v>
      </c>
      <c r="V15" s="279">
        <v>54.593305805999996</v>
      </c>
      <c r="W15" s="279">
        <v>52.969562666999998</v>
      </c>
      <c r="X15" s="279">
        <v>52.611910645000002</v>
      </c>
      <c r="Y15" s="279">
        <v>56.146713667</v>
      </c>
      <c r="Z15" s="279">
        <v>55.846719354999998</v>
      </c>
      <c r="AA15" s="279">
        <v>51.649986773999998</v>
      </c>
      <c r="AB15" s="279">
        <v>51.860944138000001</v>
      </c>
      <c r="AC15" s="279">
        <v>52.37021</v>
      </c>
      <c r="AD15" s="279">
        <v>52.774245333000003</v>
      </c>
      <c r="AE15" s="279">
        <v>53.344708709999999</v>
      </c>
      <c r="AF15" s="279">
        <v>53.717908999999999</v>
      </c>
      <c r="AG15" s="279">
        <v>55.523609999999998</v>
      </c>
      <c r="AH15" s="279">
        <v>55.663059355000001</v>
      </c>
      <c r="AI15" s="279">
        <v>54.203098666999999</v>
      </c>
      <c r="AJ15" s="279">
        <v>55.348339355</v>
      </c>
      <c r="AK15" s="279">
        <v>56.133457667000002</v>
      </c>
      <c r="AL15" s="279">
        <v>57.203326128999997</v>
      </c>
      <c r="AM15" s="279">
        <v>52.657030644999999</v>
      </c>
      <c r="AN15" s="279">
        <v>51.236671071000004</v>
      </c>
      <c r="AO15" s="279">
        <v>55.101945483999998</v>
      </c>
      <c r="AP15" s="279">
        <v>54.463149332999997</v>
      </c>
      <c r="AQ15" s="279">
        <v>56.364179032000003</v>
      </c>
      <c r="AR15" s="279">
        <v>56.734536333000001</v>
      </c>
      <c r="AS15" s="279">
        <v>56.444291935000003</v>
      </c>
      <c r="AT15" s="279">
        <v>55.383001935000003</v>
      </c>
      <c r="AU15" s="279">
        <v>54.141390332999997</v>
      </c>
      <c r="AV15" s="279">
        <v>53.528913871</v>
      </c>
      <c r="AW15" s="279">
        <v>55.052876333</v>
      </c>
      <c r="AX15" s="279">
        <v>54.721588386999997</v>
      </c>
      <c r="AY15" s="279">
        <v>51.057900709999998</v>
      </c>
      <c r="AZ15" s="279">
        <v>47.993839749999999</v>
      </c>
      <c r="BA15" s="279">
        <v>51.699260000000002</v>
      </c>
      <c r="BB15" s="279">
        <v>52.367570000000001</v>
      </c>
      <c r="BC15" s="342">
        <v>53.382649999999998</v>
      </c>
      <c r="BD15" s="342">
        <v>56.668550000000003</v>
      </c>
      <c r="BE15" s="342">
        <v>57.660559999999997</v>
      </c>
      <c r="BF15" s="342">
        <v>57.823509999999999</v>
      </c>
      <c r="BG15" s="342">
        <v>56.252789999999997</v>
      </c>
      <c r="BH15" s="342">
        <v>55.032409999999999</v>
      </c>
      <c r="BI15" s="342">
        <v>57.452669999999998</v>
      </c>
      <c r="BJ15" s="342">
        <v>57.97625</v>
      </c>
      <c r="BK15" s="342">
        <v>55.299790000000002</v>
      </c>
      <c r="BL15" s="342">
        <v>54.646430000000002</v>
      </c>
      <c r="BM15" s="342">
        <v>56.378039999999999</v>
      </c>
      <c r="BN15" s="342">
        <v>55.582839999999997</v>
      </c>
      <c r="BO15" s="342">
        <v>55.740490000000001</v>
      </c>
      <c r="BP15" s="342">
        <v>58.241250000000001</v>
      </c>
      <c r="BQ15" s="342">
        <v>58.797110000000004</v>
      </c>
      <c r="BR15" s="342">
        <v>58.70411</v>
      </c>
      <c r="BS15" s="342">
        <v>57.196649999999998</v>
      </c>
      <c r="BT15" s="342">
        <v>55.808480000000003</v>
      </c>
      <c r="BU15" s="342">
        <v>58.122909999999997</v>
      </c>
      <c r="BV15" s="342">
        <v>58.617159999999998</v>
      </c>
    </row>
    <row r="16" spans="1:74" ht="11.1" customHeight="1" x14ac:dyDescent="0.2">
      <c r="A16" s="564" t="s">
        <v>423</v>
      </c>
      <c r="B16" s="565" t="s">
        <v>97</v>
      </c>
      <c r="C16" s="279">
        <v>42.317416452000003</v>
      </c>
      <c r="D16" s="279">
        <v>41.394196786000002</v>
      </c>
      <c r="E16" s="279">
        <v>42.148263870999997</v>
      </c>
      <c r="F16" s="279">
        <v>41.341703332999998</v>
      </c>
      <c r="G16" s="279">
        <v>42.275753547999997</v>
      </c>
      <c r="H16" s="279">
        <v>42.122517000000002</v>
      </c>
      <c r="I16" s="279">
        <v>41.084392903000001</v>
      </c>
      <c r="J16" s="279">
        <v>41.835869676999998</v>
      </c>
      <c r="K16" s="279">
        <v>41.752307000000002</v>
      </c>
      <c r="L16" s="279">
        <v>39.419347741999999</v>
      </c>
      <c r="M16" s="279">
        <v>41.744343333000003</v>
      </c>
      <c r="N16" s="279">
        <v>42.897963871000002</v>
      </c>
      <c r="O16" s="279">
        <v>43.449822580999999</v>
      </c>
      <c r="P16" s="279">
        <v>43.393062856999997</v>
      </c>
      <c r="Q16" s="279">
        <v>43.144651613000001</v>
      </c>
      <c r="R16" s="279">
        <v>41.302115000000001</v>
      </c>
      <c r="S16" s="279">
        <v>42.501536452000003</v>
      </c>
      <c r="T16" s="279">
        <v>40.485410666999996</v>
      </c>
      <c r="U16" s="279">
        <v>40.936761613000002</v>
      </c>
      <c r="V16" s="279">
        <v>41.117149677</v>
      </c>
      <c r="W16" s="279">
        <v>40.851573000000002</v>
      </c>
      <c r="X16" s="279">
        <v>41.310588709999998</v>
      </c>
      <c r="Y16" s="279">
        <v>42.373948333000001</v>
      </c>
      <c r="Z16" s="279">
        <v>42.722412902999999</v>
      </c>
      <c r="AA16" s="279">
        <v>40.750070645000001</v>
      </c>
      <c r="AB16" s="279">
        <v>41.149292758999998</v>
      </c>
      <c r="AC16" s="279">
        <v>41.456434194000003</v>
      </c>
      <c r="AD16" s="279">
        <v>41.609974667000003</v>
      </c>
      <c r="AE16" s="279">
        <v>42.064369999999997</v>
      </c>
      <c r="AF16" s="279">
        <v>42.582676667000001</v>
      </c>
      <c r="AG16" s="279">
        <v>42.601542580999997</v>
      </c>
      <c r="AH16" s="279">
        <v>42.059310322999998</v>
      </c>
      <c r="AI16" s="279">
        <v>43.332759332999998</v>
      </c>
      <c r="AJ16" s="279">
        <v>42.875780323000001</v>
      </c>
      <c r="AK16" s="279">
        <v>44.901722999999997</v>
      </c>
      <c r="AL16" s="279">
        <v>44.846747419000003</v>
      </c>
      <c r="AM16" s="279">
        <v>46.553576774</v>
      </c>
      <c r="AN16" s="279">
        <v>46.478062856999998</v>
      </c>
      <c r="AO16" s="279">
        <v>45.919578710000003</v>
      </c>
      <c r="AP16" s="279">
        <v>44.328475333</v>
      </c>
      <c r="AQ16" s="279">
        <v>43.784214194</v>
      </c>
      <c r="AR16" s="279">
        <v>45.892266333000002</v>
      </c>
      <c r="AS16" s="279">
        <v>45.274883871</v>
      </c>
      <c r="AT16" s="279">
        <v>44.499561612999997</v>
      </c>
      <c r="AU16" s="279">
        <v>45.189001333</v>
      </c>
      <c r="AV16" s="279">
        <v>45.951719677</v>
      </c>
      <c r="AW16" s="279">
        <v>43.268231999999998</v>
      </c>
      <c r="AX16" s="279">
        <v>45.921236774</v>
      </c>
      <c r="AY16" s="279">
        <v>45.046430581000003</v>
      </c>
      <c r="AZ16" s="279">
        <v>44.889316536000003</v>
      </c>
      <c r="BA16" s="279">
        <v>45.552630000000001</v>
      </c>
      <c r="BB16" s="279">
        <v>44.661499999999997</v>
      </c>
      <c r="BC16" s="342">
        <v>44.68676</v>
      </c>
      <c r="BD16" s="342">
        <v>46.44209</v>
      </c>
      <c r="BE16" s="342">
        <v>46.647329999999997</v>
      </c>
      <c r="BF16" s="342">
        <v>46.480319999999999</v>
      </c>
      <c r="BG16" s="342">
        <v>46.67944</v>
      </c>
      <c r="BH16" s="342">
        <v>46.248959999999997</v>
      </c>
      <c r="BI16" s="342">
        <v>46.824109999999997</v>
      </c>
      <c r="BJ16" s="342">
        <v>47.505560000000003</v>
      </c>
      <c r="BK16" s="342">
        <v>47.82564</v>
      </c>
      <c r="BL16" s="342">
        <v>46.952219999999997</v>
      </c>
      <c r="BM16" s="342">
        <v>46.82452</v>
      </c>
      <c r="BN16" s="342">
        <v>45.505589999999998</v>
      </c>
      <c r="BO16" s="342">
        <v>45.246929999999999</v>
      </c>
      <c r="BP16" s="342">
        <v>46.813850000000002</v>
      </c>
      <c r="BQ16" s="342">
        <v>46.89405</v>
      </c>
      <c r="BR16" s="342">
        <v>46.64405</v>
      </c>
      <c r="BS16" s="342">
        <v>46.7881</v>
      </c>
      <c r="BT16" s="342">
        <v>47.15945</v>
      </c>
      <c r="BU16" s="342">
        <v>47.720309999999998</v>
      </c>
      <c r="BV16" s="342">
        <v>48.397709999999996</v>
      </c>
    </row>
    <row r="17" spans="1:74" ht="11.1" customHeight="1" x14ac:dyDescent="0.2">
      <c r="A17" s="564" t="s">
        <v>424</v>
      </c>
      <c r="B17" s="565" t="s">
        <v>98</v>
      </c>
      <c r="C17" s="279">
        <v>0.31826709676999998</v>
      </c>
      <c r="D17" s="279">
        <v>1.1722796429</v>
      </c>
      <c r="E17" s="279">
        <v>2.4515854839000002</v>
      </c>
      <c r="F17" s="279">
        <v>3.7426430000000002</v>
      </c>
      <c r="G17" s="279">
        <v>4.9410287097000003</v>
      </c>
      <c r="H17" s="279">
        <v>5.8684276666999997</v>
      </c>
      <c r="I17" s="279">
        <v>5.2058529032000003</v>
      </c>
      <c r="J17" s="279">
        <v>5.0449251613000001</v>
      </c>
      <c r="K17" s="279">
        <v>4.5860346666999998</v>
      </c>
      <c r="L17" s="279">
        <v>2.4334106451999999</v>
      </c>
      <c r="M17" s="279">
        <v>2.5598423333000002</v>
      </c>
      <c r="N17" s="279">
        <v>1.4322938709999999</v>
      </c>
      <c r="O17" s="279">
        <v>1.2832716128999999</v>
      </c>
      <c r="P17" s="279">
        <v>3.0463721429000001</v>
      </c>
      <c r="Q17" s="279">
        <v>3.9451441935</v>
      </c>
      <c r="R17" s="279">
        <v>5.4668693333</v>
      </c>
      <c r="S17" s="279">
        <v>6.1506129031999999</v>
      </c>
      <c r="T17" s="279">
        <v>7.4257646667000001</v>
      </c>
      <c r="U17" s="279">
        <v>6.1645599999999998</v>
      </c>
      <c r="V17" s="279">
        <v>7.3923409677</v>
      </c>
      <c r="W17" s="279">
        <v>6.1906559999999997</v>
      </c>
      <c r="X17" s="279">
        <v>5.1245099999999999</v>
      </c>
      <c r="Y17" s="279">
        <v>3.5789900000000001</v>
      </c>
      <c r="Z17" s="279">
        <v>3.8920464516000002</v>
      </c>
      <c r="AA17" s="279">
        <v>3.0748274194</v>
      </c>
      <c r="AB17" s="279">
        <v>4.6634520689999999</v>
      </c>
      <c r="AC17" s="279">
        <v>7.4589735484000004</v>
      </c>
      <c r="AD17" s="279">
        <v>10.624103333000001</v>
      </c>
      <c r="AE17" s="279">
        <v>14.922470968000001</v>
      </c>
      <c r="AF17" s="279">
        <v>17.568912999999998</v>
      </c>
      <c r="AG17" s="279">
        <v>16.435808387000002</v>
      </c>
      <c r="AH17" s="279">
        <v>14.884214516</v>
      </c>
      <c r="AI17" s="279">
        <v>15.270080999999999</v>
      </c>
      <c r="AJ17" s="279">
        <v>13.916990968</v>
      </c>
      <c r="AK17" s="279">
        <v>11.575856333000001</v>
      </c>
      <c r="AL17" s="279">
        <v>11.250705483999999</v>
      </c>
      <c r="AM17" s="279">
        <v>10.280038064999999</v>
      </c>
      <c r="AN17" s="279">
        <v>17.117401429000001</v>
      </c>
      <c r="AO17" s="279">
        <v>21.531696451999998</v>
      </c>
      <c r="AP17" s="279">
        <v>24.459361667</v>
      </c>
      <c r="AQ17" s="279">
        <v>26.669194516000001</v>
      </c>
      <c r="AR17" s="279">
        <v>31.011740332999999</v>
      </c>
      <c r="AS17" s="279">
        <v>27.768881935</v>
      </c>
      <c r="AT17" s="279">
        <v>32.280456129000001</v>
      </c>
      <c r="AU17" s="279">
        <v>32.647368</v>
      </c>
      <c r="AV17" s="279">
        <v>31.199037742000002</v>
      </c>
      <c r="AW17" s="279">
        <v>25.007218667</v>
      </c>
      <c r="AX17" s="279">
        <v>23.789871290000001</v>
      </c>
      <c r="AY17" s="279">
        <v>24.983660484000001</v>
      </c>
      <c r="AZ17" s="279">
        <v>30.637120607</v>
      </c>
      <c r="BA17" s="279">
        <v>42.202419999999996</v>
      </c>
      <c r="BB17" s="279">
        <v>52.74024</v>
      </c>
      <c r="BC17" s="342">
        <v>60.255780000000001</v>
      </c>
      <c r="BD17" s="342">
        <v>67.197869999999995</v>
      </c>
      <c r="BE17" s="342">
        <v>61.576360000000001</v>
      </c>
      <c r="BF17" s="342">
        <v>61.967889999999997</v>
      </c>
      <c r="BG17" s="342">
        <v>57.02901</v>
      </c>
      <c r="BH17" s="342">
        <v>45.599980000000002</v>
      </c>
      <c r="BI17" s="342">
        <v>35.18186</v>
      </c>
      <c r="BJ17" s="342">
        <v>25.903359999999999</v>
      </c>
      <c r="BK17" s="342">
        <v>20.327829999999999</v>
      </c>
      <c r="BL17" s="342">
        <v>33.00414</v>
      </c>
      <c r="BM17" s="342">
        <v>50.34646</v>
      </c>
      <c r="BN17" s="342">
        <v>63.506</v>
      </c>
      <c r="BO17" s="342">
        <v>71.483900000000006</v>
      </c>
      <c r="BP17" s="342">
        <v>77.954480000000004</v>
      </c>
      <c r="BQ17" s="342">
        <v>69.647189999999995</v>
      </c>
      <c r="BR17" s="342">
        <v>70.553640000000001</v>
      </c>
      <c r="BS17" s="342">
        <v>64.057130000000001</v>
      </c>
      <c r="BT17" s="342">
        <v>49.359720000000003</v>
      </c>
      <c r="BU17" s="342">
        <v>37.510429999999999</v>
      </c>
      <c r="BV17" s="342">
        <v>26.380140000000001</v>
      </c>
    </row>
    <row r="18" spans="1:74" ht="11.1" customHeight="1" x14ac:dyDescent="0.2">
      <c r="A18" s="564" t="s">
        <v>416</v>
      </c>
      <c r="B18" s="565" t="s">
        <v>479</v>
      </c>
      <c r="C18" s="279">
        <v>-18.224064515999999</v>
      </c>
      <c r="D18" s="279">
        <v>-12.522964286000001</v>
      </c>
      <c r="E18" s="279">
        <v>-10.470580645</v>
      </c>
      <c r="F18" s="279">
        <v>-11.1759</v>
      </c>
      <c r="G18" s="279">
        <v>-14.217580645</v>
      </c>
      <c r="H18" s="279">
        <v>-15.724600000000001</v>
      </c>
      <c r="I18" s="279">
        <v>-17.970741935</v>
      </c>
      <c r="J18" s="279">
        <v>-19.363806451999999</v>
      </c>
      <c r="K18" s="279">
        <v>-14.0428</v>
      </c>
      <c r="L18" s="279">
        <v>-14.119354839</v>
      </c>
      <c r="M18" s="279">
        <v>-15.566433333000001</v>
      </c>
      <c r="N18" s="279">
        <v>-17.091838710000001</v>
      </c>
      <c r="O18" s="279">
        <v>-21.264307097</v>
      </c>
      <c r="P18" s="279">
        <v>-14.7374525</v>
      </c>
      <c r="Q18" s="279">
        <v>-11.248124516000001</v>
      </c>
      <c r="R18" s="279">
        <v>-15.519626667000001</v>
      </c>
      <c r="S18" s="279">
        <v>-13.448643548</v>
      </c>
      <c r="T18" s="279">
        <v>-18.902926666999999</v>
      </c>
      <c r="U18" s="279">
        <v>-22.827809032000001</v>
      </c>
      <c r="V18" s="279">
        <v>-22.333177418999998</v>
      </c>
      <c r="W18" s="279">
        <v>-19.446393</v>
      </c>
      <c r="X18" s="279">
        <v>-19.372323225999999</v>
      </c>
      <c r="Y18" s="279">
        <v>-15.258467333</v>
      </c>
      <c r="Z18" s="279">
        <v>-16.41029</v>
      </c>
      <c r="AA18" s="279">
        <v>-11.240801935</v>
      </c>
      <c r="AB18" s="279">
        <v>-8.1606789655000007</v>
      </c>
      <c r="AC18" s="279">
        <v>-9.0548558065000009</v>
      </c>
      <c r="AD18" s="279">
        <v>-8.8424466667000008</v>
      </c>
      <c r="AE18" s="279">
        <v>-11.960568065</v>
      </c>
      <c r="AF18" s="279">
        <v>-16.891352999999999</v>
      </c>
      <c r="AG18" s="279">
        <v>-19.966909999999999</v>
      </c>
      <c r="AH18" s="279">
        <v>-17.061680644999999</v>
      </c>
      <c r="AI18" s="279">
        <v>-14.351459999999999</v>
      </c>
      <c r="AJ18" s="279">
        <v>-12.200426774</v>
      </c>
      <c r="AK18" s="279">
        <v>-13.632267333</v>
      </c>
      <c r="AL18" s="279">
        <v>-18.589289999999998</v>
      </c>
      <c r="AM18" s="279">
        <v>-14.929483871</v>
      </c>
      <c r="AN18" s="279">
        <v>-10.6965</v>
      </c>
      <c r="AO18" s="279">
        <v>-13.187677419</v>
      </c>
      <c r="AP18" s="279">
        <v>-9.6057333332999999</v>
      </c>
      <c r="AQ18" s="279">
        <v>-11.453161290000001</v>
      </c>
      <c r="AR18" s="279">
        <v>-11.830399999999999</v>
      </c>
      <c r="AS18" s="279">
        <v>-11.115483871</v>
      </c>
      <c r="AT18" s="279">
        <v>-14.657806452000001</v>
      </c>
      <c r="AU18" s="279">
        <v>-12.9823</v>
      </c>
      <c r="AV18" s="279">
        <v>-10.319064515999999</v>
      </c>
      <c r="AW18" s="279">
        <v>-11.487733333</v>
      </c>
      <c r="AX18" s="279">
        <v>-12.955419355</v>
      </c>
      <c r="AY18" s="279">
        <v>-8.4956129031999996</v>
      </c>
      <c r="AZ18" s="279">
        <v>-14.974214286</v>
      </c>
      <c r="BA18" s="279">
        <v>-13.445830000000001</v>
      </c>
      <c r="BB18" s="279">
        <v>-12.21139</v>
      </c>
      <c r="BC18" s="342">
        <v>-13.21139</v>
      </c>
      <c r="BD18" s="342">
        <v>-15.64381</v>
      </c>
      <c r="BE18" s="342">
        <v>-18.250579999999999</v>
      </c>
      <c r="BF18" s="342">
        <v>-18.880520000000001</v>
      </c>
      <c r="BG18" s="342">
        <v>-17.398630000000001</v>
      </c>
      <c r="BH18" s="342">
        <v>-14.297800000000001</v>
      </c>
      <c r="BI18" s="342">
        <v>-15.25169</v>
      </c>
      <c r="BJ18" s="342">
        <v>-15.50953</v>
      </c>
      <c r="BK18" s="342">
        <v>-16.288329999999998</v>
      </c>
      <c r="BL18" s="342">
        <v>-13.4786</v>
      </c>
      <c r="BM18" s="342">
        <v>-13.48143</v>
      </c>
      <c r="BN18" s="342">
        <v>-12.45829</v>
      </c>
      <c r="BO18" s="342">
        <v>-13.728619999999999</v>
      </c>
      <c r="BP18" s="342">
        <v>-16.29364</v>
      </c>
      <c r="BQ18" s="342">
        <v>-19.078050000000001</v>
      </c>
      <c r="BR18" s="342">
        <v>-19.785879999999999</v>
      </c>
      <c r="BS18" s="342">
        <v>-18.530729999999998</v>
      </c>
      <c r="BT18" s="342">
        <v>-15.405530000000001</v>
      </c>
      <c r="BU18" s="342">
        <v>-16.319900000000001</v>
      </c>
      <c r="BV18" s="342">
        <v>-16.540839999999999</v>
      </c>
    </row>
    <row r="19" spans="1:74" ht="11.1" customHeight="1" x14ac:dyDescent="0.2">
      <c r="A19" s="564" t="s">
        <v>425</v>
      </c>
      <c r="B19" s="567" t="s">
        <v>426</v>
      </c>
      <c r="C19" s="279">
        <v>32.717485805999999</v>
      </c>
      <c r="D19" s="279">
        <v>32.469730714000001</v>
      </c>
      <c r="E19" s="279">
        <v>32.324006128999997</v>
      </c>
      <c r="F19" s="279">
        <v>33.188426333000002</v>
      </c>
      <c r="G19" s="279">
        <v>34.182780323000003</v>
      </c>
      <c r="H19" s="279">
        <v>38.446406666999998</v>
      </c>
      <c r="I19" s="279">
        <v>36.968121289999999</v>
      </c>
      <c r="J19" s="279">
        <v>37.356822258000001</v>
      </c>
      <c r="K19" s="279">
        <v>37.214068666999999</v>
      </c>
      <c r="L19" s="279">
        <v>35.156129354999997</v>
      </c>
      <c r="M19" s="279">
        <v>35.979766333000001</v>
      </c>
      <c r="N19" s="279">
        <v>36.498685160999997</v>
      </c>
      <c r="O19" s="279">
        <v>34.557531613000002</v>
      </c>
      <c r="P19" s="279">
        <v>36.664650356999999</v>
      </c>
      <c r="Q19" s="279">
        <v>38.141703225999997</v>
      </c>
      <c r="R19" s="279">
        <v>38.028919000000002</v>
      </c>
      <c r="S19" s="279">
        <v>39.029998386999999</v>
      </c>
      <c r="T19" s="279">
        <v>41.193458</v>
      </c>
      <c r="U19" s="279">
        <v>42.224726128999997</v>
      </c>
      <c r="V19" s="279">
        <v>39.683175806000001</v>
      </c>
      <c r="W19" s="279">
        <v>37.728010333</v>
      </c>
      <c r="X19" s="279">
        <v>37.921469031999997</v>
      </c>
      <c r="Y19" s="279">
        <v>39.553427333000002</v>
      </c>
      <c r="Z19" s="279">
        <v>40.437221934999997</v>
      </c>
      <c r="AA19" s="279">
        <v>36.675054838999998</v>
      </c>
      <c r="AB19" s="279">
        <v>36.960470690000001</v>
      </c>
      <c r="AC19" s="279">
        <v>36.774572902999999</v>
      </c>
      <c r="AD19" s="279">
        <v>36.351757333000002</v>
      </c>
      <c r="AE19" s="279">
        <v>38.707098709999997</v>
      </c>
      <c r="AF19" s="279">
        <v>38.861007667000003</v>
      </c>
      <c r="AG19" s="279">
        <v>39.303814838999998</v>
      </c>
      <c r="AH19" s="279">
        <v>37.984349676999997</v>
      </c>
      <c r="AI19" s="279">
        <v>37.824052999999999</v>
      </c>
      <c r="AJ19" s="279">
        <v>36.628149677000003</v>
      </c>
      <c r="AK19" s="279">
        <v>37.992947332999996</v>
      </c>
      <c r="AL19" s="279">
        <v>37.937153226</v>
      </c>
      <c r="AM19" s="279">
        <v>32.181324515999997</v>
      </c>
      <c r="AN19" s="279">
        <v>33.074241428999997</v>
      </c>
      <c r="AO19" s="279">
        <v>33.99173871</v>
      </c>
      <c r="AP19" s="279">
        <v>32.418661333000003</v>
      </c>
      <c r="AQ19" s="279">
        <v>33.120349677</v>
      </c>
      <c r="AR19" s="279">
        <v>35.211193000000002</v>
      </c>
      <c r="AS19" s="279">
        <v>35.860528064999997</v>
      </c>
      <c r="AT19" s="279">
        <v>36.187744516000002</v>
      </c>
      <c r="AU19" s="279">
        <v>35.526665332999997</v>
      </c>
      <c r="AV19" s="279">
        <v>33.586567418999998</v>
      </c>
      <c r="AW19" s="279">
        <v>32.515569333000002</v>
      </c>
      <c r="AX19" s="279">
        <v>32.458921613000001</v>
      </c>
      <c r="AY19" s="279">
        <v>30.964983934999999</v>
      </c>
      <c r="AZ19" s="279">
        <v>29.919800856999998</v>
      </c>
      <c r="BA19" s="279">
        <v>32.83193</v>
      </c>
      <c r="BB19" s="279">
        <v>32.623620000000003</v>
      </c>
      <c r="BC19" s="342">
        <v>32.542140000000003</v>
      </c>
      <c r="BD19" s="342">
        <v>34.844999999999999</v>
      </c>
      <c r="BE19" s="342">
        <v>36.146349999999998</v>
      </c>
      <c r="BF19" s="342">
        <v>37.149839999999998</v>
      </c>
      <c r="BG19" s="342">
        <v>35.811599999999999</v>
      </c>
      <c r="BH19" s="342">
        <v>34.169649999999997</v>
      </c>
      <c r="BI19" s="342">
        <v>33.251049999999999</v>
      </c>
      <c r="BJ19" s="342">
        <v>34.154269999999997</v>
      </c>
      <c r="BK19" s="342">
        <v>33.66892</v>
      </c>
      <c r="BL19" s="342">
        <v>33.48471</v>
      </c>
      <c r="BM19" s="342">
        <v>34.699489999999997</v>
      </c>
      <c r="BN19" s="342">
        <v>34.079349999999998</v>
      </c>
      <c r="BO19" s="342">
        <v>33.835459999999998</v>
      </c>
      <c r="BP19" s="342">
        <v>35.92924</v>
      </c>
      <c r="BQ19" s="342">
        <v>37.077370000000002</v>
      </c>
      <c r="BR19" s="342">
        <v>38.020119999999999</v>
      </c>
      <c r="BS19" s="342">
        <v>36.441009999999999</v>
      </c>
      <c r="BT19" s="342">
        <v>34.79786</v>
      </c>
      <c r="BU19" s="342">
        <v>33.783769999999997</v>
      </c>
      <c r="BV19" s="342">
        <v>34.442019999999999</v>
      </c>
    </row>
    <row r="20" spans="1:74" ht="11.1" customHeight="1" x14ac:dyDescent="0.2">
      <c r="A20" s="564" t="s">
        <v>427</v>
      </c>
      <c r="B20" s="565" t="s">
        <v>428</v>
      </c>
      <c r="C20" s="279">
        <v>11643.779424</v>
      </c>
      <c r="D20" s="279">
        <v>11419.097216</v>
      </c>
      <c r="E20" s="279">
        <v>10069.923731000001</v>
      </c>
      <c r="F20" s="279">
        <v>9593.3407310000002</v>
      </c>
      <c r="G20" s="279">
        <v>10578.596347999999</v>
      </c>
      <c r="H20" s="279">
        <v>12525.315789</v>
      </c>
      <c r="I20" s="279">
        <v>13216.949537</v>
      </c>
      <c r="J20" s="279">
        <v>13189.811309999999</v>
      </c>
      <c r="K20" s="279">
        <v>11534.838902</v>
      </c>
      <c r="L20" s="279">
        <v>9932.9253523000007</v>
      </c>
      <c r="M20" s="279">
        <v>10200.320512</v>
      </c>
      <c r="N20" s="279">
        <v>11681.260534999999</v>
      </c>
      <c r="O20" s="279">
        <v>11705.544779</v>
      </c>
      <c r="P20" s="279">
        <v>11183.092935000001</v>
      </c>
      <c r="Q20" s="279">
        <v>10280.965684000001</v>
      </c>
      <c r="R20" s="279">
        <v>10080.023991</v>
      </c>
      <c r="S20" s="279">
        <v>10439.620433</v>
      </c>
      <c r="T20" s="279">
        <v>12257.567008</v>
      </c>
      <c r="U20" s="279">
        <v>13506.217737000001</v>
      </c>
      <c r="V20" s="279">
        <v>13113.268056000001</v>
      </c>
      <c r="W20" s="279">
        <v>11264.377093999999</v>
      </c>
      <c r="X20" s="279">
        <v>9958.0160935000004</v>
      </c>
      <c r="Y20" s="279">
        <v>10136.738323</v>
      </c>
      <c r="Z20" s="279">
        <v>10830.33735</v>
      </c>
      <c r="AA20" s="279">
        <v>10952.524341</v>
      </c>
      <c r="AB20" s="279">
        <v>10668.600528999999</v>
      </c>
      <c r="AC20" s="279">
        <v>9970.6633557999994</v>
      </c>
      <c r="AD20" s="279">
        <v>9840.9403782999998</v>
      </c>
      <c r="AE20" s="279">
        <v>10855.407288</v>
      </c>
      <c r="AF20" s="279">
        <v>12027.538203</v>
      </c>
      <c r="AG20" s="279">
        <v>13375.473085</v>
      </c>
      <c r="AH20" s="279">
        <v>12764.501979999999</v>
      </c>
      <c r="AI20" s="279">
        <v>11152.829084000001</v>
      </c>
      <c r="AJ20" s="279">
        <v>10053.250625999999</v>
      </c>
      <c r="AK20" s="279">
        <v>10199.167668</v>
      </c>
      <c r="AL20" s="279">
        <v>10794.680117</v>
      </c>
      <c r="AM20" s="279">
        <v>11241.604264</v>
      </c>
      <c r="AN20" s="279">
        <v>11051.254084</v>
      </c>
      <c r="AO20" s="279">
        <v>10493.596156</v>
      </c>
      <c r="AP20" s="279">
        <v>9935.7897073000004</v>
      </c>
      <c r="AQ20" s="279">
        <v>10381.729439000001</v>
      </c>
      <c r="AR20" s="279">
        <v>11874.141900000001</v>
      </c>
      <c r="AS20" s="279">
        <v>12703.200167999999</v>
      </c>
      <c r="AT20" s="279">
        <v>12386.066344999999</v>
      </c>
      <c r="AU20" s="279">
        <v>11343.108824000001</v>
      </c>
      <c r="AV20" s="279">
        <v>10151.055613</v>
      </c>
      <c r="AW20" s="279">
        <v>10458.383460999999</v>
      </c>
      <c r="AX20" s="279">
        <v>11366.339647999999</v>
      </c>
      <c r="AY20" s="279">
        <v>12161.909452</v>
      </c>
      <c r="AZ20" s="279">
        <v>11559.357537</v>
      </c>
      <c r="BA20" s="279">
        <v>10622.8</v>
      </c>
      <c r="BB20" s="279">
        <v>10017.030000000001</v>
      </c>
      <c r="BC20" s="342">
        <v>10674.03</v>
      </c>
      <c r="BD20" s="342">
        <v>12086.74</v>
      </c>
      <c r="BE20" s="342">
        <v>12956.32</v>
      </c>
      <c r="BF20" s="342">
        <v>12870.4</v>
      </c>
      <c r="BG20" s="342">
        <v>11363.38</v>
      </c>
      <c r="BH20" s="342">
        <v>10266.27</v>
      </c>
      <c r="BI20" s="342">
        <v>10316.75</v>
      </c>
      <c r="BJ20" s="342">
        <v>11391.54</v>
      </c>
      <c r="BK20" s="342">
        <v>11730.07</v>
      </c>
      <c r="BL20" s="342">
        <v>11409.95</v>
      </c>
      <c r="BM20" s="342">
        <v>10553.03</v>
      </c>
      <c r="BN20" s="342">
        <v>10106.11</v>
      </c>
      <c r="BO20" s="342">
        <v>10717.1</v>
      </c>
      <c r="BP20" s="342">
        <v>12134.05</v>
      </c>
      <c r="BQ20" s="342">
        <v>13024.09</v>
      </c>
      <c r="BR20" s="342">
        <v>12974.02</v>
      </c>
      <c r="BS20" s="342">
        <v>11432.39</v>
      </c>
      <c r="BT20" s="342">
        <v>10388.32</v>
      </c>
      <c r="BU20" s="342">
        <v>10440.56</v>
      </c>
      <c r="BV20" s="342">
        <v>11412.32</v>
      </c>
    </row>
    <row r="21" spans="1:74" ht="11.1" customHeight="1" x14ac:dyDescent="0.2">
      <c r="A21" s="558"/>
      <c r="B21" s="131" t="s">
        <v>429</v>
      </c>
      <c r="C21" s="255"/>
      <c r="D21" s="255"/>
      <c r="E21" s="255"/>
      <c r="F21" s="255"/>
      <c r="G21" s="255"/>
      <c r="H21" s="255"/>
      <c r="I21" s="255"/>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A22" s="564" t="s">
        <v>430</v>
      </c>
      <c r="B22" s="565" t="s">
        <v>93</v>
      </c>
      <c r="C22" s="279">
        <v>469.51198323</v>
      </c>
      <c r="D22" s="279">
        <v>473.37433178999999</v>
      </c>
      <c r="E22" s="279">
        <v>364.61522613</v>
      </c>
      <c r="F22" s="279">
        <v>314.65904967</v>
      </c>
      <c r="G22" s="279">
        <v>324.14528903000001</v>
      </c>
      <c r="H22" s="279">
        <v>440.02036099999998</v>
      </c>
      <c r="I22" s="279">
        <v>459.12670935</v>
      </c>
      <c r="J22" s="279">
        <v>445.19900710000002</v>
      </c>
      <c r="K22" s="279">
        <v>375.91012933000002</v>
      </c>
      <c r="L22" s="279">
        <v>316.35474355000002</v>
      </c>
      <c r="M22" s="279">
        <v>334.93930567000001</v>
      </c>
      <c r="N22" s="279">
        <v>434.90919097</v>
      </c>
      <c r="O22" s="279">
        <v>457.81018483999998</v>
      </c>
      <c r="P22" s="279">
        <v>393.01345464000002</v>
      </c>
      <c r="Q22" s="279">
        <v>260.35384257999999</v>
      </c>
      <c r="R22" s="279">
        <v>284.04129467000001</v>
      </c>
      <c r="S22" s="279">
        <v>308.11992580999998</v>
      </c>
      <c r="T22" s="279">
        <v>388.01668567000002</v>
      </c>
      <c r="U22" s="279">
        <v>425.41569355000001</v>
      </c>
      <c r="V22" s="279">
        <v>375.89512999999999</v>
      </c>
      <c r="W22" s="279">
        <v>301.17747867000003</v>
      </c>
      <c r="X22" s="279">
        <v>260.08935871</v>
      </c>
      <c r="Y22" s="279">
        <v>271.77698299999997</v>
      </c>
      <c r="Z22" s="279">
        <v>256.75365484000002</v>
      </c>
      <c r="AA22" s="279">
        <v>319.37992129000003</v>
      </c>
      <c r="AB22" s="279">
        <v>234.66885069</v>
      </c>
      <c r="AC22" s="279">
        <v>220.08645902999999</v>
      </c>
      <c r="AD22" s="279">
        <v>174.68945033</v>
      </c>
      <c r="AE22" s="279">
        <v>237.81966484</v>
      </c>
      <c r="AF22" s="279">
        <v>270.30928232999997</v>
      </c>
      <c r="AG22" s="279">
        <v>379.59895710000001</v>
      </c>
      <c r="AH22" s="279">
        <v>324.64978323000003</v>
      </c>
      <c r="AI22" s="279">
        <v>241.51159766999999</v>
      </c>
      <c r="AJ22" s="279">
        <v>242.92837677</v>
      </c>
      <c r="AK22" s="279">
        <v>264.38002433000003</v>
      </c>
      <c r="AL22" s="279">
        <v>287.38826741999998</v>
      </c>
      <c r="AM22" s="279">
        <v>327.55832386999998</v>
      </c>
      <c r="AN22" s="279">
        <v>345.44702107000001</v>
      </c>
      <c r="AO22" s="279">
        <v>317.83613387000003</v>
      </c>
      <c r="AP22" s="279">
        <v>258.96073166999997</v>
      </c>
      <c r="AQ22" s="279">
        <v>274.19091580999998</v>
      </c>
      <c r="AR22" s="279">
        <v>296.41864733</v>
      </c>
      <c r="AS22" s="279">
        <v>350.98350290000002</v>
      </c>
      <c r="AT22" s="279">
        <v>259.63660644999999</v>
      </c>
      <c r="AU22" s="279">
        <v>250.28650633000001</v>
      </c>
      <c r="AV22" s="279">
        <v>179.44426322999999</v>
      </c>
      <c r="AW22" s="279">
        <v>216.73633566999999</v>
      </c>
      <c r="AX22" s="279">
        <v>317.89902452000001</v>
      </c>
      <c r="AY22" s="279">
        <v>354.16593574000001</v>
      </c>
      <c r="AZ22" s="279">
        <v>383.30108925000002</v>
      </c>
      <c r="BA22" s="279">
        <v>384.8177</v>
      </c>
      <c r="BB22" s="279">
        <v>334.84129999999999</v>
      </c>
      <c r="BC22" s="342">
        <v>305.75880000000001</v>
      </c>
      <c r="BD22" s="342">
        <v>291.00060000000002</v>
      </c>
      <c r="BE22" s="342">
        <v>386.7955</v>
      </c>
      <c r="BF22" s="342">
        <v>351.62939999999998</v>
      </c>
      <c r="BG22" s="342">
        <v>282.59539999999998</v>
      </c>
      <c r="BH22" s="342">
        <v>244.48519999999999</v>
      </c>
      <c r="BI22" s="342">
        <v>258.4479</v>
      </c>
      <c r="BJ22" s="342">
        <v>333.18639999999999</v>
      </c>
      <c r="BK22" s="342">
        <v>366.91269999999997</v>
      </c>
      <c r="BL22" s="342">
        <v>359.07479999999998</v>
      </c>
      <c r="BM22" s="342">
        <v>375.91930000000002</v>
      </c>
      <c r="BN22" s="342">
        <v>286.81540000000001</v>
      </c>
      <c r="BO22" s="342">
        <v>281.23759999999999</v>
      </c>
      <c r="BP22" s="342">
        <v>263.72140000000002</v>
      </c>
      <c r="BQ22" s="342">
        <v>368.64299999999997</v>
      </c>
      <c r="BR22" s="342">
        <v>339.91899999999998</v>
      </c>
      <c r="BS22" s="342">
        <v>269.75599999999997</v>
      </c>
      <c r="BT22" s="342">
        <v>236.691</v>
      </c>
      <c r="BU22" s="342">
        <v>244.16650000000001</v>
      </c>
      <c r="BV22" s="342">
        <v>295.99709999999999</v>
      </c>
    </row>
    <row r="23" spans="1:74" ht="11.1" customHeight="1" x14ac:dyDescent="0.2">
      <c r="A23" s="564" t="s">
        <v>431</v>
      </c>
      <c r="B23" s="565" t="s">
        <v>94</v>
      </c>
      <c r="C23" s="279">
        <v>353.82315032000002</v>
      </c>
      <c r="D23" s="279">
        <v>345.01657963999997</v>
      </c>
      <c r="E23" s="279">
        <v>320.25028193999998</v>
      </c>
      <c r="F23" s="279">
        <v>353.92668266999999</v>
      </c>
      <c r="G23" s="279">
        <v>393.44892419000001</v>
      </c>
      <c r="H23" s="279">
        <v>531.23184500000002</v>
      </c>
      <c r="I23" s="279">
        <v>674.51819548000003</v>
      </c>
      <c r="J23" s="279">
        <v>604.85206129000005</v>
      </c>
      <c r="K23" s="279">
        <v>546.55943833000003</v>
      </c>
      <c r="L23" s="279">
        <v>422.41981902999999</v>
      </c>
      <c r="M23" s="279">
        <v>466.80301033000001</v>
      </c>
      <c r="N23" s="279">
        <v>441.72684257999998</v>
      </c>
      <c r="O23" s="279">
        <v>399.85084160999997</v>
      </c>
      <c r="P23" s="279">
        <v>425.22260213999999</v>
      </c>
      <c r="Q23" s="279">
        <v>435.14032773999998</v>
      </c>
      <c r="R23" s="279">
        <v>448.41689066999999</v>
      </c>
      <c r="S23" s="279">
        <v>454.16778161000002</v>
      </c>
      <c r="T23" s="279">
        <v>513.64355433000003</v>
      </c>
      <c r="U23" s="279">
        <v>673.92387160999999</v>
      </c>
      <c r="V23" s="279">
        <v>606.45013257999994</v>
      </c>
      <c r="W23" s="279">
        <v>539.34477833000005</v>
      </c>
      <c r="X23" s="279">
        <v>480.31967322999998</v>
      </c>
      <c r="Y23" s="279">
        <v>482.08123567000001</v>
      </c>
      <c r="Z23" s="279">
        <v>486.39143452000002</v>
      </c>
      <c r="AA23" s="279">
        <v>482.49128000000002</v>
      </c>
      <c r="AB23" s="279">
        <v>531.56596309999998</v>
      </c>
      <c r="AC23" s="279">
        <v>474.45754548000002</v>
      </c>
      <c r="AD23" s="279">
        <v>484.69862499999999</v>
      </c>
      <c r="AE23" s="279">
        <v>533.34489805999999</v>
      </c>
      <c r="AF23" s="279">
        <v>617.46678367000004</v>
      </c>
      <c r="AG23" s="279">
        <v>768.17638903</v>
      </c>
      <c r="AH23" s="279">
        <v>718.20669677000001</v>
      </c>
      <c r="AI23" s="279">
        <v>603.66219566999996</v>
      </c>
      <c r="AJ23" s="279">
        <v>523.86806064999996</v>
      </c>
      <c r="AK23" s="279">
        <v>478.69771433</v>
      </c>
      <c r="AL23" s="279">
        <v>446.18652644999997</v>
      </c>
      <c r="AM23" s="279">
        <v>451.22518387000002</v>
      </c>
      <c r="AN23" s="279">
        <v>459.78205643000001</v>
      </c>
      <c r="AO23" s="279">
        <v>441.55339838999998</v>
      </c>
      <c r="AP23" s="279">
        <v>440.33189367</v>
      </c>
      <c r="AQ23" s="279">
        <v>477.9643671</v>
      </c>
      <c r="AR23" s="279">
        <v>521.94016066999995</v>
      </c>
      <c r="AS23" s="279">
        <v>713.27876709999998</v>
      </c>
      <c r="AT23" s="279">
        <v>601.20654161000004</v>
      </c>
      <c r="AU23" s="279">
        <v>513.57424533000005</v>
      </c>
      <c r="AV23" s="279">
        <v>448.70965999999999</v>
      </c>
      <c r="AW23" s="279">
        <v>440.88708600000001</v>
      </c>
      <c r="AX23" s="279">
        <v>444.56452000000002</v>
      </c>
      <c r="AY23" s="279">
        <v>390.9697779</v>
      </c>
      <c r="AZ23" s="279">
        <v>426.61173245999998</v>
      </c>
      <c r="BA23" s="279">
        <v>441.57870000000003</v>
      </c>
      <c r="BB23" s="279">
        <v>434.62360000000001</v>
      </c>
      <c r="BC23" s="342">
        <v>465.88799999999998</v>
      </c>
      <c r="BD23" s="342">
        <v>541.62980000000005</v>
      </c>
      <c r="BE23" s="342">
        <v>661.39089999999999</v>
      </c>
      <c r="BF23" s="342">
        <v>632.2944</v>
      </c>
      <c r="BG23" s="342">
        <v>544.92179999999996</v>
      </c>
      <c r="BH23" s="342">
        <v>463.04969999999997</v>
      </c>
      <c r="BI23" s="342">
        <v>455.56740000000002</v>
      </c>
      <c r="BJ23" s="342">
        <v>472.3023</v>
      </c>
      <c r="BK23" s="342">
        <v>444.64190000000002</v>
      </c>
      <c r="BL23" s="342">
        <v>468.49540000000002</v>
      </c>
      <c r="BM23" s="342">
        <v>488.40269999999998</v>
      </c>
      <c r="BN23" s="342">
        <v>467.00810000000001</v>
      </c>
      <c r="BO23" s="342">
        <v>504.35719999999998</v>
      </c>
      <c r="BP23" s="342">
        <v>570.42600000000004</v>
      </c>
      <c r="BQ23" s="342">
        <v>683.18740000000003</v>
      </c>
      <c r="BR23" s="342">
        <v>655.72659999999996</v>
      </c>
      <c r="BS23" s="342">
        <v>560.08699999999999</v>
      </c>
      <c r="BT23" s="342">
        <v>479.7808</v>
      </c>
      <c r="BU23" s="342">
        <v>478.14389999999997</v>
      </c>
      <c r="BV23" s="342">
        <v>500.30430000000001</v>
      </c>
    </row>
    <row r="24" spans="1:74" ht="11.1" customHeight="1" x14ac:dyDescent="0.2">
      <c r="A24" s="564" t="s">
        <v>432</v>
      </c>
      <c r="B24" s="567" t="s">
        <v>412</v>
      </c>
      <c r="C24" s="279">
        <v>12.510666452000001</v>
      </c>
      <c r="D24" s="279">
        <v>8.0084217856999995</v>
      </c>
      <c r="E24" s="279">
        <v>5.2830796774</v>
      </c>
      <c r="F24" s="279">
        <v>5.0036656666999999</v>
      </c>
      <c r="G24" s="279">
        <v>6.8532387097000003</v>
      </c>
      <c r="H24" s="279">
        <v>12.765257667</v>
      </c>
      <c r="I24" s="279">
        <v>31.610075483999999</v>
      </c>
      <c r="J24" s="279">
        <v>14.809583548000001</v>
      </c>
      <c r="K24" s="279">
        <v>8.5124636667000004</v>
      </c>
      <c r="L24" s="279">
        <v>4.0856290323</v>
      </c>
      <c r="M24" s="279">
        <v>5.4533069999999997</v>
      </c>
      <c r="N24" s="279">
        <v>11.939984194000001</v>
      </c>
      <c r="O24" s="279">
        <v>18.645433226000002</v>
      </c>
      <c r="P24" s="279">
        <v>6.5282392856999998</v>
      </c>
      <c r="Q24" s="279">
        <v>8.2618864516000006</v>
      </c>
      <c r="R24" s="279">
        <v>2.9399026667000001</v>
      </c>
      <c r="S24" s="279">
        <v>3.9587690323000002</v>
      </c>
      <c r="T24" s="279">
        <v>7.3133176666999997</v>
      </c>
      <c r="U24" s="279">
        <v>14.585916451999999</v>
      </c>
      <c r="V24" s="279">
        <v>6.2602509677000002</v>
      </c>
      <c r="W24" s="279">
        <v>3.5702069999999999</v>
      </c>
      <c r="X24" s="279">
        <v>2.8111803225999998</v>
      </c>
      <c r="Y24" s="279">
        <v>2.3706806667000002</v>
      </c>
      <c r="Z24" s="279">
        <v>2.4880570968</v>
      </c>
      <c r="AA24" s="279">
        <v>4.0664922581000003</v>
      </c>
      <c r="AB24" s="279">
        <v>1.7968141379</v>
      </c>
      <c r="AC24" s="279">
        <v>1.4369390323</v>
      </c>
      <c r="AD24" s="279">
        <v>1.379478</v>
      </c>
      <c r="AE24" s="279">
        <v>2.5575512903000002</v>
      </c>
      <c r="AF24" s="279">
        <v>7.0046903333000001</v>
      </c>
      <c r="AG24" s="279">
        <v>10.68980129</v>
      </c>
      <c r="AH24" s="279">
        <v>4.8925896774000002</v>
      </c>
      <c r="AI24" s="279">
        <v>2.2655989999999999</v>
      </c>
      <c r="AJ24" s="279">
        <v>2.4200170968000001</v>
      </c>
      <c r="AK24" s="279">
        <v>3.6006316667</v>
      </c>
      <c r="AL24" s="279">
        <v>1.9291835483999999</v>
      </c>
      <c r="AM24" s="279">
        <v>20.86581129</v>
      </c>
      <c r="AN24" s="279">
        <v>11.930098929</v>
      </c>
      <c r="AO24" s="279">
        <v>2.3026993548000001</v>
      </c>
      <c r="AP24" s="279">
        <v>2.6154500000000001</v>
      </c>
      <c r="AQ24" s="279">
        <v>3.7714770968</v>
      </c>
      <c r="AR24" s="279">
        <v>5.1337543332999998</v>
      </c>
      <c r="AS24" s="279">
        <v>15.386179676999999</v>
      </c>
      <c r="AT24" s="279">
        <v>3.7885180644999998</v>
      </c>
      <c r="AU24" s="279">
        <v>4.5941999999999998</v>
      </c>
      <c r="AV24" s="279">
        <v>2.2167416128999999</v>
      </c>
      <c r="AW24" s="279">
        <v>2.5296699999999999</v>
      </c>
      <c r="AX24" s="279">
        <v>13.926380968</v>
      </c>
      <c r="AY24" s="279">
        <v>104.70208497</v>
      </c>
      <c r="AZ24" s="279">
        <v>28.123265713999999</v>
      </c>
      <c r="BA24" s="279">
        <v>8.5466829999999998</v>
      </c>
      <c r="BB24" s="279">
        <v>6.5542749999999996</v>
      </c>
      <c r="BC24" s="342">
        <v>3.8329759999999999</v>
      </c>
      <c r="BD24" s="342">
        <v>4.8088170000000003</v>
      </c>
      <c r="BE24" s="342">
        <v>6.9299429999999997</v>
      </c>
      <c r="BF24" s="342">
        <v>5.2009499999999997</v>
      </c>
      <c r="BG24" s="342">
        <v>3.4126159999999999</v>
      </c>
      <c r="BH24" s="342">
        <v>2.9920460000000002</v>
      </c>
      <c r="BI24" s="342">
        <v>2.8486609999999999</v>
      </c>
      <c r="BJ24" s="342">
        <v>5.0489389999999998</v>
      </c>
      <c r="BK24" s="342">
        <v>10.80578</v>
      </c>
      <c r="BL24" s="342">
        <v>5.5387750000000002</v>
      </c>
      <c r="BM24" s="342">
        <v>4.3942019999999999</v>
      </c>
      <c r="BN24" s="342">
        <v>3.0559989999999999</v>
      </c>
      <c r="BO24" s="342">
        <v>3.6874419999999999</v>
      </c>
      <c r="BP24" s="342">
        <v>4.8238050000000001</v>
      </c>
      <c r="BQ24" s="342">
        <v>7.407076</v>
      </c>
      <c r="BR24" s="342">
        <v>5.3105500000000001</v>
      </c>
      <c r="BS24" s="342">
        <v>3.443403</v>
      </c>
      <c r="BT24" s="342">
        <v>2.9608409999999998</v>
      </c>
      <c r="BU24" s="342">
        <v>2.8944939999999999</v>
      </c>
      <c r="BV24" s="342">
        <v>4.7327000000000004</v>
      </c>
    </row>
    <row r="25" spans="1:74" ht="11.1" customHeight="1" x14ac:dyDescent="0.2">
      <c r="A25" s="564" t="s">
        <v>433</v>
      </c>
      <c r="B25" s="567" t="s">
        <v>95</v>
      </c>
      <c r="C25" s="279">
        <v>1.9739709676999999</v>
      </c>
      <c r="D25" s="279">
        <v>2.1019185714000002</v>
      </c>
      <c r="E25" s="279">
        <v>2.0668961289999999</v>
      </c>
      <c r="F25" s="279">
        <v>1.9423170000000001</v>
      </c>
      <c r="G25" s="279">
        <v>1.9418774193999999</v>
      </c>
      <c r="H25" s="279">
        <v>1.7632730000000001</v>
      </c>
      <c r="I25" s="279">
        <v>1.3897377419000001</v>
      </c>
      <c r="J25" s="279">
        <v>1.8432229032</v>
      </c>
      <c r="K25" s="279">
        <v>1.7961723332999999</v>
      </c>
      <c r="L25" s="279">
        <v>1.3417396774000001</v>
      </c>
      <c r="M25" s="279">
        <v>1.7503406667000001</v>
      </c>
      <c r="N25" s="279">
        <v>2.1985716128999999</v>
      </c>
      <c r="O25" s="279">
        <v>2.0251293547999998</v>
      </c>
      <c r="P25" s="279">
        <v>2.1326428571</v>
      </c>
      <c r="Q25" s="279">
        <v>2.0224258064999998</v>
      </c>
      <c r="R25" s="279">
        <v>2.0272706666999998</v>
      </c>
      <c r="S25" s="279">
        <v>1.7735229031999999</v>
      </c>
      <c r="T25" s="279">
        <v>1.9934736666999999</v>
      </c>
      <c r="U25" s="279">
        <v>2.0712183871000001</v>
      </c>
      <c r="V25" s="279">
        <v>2.0787725805999999</v>
      </c>
      <c r="W25" s="279">
        <v>1.8631219999999999</v>
      </c>
      <c r="X25" s="279">
        <v>2.0787261290000001</v>
      </c>
      <c r="Y25" s="279">
        <v>2.4345289999999999</v>
      </c>
      <c r="Z25" s="279">
        <v>2.3396361290000001</v>
      </c>
      <c r="AA25" s="279">
        <v>2.3133987096999999</v>
      </c>
      <c r="AB25" s="279">
        <v>2.4538258621</v>
      </c>
      <c r="AC25" s="279">
        <v>2.1789303225999999</v>
      </c>
      <c r="AD25" s="279">
        <v>2.0772416667</v>
      </c>
      <c r="AE25" s="279">
        <v>1.9665941935</v>
      </c>
      <c r="AF25" s="279">
        <v>1.8646516666999999</v>
      </c>
      <c r="AG25" s="279">
        <v>1.7570896774</v>
      </c>
      <c r="AH25" s="279">
        <v>1.9056816129</v>
      </c>
      <c r="AI25" s="279">
        <v>2.0067596666999998</v>
      </c>
      <c r="AJ25" s="279">
        <v>1.6492674194000001</v>
      </c>
      <c r="AK25" s="279">
        <v>2.0953546667</v>
      </c>
      <c r="AL25" s="279">
        <v>2.0247535484000001</v>
      </c>
      <c r="AM25" s="279">
        <v>2.1893025806000002</v>
      </c>
      <c r="AN25" s="279">
        <v>2.2920025000000002</v>
      </c>
      <c r="AO25" s="279">
        <v>2.2048825806000001</v>
      </c>
      <c r="AP25" s="279">
        <v>2.3431380000000002</v>
      </c>
      <c r="AQ25" s="279">
        <v>2.6303561289999999</v>
      </c>
      <c r="AR25" s="279">
        <v>2.4074866667000001</v>
      </c>
      <c r="AS25" s="279">
        <v>2.6313206452000002</v>
      </c>
      <c r="AT25" s="279">
        <v>2.5156464515999999</v>
      </c>
      <c r="AU25" s="279">
        <v>2.0280443333</v>
      </c>
      <c r="AV25" s="279">
        <v>2.0027196774</v>
      </c>
      <c r="AW25" s="279">
        <v>2.3119573333000001</v>
      </c>
      <c r="AX25" s="279">
        <v>2.4492912903000001</v>
      </c>
      <c r="AY25" s="279">
        <v>2.0127537419000001</v>
      </c>
      <c r="AZ25" s="279">
        <v>1.5815178570999999</v>
      </c>
      <c r="BA25" s="279">
        <v>2.3258860000000001</v>
      </c>
      <c r="BB25" s="279">
        <v>2.4650759999999998</v>
      </c>
      <c r="BC25" s="342">
        <v>2.7504089999999999</v>
      </c>
      <c r="BD25" s="342">
        <v>2.4973429999999999</v>
      </c>
      <c r="BE25" s="342">
        <v>2.6648869999999998</v>
      </c>
      <c r="BF25" s="342">
        <v>2.637947</v>
      </c>
      <c r="BG25" s="342">
        <v>2.1024500000000002</v>
      </c>
      <c r="BH25" s="342">
        <v>2.083097</v>
      </c>
      <c r="BI25" s="342">
        <v>2.3594469999999998</v>
      </c>
      <c r="BJ25" s="342">
        <v>2.5155289999999999</v>
      </c>
      <c r="BK25" s="342">
        <v>1.9995799999999999</v>
      </c>
      <c r="BL25" s="342">
        <v>1.578028</v>
      </c>
      <c r="BM25" s="342">
        <v>2.3011300000000001</v>
      </c>
      <c r="BN25" s="342">
        <v>2.489881</v>
      </c>
      <c r="BO25" s="342">
        <v>2.7901440000000002</v>
      </c>
      <c r="BP25" s="342">
        <v>2.529029</v>
      </c>
      <c r="BQ25" s="342">
        <v>2.6855669999999998</v>
      </c>
      <c r="BR25" s="342">
        <v>2.6647810000000001</v>
      </c>
      <c r="BS25" s="342">
        <v>2.1252239999999998</v>
      </c>
      <c r="BT25" s="342">
        <v>2.1089310000000001</v>
      </c>
      <c r="BU25" s="342">
        <v>2.3881459999999999</v>
      </c>
      <c r="BV25" s="342">
        <v>2.5402629999999999</v>
      </c>
    </row>
    <row r="26" spans="1:74" ht="11.1" customHeight="1" x14ac:dyDescent="0.2">
      <c r="A26" s="564" t="s">
        <v>434</v>
      </c>
      <c r="B26" s="567" t="s">
        <v>96</v>
      </c>
      <c r="C26" s="279">
        <v>532.46493548000001</v>
      </c>
      <c r="D26" s="279">
        <v>564.98178571000005</v>
      </c>
      <c r="E26" s="279">
        <v>509.79374194000002</v>
      </c>
      <c r="F26" s="279">
        <v>431.08210000000003</v>
      </c>
      <c r="G26" s="279">
        <v>518.11106452000001</v>
      </c>
      <c r="H26" s="279">
        <v>554.01873333000003</v>
      </c>
      <c r="I26" s="279">
        <v>524.46403225999995</v>
      </c>
      <c r="J26" s="279">
        <v>546.12190323000004</v>
      </c>
      <c r="K26" s="279">
        <v>514.55849999999998</v>
      </c>
      <c r="L26" s="279">
        <v>502.03529032</v>
      </c>
      <c r="M26" s="279">
        <v>514.04266667000002</v>
      </c>
      <c r="N26" s="279">
        <v>563.76009677000002</v>
      </c>
      <c r="O26" s="279">
        <v>567.72248387000002</v>
      </c>
      <c r="P26" s="279">
        <v>563.14060714000004</v>
      </c>
      <c r="Q26" s="279">
        <v>505.92312902999998</v>
      </c>
      <c r="R26" s="279">
        <v>403.53986666999998</v>
      </c>
      <c r="S26" s="279">
        <v>445.14425806000003</v>
      </c>
      <c r="T26" s="279">
        <v>492.27933332999999</v>
      </c>
      <c r="U26" s="279">
        <v>545.18745161000004</v>
      </c>
      <c r="V26" s="279">
        <v>545.03622581000002</v>
      </c>
      <c r="W26" s="279">
        <v>526.66510000000005</v>
      </c>
      <c r="X26" s="279">
        <v>486.63951613</v>
      </c>
      <c r="Y26" s="279">
        <v>507.20229999999998</v>
      </c>
      <c r="Z26" s="279">
        <v>551.85522580999998</v>
      </c>
      <c r="AA26" s="279">
        <v>558.77654839000002</v>
      </c>
      <c r="AB26" s="279">
        <v>557.83834482999998</v>
      </c>
      <c r="AC26" s="279">
        <v>516.50783870999999</v>
      </c>
      <c r="AD26" s="279">
        <v>473.47609999999997</v>
      </c>
      <c r="AE26" s="279">
        <v>470.64764516000002</v>
      </c>
      <c r="AF26" s="279">
        <v>502.25846667000002</v>
      </c>
      <c r="AG26" s="279">
        <v>528.33645161000004</v>
      </c>
      <c r="AH26" s="279">
        <v>538.74322581000001</v>
      </c>
      <c r="AI26" s="279">
        <v>499.42363332999997</v>
      </c>
      <c r="AJ26" s="279">
        <v>419.06290323000002</v>
      </c>
      <c r="AK26" s="279">
        <v>448.77050000000003</v>
      </c>
      <c r="AL26" s="279">
        <v>557.60167741999999</v>
      </c>
      <c r="AM26" s="279">
        <v>577.76022580999995</v>
      </c>
      <c r="AN26" s="279">
        <v>571.61492856999996</v>
      </c>
      <c r="AO26" s="279">
        <v>535.16038709999998</v>
      </c>
      <c r="AP26" s="279">
        <v>488.74343333000002</v>
      </c>
      <c r="AQ26" s="279">
        <v>449.54203225999998</v>
      </c>
      <c r="AR26" s="279">
        <v>531.27850000000001</v>
      </c>
      <c r="AS26" s="279">
        <v>551.46354839000003</v>
      </c>
      <c r="AT26" s="279">
        <v>552.12867742000003</v>
      </c>
      <c r="AU26" s="279">
        <v>525.11386666999999</v>
      </c>
      <c r="AV26" s="279">
        <v>501.93599999999998</v>
      </c>
      <c r="AW26" s="279">
        <v>537.39829999999995</v>
      </c>
      <c r="AX26" s="279">
        <v>559.47238709999999</v>
      </c>
      <c r="AY26" s="279">
        <v>561.76225806000002</v>
      </c>
      <c r="AZ26" s="279">
        <v>567.38092857000004</v>
      </c>
      <c r="BA26" s="279">
        <v>500.4658</v>
      </c>
      <c r="BB26" s="279">
        <v>435.21030000000002</v>
      </c>
      <c r="BC26" s="342">
        <v>470.0421</v>
      </c>
      <c r="BD26" s="342">
        <v>536.77340000000004</v>
      </c>
      <c r="BE26" s="342">
        <v>530.92840000000001</v>
      </c>
      <c r="BF26" s="342">
        <v>521.67359999999996</v>
      </c>
      <c r="BG26" s="342">
        <v>487.09019999999998</v>
      </c>
      <c r="BH26" s="342">
        <v>444.22629999999998</v>
      </c>
      <c r="BI26" s="342">
        <v>470.5292</v>
      </c>
      <c r="BJ26" s="342">
        <v>513.88019999999995</v>
      </c>
      <c r="BK26" s="342">
        <v>521.05899999999997</v>
      </c>
      <c r="BL26" s="342">
        <v>498.13170000000002</v>
      </c>
      <c r="BM26" s="342">
        <v>452.673</v>
      </c>
      <c r="BN26" s="342">
        <v>434.01100000000002</v>
      </c>
      <c r="BO26" s="342">
        <v>461.7647</v>
      </c>
      <c r="BP26" s="342">
        <v>527.32090000000005</v>
      </c>
      <c r="BQ26" s="342">
        <v>521.5788</v>
      </c>
      <c r="BR26" s="342">
        <v>512.48699999999997</v>
      </c>
      <c r="BS26" s="342">
        <v>478.5127</v>
      </c>
      <c r="BT26" s="342">
        <v>436.40350000000001</v>
      </c>
      <c r="BU26" s="342">
        <v>462.2432</v>
      </c>
      <c r="BV26" s="342">
        <v>504.83080000000001</v>
      </c>
    </row>
    <row r="27" spans="1:74" ht="11.1" customHeight="1" x14ac:dyDescent="0.2">
      <c r="A27" s="564" t="s">
        <v>435</v>
      </c>
      <c r="B27" s="567" t="s">
        <v>436</v>
      </c>
      <c r="C27" s="279">
        <v>97.312542257999993</v>
      </c>
      <c r="D27" s="279">
        <v>94.638709285999994</v>
      </c>
      <c r="E27" s="279">
        <v>110.18643258</v>
      </c>
      <c r="F27" s="279">
        <v>105.06873</v>
      </c>
      <c r="G27" s="279">
        <v>92.922629032000003</v>
      </c>
      <c r="H27" s="279">
        <v>86.532061999999996</v>
      </c>
      <c r="I27" s="279">
        <v>80.800537742000003</v>
      </c>
      <c r="J27" s="279">
        <v>78.271901290000002</v>
      </c>
      <c r="K27" s="279">
        <v>73.275317333000004</v>
      </c>
      <c r="L27" s="279">
        <v>94.147589676999999</v>
      </c>
      <c r="M27" s="279">
        <v>103.93515533</v>
      </c>
      <c r="N27" s="279">
        <v>103.61531257999999</v>
      </c>
      <c r="O27" s="279">
        <v>88.121066451999994</v>
      </c>
      <c r="P27" s="279">
        <v>87.359654642999999</v>
      </c>
      <c r="Q27" s="279">
        <v>115.79813968000001</v>
      </c>
      <c r="R27" s="279">
        <v>114.696459</v>
      </c>
      <c r="S27" s="279">
        <v>126.53128</v>
      </c>
      <c r="T27" s="279">
        <v>110.733588</v>
      </c>
      <c r="U27" s="279">
        <v>89.379060323000004</v>
      </c>
      <c r="V27" s="279">
        <v>86.950986774</v>
      </c>
      <c r="W27" s="279">
        <v>99.985656000000006</v>
      </c>
      <c r="X27" s="279">
        <v>108.74024161</v>
      </c>
      <c r="Y27" s="279">
        <v>110.66189532999999</v>
      </c>
      <c r="Z27" s="279">
        <v>122.67799839</v>
      </c>
      <c r="AA27" s="279">
        <v>110.87419935</v>
      </c>
      <c r="AB27" s="279">
        <v>109.33192414</v>
      </c>
      <c r="AC27" s="279">
        <v>114.63089128999999</v>
      </c>
      <c r="AD27" s="279">
        <v>96.719783332999995</v>
      </c>
      <c r="AE27" s="279">
        <v>100.42947676999999</v>
      </c>
      <c r="AF27" s="279">
        <v>86.586054666999999</v>
      </c>
      <c r="AG27" s="279">
        <v>70.675798064999995</v>
      </c>
      <c r="AH27" s="279">
        <v>67.066515160999998</v>
      </c>
      <c r="AI27" s="279">
        <v>67.048717999999994</v>
      </c>
      <c r="AJ27" s="279">
        <v>74.543124194000001</v>
      </c>
      <c r="AK27" s="279">
        <v>89.982662332999993</v>
      </c>
      <c r="AL27" s="279">
        <v>92.657230644999999</v>
      </c>
      <c r="AM27" s="279">
        <v>101.2626271</v>
      </c>
      <c r="AN27" s="279">
        <v>101.91014179</v>
      </c>
      <c r="AO27" s="279">
        <v>100.22720774</v>
      </c>
      <c r="AP27" s="279">
        <v>95.689872667000003</v>
      </c>
      <c r="AQ27" s="279">
        <v>94.998563871000002</v>
      </c>
      <c r="AR27" s="279">
        <v>94.578340667000006</v>
      </c>
      <c r="AS27" s="279">
        <v>100.94002451999999</v>
      </c>
      <c r="AT27" s="279">
        <v>89.025124839</v>
      </c>
      <c r="AU27" s="279">
        <v>82.128895999999997</v>
      </c>
      <c r="AV27" s="279">
        <v>84.132613871000004</v>
      </c>
      <c r="AW27" s="279">
        <v>95.617292667000001</v>
      </c>
      <c r="AX27" s="279">
        <v>104.91536419000001</v>
      </c>
      <c r="AY27" s="279">
        <v>100.59227029</v>
      </c>
      <c r="AZ27" s="279">
        <v>95.340498249999996</v>
      </c>
      <c r="BA27" s="279">
        <v>111.43899999999999</v>
      </c>
      <c r="BB27" s="279">
        <v>99.460800000000006</v>
      </c>
      <c r="BC27" s="342">
        <v>92.247320000000002</v>
      </c>
      <c r="BD27" s="342">
        <v>93.04813</v>
      </c>
      <c r="BE27" s="342">
        <v>91.541390000000007</v>
      </c>
      <c r="BF27" s="342">
        <v>87.437600000000003</v>
      </c>
      <c r="BG27" s="342">
        <v>86.764060000000001</v>
      </c>
      <c r="BH27" s="342">
        <v>86.650570000000002</v>
      </c>
      <c r="BI27" s="342">
        <v>104.16330000000001</v>
      </c>
      <c r="BJ27" s="342">
        <v>106.1349</v>
      </c>
      <c r="BK27" s="342">
        <v>106.4897</v>
      </c>
      <c r="BL27" s="342">
        <v>110.9406</v>
      </c>
      <c r="BM27" s="342">
        <v>110.2129</v>
      </c>
      <c r="BN27" s="342">
        <v>100.286</v>
      </c>
      <c r="BO27" s="342">
        <v>92.942840000000004</v>
      </c>
      <c r="BP27" s="342">
        <v>93.178049999999999</v>
      </c>
      <c r="BQ27" s="342">
        <v>92.18741</v>
      </c>
      <c r="BR27" s="342">
        <v>87.188640000000007</v>
      </c>
      <c r="BS27" s="342">
        <v>87.218429999999998</v>
      </c>
      <c r="BT27" s="342">
        <v>87.005989999999997</v>
      </c>
      <c r="BU27" s="342">
        <v>104.685</v>
      </c>
      <c r="BV27" s="342">
        <v>108.4478</v>
      </c>
    </row>
    <row r="28" spans="1:74" ht="11.1" customHeight="1" x14ac:dyDescent="0.2">
      <c r="A28" s="564" t="s">
        <v>437</v>
      </c>
      <c r="B28" s="565" t="s">
        <v>480</v>
      </c>
      <c r="C28" s="279">
        <v>50.694439355</v>
      </c>
      <c r="D28" s="279">
        <v>51.602666786</v>
      </c>
      <c r="E28" s="279">
        <v>50.668841290000003</v>
      </c>
      <c r="F28" s="279">
        <v>47.677787000000002</v>
      </c>
      <c r="G28" s="279">
        <v>46.735148064999997</v>
      </c>
      <c r="H28" s="279">
        <v>47.732092667000003</v>
      </c>
      <c r="I28" s="279">
        <v>45.350398065</v>
      </c>
      <c r="J28" s="279">
        <v>44.873732580999999</v>
      </c>
      <c r="K28" s="279">
        <v>48.765224666999998</v>
      </c>
      <c r="L28" s="279">
        <v>49.527411935000003</v>
      </c>
      <c r="M28" s="279">
        <v>51.811826332999999</v>
      </c>
      <c r="N28" s="279">
        <v>54.266118065000001</v>
      </c>
      <c r="O28" s="279">
        <v>46.661489355000001</v>
      </c>
      <c r="P28" s="279">
        <v>55.992815356999998</v>
      </c>
      <c r="Q28" s="279">
        <v>53.756474193999999</v>
      </c>
      <c r="R28" s="279">
        <v>49.480108667000003</v>
      </c>
      <c r="S28" s="279">
        <v>42.429162257999998</v>
      </c>
      <c r="T28" s="279">
        <v>47.087344667000004</v>
      </c>
      <c r="U28" s="279">
        <v>46.272430645</v>
      </c>
      <c r="V28" s="279">
        <v>46.132018387000002</v>
      </c>
      <c r="W28" s="279">
        <v>44.667554000000003</v>
      </c>
      <c r="X28" s="279">
        <v>47.694499032000003</v>
      </c>
      <c r="Y28" s="279">
        <v>55.717682666999998</v>
      </c>
      <c r="Z28" s="279">
        <v>55.412611290000001</v>
      </c>
      <c r="AA28" s="279">
        <v>59.734434839000002</v>
      </c>
      <c r="AB28" s="279">
        <v>56.826330689999999</v>
      </c>
      <c r="AC28" s="279">
        <v>55.598852903000001</v>
      </c>
      <c r="AD28" s="279">
        <v>52.658386</v>
      </c>
      <c r="AE28" s="279">
        <v>43.979553547999998</v>
      </c>
      <c r="AF28" s="279">
        <v>51.824452667000003</v>
      </c>
      <c r="AG28" s="279">
        <v>47.588957419000003</v>
      </c>
      <c r="AH28" s="279">
        <v>47.157525161000002</v>
      </c>
      <c r="AI28" s="279">
        <v>50.679456999999999</v>
      </c>
      <c r="AJ28" s="279">
        <v>54.454519677</v>
      </c>
      <c r="AK28" s="279">
        <v>54.830595666999997</v>
      </c>
      <c r="AL28" s="279">
        <v>63.795636129000002</v>
      </c>
      <c r="AM28" s="279">
        <v>67.290797741999995</v>
      </c>
      <c r="AN28" s="279">
        <v>64.855705713999996</v>
      </c>
      <c r="AO28" s="279">
        <v>67.128050000000002</v>
      </c>
      <c r="AP28" s="279">
        <v>64.074700332999996</v>
      </c>
      <c r="AQ28" s="279">
        <v>59.296096452</v>
      </c>
      <c r="AR28" s="279">
        <v>58.696185333000003</v>
      </c>
      <c r="AS28" s="279">
        <v>52.631149677000003</v>
      </c>
      <c r="AT28" s="279">
        <v>54.217388065000002</v>
      </c>
      <c r="AU28" s="279">
        <v>57.050177667</v>
      </c>
      <c r="AV28" s="279">
        <v>60.343720322999999</v>
      </c>
      <c r="AW28" s="279">
        <v>75.372651332999993</v>
      </c>
      <c r="AX28" s="279">
        <v>68.068298709999993</v>
      </c>
      <c r="AY28" s="279">
        <v>73.147603645000004</v>
      </c>
      <c r="AZ28" s="279">
        <v>68.631794713999994</v>
      </c>
      <c r="BA28" s="279">
        <v>67.504580000000004</v>
      </c>
      <c r="BB28" s="279">
        <v>62.773380000000003</v>
      </c>
      <c r="BC28" s="342">
        <v>58.099559999999997</v>
      </c>
      <c r="BD28" s="342">
        <v>60.051070000000003</v>
      </c>
      <c r="BE28" s="342">
        <v>57.666809999999998</v>
      </c>
      <c r="BF28" s="342">
        <v>57.275300000000001</v>
      </c>
      <c r="BG28" s="342">
        <v>60.625430000000001</v>
      </c>
      <c r="BH28" s="342">
        <v>63.543289999999999</v>
      </c>
      <c r="BI28" s="342">
        <v>68.745909999999995</v>
      </c>
      <c r="BJ28" s="342">
        <v>76.720269999999999</v>
      </c>
      <c r="BK28" s="342">
        <v>71.896699999999996</v>
      </c>
      <c r="BL28" s="342">
        <v>72.702110000000005</v>
      </c>
      <c r="BM28" s="342">
        <v>72.238389999999995</v>
      </c>
      <c r="BN28" s="342">
        <v>68.094859999999997</v>
      </c>
      <c r="BO28" s="342">
        <v>62.115549999999999</v>
      </c>
      <c r="BP28" s="342">
        <v>63.624560000000002</v>
      </c>
      <c r="BQ28" s="342">
        <v>60.57884</v>
      </c>
      <c r="BR28" s="342">
        <v>60.149389999999997</v>
      </c>
      <c r="BS28" s="342">
        <v>64.222210000000004</v>
      </c>
      <c r="BT28" s="342">
        <v>69.021820000000005</v>
      </c>
      <c r="BU28" s="342">
        <v>75.067670000000007</v>
      </c>
      <c r="BV28" s="342">
        <v>87.605959999999996</v>
      </c>
    </row>
    <row r="29" spans="1:74" ht="11.1" customHeight="1" x14ac:dyDescent="0.2">
      <c r="A29" s="564" t="s">
        <v>438</v>
      </c>
      <c r="B29" s="567" t="s">
        <v>426</v>
      </c>
      <c r="C29" s="279">
        <v>10.413817097000001</v>
      </c>
      <c r="D29" s="279">
        <v>10.590981428999999</v>
      </c>
      <c r="E29" s="279">
        <v>10.662304516000001</v>
      </c>
      <c r="F29" s="279">
        <v>11.105586333</v>
      </c>
      <c r="G29" s="279">
        <v>11.212373871</v>
      </c>
      <c r="H29" s="279">
        <v>12.157547333</v>
      </c>
      <c r="I29" s="279">
        <v>11.768425161</v>
      </c>
      <c r="J29" s="279">
        <v>11.712931935</v>
      </c>
      <c r="K29" s="279">
        <v>11.689259</v>
      </c>
      <c r="L29" s="279">
        <v>10.753130645000001</v>
      </c>
      <c r="M29" s="279">
        <v>11.816787</v>
      </c>
      <c r="N29" s="279">
        <v>11.511562258</v>
      </c>
      <c r="O29" s="279">
        <v>10.725953226</v>
      </c>
      <c r="P29" s="279">
        <v>10.751144999999999</v>
      </c>
      <c r="Q29" s="279">
        <v>11.675517097</v>
      </c>
      <c r="R29" s="279">
        <v>12.060416999999999</v>
      </c>
      <c r="S29" s="279">
        <v>12.228864516</v>
      </c>
      <c r="T29" s="279">
        <v>13.150871</v>
      </c>
      <c r="U29" s="279">
        <v>13.432941935000001</v>
      </c>
      <c r="V29" s="279">
        <v>12.462818387</v>
      </c>
      <c r="W29" s="279">
        <v>12.339302667</v>
      </c>
      <c r="X29" s="279">
        <v>12.312143871</v>
      </c>
      <c r="Y29" s="279">
        <v>12.402464999999999</v>
      </c>
      <c r="Z29" s="279">
        <v>12.978460323</v>
      </c>
      <c r="AA29" s="279">
        <v>11.988034839000001</v>
      </c>
      <c r="AB29" s="279">
        <v>12.170526207</v>
      </c>
      <c r="AC29" s="279">
        <v>12.715852258</v>
      </c>
      <c r="AD29" s="279">
        <v>12.463655666999999</v>
      </c>
      <c r="AE29" s="279">
        <v>12.628285805999999</v>
      </c>
      <c r="AF29" s="279">
        <v>13.555149999999999</v>
      </c>
      <c r="AG29" s="279">
        <v>13.444569032</v>
      </c>
      <c r="AH29" s="279">
        <v>12.623029355</v>
      </c>
      <c r="AI29" s="279">
        <v>12.996295333000001</v>
      </c>
      <c r="AJ29" s="279">
        <v>12.494597419</v>
      </c>
      <c r="AK29" s="279">
        <v>12.576748</v>
      </c>
      <c r="AL29" s="279">
        <v>12.775309999999999</v>
      </c>
      <c r="AM29" s="279">
        <v>11.222088064999999</v>
      </c>
      <c r="AN29" s="279">
        <v>10.923332143</v>
      </c>
      <c r="AO29" s="279">
        <v>12.364581613</v>
      </c>
      <c r="AP29" s="279">
        <v>12.357250667000001</v>
      </c>
      <c r="AQ29" s="279">
        <v>12.428833226</v>
      </c>
      <c r="AR29" s="279">
        <v>13.130727</v>
      </c>
      <c r="AS29" s="279">
        <v>12.873932581</v>
      </c>
      <c r="AT29" s="279">
        <v>12.794782258</v>
      </c>
      <c r="AU29" s="279">
        <v>12.590655333000001</v>
      </c>
      <c r="AV29" s="279">
        <v>11.959312258000001</v>
      </c>
      <c r="AW29" s="279">
        <v>11.875080333</v>
      </c>
      <c r="AX29" s="279">
        <v>11.911570322999999</v>
      </c>
      <c r="AY29" s="279">
        <v>10.45937429</v>
      </c>
      <c r="AZ29" s="279">
        <v>10.258046643</v>
      </c>
      <c r="BA29" s="279">
        <v>12.65925</v>
      </c>
      <c r="BB29" s="279">
        <v>12.534560000000001</v>
      </c>
      <c r="BC29" s="342">
        <v>12.38434</v>
      </c>
      <c r="BD29" s="342">
        <v>12.486129999999999</v>
      </c>
      <c r="BE29" s="342">
        <v>12.8581</v>
      </c>
      <c r="BF29" s="342">
        <v>12.394819999999999</v>
      </c>
      <c r="BG29" s="342">
        <v>12.28392</v>
      </c>
      <c r="BH29" s="342">
        <v>11.46114</v>
      </c>
      <c r="BI29" s="342">
        <v>12.062799999999999</v>
      </c>
      <c r="BJ29" s="342">
        <v>12.346489999999999</v>
      </c>
      <c r="BK29" s="342">
        <v>11.315709999999999</v>
      </c>
      <c r="BL29" s="342">
        <v>11.47527</v>
      </c>
      <c r="BM29" s="342">
        <v>12.7342</v>
      </c>
      <c r="BN29" s="342">
        <v>12.464840000000001</v>
      </c>
      <c r="BO29" s="342">
        <v>12.497310000000001</v>
      </c>
      <c r="BP29" s="342">
        <v>12.494109999999999</v>
      </c>
      <c r="BQ29" s="342">
        <v>12.877599999999999</v>
      </c>
      <c r="BR29" s="342">
        <v>12.46471</v>
      </c>
      <c r="BS29" s="342">
        <v>12.3072</v>
      </c>
      <c r="BT29" s="342">
        <v>11.548539999999999</v>
      </c>
      <c r="BU29" s="342">
        <v>12.149940000000001</v>
      </c>
      <c r="BV29" s="342">
        <v>12.339589999999999</v>
      </c>
    </row>
    <row r="30" spans="1:74" ht="11.1" customHeight="1" x14ac:dyDescent="0.2">
      <c r="A30" s="564" t="s">
        <v>439</v>
      </c>
      <c r="B30" s="565" t="s">
        <v>428</v>
      </c>
      <c r="C30" s="279">
        <v>1528.7055052000001</v>
      </c>
      <c r="D30" s="279">
        <v>1550.3153950000001</v>
      </c>
      <c r="E30" s="279">
        <v>1373.5268042</v>
      </c>
      <c r="F30" s="279">
        <v>1270.4659183000001</v>
      </c>
      <c r="G30" s="279">
        <v>1395.3705448000001</v>
      </c>
      <c r="H30" s="279">
        <v>1686.221172</v>
      </c>
      <c r="I30" s="279">
        <v>1829.0281113000001</v>
      </c>
      <c r="J30" s="279">
        <v>1747.6843438999999</v>
      </c>
      <c r="K30" s="279">
        <v>1581.0665047</v>
      </c>
      <c r="L30" s="279">
        <v>1400.6653538999999</v>
      </c>
      <c r="M30" s="279">
        <v>1490.5523989999999</v>
      </c>
      <c r="N30" s="279">
        <v>1623.9276789999999</v>
      </c>
      <c r="O30" s="279">
        <v>1591.5625818999999</v>
      </c>
      <c r="P30" s="279">
        <v>1544.1411611000001</v>
      </c>
      <c r="Q30" s="279">
        <v>1392.9317426</v>
      </c>
      <c r="R30" s="279">
        <v>1317.2022099999999</v>
      </c>
      <c r="S30" s="279">
        <v>1394.3535641999999</v>
      </c>
      <c r="T30" s="279">
        <v>1574.2181682999999</v>
      </c>
      <c r="U30" s="279">
        <v>1810.2685845000001</v>
      </c>
      <c r="V30" s="279">
        <v>1681.2663355</v>
      </c>
      <c r="W30" s="279">
        <v>1529.6131987000001</v>
      </c>
      <c r="X30" s="279">
        <v>1400.6853390000001</v>
      </c>
      <c r="Y30" s="279">
        <v>1444.6477712999999</v>
      </c>
      <c r="Z30" s="279">
        <v>1490.8970784000001</v>
      </c>
      <c r="AA30" s="279">
        <v>1549.6243096999999</v>
      </c>
      <c r="AB30" s="279">
        <v>1506.6525796999999</v>
      </c>
      <c r="AC30" s="279">
        <v>1397.6133090000001</v>
      </c>
      <c r="AD30" s="279">
        <v>1298.16272</v>
      </c>
      <c r="AE30" s="279">
        <v>1403.3736696999999</v>
      </c>
      <c r="AF30" s="279">
        <v>1550.8695319999999</v>
      </c>
      <c r="AG30" s="279">
        <v>1820.2680132</v>
      </c>
      <c r="AH30" s="279">
        <v>1715.2450468</v>
      </c>
      <c r="AI30" s="279">
        <v>1479.5942557000001</v>
      </c>
      <c r="AJ30" s="279">
        <v>1331.4208665000001</v>
      </c>
      <c r="AK30" s="279">
        <v>1354.934231</v>
      </c>
      <c r="AL30" s="279">
        <v>1464.3585852000001</v>
      </c>
      <c r="AM30" s="279">
        <v>1559.3743603</v>
      </c>
      <c r="AN30" s="279">
        <v>1568.7552871</v>
      </c>
      <c r="AO30" s="279">
        <v>1478.7773405999999</v>
      </c>
      <c r="AP30" s="279">
        <v>1365.1164702999999</v>
      </c>
      <c r="AQ30" s="279">
        <v>1374.8226419</v>
      </c>
      <c r="AR30" s="279">
        <v>1523.5838020000001</v>
      </c>
      <c r="AS30" s="279">
        <v>1800.1884255</v>
      </c>
      <c r="AT30" s="279">
        <v>1575.3132852000001</v>
      </c>
      <c r="AU30" s="279">
        <v>1447.3665917000001</v>
      </c>
      <c r="AV30" s="279">
        <v>1290.7450309999999</v>
      </c>
      <c r="AW30" s="279">
        <v>1382.7283732999999</v>
      </c>
      <c r="AX30" s="279">
        <v>1523.2068371</v>
      </c>
      <c r="AY30" s="279">
        <v>1597.8120586</v>
      </c>
      <c r="AZ30" s="279">
        <v>1581.2288735</v>
      </c>
      <c r="BA30" s="279">
        <v>1529.338</v>
      </c>
      <c r="BB30" s="279">
        <v>1388.463</v>
      </c>
      <c r="BC30" s="342">
        <v>1411.0029999999999</v>
      </c>
      <c r="BD30" s="342">
        <v>1542.2950000000001</v>
      </c>
      <c r="BE30" s="342">
        <v>1750.7760000000001</v>
      </c>
      <c r="BF30" s="342">
        <v>1670.5440000000001</v>
      </c>
      <c r="BG30" s="342">
        <v>1479.796</v>
      </c>
      <c r="BH30" s="342">
        <v>1318.491</v>
      </c>
      <c r="BI30" s="342">
        <v>1374.7249999999999</v>
      </c>
      <c r="BJ30" s="342">
        <v>1522.135</v>
      </c>
      <c r="BK30" s="342">
        <v>1535.1210000000001</v>
      </c>
      <c r="BL30" s="342">
        <v>1527.9369999999999</v>
      </c>
      <c r="BM30" s="342">
        <v>1518.876</v>
      </c>
      <c r="BN30" s="342">
        <v>1374.2260000000001</v>
      </c>
      <c r="BO30" s="342">
        <v>1421.393</v>
      </c>
      <c r="BP30" s="342">
        <v>1538.1179999999999</v>
      </c>
      <c r="BQ30" s="342">
        <v>1749.146</v>
      </c>
      <c r="BR30" s="342">
        <v>1675.9110000000001</v>
      </c>
      <c r="BS30" s="342">
        <v>1477.672</v>
      </c>
      <c r="BT30" s="342">
        <v>1325.521</v>
      </c>
      <c r="BU30" s="342">
        <v>1381.739</v>
      </c>
      <c r="BV30" s="342">
        <v>1516.798</v>
      </c>
    </row>
    <row r="31" spans="1:74" ht="11.1" customHeight="1" x14ac:dyDescent="0.2">
      <c r="A31" s="558"/>
      <c r="B31" s="131" t="s">
        <v>440</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255"/>
      <c r="AZ31" s="255"/>
      <c r="BA31" s="255"/>
      <c r="BB31" s="255"/>
      <c r="BC31" s="369"/>
      <c r="BD31" s="369"/>
      <c r="BE31" s="369"/>
      <c r="BF31" s="369"/>
      <c r="BG31" s="369"/>
      <c r="BH31" s="369"/>
      <c r="BI31" s="369"/>
      <c r="BJ31" s="369"/>
      <c r="BK31" s="369"/>
      <c r="BL31" s="369"/>
      <c r="BM31" s="369"/>
      <c r="BN31" s="369"/>
      <c r="BO31" s="369"/>
      <c r="BP31" s="369"/>
      <c r="BQ31" s="369"/>
      <c r="BR31" s="369"/>
      <c r="BS31" s="369"/>
      <c r="BT31" s="369"/>
      <c r="BU31" s="369"/>
      <c r="BV31" s="369"/>
    </row>
    <row r="32" spans="1:74" ht="11.1" customHeight="1" x14ac:dyDescent="0.2">
      <c r="A32" s="564" t="s">
        <v>441</v>
      </c>
      <c r="B32" s="565" t="s">
        <v>93</v>
      </c>
      <c r="C32" s="279">
        <v>2467.6248042000002</v>
      </c>
      <c r="D32" s="279">
        <v>2417.3363921</v>
      </c>
      <c r="E32" s="279">
        <v>1990.7223935</v>
      </c>
      <c r="F32" s="279">
        <v>1838.6200793</v>
      </c>
      <c r="G32" s="279">
        <v>2102.007689</v>
      </c>
      <c r="H32" s="279">
        <v>2577.7284260000001</v>
      </c>
      <c r="I32" s="279">
        <v>2632.5824644999998</v>
      </c>
      <c r="J32" s="279">
        <v>2571.3592142000002</v>
      </c>
      <c r="K32" s="279">
        <v>2234.3736133000002</v>
      </c>
      <c r="L32" s="279">
        <v>1782.0814558</v>
      </c>
      <c r="M32" s="279">
        <v>1875.9823463</v>
      </c>
      <c r="N32" s="279">
        <v>2398.8553719000001</v>
      </c>
      <c r="O32" s="279">
        <v>2484.8864709999998</v>
      </c>
      <c r="P32" s="279">
        <v>2137.2279668000001</v>
      </c>
      <c r="Q32" s="279">
        <v>1895.7234287000001</v>
      </c>
      <c r="R32" s="279">
        <v>1899.2990823</v>
      </c>
      <c r="S32" s="279">
        <v>2130.2653799999998</v>
      </c>
      <c r="T32" s="279">
        <v>2500.5003293</v>
      </c>
      <c r="U32" s="279">
        <v>2614.2202831999998</v>
      </c>
      <c r="V32" s="279">
        <v>2502.6967893999999</v>
      </c>
      <c r="W32" s="279">
        <v>2081.6246762999999</v>
      </c>
      <c r="X32" s="279">
        <v>1649.4958626</v>
      </c>
      <c r="Y32" s="279">
        <v>1654.7391009999999</v>
      </c>
      <c r="Z32" s="279">
        <v>1751.5503000000001</v>
      </c>
      <c r="AA32" s="279">
        <v>1673.815071</v>
      </c>
      <c r="AB32" s="279">
        <v>1580.3155145000001</v>
      </c>
      <c r="AC32" s="279">
        <v>1434.3617661000001</v>
      </c>
      <c r="AD32" s="279">
        <v>1378.020972</v>
      </c>
      <c r="AE32" s="279">
        <v>1748.6905339</v>
      </c>
      <c r="AF32" s="279">
        <v>1988.7073026999999</v>
      </c>
      <c r="AG32" s="279">
        <v>2340.6908410000001</v>
      </c>
      <c r="AH32" s="279">
        <v>2165.1049965000002</v>
      </c>
      <c r="AI32" s="279">
        <v>1838.9552796999999</v>
      </c>
      <c r="AJ32" s="279">
        <v>1668.5182674</v>
      </c>
      <c r="AK32" s="279">
        <v>1867.3877847000001</v>
      </c>
      <c r="AL32" s="279">
        <v>1762.5869548000001</v>
      </c>
      <c r="AM32" s="279">
        <v>1812.3604332</v>
      </c>
      <c r="AN32" s="279">
        <v>1754.2658274999999</v>
      </c>
      <c r="AO32" s="279">
        <v>1760.6602974</v>
      </c>
      <c r="AP32" s="279">
        <v>1526.0921473000001</v>
      </c>
      <c r="AQ32" s="279">
        <v>1641.7013852</v>
      </c>
      <c r="AR32" s="279">
        <v>2094.9360326999999</v>
      </c>
      <c r="AS32" s="279">
        <v>2135.0953439</v>
      </c>
      <c r="AT32" s="279">
        <v>2128.700081</v>
      </c>
      <c r="AU32" s="279">
        <v>1993.7168517</v>
      </c>
      <c r="AV32" s="279">
        <v>1665.5084426000001</v>
      </c>
      <c r="AW32" s="279">
        <v>1714.1402146999999</v>
      </c>
      <c r="AX32" s="279">
        <v>1880.2758361000001</v>
      </c>
      <c r="AY32" s="279">
        <v>2228.2320814999998</v>
      </c>
      <c r="AZ32" s="279">
        <v>2267.0110070000001</v>
      </c>
      <c r="BA32" s="279">
        <v>1830.21</v>
      </c>
      <c r="BB32" s="279">
        <v>1660.5719999999999</v>
      </c>
      <c r="BC32" s="342">
        <v>1828.723</v>
      </c>
      <c r="BD32" s="342">
        <v>2123.36</v>
      </c>
      <c r="BE32" s="342">
        <v>2207.0279999999998</v>
      </c>
      <c r="BF32" s="342">
        <v>2287.2069999999999</v>
      </c>
      <c r="BG32" s="342">
        <v>1984.079</v>
      </c>
      <c r="BH32" s="342">
        <v>1743.001</v>
      </c>
      <c r="BI32" s="342">
        <v>1708.346</v>
      </c>
      <c r="BJ32" s="342">
        <v>1979.367</v>
      </c>
      <c r="BK32" s="342">
        <v>2046.375</v>
      </c>
      <c r="BL32" s="342">
        <v>1947.777</v>
      </c>
      <c r="BM32" s="342">
        <v>1632.175</v>
      </c>
      <c r="BN32" s="342">
        <v>1540.441</v>
      </c>
      <c r="BO32" s="342">
        <v>1715.2059999999999</v>
      </c>
      <c r="BP32" s="342">
        <v>2018.914</v>
      </c>
      <c r="BQ32" s="342">
        <v>2158.0700000000002</v>
      </c>
      <c r="BR32" s="342">
        <v>2247.0700000000002</v>
      </c>
      <c r="BS32" s="342">
        <v>1934.827</v>
      </c>
      <c r="BT32" s="342">
        <v>1685.577</v>
      </c>
      <c r="BU32" s="342">
        <v>1632.5150000000001</v>
      </c>
      <c r="BV32" s="342">
        <v>1812.9280000000001</v>
      </c>
    </row>
    <row r="33" spans="1:74" ht="11.1" customHeight="1" x14ac:dyDescent="0.2">
      <c r="A33" s="564" t="s">
        <v>442</v>
      </c>
      <c r="B33" s="565" t="s">
        <v>94</v>
      </c>
      <c r="C33" s="279">
        <v>1342.9432200000001</v>
      </c>
      <c r="D33" s="279">
        <v>1322.4060632000001</v>
      </c>
      <c r="E33" s="279">
        <v>1052.5412719000001</v>
      </c>
      <c r="F33" s="279">
        <v>1173.112789</v>
      </c>
      <c r="G33" s="279">
        <v>1474.7303184</v>
      </c>
      <c r="H33" s="279">
        <v>1929.3611437</v>
      </c>
      <c r="I33" s="279">
        <v>2034.4023516</v>
      </c>
      <c r="J33" s="279">
        <v>2214.1056281000001</v>
      </c>
      <c r="K33" s="279">
        <v>1747.4302236999999</v>
      </c>
      <c r="L33" s="279">
        <v>1314.73207</v>
      </c>
      <c r="M33" s="279">
        <v>1161.3141049999999</v>
      </c>
      <c r="N33" s="279">
        <v>1375.0630787</v>
      </c>
      <c r="O33" s="279">
        <v>1381.5903152000001</v>
      </c>
      <c r="P33" s="279">
        <v>1348.7729829</v>
      </c>
      <c r="Q33" s="279">
        <v>1190.5169168</v>
      </c>
      <c r="R33" s="279">
        <v>1426.8128287</v>
      </c>
      <c r="S33" s="279">
        <v>1526.8016874</v>
      </c>
      <c r="T33" s="279">
        <v>1969.2297556999999</v>
      </c>
      <c r="U33" s="279">
        <v>2264.2941335</v>
      </c>
      <c r="V33" s="279">
        <v>2336.2847323000001</v>
      </c>
      <c r="W33" s="279">
        <v>1775.2489717000001</v>
      </c>
      <c r="X33" s="279">
        <v>1444.5006742</v>
      </c>
      <c r="Y33" s="279">
        <v>1390.2217912999999</v>
      </c>
      <c r="Z33" s="279">
        <v>1505.7719339</v>
      </c>
      <c r="AA33" s="279">
        <v>1632.4529703000001</v>
      </c>
      <c r="AB33" s="279">
        <v>1697.4085093000001</v>
      </c>
      <c r="AC33" s="279">
        <v>1691.0686868</v>
      </c>
      <c r="AD33" s="279">
        <v>1892.9473687</v>
      </c>
      <c r="AE33" s="279">
        <v>2103.4920238999998</v>
      </c>
      <c r="AF33" s="279">
        <v>2278.5481573000002</v>
      </c>
      <c r="AG33" s="279">
        <v>2494.8921439000001</v>
      </c>
      <c r="AH33" s="279">
        <v>2366.4690728999999</v>
      </c>
      <c r="AI33" s="279">
        <v>2014.9603413</v>
      </c>
      <c r="AJ33" s="279">
        <v>1608.0443584</v>
      </c>
      <c r="AK33" s="279">
        <v>1466.506486</v>
      </c>
      <c r="AL33" s="279">
        <v>1588.9525713</v>
      </c>
      <c r="AM33" s="279">
        <v>1626.7115894000001</v>
      </c>
      <c r="AN33" s="279">
        <v>1629.1776864000001</v>
      </c>
      <c r="AO33" s="279">
        <v>1544.8782945</v>
      </c>
      <c r="AP33" s="279">
        <v>1511.639952</v>
      </c>
      <c r="AQ33" s="279">
        <v>1560.8640568000001</v>
      </c>
      <c r="AR33" s="279">
        <v>1948.9369523</v>
      </c>
      <c r="AS33" s="279">
        <v>2047.0703238999999</v>
      </c>
      <c r="AT33" s="279">
        <v>2178.4794477</v>
      </c>
      <c r="AU33" s="279">
        <v>1918.1536490000001</v>
      </c>
      <c r="AV33" s="279">
        <v>1607.8459329</v>
      </c>
      <c r="AW33" s="279">
        <v>1549.608479</v>
      </c>
      <c r="AX33" s="279">
        <v>1609.804451</v>
      </c>
      <c r="AY33" s="279">
        <v>1690.9665809000001</v>
      </c>
      <c r="AZ33" s="279">
        <v>1442.6333052</v>
      </c>
      <c r="BA33" s="279">
        <v>1430.22</v>
      </c>
      <c r="BB33" s="279">
        <v>1404.1610000000001</v>
      </c>
      <c r="BC33" s="342">
        <v>1656.5160000000001</v>
      </c>
      <c r="BD33" s="342">
        <v>2000.5719999999999</v>
      </c>
      <c r="BE33" s="342">
        <v>2178.5410000000002</v>
      </c>
      <c r="BF33" s="342">
        <v>2243.538</v>
      </c>
      <c r="BG33" s="342">
        <v>1922.895</v>
      </c>
      <c r="BH33" s="342">
        <v>1579.751</v>
      </c>
      <c r="BI33" s="342">
        <v>1472.7719999999999</v>
      </c>
      <c r="BJ33" s="342">
        <v>1548.6769999999999</v>
      </c>
      <c r="BK33" s="342">
        <v>1700.941</v>
      </c>
      <c r="BL33" s="342">
        <v>1650.7159999999999</v>
      </c>
      <c r="BM33" s="342">
        <v>1519.5260000000001</v>
      </c>
      <c r="BN33" s="342">
        <v>1513.9559999999999</v>
      </c>
      <c r="BO33" s="342">
        <v>1724.171</v>
      </c>
      <c r="BP33" s="342">
        <v>2065.8389999999999</v>
      </c>
      <c r="BQ33" s="342">
        <v>2224.2600000000002</v>
      </c>
      <c r="BR33" s="342">
        <v>2285.2620000000002</v>
      </c>
      <c r="BS33" s="342">
        <v>1968.952</v>
      </c>
      <c r="BT33" s="342">
        <v>1653.47</v>
      </c>
      <c r="BU33" s="342">
        <v>1558.761</v>
      </c>
      <c r="BV33" s="342">
        <v>1633.2840000000001</v>
      </c>
    </row>
    <row r="34" spans="1:74" ht="11.1" customHeight="1" x14ac:dyDescent="0.2">
      <c r="A34" s="564" t="s">
        <v>443</v>
      </c>
      <c r="B34" s="567" t="s">
        <v>412</v>
      </c>
      <c r="C34" s="279">
        <v>87.366993226000005</v>
      </c>
      <c r="D34" s="279">
        <v>36.824940357000003</v>
      </c>
      <c r="E34" s="279">
        <v>37.929592903</v>
      </c>
      <c r="F34" s="279">
        <v>34.323516333000001</v>
      </c>
      <c r="G34" s="279">
        <v>50.000459032000002</v>
      </c>
      <c r="H34" s="279">
        <v>80.772078667000002</v>
      </c>
      <c r="I34" s="279">
        <v>71.605565483999996</v>
      </c>
      <c r="J34" s="279">
        <v>62.719750644999998</v>
      </c>
      <c r="K34" s="279">
        <v>47.213431667000002</v>
      </c>
      <c r="L34" s="279">
        <v>30.346228064999998</v>
      </c>
      <c r="M34" s="279">
        <v>25.076947000000001</v>
      </c>
      <c r="N34" s="279">
        <v>61.837509032</v>
      </c>
      <c r="O34" s="279">
        <v>54.010044194000002</v>
      </c>
      <c r="P34" s="279">
        <v>36.260985357000003</v>
      </c>
      <c r="Q34" s="279">
        <v>36.341837742000003</v>
      </c>
      <c r="R34" s="279">
        <v>36.570101000000001</v>
      </c>
      <c r="S34" s="279">
        <v>32.541017097000001</v>
      </c>
      <c r="T34" s="279">
        <v>38.506334332999998</v>
      </c>
      <c r="U34" s="279">
        <v>47.023910000000001</v>
      </c>
      <c r="V34" s="279">
        <v>36.374011613</v>
      </c>
      <c r="W34" s="279">
        <v>35.541732000000003</v>
      </c>
      <c r="X34" s="279">
        <v>27.199361289999999</v>
      </c>
      <c r="Y34" s="279">
        <v>20.884910999999999</v>
      </c>
      <c r="Z34" s="279">
        <v>28.805681289999999</v>
      </c>
      <c r="AA34" s="279">
        <v>34.392372580999997</v>
      </c>
      <c r="AB34" s="279">
        <v>25.481425517000002</v>
      </c>
      <c r="AC34" s="279">
        <v>17.586003548000001</v>
      </c>
      <c r="AD34" s="279">
        <v>19.118674667000001</v>
      </c>
      <c r="AE34" s="279">
        <v>22.001783226000001</v>
      </c>
      <c r="AF34" s="279">
        <v>26.171672999999998</v>
      </c>
      <c r="AG34" s="279">
        <v>31.110120644999999</v>
      </c>
      <c r="AH34" s="279">
        <v>25.808192257999998</v>
      </c>
      <c r="AI34" s="279">
        <v>23.284106999999999</v>
      </c>
      <c r="AJ34" s="279">
        <v>23.242003871000001</v>
      </c>
      <c r="AK34" s="279">
        <v>25.538490667000001</v>
      </c>
      <c r="AL34" s="279">
        <v>23.584351612999999</v>
      </c>
      <c r="AM34" s="279">
        <v>29.483143225999999</v>
      </c>
      <c r="AN34" s="279">
        <v>25.263783214</v>
      </c>
      <c r="AO34" s="279">
        <v>26.998532258000001</v>
      </c>
      <c r="AP34" s="279">
        <v>29.404622332999999</v>
      </c>
      <c r="AQ34" s="279">
        <v>38.633407097000003</v>
      </c>
      <c r="AR34" s="279">
        <v>39.261235333000002</v>
      </c>
      <c r="AS34" s="279">
        <v>39.525147097000001</v>
      </c>
      <c r="AT34" s="279">
        <v>39.309906773999998</v>
      </c>
      <c r="AU34" s="279">
        <v>35.691691333000001</v>
      </c>
      <c r="AV34" s="279">
        <v>29.678039032000001</v>
      </c>
      <c r="AW34" s="279">
        <v>20.102158332999998</v>
      </c>
      <c r="AX34" s="279">
        <v>24.429879355000001</v>
      </c>
      <c r="AY34" s="279">
        <v>86.523704644999995</v>
      </c>
      <c r="AZ34" s="279">
        <v>35.220047999999998</v>
      </c>
      <c r="BA34" s="279">
        <v>31.384139999999999</v>
      </c>
      <c r="BB34" s="279">
        <v>27.640920000000001</v>
      </c>
      <c r="BC34" s="342">
        <v>30.291499999999999</v>
      </c>
      <c r="BD34" s="342">
        <v>34.626179999999998</v>
      </c>
      <c r="BE34" s="342">
        <v>35.077590000000001</v>
      </c>
      <c r="BF34" s="342">
        <v>32.000489999999999</v>
      </c>
      <c r="BG34" s="342">
        <v>31.211079999999999</v>
      </c>
      <c r="BH34" s="342">
        <v>25.549700000000001</v>
      </c>
      <c r="BI34" s="342">
        <v>19.590859999999999</v>
      </c>
      <c r="BJ34" s="342">
        <v>26.845780000000001</v>
      </c>
      <c r="BK34" s="342">
        <v>36.80462</v>
      </c>
      <c r="BL34" s="342">
        <v>29.102260000000001</v>
      </c>
      <c r="BM34" s="342">
        <v>27.84674</v>
      </c>
      <c r="BN34" s="342">
        <v>26.10848</v>
      </c>
      <c r="BO34" s="342">
        <v>29.282399999999999</v>
      </c>
      <c r="BP34" s="342">
        <v>33.624310000000001</v>
      </c>
      <c r="BQ34" s="342">
        <v>33.905529999999999</v>
      </c>
      <c r="BR34" s="342">
        <v>31.9925</v>
      </c>
      <c r="BS34" s="342">
        <v>30.436689999999999</v>
      </c>
      <c r="BT34" s="342">
        <v>25.001930000000002</v>
      </c>
      <c r="BU34" s="342">
        <v>19.518999999999998</v>
      </c>
      <c r="BV34" s="342">
        <v>25.78434</v>
      </c>
    </row>
    <row r="35" spans="1:74" ht="11.1" customHeight="1" x14ac:dyDescent="0.2">
      <c r="A35" s="564" t="s">
        <v>444</v>
      </c>
      <c r="B35" s="567" t="s">
        <v>95</v>
      </c>
      <c r="C35" s="279">
        <v>15.051134515999999</v>
      </c>
      <c r="D35" s="279">
        <v>14.710261428999999</v>
      </c>
      <c r="E35" s="279">
        <v>16.505004194000001</v>
      </c>
      <c r="F35" s="279">
        <v>15.212934667000001</v>
      </c>
      <c r="G35" s="279">
        <v>15.311309032</v>
      </c>
      <c r="H35" s="279">
        <v>15.289579333000001</v>
      </c>
      <c r="I35" s="279">
        <v>15.181801612999999</v>
      </c>
      <c r="J35" s="279">
        <v>15.759921289999999</v>
      </c>
      <c r="K35" s="279">
        <v>14.833481000000001</v>
      </c>
      <c r="L35" s="279">
        <v>12.07099129</v>
      </c>
      <c r="M35" s="279">
        <v>14.348100333</v>
      </c>
      <c r="N35" s="279">
        <v>13.561093226000001</v>
      </c>
      <c r="O35" s="279">
        <v>14.597948387000001</v>
      </c>
      <c r="P35" s="279">
        <v>13.912326071000001</v>
      </c>
      <c r="Q35" s="279">
        <v>14.233582903</v>
      </c>
      <c r="R35" s="279">
        <v>14.523325333000001</v>
      </c>
      <c r="S35" s="279">
        <v>12.727596129</v>
      </c>
      <c r="T35" s="279">
        <v>16.192319999999999</v>
      </c>
      <c r="U35" s="279">
        <v>17.196024194</v>
      </c>
      <c r="V35" s="279">
        <v>16.933780644999999</v>
      </c>
      <c r="W35" s="279">
        <v>14.738506666999999</v>
      </c>
      <c r="X35" s="279">
        <v>13.824437742000001</v>
      </c>
      <c r="Y35" s="279">
        <v>13.840134000000001</v>
      </c>
      <c r="Z35" s="279">
        <v>14.403862581</v>
      </c>
      <c r="AA35" s="279">
        <v>12.618434194000001</v>
      </c>
      <c r="AB35" s="279">
        <v>14.800680345</v>
      </c>
      <c r="AC35" s="279">
        <v>13.749144839</v>
      </c>
      <c r="AD35" s="279">
        <v>15.690561667000001</v>
      </c>
      <c r="AE35" s="279">
        <v>13.306900645000001</v>
      </c>
      <c r="AF35" s="279">
        <v>12.875475333000001</v>
      </c>
      <c r="AG35" s="279">
        <v>13.806680968</v>
      </c>
      <c r="AH35" s="279">
        <v>13.390895484</v>
      </c>
      <c r="AI35" s="279">
        <v>11.678687667</v>
      </c>
      <c r="AJ35" s="279">
        <v>11.77405871</v>
      </c>
      <c r="AK35" s="279">
        <v>11.565586667</v>
      </c>
      <c r="AL35" s="279">
        <v>13.205957097000001</v>
      </c>
      <c r="AM35" s="279">
        <v>12.850005806</v>
      </c>
      <c r="AN35" s="279">
        <v>11.491281071</v>
      </c>
      <c r="AO35" s="279">
        <v>11.921301613000001</v>
      </c>
      <c r="AP35" s="279">
        <v>12.668009667</v>
      </c>
      <c r="AQ35" s="279">
        <v>13.929633548</v>
      </c>
      <c r="AR35" s="279">
        <v>14.000474333</v>
      </c>
      <c r="AS35" s="279">
        <v>15.294438065</v>
      </c>
      <c r="AT35" s="279">
        <v>15.223835161</v>
      </c>
      <c r="AU35" s="279">
        <v>13.884393666999999</v>
      </c>
      <c r="AV35" s="279">
        <v>14.109086774</v>
      </c>
      <c r="AW35" s="279">
        <v>13.969268333</v>
      </c>
      <c r="AX35" s="279">
        <v>12.525687097</v>
      </c>
      <c r="AY35" s="279">
        <v>11.205902160999999</v>
      </c>
      <c r="AZ35" s="279">
        <v>10.241848607</v>
      </c>
      <c r="BA35" s="279">
        <v>11.55696</v>
      </c>
      <c r="BB35" s="279">
        <v>12.832649999999999</v>
      </c>
      <c r="BC35" s="342">
        <v>14.75526</v>
      </c>
      <c r="BD35" s="342">
        <v>14.417680000000001</v>
      </c>
      <c r="BE35" s="342">
        <v>16.18102</v>
      </c>
      <c r="BF35" s="342">
        <v>16.252549999999999</v>
      </c>
      <c r="BG35" s="342">
        <v>14.40537</v>
      </c>
      <c r="BH35" s="342">
        <v>14.79308</v>
      </c>
      <c r="BI35" s="342">
        <v>14.267569999999999</v>
      </c>
      <c r="BJ35" s="342">
        <v>13.28856</v>
      </c>
      <c r="BK35" s="342">
        <v>11.42611</v>
      </c>
      <c r="BL35" s="342">
        <v>10.461</v>
      </c>
      <c r="BM35" s="342">
        <v>11.80592</v>
      </c>
      <c r="BN35" s="342">
        <v>13.262919999999999</v>
      </c>
      <c r="BO35" s="342">
        <v>15.23823</v>
      </c>
      <c r="BP35" s="342">
        <v>14.94622</v>
      </c>
      <c r="BQ35" s="342">
        <v>16.877849999999999</v>
      </c>
      <c r="BR35" s="342">
        <v>16.990069999999999</v>
      </c>
      <c r="BS35" s="342">
        <v>15.0459</v>
      </c>
      <c r="BT35" s="342">
        <v>15.41705</v>
      </c>
      <c r="BU35" s="342">
        <v>14.818390000000001</v>
      </c>
      <c r="BV35" s="342">
        <v>13.71679</v>
      </c>
    </row>
    <row r="36" spans="1:74" ht="11.1" customHeight="1" x14ac:dyDescent="0.2">
      <c r="A36" s="564" t="s">
        <v>445</v>
      </c>
      <c r="B36" s="567" t="s">
        <v>96</v>
      </c>
      <c r="C36" s="279">
        <v>1018.3883871</v>
      </c>
      <c r="D36" s="279">
        <v>981.72775000000001</v>
      </c>
      <c r="E36" s="279">
        <v>880.75403226000003</v>
      </c>
      <c r="F36" s="279">
        <v>788.4085</v>
      </c>
      <c r="G36" s="279">
        <v>907.73351613</v>
      </c>
      <c r="H36" s="279">
        <v>956.98065199999996</v>
      </c>
      <c r="I36" s="279">
        <v>975.83622580999997</v>
      </c>
      <c r="J36" s="279">
        <v>956.91883871000005</v>
      </c>
      <c r="K36" s="279">
        <v>969.65703332999999</v>
      </c>
      <c r="L36" s="279">
        <v>859.65983871000003</v>
      </c>
      <c r="M36" s="279">
        <v>889.69669999999996</v>
      </c>
      <c r="N36" s="279">
        <v>1027.5253548000001</v>
      </c>
      <c r="O36" s="279">
        <v>984.31864515999996</v>
      </c>
      <c r="P36" s="279">
        <v>970.05935713999997</v>
      </c>
      <c r="Q36" s="279">
        <v>868.33177419000003</v>
      </c>
      <c r="R36" s="279">
        <v>765.72603332999995</v>
      </c>
      <c r="S36" s="279">
        <v>769.52061289999995</v>
      </c>
      <c r="T36" s="279">
        <v>961.26110000000006</v>
      </c>
      <c r="U36" s="279">
        <v>1003.3672903</v>
      </c>
      <c r="V36" s="279">
        <v>982.08293547999995</v>
      </c>
      <c r="W36" s="279">
        <v>943.99333333000004</v>
      </c>
      <c r="X36" s="279">
        <v>873.72596773999999</v>
      </c>
      <c r="Y36" s="279">
        <v>916.8261</v>
      </c>
      <c r="Z36" s="279">
        <v>969.31403225999998</v>
      </c>
      <c r="AA36" s="279">
        <v>977.83725805999995</v>
      </c>
      <c r="AB36" s="279">
        <v>920.62520689999997</v>
      </c>
      <c r="AC36" s="279">
        <v>796.06487097000002</v>
      </c>
      <c r="AD36" s="279">
        <v>786.78006667</v>
      </c>
      <c r="AE36" s="279">
        <v>864.87612903000002</v>
      </c>
      <c r="AF36" s="279">
        <v>958.84939999999995</v>
      </c>
      <c r="AG36" s="279">
        <v>987.71725805999995</v>
      </c>
      <c r="AH36" s="279">
        <v>977.19038709999995</v>
      </c>
      <c r="AI36" s="279">
        <v>922.71276666999995</v>
      </c>
      <c r="AJ36" s="279">
        <v>832.25312902999997</v>
      </c>
      <c r="AK36" s="279">
        <v>785.70529999999997</v>
      </c>
      <c r="AL36" s="279">
        <v>924.00577419000001</v>
      </c>
      <c r="AM36" s="279">
        <v>964.13470968000001</v>
      </c>
      <c r="AN36" s="279">
        <v>923.78014285999996</v>
      </c>
      <c r="AO36" s="279">
        <v>837.21058065</v>
      </c>
      <c r="AP36" s="279">
        <v>838.62073333000001</v>
      </c>
      <c r="AQ36" s="279">
        <v>947.49561289999997</v>
      </c>
      <c r="AR36" s="279">
        <v>999.41306667000003</v>
      </c>
      <c r="AS36" s="279">
        <v>1019.2651613</v>
      </c>
      <c r="AT36" s="279">
        <v>1023.3827742</v>
      </c>
      <c r="AU36" s="279">
        <v>978.28466666999998</v>
      </c>
      <c r="AV36" s="279">
        <v>876.23158064999996</v>
      </c>
      <c r="AW36" s="279">
        <v>928.72810000000004</v>
      </c>
      <c r="AX36" s="279">
        <v>999.52929031999997</v>
      </c>
      <c r="AY36" s="279">
        <v>1034.3696451999999</v>
      </c>
      <c r="AZ36" s="279">
        <v>992.99678571000004</v>
      </c>
      <c r="BA36" s="279">
        <v>873.0104</v>
      </c>
      <c r="BB36" s="279">
        <v>799.59739999999999</v>
      </c>
      <c r="BC36" s="342">
        <v>873.47349999999994</v>
      </c>
      <c r="BD36" s="342">
        <v>997.4796</v>
      </c>
      <c r="BE36" s="342">
        <v>986.61779999999999</v>
      </c>
      <c r="BF36" s="342">
        <v>969.41980000000001</v>
      </c>
      <c r="BG36" s="342">
        <v>905.15390000000002</v>
      </c>
      <c r="BH36" s="342">
        <v>825.50040000000001</v>
      </c>
      <c r="BI36" s="342">
        <v>874.37869999999998</v>
      </c>
      <c r="BJ36" s="342">
        <v>954.93740000000003</v>
      </c>
      <c r="BK36" s="342">
        <v>1013.716</v>
      </c>
      <c r="BL36" s="342">
        <v>969.92449999999997</v>
      </c>
      <c r="BM36" s="342">
        <v>881.41070000000002</v>
      </c>
      <c r="BN36" s="342">
        <v>845.07349999999997</v>
      </c>
      <c r="BO36" s="342">
        <v>899.11350000000004</v>
      </c>
      <c r="BP36" s="342">
        <v>1026.76</v>
      </c>
      <c r="BQ36" s="342">
        <v>1015.579</v>
      </c>
      <c r="BR36" s="342">
        <v>997.87620000000004</v>
      </c>
      <c r="BS36" s="342">
        <v>931.72379999999998</v>
      </c>
      <c r="BT36" s="342">
        <v>849.73209999999995</v>
      </c>
      <c r="BU36" s="342">
        <v>900.0453</v>
      </c>
      <c r="BV36" s="342">
        <v>1008.724</v>
      </c>
    </row>
    <row r="37" spans="1:74" ht="11.1" customHeight="1" x14ac:dyDescent="0.2">
      <c r="A37" s="564" t="s">
        <v>446</v>
      </c>
      <c r="B37" s="567" t="s">
        <v>436</v>
      </c>
      <c r="C37" s="279">
        <v>193.18289419000001</v>
      </c>
      <c r="D37" s="279">
        <v>220.90154643</v>
      </c>
      <c r="E37" s="279">
        <v>154.12680161</v>
      </c>
      <c r="F37" s="279">
        <v>99.425393999999997</v>
      </c>
      <c r="G37" s="279">
        <v>108.0015229</v>
      </c>
      <c r="H37" s="279">
        <v>93.613995666999998</v>
      </c>
      <c r="I37" s="279">
        <v>67.384690645000006</v>
      </c>
      <c r="J37" s="279">
        <v>75.097637742000003</v>
      </c>
      <c r="K37" s="279">
        <v>63.921547666999999</v>
      </c>
      <c r="L37" s="279">
        <v>57.598462581</v>
      </c>
      <c r="M37" s="279">
        <v>71.015591666999995</v>
      </c>
      <c r="N37" s="279">
        <v>113.15865257999999</v>
      </c>
      <c r="O37" s="279">
        <v>87.128025484000005</v>
      </c>
      <c r="P37" s="279">
        <v>89.991308214</v>
      </c>
      <c r="Q37" s="279">
        <v>165.16009258</v>
      </c>
      <c r="R37" s="279">
        <v>154.22558433</v>
      </c>
      <c r="S37" s="279">
        <v>111.31671968000001</v>
      </c>
      <c r="T37" s="279">
        <v>88.003058667000005</v>
      </c>
      <c r="U37" s="279">
        <v>67.284437741999994</v>
      </c>
      <c r="V37" s="279">
        <v>71.578171612999995</v>
      </c>
      <c r="W37" s="279">
        <v>78.491555332999994</v>
      </c>
      <c r="X37" s="279">
        <v>65.719535160999996</v>
      </c>
      <c r="Y37" s="279">
        <v>90.350348667000006</v>
      </c>
      <c r="Z37" s="279">
        <v>151.86142838999999</v>
      </c>
      <c r="AA37" s="279">
        <v>154.66698129</v>
      </c>
      <c r="AB37" s="279">
        <v>129.69064965999999</v>
      </c>
      <c r="AC37" s="279">
        <v>127.61317677</v>
      </c>
      <c r="AD37" s="279">
        <v>79.776229999999998</v>
      </c>
      <c r="AE37" s="279">
        <v>65.867917097000003</v>
      </c>
      <c r="AF37" s="279">
        <v>51.534187000000003</v>
      </c>
      <c r="AG37" s="279">
        <v>46.115457741999997</v>
      </c>
      <c r="AH37" s="279">
        <v>65.513090000000005</v>
      </c>
      <c r="AI37" s="279">
        <v>61.750798000000003</v>
      </c>
      <c r="AJ37" s="279">
        <v>78.327927742</v>
      </c>
      <c r="AK37" s="279">
        <v>76.778402333000002</v>
      </c>
      <c r="AL37" s="279">
        <v>80.440433548000001</v>
      </c>
      <c r="AM37" s="279">
        <v>146.64711677</v>
      </c>
      <c r="AN37" s="279">
        <v>169.41368679000001</v>
      </c>
      <c r="AO37" s="279">
        <v>136.17436613000001</v>
      </c>
      <c r="AP37" s="279">
        <v>129.38849267000001</v>
      </c>
      <c r="AQ37" s="279">
        <v>164.25259387</v>
      </c>
      <c r="AR37" s="279">
        <v>145.89481733</v>
      </c>
      <c r="AS37" s="279">
        <v>173.34700129000001</v>
      </c>
      <c r="AT37" s="279">
        <v>129.95167419000001</v>
      </c>
      <c r="AU37" s="279">
        <v>98.811446666999998</v>
      </c>
      <c r="AV37" s="279">
        <v>88.502297419000001</v>
      </c>
      <c r="AW37" s="279">
        <v>92.523750000000007</v>
      </c>
      <c r="AX37" s="279">
        <v>164.74828805999999</v>
      </c>
      <c r="AY37" s="279">
        <v>180.31750041999999</v>
      </c>
      <c r="AZ37" s="279">
        <v>141.50381829</v>
      </c>
      <c r="BA37" s="279">
        <v>152.05590000000001</v>
      </c>
      <c r="BB37" s="279">
        <v>132.69970000000001</v>
      </c>
      <c r="BC37" s="342">
        <v>158.4367</v>
      </c>
      <c r="BD37" s="342">
        <v>139.98820000000001</v>
      </c>
      <c r="BE37" s="342">
        <v>151.14060000000001</v>
      </c>
      <c r="BF37" s="342">
        <v>125.8212</v>
      </c>
      <c r="BG37" s="342">
        <v>101.4258</v>
      </c>
      <c r="BH37" s="342">
        <v>90.23442</v>
      </c>
      <c r="BI37" s="342">
        <v>100.2282</v>
      </c>
      <c r="BJ37" s="342">
        <v>164.8964</v>
      </c>
      <c r="BK37" s="342">
        <v>186.32990000000001</v>
      </c>
      <c r="BL37" s="342">
        <v>162.76560000000001</v>
      </c>
      <c r="BM37" s="342">
        <v>150.19659999999999</v>
      </c>
      <c r="BN37" s="342">
        <v>133.8663</v>
      </c>
      <c r="BO37" s="342">
        <v>159.76400000000001</v>
      </c>
      <c r="BP37" s="342">
        <v>140.32249999999999</v>
      </c>
      <c r="BQ37" s="342">
        <v>152.13720000000001</v>
      </c>
      <c r="BR37" s="342">
        <v>125.0762</v>
      </c>
      <c r="BS37" s="342">
        <v>101.96810000000001</v>
      </c>
      <c r="BT37" s="342">
        <v>90.458939999999998</v>
      </c>
      <c r="BU37" s="342">
        <v>100.7383</v>
      </c>
      <c r="BV37" s="342">
        <v>168.69220000000001</v>
      </c>
    </row>
    <row r="38" spans="1:74" ht="11.1" customHeight="1" x14ac:dyDescent="0.2">
      <c r="A38" s="564" t="s">
        <v>447</v>
      </c>
      <c r="B38" s="565" t="s">
        <v>480</v>
      </c>
      <c r="C38" s="279">
        <v>142.51637934999999</v>
      </c>
      <c r="D38" s="279">
        <v>136.22728393</v>
      </c>
      <c r="E38" s="279">
        <v>169.55044387000001</v>
      </c>
      <c r="F38" s="279">
        <v>177.80425432999999</v>
      </c>
      <c r="G38" s="279">
        <v>152.73625516000001</v>
      </c>
      <c r="H38" s="279">
        <v>171.68493667000001</v>
      </c>
      <c r="I38" s="279">
        <v>143.35651612999999</v>
      </c>
      <c r="J38" s="279">
        <v>135.40065645000001</v>
      </c>
      <c r="K38" s="279">
        <v>138.03816166999999</v>
      </c>
      <c r="L38" s="279">
        <v>140.55091257999999</v>
      </c>
      <c r="M38" s="279">
        <v>182.99479866999999</v>
      </c>
      <c r="N38" s="279">
        <v>174.89936613</v>
      </c>
      <c r="O38" s="279">
        <v>157.23655452</v>
      </c>
      <c r="P38" s="279">
        <v>186.27289999999999</v>
      </c>
      <c r="Q38" s="279">
        <v>179.77198064999999</v>
      </c>
      <c r="R38" s="279">
        <v>196.93577866999999</v>
      </c>
      <c r="S38" s="279">
        <v>187.77794774</v>
      </c>
      <c r="T38" s="279">
        <v>210.14222633</v>
      </c>
      <c r="U38" s="279">
        <v>156.54888968</v>
      </c>
      <c r="V38" s="279">
        <v>153.19079160999999</v>
      </c>
      <c r="W38" s="279">
        <v>145.15292367000001</v>
      </c>
      <c r="X38" s="279">
        <v>176.71464032</v>
      </c>
      <c r="Y38" s="279">
        <v>196.96125832999999</v>
      </c>
      <c r="Z38" s="279">
        <v>179.77043774000001</v>
      </c>
      <c r="AA38" s="279">
        <v>204.63432613000001</v>
      </c>
      <c r="AB38" s="279">
        <v>190.06296552000001</v>
      </c>
      <c r="AC38" s="279">
        <v>207.51651355000001</v>
      </c>
      <c r="AD38" s="279">
        <v>195.09800733</v>
      </c>
      <c r="AE38" s="279">
        <v>190.14361839</v>
      </c>
      <c r="AF38" s="279">
        <v>187.93036366999999</v>
      </c>
      <c r="AG38" s="279">
        <v>168.02069387</v>
      </c>
      <c r="AH38" s="279">
        <v>153.46337323</v>
      </c>
      <c r="AI38" s="279">
        <v>167.13278733000001</v>
      </c>
      <c r="AJ38" s="279">
        <v>191.19483418999999</v>
      </c>
      <c r="AK38" s="279">
        <v>198.43874532999999</v>
      </c>
      <c r="AL38" s="279">
        <v>222.02735193999999</v>
      </c>
      <c r="AM38" s="279">
        <v>196.7910071</v>
      </c>
      <c r="AN38" s="279">
        <v>220.55713463999999</v>
      </c>
      <c r="AO38" s="279">
        <v>236.82766645000001</v>
      </c>
      <c r="AP38" s="279">
        <v>238.19833700000001</v>
      </c>
      <c r="AQ38" s="279">
        <v>246.92434097</v>
      </c>
      <c r="AR38" s="279">
        <v>231.51804167</v>
      </c>
      <c r="AS38" s="279">
        <v>187.05038580999999</v>
      </c>
      <c r="AT38" s="279">
        <v>177.99748065</v>
      </c>
      <c r="AU38" s="279">
        <v>177.30065367</v>
      </c>
      <c r="AV38" s="279">
        <v>216.87481935</v>
      </c>
      <c r="AW38" s="279">
        <v>224.53178600000001</v>
      </c>
      <c r="AX38" s="279">
        <v>204.03835323000001</v>
      </c>
      <c r="AY38" s="279">
        <v>254.31178148000001</v>
      </c>
      <c r="AZ38" s="279">
        <v>210.67566518000001</v>
      </c>
      <c r="BA38" s="279">
        <v>226.5522</v>
      </c>
      <c r="BB38" s="279">
        <v>239.27520000000001</v>
      </c>
      <c r="BC38" s="342">
        <v>232.827</v>
      </c>
      <c r="BD38" s="342">
        <v>233.53790000000001</v>
      </c>
      <c r="BE38" s="342">
        <v>207.74440000000001</v>
      </c>
      <c r="BF38" s="342">
        <v>197.9933</v>
      </c>
      <c r="BG38" s="342">
        <v>198.76329999999999</v>
      </c>
      <c r="BH38" s="342">
        <v>217.13640000000001</v>
      </c>
      <c r="BI38" s="342">
        <v>235.2867</v>
      </c>
      <c r="BJ38" s="342">
        <v>245.25219999999999</v>
      </c>
      <c r="BK38" s="342">
        <v>239.77330000000001</v>
      </c>
      <c r="BL38" s="342">
        <v>242.81549999999999</v>
      </c>
      <c r="BM38" s="342">
        <v>256.73349999999999</v>
      </c>
      <c r="BN38" s="342">
        <v>264.93270000000001</v>
      </c>
      <c r="BO38" s="342">
        <v>260.95940000000002</v>
      </c>
      <c r="BP38" s="342">
        <v>260.88299999999998</v>
      </c>
      <c r="BQ38" s="342">
        <v>228.40430000000001</v>
      </c>
      <c r="BR38" s="342">
        <v>217.02950000000001</v>
      </c>
      <c r="BS38" s="342">
        <v>217.86709999999999</v>
      </c>
      <c r="BT38" s="342">
        <v>239.55099999999999</v>
      </c>
      <c r="BU38" s="342">
        <v>254.613</v>
      </c>
      <c r="BV38" s="342">
        <v>264.80040000000002</v>
      </c>
    </row>
    <row r="39" spans="1:74" ht="11.1" customHeight="1" x14ac:dyDescent="0.2">
      <c r="A39" s="564" t="s">
        <v>448</v>
      </c>
      <c r="B39" s="567" t="s">
        <v>426</v>
      </c>
      <c r="C39" s="279">
        <v>14.376347742</v>
      </c>
      <c r="D39" s="279">
        <v>14.423348928999999</v>
      </c>
      <c r="E39" s="279">
        <v>13.823103871000001</v>
      </c>
      <c r="F39" s="279">
        <v>13.834107333</v>
      </c>
      <c r="G39" s="279">
        <v>14.515312903</v>
      </c>
      <c r="H39" s="279">
        <v>15.420782000000001</v>
      </c>
      <c r="I39" s="279">
        <v>14.812790968</v>
      </c>
      <c r="J39" s="279">
        <v>14.910003548000001</v>
      </c>
      <c r="K39" s="279">
        <v>15.536160667000001</v>
      </c>
      <c r="L39" s="279">
        <v>13.955936774</v>
      </c>
      <c r="M39" s="279">
        <v>14.231218332999999</v>
      </c>
      <c r="N39" s="279">
        <v>15.207617419</v>
      </c>
      <c r="O39" s="279">
        <v>14.804449032000001</v>
      </c>
      <c r="P39" s="279">
        <v>15.747513571000001</v>
      </c>
      <c r="Q39" s="279">
        <v>15.647963548</v>
      </c>
      <c r="R39" s="279">
        <v>16.500007666999998</v>
      </c>
      <c r="S39" s="279">
        <v>16.387770645</v>
      </c>
      <c r="T39" s="279">
        <v>17.146268667000001</v>
      </c>
      <c r="U39" s="279">
        <v>17.47522</v>
      </c>
      <c r="V39" s="279">
        <v>16.402872581</v>
      </c>
      <c r="W39" s="279">
        <v>15.846584667</v>
      </c>
      <c r="X39" s="279">
        <v>15.666572258</v>
      </c>
      <c r="Y39" s="279">
        <v>16.393526333000001</v>
      </c>
      <c r="Z39" s="279">
        <v>16.698013226</v>
      </c>
      <c r="AA39" s="279">
        <v>14.479662580999999</v>
      </c>
      <c r="AB39" s="279">
        <v>14.384537241</v>
      </c>
      <c r="AC39" s="279">
        <v>14.242254193999999</v>
      </c>
      <c r="AD39" s="279">
        <v>14.896761667</v>
      </c>
      <c r="AE39" s="279">
        <v>15.905214515999999</v>
      </c>
      <c r="AF39" s="279">
        <v>15.008328000000001</v>
      </c>
      <c r="AG39" s="279">
        <v>15.452312580999999</v>
      </c>
      <c r="AH39" s="279">
        <v>14.868571935</v>
      </c>
      <c r="AI39" s="279">
        <v>14.593213667000001</v>
      </c>
      <c r="AJ39" s="279">
        <v>14.262849677</v>
      </c>
      <c r="AK39" s="279">
        <v>15.329110332999999</v>
      </c>
      <c r="AL39" s="279">
        <v>15.250813871</v>
      </c>
      <c r="AM39" s="279">
        <v>13.556838065000001</v>
      </c>
      <c r="AN39" s="279">
        <v>13.686272499999999</v>
      </c>
      <c r="AO39" s="279">
        <v>12.957882258</v>
      </c>
      <c r="AP39" s="279">
        <v>12.406917333000001</v>
      </c>
      <c r="AQ39" s="279">
        <v>13.695135806</v>
      </c>
      <c r="AR39" s="279">
        <v>13.616727333</v>
      </c>
      <c r="AS39" s="279">
        <v>13.93563</v>
      </c>
      <c r="AT39" s="279">
        <v>14.276300644999999</v>
      </c>
      <c r="AU39" s="279">
        <v>14.006645000000001</v>
      </c>
      <c r="AV39" s="279">
        <v>13.119062258</v>
      </c>
      <c r="AW39" s="279">
        <v>12.346409</v>
      </c>
      <c r="AX39" s="279">
        <v>12.917440644999999</v>
      </c>
      <c r="AY39" s="279">
        <v>13.021806290000001</v>
      </c>
      <c r="AZ39" s="279">
        <v>12.543538071</v>
      </c>
      <c r="BA39" s="279">
        <v>12.30045</v>
      </c>
      <c r="BB39" s="279">
        <v>12.52345</v>
      </c>
      <c r="BC39" s="342">
        <v>13.32052</v>
      </c>
      <c r="BD39" s="342">
        <v>13.75128</v>
      </c>
      <c r="BE39" s="342">
        <v>14.24994</v>
      </c>
      <c r="BF39" s="342">
        <v>15.21241</v>
      </c>
      <c r="BG39" s="342">
        <v>14.132490000000001</v>
      </c>
      <c r="BH39" s="342">
        <v>13.50759</v>
      </c>
      <c r="BI39" s="342">
        <v>12.61013</v>
      </c>
      <c r="BJ39" s="342">
        <v>13.723990000000001</v>
      </c>
      <c r="BK39" s="342">
        <v>14.18061</v>
      </c>
      <c r="BL39" s="342">
        <v>13.86539</v>
      </c>
      <c r="BM39" s="342">
        <v>13.211080000000001</v>
      </c>
      <c r="BN39" s="342">
        <v>13.382569999999999</v>
      </c>
      <c r="BO39" s="342">
        <v>14.02713</v>
      </c>
      <c r="BP39" s="342">
        <v>14.397349999999999</v>
      </c>
      <c r="BQ39" s="342">
        <v>14.830719999999999</v>
      </c>
      <c r="BR39" s="342">
        <v>15.730880000000001</v>
      </c>
      <c r="BS39" s="342">
        <v>14.53905</v>
      </c>
      <c r="BT39" s="342">
        <v>13.871119999999999</v>
      </c>
      <c r="BU39" s="342">
        <v>12.90526</v>
      </c>
      <c r="BV39" s="342">
        <v>13.914020000000001</v>
      </c>
    </row>
    <row r="40" spans="1:74" ht="11.1" customHeight="1" x14ac:dyDescent="0.2">
      <c r="A40" s="564" t="s">
        <v>449</v>
      </c>
      <c r="B40" s="565" t="s">
        <v>428</v>
      </c>
      <c r="C40" s="279">
        <v>5281.4501602999999</v>
      </c>
      <c r="D40" s="279">
        <v>5144.5575864000002</v>
      </c>
      <c r="E40" s="279">
        <v>4315.9526441999997</v>
      </c>
      <c r="F40" s="279">
        <v>4140.741575</v>
      </c>
      <c r="G40" s="279">
        <v>4825.0363826000003</v>
      </c>
      <c r="H40" s="279">
        <v>5840.8515939999997</v>
      </c>
      <c r="I40" s="279">
        <v>5955.1624068000001</v>
      </c>
      <c r="J40" s="279">
        <v>6046.2716505999997</v>
      </c>
      <c r="K40" s="279">
        <v>5231.0036529999998</v>
      </c>
      <c r="L40" s="279">
        <v>4210.9958957999997</v>
      </c>
      <c r="M40" s="279">
        <v>4234.6598072999996</v>
      </c>
      <c r="N40" s="279">
        <v>5180.1080438999998</v>
      </c>
      <c r="O40" s="279">
        <v>5178.5724528999999</v>
      </c>
      <c r="P40" s="279">
        <v>4798.2453400000004</v>
      </c>
      <c r="Q40" s="279">
        <v>4365.7275771000004</v>
      </c>
      <c r="R40" s="279">
        <v>4510.5927412999999</v>
      </c>
      <c r="S40" s="279">
        <v>4787.3387315999998</v>
      </c>
      <c r="T40" s="279">
        <v>5800.981393</v>
      </c>
      <c r="U40" s="279">
        <v>6187.4101886999997</v>
      </c>
      <c r="V40" s="279">
        <v>6115.5440852000002</v>
      </c>
      <c r="W40" s="279">
        <v>5090.6382837000001</v>
      </c>
      <c r="X40" s="279">
        <v>4266.8470513000002</v>
      </c>
      <c r="Y40" s="279">
        <v>4300.2171706999998</v>
      </c>
      <c r="Z40" s="279">
        <v>4618.1756894</v>
      </c>
      <c r="AA40" s="279">
        <v>4704.8970761</v>
      </c>
      <c r="AB40" s="279">
        <v>4572.7694890000002</v>
      </c>
      <c r="AC40" s="279">
        <v>4302.2024167999998</v>
      </c>
      <c r="AD40" s="279">
        <v>4382.3286427000003</v>
      </c>
      <c r="AE40" s="279">
        <v>5024.2841206000003</v>
      </c>
      <c r="AF40" s="279">
        <v>5519.6248869999999</v>
      </c>
      <c r="AG40" s="279">
        <v>6097.8055087000002</v>
      </c>
      <c r="AH40" s="279">
        <v>5781.8085793999999</v>
      </c>
      <c r="AI40" s="279">
        <v>5055.0679812999997</v>
      </c>
      <c r="AJ40" s="279">
        <v>4427.6174289999999</v>
      </c>
      <c r="AK40" s="279">
        <v>4447.249906</v>
      </c>
      <c r="AL40" s="279">
        <v>4630.0542083999999</v>
      </c>
      <c r="AM40" s="279">
        <v>4802.5348432000001</v>
      </c>
      <c r="AN40" s="279">
        <v>4747.6358149999996</v>
      </c>
      <c r="AO40" s="279">
        <v>4567.6289213</v>
      </c>
      <c r="AP40" s="279">
        <v>4298.4192117000002</v>
      </c>
      <c r="AQ40" s="279">
        <v>4627.4961660999998</v>
      </c>
      <c r="AR40" s="279">
        <v>5487.5773477000002</v>
      </c>
      <c r="AS40" s="279">
        <v>5630.5834312999996</v>
      </c>
      <c r="AT40" s="279">
        <v>5707.3215002999996</v>
      </c>
      <c r="AU40" s="279">
        <v>5229.8499977000001</v>
      </c>
      <c r="AV40" s="279">
        <v>4511.8692609999998</v>
      </c>
      <c r="AW40" s="279">
        <v>4555.9501652999998</v>
      </c>
      <c r="AX40" s="279">
        <v>4908.2692257999997</v>
      </c>
      <c r="AY40" s="279">
        <v>5498.9490026000003</v>
      </c>
      <c r="AZ40" s="279">
        <v>5112.826016</v>
      </c>
      <c r="BA40" s="279">
        <v>4567.29</v>
      </c>
      <c r="BB40" s="279">
        <v>4289.3029999999999</v>
      </c>
      <c r="BC40" s="342">
        <v>4808.3440000000001</v>
      </c>
      <c r="BD40" s="342">
        <v>5557.7330000000002</v>
      </c>
      <c r="BE40" s="342">
        <v>5796.5810000000001</v>
      </c>
      <c r="BF40" s="342">
        <v>5887.4449999999997</v>
      </c>
      <c r="BG40" s="342">
        <v>5172.0659999999998</v>
      </c>
      <c r="BH40" s="342">
        <v>4509.4740000000002</v>
      </c>
      <c r="BI40" s="342">
        <v>4437.4799999999996</v>
      </c>
      <c r="BJ40" s="342">
        <v>4946.9880000000003</v>
      </c>
      <c r="BK40" s="342">
        <v>5249.5460000000003</v>
      </c>
      <c r="BL40" s="342">
        <v>5027.4279999999999</v>
      </c>
      <c r="BM40" s="342">
        <v>4492.9059999999999</v>
      </c>
      <c r="BN40" s="342">
        <v>4351.0230000000001</v>
      </c>
      <c r="BO40" s="342">
        <v>4817.7619999999997</v>
      </c>
      <c r="BP40" s="342">
        <v>5575.6859999999997</v>
      </c>
      <c r="BQ40" s="342">
        <v>5844.0649999999996</v>
      </c>
      <c r="BR40" s="342">
        <v>5937.027</v>
      </c>
      <c r="BS40" s="342">
        <v>5215.3590000000004</v>
      </c>
      <c r="BT40" s="342">
        <v>4573.0789999999997</v>
      </c>
      <c r="BU40" s="342">
        <v>4493.915</v>
      </c>
      <c r="BV40" s="342">
        <v>4941.8440000000001</v>
      </c>
    </row>
    <row r="41" spans="1:74" ht="11.1" customHeight="1" x14ac:dyDescent="0.2">
      <c r="A41" s="558"/>
      <c r="B41" s="131" t="s">
        <v>450</v>
      </c>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255"/>
      <c r="AZ41" s="255"/>
      <c r="BA41" s="255"/>
      <c r="BB41" s="255"/>
      <c r="BC41" s="369"/>
      <c r="BD41" s="369"/>
      <c r="BE41" s="369"/>
      <c r="BF41" s="369"/>
      <c r="BG41" s="369"/>
      <c r="BH41" s="369"/>
      <c r="BI41" s="369"/>
      <c r="BJ41" s="369"/>
      <c r="BK41" s="369"/>
      <c r="BL41" s="369"/>
      <c r="BM41" s="369"/>
      <c r="BN41" s="369"/>
      <c r="BO41" s="369"/>
      <c r="BP41" s="369"/>
      <c r="BQ41" s="369"/>
      <c r="BR41" s="369"/>
      <c r="BS41" s="369"/>
      <c r="BT41" s="369"/>
      <c r="BU41" s="369"/>
      <c r="BV41" s="369"/>
    </row>
    <row r="42" spans="1:74" ht="11.1" customHeight="1" x14ac:dyDescent="0.2">
      <c r="A42" s="564" t="s">
        <v>451</v>
      </c>
      <c r="B42" s="565" t="s">
        <v>93</v>
      </c>
      <c r="C42" s="279">
        <v>2000.7119977</v>
      </c>
      <c r="D42" s="279">
        <v>1957.9182920999999</v>
      </c>
      <c r="E42" s="279">
        <v>1725.9713752</v>
      </c>
      <c r="F42" s="279">
        <v>1528.25164</v>
      </c>
      <c r="G42" s="279">
        <v>1640.1022</v>
      </c>
      <c r="H42" s="279">
        <v>1949.3593257</v>
      </c>
      <c r="I42" s="279">
        <v>2039.0456287</v>
      </c>
      <c r="J42" s="279">
        <v>2049.4124622999998</v>
      </c>
      <c r="K42" s="279">
        <v>1692.0817552999999</v>
      </c>
      <c r="L42" s="279">
        <v>1570.6263793999999</v>
      </c>
      <c r="M42" s="279">
        <v>1686.2917537000001</v>
      </c>
      <c r="N42" s="279">
        <v>1912.1858013000001</v>
      </c>
      <c r="O42" s="279">
        <v>1932.6399194000001</v>
      </c>
      <c r="P42" s="279">
        <v>1827.8769886</v>
      </c>
      <c r="Q42" s="279">
        <v>1662.4054919</v>
      </c>
      <c r="R42" s="279">
        <v>1508.6957786999999</v>
      </c>
      <c r="S42" s="279">
        <v>1522.7135681</v>
      </c>
      <c r="T42" s="279">
        <v>1856.6587473</v>
      </c>
      <c r="U42" s="279">
        <v>2060.3712774000001</v>
      </c>
      <c r="V42" s="279">
        <v>1971.9987229000001</v>
      </c>
      <c r="W42" s="279">
        <v>1658.0496707</v>
      </c>
      <c r="X42" s="279">
        <v>1572.2792168000001</v>
      </c>
      <c r="Y42" s="279">
        <v>1519.473706</v>
      </c>
      <c r="Z42" s="279">
        <v>1633.7663657999999</v>
      </c>
      <c r="AA42" s="279">
        <v>1575.2439542</v>
      </c>
      <c r="AB42" s="279">
        <v>1544.7406262</v>
      </c>
      <c r="AC42" s="279">
        <v>1290.7152348</v>
      </c>
      <c r="AD42" s="279">
        <v>1254.413965</v>
      </c>
      <c r="AE42" s="279">
        <v>1331.0901635</v>
      </c>
      <c r="AF42" s="279">
        <v>1604.0886439999999</v>
      </c>
      <c r="AG42" s="279">
        <v>1886.6518781</v>
      </c>
      <c r="AH42" s="279">
        <v>1796.219321</v>
      </c>
      <c r="AI42" s="279">
        <v>1486.3262523000001</v>
      </c>
      <c r="AJ42" s="279">
        <v>1369.2284500000001</v>
      </c>
      <c r="AK42" s="279">
        <v>1546.1852663</v>
      </c>
      <c r="AL42" s="279">
        <v>1660.7725965</v>
      </c>
      <c r="AM42" s="279">
        <v>1689.4071194000001</v>
      </c>
      <c r="AN42" s="279">
        <v>1718.1300686</v>
      </c>
      <c r="AO42" s="279">
        <v>1565.1686976999999</v>
      </c>
      <c r="AP42" s="279">
        <v>1443.8132009999999</v>
      </c>
      <c r="AQ42" s="279">
        <v>1419.9530281</v>
      </c>
      <c r="AR42" s="279">
        <v>1640.2524450000001</v>
      </c>
      <c r="AS42" s="279">
        <v>1835.0169142</v>
      </c>
      <c r="AT42" s="279">
        <v>1804.4112912999999</v>
      </c>
      <c r="AU42" s="279">
        <v>1615.8025239999999</v>
      </c>
      <c r="AV42" s="279">
        <v>1484.9563215999999</v>
      </c>
      <c r="AW42" s="279">
        <v>1522.924524</v>
      </c>
      <c r="AX42" s="279">
        <v>1786.8854435000001</v>
      </c>
      <c r="AY42" s="279">
        <v>1883.6775855999999</v>
      </c>
      <c r="AZ42" s="279">
        <v>1865.1288884000001</v>
      </c>
      <c r="BA42" s="279">
        <v>1674.596</v>
      </c>
      <c r="BB42" s="279">
        <v>1446.558</v>
      </c>
      <c r="BC42" s="342">
        <v>1478.4939999999999</v>
      </c>
      <c r="BD42" s="342">
        <v>1711.434</v>
      </c>
      <c r="BE42" s="342">
        <v>1968.9690000000001</v>
      </c>
      <c r="BF42" s="342">
        <v>1925.1590000000001</v>
      </c>
      <c r="BG42" s="342">
        <v>1629.088</v>
      </c>
      <c r="BH42" s="342">
        <v>1612.2339999999999</v>
      </c>
      <c r="BI42" s="342">
        <v>1637.3530000000001</v>
      </c>
      <c r="BJ42" s="342">
        <v>1845.4369999999999</v>
      </c>
      <c r="BK42" s="342">
        <v>1856.8920000000001</v>
      </c>
      <c r="BL42" s="342">
        <v>1809.4110000000001</v>
      </c>
      <c r="BM42" s="342">
        <v>1601.61</v>
      </c>
      <c r="BN42" s="342">
        <v>1434.0229999999999</v>
      </c>
      <c r="BO42" s="342">
        <v>1449.9259999999999</v>
      </c>
      <c r="BP42" s="342">
        <v>1660.4680000000001</v>
      </c>
      <c r="BQ42" s="342">
        <v>1910.501</v>
      </c>
      <c r="BR42" s="342">
        <v>1892.7239999999999</v>
      </c>
      <c r="BS42" s="342">
        <v>1598.6010000000001</v>
      </c>
      <c r="BT42" s="342">
        <v>1608.287</v>
      </c>
      <c r="BU42" s="342">
        <v>1630.0260000000001</v>
      </c>
      <c r="BV42" s="342">
        <v>1778.164</v>
      </c>
    </row>
    <row r="43" spans="1:74" ht="11.1" customHeight="1" x14ac:dyDescent="0.2">
      <c r="A43" s="564" t="s">
        <v>452</v>
      </c>
      <c r="B43" s="565" t="s">
        <v>94</v>
      </c>
      <c r="C43" s="279">
        <v>112.13927968</v>
      </c>
      <c r="D43" s="279">
        <v>87.329693214000002</v>
      </c>
      <c r="E43" s="279">
        <v>57.552078710000004</v>
      </c>
      <c r="F43" s="279">
        <v>58.400405999999997</v>
      </c>
      <c r="G43" s="279">
        <v>113.96812032</v>
      </c>
      <c r="H43" s="279">
        <v>182.15861233000001</v>
      </c>
      <c r="I43" s="279">
        <v>297.47869064999998</v>
      </c>
      <c r="J43" s="279">
        <v>308.15266258000003</v>
      </c>
      <c r="K43" s="279">
        <v>92.22954</v>
      </c>
      <c r="L43" s="279">
        <v>98.906443547999999</v>
      </c>
      <c r="M43" s="279">
        <v>88.596808667000005</v>
      </c>
      <c r="N43" s="279">
        <v>145.42161225999999</v>
      </c>
      <c r="O43" s="279">
        <v>150.05066031999999</v>
      </c>
      <c r="P43" s="279">
        <v>118.91494</v>
      </c>
      <c r="Q43" s="279">
        <v>157.82685161000001</v>
      </c>
      <c r="R43" s="279">
        <v>106.18671467</v>
      </c>
      <c r="S43" s="279">
        <v>133.55836160999999</v>
      </c>
      <c r="T43" s="279">
        <v>159.05381333</v>
      </c>
      <c r="U43" s="279">
        <v>358.24870064999999</v>
      </c>
      <c r="V43" s="279">
        <v>248.29832064999999</v>
      </c>
      <c r="W43" s="279">
        <v>98.760091666999998</v>
      </c>
      <c r="X43" s="279">
        <v>115.98157839</v>
      </c>
      <c r="Y43" s="279">
        <v>128.19212967000001</v>
      </c>
      <c r="Z43" s="279">
        <v>174.34893452</v>
      </c>
      <c r="AA43" s="279">
        <v>236.34712580999999</v>
      </c>
      <c r="AB43" s="279">
        <v>277.58878241000002</v>
      </c>
      <c r="AC43" s="279">
        <v>266.51808870999997</v>
      </c>
      <c r="AD43" s="279">
        <v>282.39587067000002</v>
      </c>
      <c r="AE43" s="279">
        <v>320.86270258000002</v>
      </c>
      <c r="AF43" s="279">
        <v>374.50863267</v>
      </c>
      <c r="AG43" s="279">
        <v>527.71824258000004</v>
      </c>
      <c r="AH43" s="279">
        <v>306.58460774000002</v>
      </c>
      <c r="AI43" s="279">
        <v>206.00585067</v>
      </c>
      <c r="AJ43" s="279">
        <v>158.31319870999999</v>
      </c>
      <c r="AK43" s="279">
        <v>176.29273266999999</v>
      </c>
      <c r="AL43" s="279">
        <v>165.96003354999999</v>
      </c>
      <c r="AM43" s="279">
        <v>185.55728547999999</v>
      </c>
      <c r="AN43" s="279">
        <v>198.10654786000001</v>
      </c>
      <c r="AO43" s="279">
        <v>206.54918839000001</v>
      </c>
      <c r="AP43" s="279">
        <v>175.73626833</v>
      </c>
      <c r="AQ43" s="279">
        <v>193.07605742000001</v>
      </c>
      <c r="AR43" s="279">
        <v>189.62985</v>
      </c>
      <c r="AS43" s="279">
        <v>292.89662322999999</v>
      </c>
      <c r="AT43" s="279">
        <v>262.89691032000002</v>
      </c>
      <c r="AU43" s="279">
        <v>174.59270599999999</v>
      </c>
      <c r="AV43" s="279">
        <v>173.51321515999999</v>
      </c>
      <c r="AW43" s="279">
        <v>169.46416332999999</v>
      </c>
      <c r="AX43" s="279">
        <v>186.00839128999999</v>
      </c>
      <c r="AY43" s="279">
        <v>221.63263710000001</v>
      </c>
      <c r="AZ43" s="279">
        <v>193.10520013999999</v>
      </c>
      <c r="BA43" s="279">
        <v>139.47020000000001</v>
      </c>
      <c r="BB43" s="279">
        <v>128.9453</v>
      </c>
      <c r="BC43" s="342">
        <v>144.73670000000001</v>
      </c>
      <c r="BD43" s="342">
        <v>177.5068</v>
      </c>
      <c r="BE43" s="342">
        <v>261.84780000000001</v>
      </c>
      <c r="BF43" s="342">
        <v>242.95519999999999</v>
      </c>
      <c r="BG43" s="342">
        <v>143.49379999999999</v>
      </c>
      <c r="BH43" s="342">
        <v>133.97370000000001</v>
      </c>
      <c r="BI43" s="342">
        <v>132.6771</v>
      </c>
      <c r="BJ43" s="342">
        <v>140.82249999999999</v>
      </c>
      <c r="BK43" s="342">
        <v>172.8716</v>
      </c>
      <c r="BL43" s="342">
        <v>160.6987</v>
      </c>
      <c r="BM43" s="342">
        <v>158.12780000000001</v>
      </c>
      <c r="BN43" s="342">
        <v>153.1447</v>
      </c>
      <c r="BO43" s="342">
        <v>165.0334</v>
      </c>
      <c r="BP43" s="342">
        <v>212.77610000000001</v>
      </c>
      <c r="BQ43" s="342">
        <v>300.51249999999999</v>
      </c>
      <c r="BR43" s="342">
        <v>270.65260000000001</v>
      </c>
      <c r="BS43" s="342">
        <v>156.65299999999999</v>
      </c>
      <c r="BT43" s="342">
        <v>132.93780000000001</v>
      </c>
      <c r="BU43" s="342">
        <v>131.45249999999999</v>
      </c>
      <c r="BV43" s="342">
        <v>159.64169999999999</v>
      </c>
    </row>
    <row r="44" spans="1:74" ht="11.1" customHeight="1" x14ac:dyDescent="0.2">
      <c r="A44" s="564" t="s">
        <v>453</v>
      </c>
      <c r="B44" s="567" t="s">
        <v>412</v>
      </c>
      <c r="C44" s="279">
        <v>9.3309809677000004</v>
      </c>
      <c r="D44" s="279">
        <v>9.8157553571000005</v>
      </c>
      <c r="E44" s="279">
        <v>7.4498067741999998</v>
      </c>
      <c r="F44" s="279">
        <v>8.0495049999999999</v>
      </c>
      <c r="G44" s="279">
        <v>10.229746774000001</v>
      </c>
      <c r="H44" s="279">
        <v>10.176591</v>
      </c>
      <c r="I44" s="279">
        <v>9.8988622580999994</v>
      </c>
      <c r="J44" s="279">
        <v>9.3653616128999992</v>
      </c>
      <c r="K44" s="279">
        <v>8.8775296666999992</v>
      </c>
      <c r="L44" s="279">
        <v>7.8458406452</v>
      </c>
      <c r="M44" s="279">
        <v>8.5480823333</v>
      </c>
      <c r="N44" s="279">
        <v>8.8538412903000001</v>
      </c>
      <c r="O44" s="279">
        <v>10.616267097</v>
      </c>
      <c r="P44" s="279">
        <v>13.973208214</v>
      </c>
      <c r="Q44" s="279">
        <v>12.731947741999999</v>
      </c>
      <c r="R44" s="279">
        <v>12.345914667000001</v>
      </c>
      <c r="S44" s="279">
        <v>12.641074516</v>
      </c>
      <c r="T44" s="279">
        <v>13.179569333</v>
      </c>
      <c r="U44" s="279">
        <v>11.464162903</v>
      </c>
      <c r="V44" s="279">
        <v>12.321155161</v>
      </c>
      <c r="W44" s="279">
        <v>12.044900667</v>
      </c>
      <c r="X44" s="279">
        <v>7.5364522580999997</v>
      </c>
      <c r="Y44" s="279">
        <v>7.5164893333</v>
      </c>
      <c r="Z44" s="279">
        <v>9.7441332258000006</v>
      </c>
      <c r="AA44" s="279">
        <v>12.947756774</v>
      </c>
      <c r="AB44" s="279">
        <v>12.580027241</v>
      </c>
      <c r="AC44" s="279">
        <v>5.6556812903000004</v>
      </c>
      <c r="AD44" s="279">
        <v>5.4696943332999997</v>
      </c>
      <c r="AE44" s="279">
        <v>7.0709299999999997</v>
      </c>
      <c r="AF44" s="279">
        <v>12.069787333000001</v>
      </c>
      <c r="AG44" s="279">
        <v>9.2071190322999996</v>
      </c>
      <c r="AH44" s="279">
        <v>11.314302258</v>
      </c>
      <c r="AI44" s="279">
        <v>11.143285667000001</v>
      </c>
      <c r="AJ44" s="279">
        <v>6.5992638709999998</v>
      </c>
      <c r="AK44" s="279">
        <v>6.5212240000000001</v>
      </c>
      <c r="AL44" s="279">
        <v>6.2303070967999998</v>
      </c>
      <c r="AM44" s="279">
        <v>11.88419129</v>
      </c>
      <c r="AN44" s="279">
        <v>10.631111070999999</v>
      </c>
      <c r="AO44" s="279">
        <v>11.883548064999999</v>
      </c>
      <c r="AP44" s="279">
        <v>7.035704</v>
      </c>
      <c r="AQ44" s="279">
        <v>11.833168387000001</v>
      </c>
      <c r="AR44" s="279">
        <v>11.442071</v>
      </c>
      <c r="AS44" s="279">
        <v>12.857711289999999</v>
      </c>
      <c r="AT44" s="279">
        <v>12.636315806000001</v>
      </c>
      <c r="AU44" s="279">
        <v>9.7954253333000008</v>
      </c>
      <c r="AV44" s="279">
        <v>7.6921303225999997</v>
      </c>
      <c r="AW44" s="279">
        <v>13.766346667000001</v>
      </c>
      <c r="AX44" s="279">
        <v>16.119517096999999</v>
      </c>
      <c r="AY44" s="279">
        <v>14.800326741999999</v>
      </c>
      <c r="AZ44" s="279">
        <v>11.622522214</v>
      </c>
      <c r="BA44" s="279">
        <v>10.427070000000001</v>
      </c>
      <c r="BB44" s="279">
        <v>9.0113500000000002</v>
      </c>
      <c r="BC44" s="342">
        <v>10.49826</v>
      </c>
      <c r="BD44" s="342">
        <v>11.51853</v>
      </c>
      <c r="BE44" s="342">
        <v>11.892390000000001</v>
      </c>
      <c r="BF44" s="342">
        <v>12.157539999999999</v>
      </c>
      <c r="BG44" s="342">
        <v>10.04799</v>
      </c>
      <c r="BH44" s="342">
        <v>9.4989849999999993</v>
      </c>
      <c r="BI44" s="342">
        <v>9.5932139999999997</v>
      </c>
      <c r="BJ44" s="342">
        <v>10.498250000000001</v>
      </c>
      <c r="BK44" s="342">
        <v>11.78715</v>
      </c>
      <c r="BL44" s="342">
        <v>11.20862</v>
      </c>
      <c r="BM44" s="342">
        <v>10.16855</v>
      </c>
      <c r="BN44" s="342">
        <v>9.1808990000000001</v>
      </c>
      <c r="BO44" s="342">
        <v>10.531929999999999</v>
      </c>
      <c r="BP44" s="342">
        <v>11.555960000000001</v>
      </c>
      <c r="BQ44" s="342">
        <v>11.955579999999999</v>
      </c>
      <c r="BR44" s="342">
        <v>12.28445</v>
      </c>
      <c r="BS44" s="342">
        <v>10.076930000000001</v>
      </c>
      <c r="BT44" s="342">
        <v>9.5776079999999997</v>
      </c>
      <c r="BU44" s="342">
        <v>9.6278430000000004</v>
      </c>
      <c r="BV44" s="342">
        <v>10.29416</v>
      </c>
    </row>
    <row r="45" spans="1:74" ht="11.1" customHeight="1" x14ac:dyDescent="0.2">
      <c r="A45" s="564" t="s">
        <v>454</v>
      </c>
      <c r="B45" s="567" t="s">
        <v>95</v>
      </c>
      <c r="C45" s="279">
        <v>5.9946409676999997</v>
      </c>
      <c r="D45" s="279">
        <v>6.3315182142999999</v>
      </c>
      <c r="E45" s="279">
        <v>7.6962474193999997</v>
      </c>
      <c r="F45" s="279">
        <v>7.9081409999999996</v>
      </c>
      <c r="G45" s="279">
        <v>8.9682880644999994</v>
      </c>
      <c r="H45" s="279">
        <v>9.0566676666999992</v>
      </c>
      <c r="I45" s="279">
        <v>7.5351003226</v>
      </c>
      <c r="J45" s="279">
        <v>8.8694477419000002</v>
      </c>
      <c r="K45" s="279">
        <v>8.8125633333</v>
      </c>
      <c r="L45" s="279">
        <v>7.5563516129000003</v>
      </c>
      <c r="M45" s="279">
        <v>8.1364376666999991</v>
      </c>
      <c r="N45" s="279">
        <v>8.4036529031999994</v>
      </c>
      <c r="O45" s="279">
        <v>7.4324974193999997</v>
      </c>
      <c r="P45" s="279">
        <v>7.2849917856999999</v>
      </c>
      <c r="Q45" s="279">
        <v>7.1243048386999996</v>
      </c>
      <c r="R45" s="279">
        <v>7.8479229999999998</v>
      </c>
      <c r="S45" s="279">
        <v>8.2385390323000003</v>
      </c>
      <c r="T45" s="279">
        <v>9.3739336666999993</v>
      </c>
      <c r="U45" s="279">
        <v>9.8066909676999998</v>
      </c>
      <c r="V45" s="279">
        <v>10.055557742</v>
      </c>
      <c r="W45" s="279">
        <v>9.9154876667000007</v>
      </c>
      <c r="X45" s="279">
        <v>8.4293393547999997</v>
      </c>
      <c r="Y45" s="279">
        <v>8.1234793333000006</v>
      </c>
      <c r="Z45" s="279">
        <v>8.6617403226</v>
      </c>
      <c r="AA45" s="279">
        <v>10.784016773999999</v>
      </c>
      <c r="AB45" s="279">
        <v>11.719881724</v>
      </c>
      <c r="AC45" s="279">
        <v>11.881793547999999</v>
      </c>
      <c r="AD45" s="279">
        <v>11.005355</v>
      </c>
      <c r="AE45" s="279">
        <v>10.814705805999999</v>
      </c>
      <c r="AF45" s="279">
        <v>11.665853667</v>
      </c>
      <c r="AG45" s="279">
        <v>11.731810644999999</v>
      </c>
      <c r="AH45" s="279">
        <v>12.332797419</v>
      </c>
      <c r="AI45" s="279">
        <v>11.097027667000001</v>
      </c>
      <c r="AJ45" s="279">
        <v>9.5397332257999992</v>
      </c>
      <c r="AK45" s="279">
        <v>10.392181000000001</v>
      </c>
      <c r="AL45" s="279">
        <v>11.264833871</v>
      </c>
      <c r="AM45" s="279">
        <v>10.859351934999999</v>
      </c>
      <c r="AN45" s="279">
        <v>11.22148</v>
      </c>
      <c r="AO45" s="279">
        <v>10.936872257999999</v>
      </c>
      <c r="AP45" s="279">
        <v>9.2911256666999993</v>
      </c>
      <c r="AQ45" s="279">
        <v>11.808609677</v>
      </c>
      <c r="AR45" s="279">
        <v>11.258320333</v>
      </c>
      <c r="AS45" s="279">
        <v>12.796974839000001</v>
      </c>
      <c r="AT45" s="279">
        <v>12.805344839</v>
      </c>
      <c r="AU45" s="279">
        <v>12.068548</v>
      </c>
      <c r="AV45" s="279">
        <v>9.3957480644999993</v>
      </c>
      <c r="AW45" s="279">
        <v>12.608427667000001</v>
      </c>
      <c r="AX45" s="279">
        <v>13.120953547999999</v>
      </c>
      <c r="AY45" s="279">
        <v>11.769806709999999</v>
      </c>
      <c r="AZ45" s="279">
        <v>9.6406223214000004</v>
      </c>
      <c r="BA45" s="279">
        <v>11.6516</v>
      </c>
      <c r="BB45" s="279">
        <v>9.6240710000000007</v>
      </c>
      <c r="BC45" s="342">
        <v>12.27739</v>
      </c>
      <c r="BD45" s="342">
        <v>11.64011</v>
      </c>
      <c r="BE45" s="342">
        <v>13.22941</v>
      </c>
      <c r="BF45" s="342">
        <v>13.23935</v>
      </c>
      <c r="BG45" s="342">
        <v>12.384040000000001</v>
      </c>
      <c r="BH45" s="342">
        <v>9.7546250000000008</v>
      </c>
      <c r="BI45" s="342">
        <v>12.893929999999999</v>
      </c>
      <c r="BJ45" s="342">
        <v>13.398910000000001</v>
      </c>
      <c r="BK45" s="342">
        <v>11.647600000000001</v>
      </c>
      <c r="BL45" s="342">
        <v>9.553687</v>
      </c>
      <c r="BM45" s="342">
        <v>11.715009999999999</v>
      </c>
      <c r="BN45" s="342">
        <v>9.7911140000000003</v>
      </c>
      <c r="BO45" s="342">
        <v>12.51812</v>
      </c>
      <c r="BP45" s="342">
        <v>11.730259999999999</v>
      </c>
      <c r="BQ45" s="342">
        <v>13.29987</v>
      </c>
      <c r="BR45" s="342">
        <v>13.322419999999999</v>
      </c>
      <c r="BS45" s="342">
        <v>12.5176</v>
      </c>
      <c r="BT45" s="342">
        <v>9.9059559999999998</v>
      </c>
      <c r="BU45" s="342">
        <v>12.927199999999999</v>
      </c>
      <c r="BV45" s="342">
        <v>13.46766</v>
      </c>
    </row>
    <row r="46" spans="1:74" ht="11.1" customHeight="1" x14ac:dyDescent="0.2">
      <c r="A46" s="564" t="s">
        <v>455</v>
      </c>
      <c r="B46" s="567" t="s">
        <v>96</v>
      </c>
      <c r="C46" s="279">
        <v>592.46558064999999</v>
      </c>
      <c r="D46" s="279">
        <v>581.73932143000002</v>
      </c>
      <c r="E46" s="279">
        <v>519.48458065</v>
      </c>
      <c r="F46" s="279">
        <v>525.71916667000005</v>
      </c>
      <c r="G46" s="279">
        <v>520.65567741999996</v>
      </c>
      <c r="H46" s="279">
        <v>545.06996666999999</v>
      </c>
      <c r="I46" s="279">
        <v>591.24332258000004</v>
      </c>
      <c r="J46" s="279">
        <v>577.48958064999999</v>
      </c>
      <c r="K46" s="279">
        <v>598.87130000000002</v>
      </c>
      <c r="L46" s="279">
        <v>512.14490322999995</v>
      </c>
      <c r="M46" s="279">
        <v>508.85616666999999</v>
      </c>
      <c r="N46" s="279">
        <v>582.98338709999996</v>
      </c>
      <c r="O46" s="279">
        <v>594.57154838999998</v>
      </c>
      <c r="P46" s="279">
        <v>568.89192857</v>
      </c>
      <c r="Q46" s="279">
        <v>520.71893548000003</v>
      </c>
      <c r="R46" s="279">
        <v>475.94613333000001</v>
      </c>
      <c r="S46" s="279">
        <v>456.23193548</v>
      </c>
      <c r="T46" s="279">
        <v>523.93926667000005</v>
      </c>
      <c r="U46" s="279">
        <v>581.74967742000001</v>
      </c>
      <c r="V46" s="279">
        <v>583.44293547999996</v>
      </c>
      <c r="W46" s="279">
        <v>564.90903333000006</v>
      </c>
      <c r="X46" s="279">
        <v>479.92977418999999</v>
      </c>
      <c r="Y46" s="279">
        <v>526.95756667000001</v>
      </c>
      <c r="Z46" s="279">
        <v>566.50987096999995</v>
      </c>
      <c r="AA46" s="279">
        <v>588.51261290000002</v>
      </c>
      <c r="AB46" s="279">
        <v>551.64151723999998</v>
      </c>
      <c r="AC46" s="279">
        <v>518.86435484000003</v>
      </c>
      <c r="AD46" s="279">
        <v>461.74363333000002</v>
      </c>
      <c r="AE46" s="279">
        <v>529.15835484000002</v>
      </c>
      <c r="AF46" s="279">
        <v>555.32309999999995</v>
      </c>
      <c r="AG46" s="279">
        <v>543.67538709999997</v>
      </c>
      <c r="AH46" s="279">
        <v>555.17864515999997</v>
      </c>
      <c r="AI46" s="279">
        <v>554.83270000000005</v>
      </c>
      <c r="AJ46" s="279">
        <v>539.92783870999995</v>
      </c>
      <c r="AK46" s="279">
        <v>496.32503333</v>
      </c>
      <c r="AL46" s="279">
        <v>558.84067742000002</v>
      </c>
      <c r="AM46" s="279">
        <v>588.26254839000001</v>
      </c>
      <c r="AN46" s="279">
        <v>549.19417856999996</v>
      </c>
      <c r="AO46" s="279">
        <v>506.14529032000002</v>
      </c>
      <c r="AP46" s="279">
        <v>419.79373333000001</v>
      </c>
      <c r="AQ46" s="279">
        <v>472.97396773999998</v>
      </c>
      <c r="AR46" s="279">
        <v>536.67503333000002</v>
      </c>
      <c r="AS46" s="279">
        <v>537.49483870999995</v>
      </c>
      <c r="AT46" s="279">
        <v>550.44480644999999</v>
      </c>
      <c r="AU46" s="279">
        <v>514.24289999999996</v>
      </c>
      <c r="AV46" s="279">
        <v>514.42983871000001</v>
      </c>
      <c r="AW46" s="279">
        <v>553.52503333000004</v>
      </c>
      <c r="AX46" s="279">
        <v>577.78016129000002</v>
      </c>
      <c r="AY46" s="279">
        <v>586.12280644999998</v>
      </c>
      <c r="AZ46" s="279">
        <v>525.64878570999997</v>
      </c>
      <c r="BA46" s="279">
        <v>480.95240000000001</v>
      </c>
      <c r="BB46" s="279">
        <v>488.6943</v>
      </c>
      <c r="BC46" s="342">
        <v>491.92770000000002</v>
      </c>
      <c r="BD46" s="342">
        <v>561.76620000000003</v>
      </c>
      <c r="BE46" s="342">
        <v>555.64890000000003</v>
      </c>
      <c r="BF46" s="342">
        <v>545.9633</v>
      </c>
      <c r="BG46" s="342">
        <v>509.7697</v>
      </c>
      <c r="BH46" s="342">
        <v>464.90989999999999</v>
      </c>
      <c r="BI46" s="342">
        <v>492.4375</v>
      </c>
      <c r="BJ46" s="342">
        <v>537.80700000000002</v>
      </c>
      <c r="BK46" s="342">
        <v>570.91</v>
      </c>
      <c r="BL46" s="342">
        <v>546.24749999999995</v>
      </c>
      <c r="BM46" s="342">
        <v>496.39780000000002</v>
      </c>
      <c r="BN46" s="342">
        <v>475.9332</v>
      </c>
      <c r="BO46" s="342">
        <v>506.36779999999999</v>
      </c>
      <c r="BP46" s="342">
        <v>578.25630000000001</v>
      </c>
      <c r="BQ46" s="342">
        <v>571.95950000000005</v>
      </c>
      <c r="BR46" s="342">
        <v>561.98950000000002</v>
      </c>
      <c r="BS46" s="342">
        <v>524.73339999999996</v>
      </c>
      <c r="BT46" s="342">
        <v>478.55689999999998</v>
      </c>
      <c r="BU46" s="342">
        <v>506.89249999999998</v>
      </c>
      <c r="BV46" s="342">
        <v>553.59379999999999</v>
      </c>
    </row>
    <row r="47" spans="1:74" ht="11.1" customHeight="1" x14ac:dyDescent="0.2">
      <c r="A47" s="564" t="s">
        <v>456</v>
      </c>
      <c r="B47" s="567" t="s">
        <v>436</v>
      </c>
      <c r="C47" s="279">
        <v>36.341164515999999</v>
      </c>
      <c r="D47" s="279">
        <v>34.126573929000003</v>
      </c>
      <c r="E47" s="279">
        <v>30.557285484000001</v>
      </c>
      <c r="F47" s="279">
        <v>38.710160999999999</v>
      </c>
      <c r="G47" s="279">
        <v>45.484972902999999</v>
      </c>
      <c r="H47" s="279">
        <v>47.508303667</v>
      </c>
      <c r="I47" s="279">
        <v>50.700344839000003</v>
      </c>
      <c r="J47" s="279">
        <v>48.511547419000003</v>
      </c>
      <c r="K47" s="279">
        <v>55.837083333000002</v>
      </c>
      <c r="L47" s="279">
        <v>51.797798065000002</v>
      </c>
      <c r="M47" s="279">
        <v>52.597217000000001</v>
      </c>
      <c r="N47" s="279">
        <v>38.851947097</v>
      </c>
      <c r="O47" s="279">
        <v>38.401699032000003</v>
      </c>
      <c r="P47" s="279">
        <v>36.495664286</v>
      </c>
      <c r="Q47" s="279">
        <v>38.199401934999997</v>
      </c>
      <c r="R47" s="279">
        <v>45.509709333000004</v>
      </c>
      <c r="S47" s="279">
        <v>57.781706774</v>
      </c>
      <c r="T47" s="279">
        <v>66.873517000000007</v>
      </c>
      <c r="U47" s="279">
        <v>57.262982581000003</v>
      </c>
      <c r="V47" s="279">
        <v>54.15439129</v>
      </c>
      <c r="W47" s="279">
        <v>49.564034667000001</v>
      </c>
      <c r="X47" s="279">
        <v>41.231994839000002</v>
      </c>
      <c r="Y47" s="279">
        <v>46.142025332999999</v>
      </c>
      <c r="Z47" s="279">
        <v>36.148973871000003</v>
      </c>
      <c r="AA47" s="279">
        <v>35.585853870999998</v>
      </c>
      <c r="AB47" s="279">
        <v>38.27525</v>
      </c>
      <c r="AC47" s="279">
        <v>45.655455484000001</v>
      </c>
      <c r="AD47" s="279">
        <v>51.394343999999997</v>
      </c>
      <c r="AE47" s="279">
        <v>45.521839354999997</v>
      </c>
      <c r="AF47" s="279">
        <v>43.725945000000003</v>
      </c>
      <c r="AG47" s="279">
        <v>41.236233226000003</v>
      </c>
      <c r="AH47" s="279">
        <v>42.791269354999997</v>
      </c>
      <c r="AI47" s="279">
        <v>40.731153667000001</v>
      </c>
      <c r="AJ47" s="279">
        <v>36.800501935</v>
      </c>
      <c r="AK47" s="279">
        <v>36.454101999999999</v>
      </c>
      <c r="AL47" s="279">
        <v>24.799388387</v>
      </c>
      <c r="AM47" s="279">
        <v>30.707199355</v>
      </c>
      <c r="AN47" s="279">
        <v>28.613410714</v>
      </c>
      <c r="AO47" s="279">
        <v>31.46820129</v>
      </c>
      <c r="AP47" s="279">
        <v>39.038545999999997</v>
      </c>
      <c r="AQ47" s="279">
        <v>42.048193871000002</v>
      </c>
      <c r="AR47" s="279">
        <v>41.545400000000001</v>
      </c>
      <c r="AS47" s="279">
        <v>34.928302258000002</v>
      </c>
      <c r="AT47" s="279">
        <v>37.493669355000002</v>
      </c>
      <c r="AU47" s="279">
        <v>33.239300999999998</v>
      </c>
      <c r="AV47" s="279">
        <v>26.960489355</v>
      </c>
      <c r="AW47" s="279">
        <v>27.201699333000001</v>
      </c>
      <c r="AX47" s="279">
        <v>24.592191934999999</v>
      </c>
      <c r="AY47" s="279">
        <v>29.138748065000001</v>
      </c>
      <c r="AZ47" s="279">
        <v>26.414201143</v>
      </c>
      <c r="BA47" s="279">
        <v>35.20655</v>
      </c>
      <c r="BB47" s="279">
        <v>39.696579999999997</v>
      </c>
      <c r="BC47" s="342">
        <v>40.151760000000003</v>
      </c>
      <c r="BD47" s="342">
        <v>39.553040000000003</v>
      </c>
      <c r="BE47" s="342">
        <v>32.543979999999998</v>
      </c>
      <c r="BF47" s="342">
        <v>37.705030000000001</v>
      </c>
      <c r="BG47" s="342">
        <v>35.787199999999999</v>
      </c>
      <c r="BH47" s="342">
        <v>28.740220000000001</v>
      </c>
      <c r="BI47" s="342">
        <v>29.158560000000001</v>
      </c>
      <c r="BJ47" s="342">
        <v>25.194600000000001</v>
      </c>
      <c r="BK47" s="342">
        <v>30.803439999999998</v>
      </c>
      <c r="BL47" s="342">
        <v>30.240200000000002</v>
      </c>
      <c r="BM47" s="342">
        <v>34.581879999999998</v>
      </c>
      <c r="BN47" s="342">
        <v>39.911349999999999</v>
      </c>
      <c r="BO47" s="342">
        <v>40.249690000000001</v>
      </c>
      <c r="BP47" s="342">
        <v>39.371169999999999</v>
      </c>
      <c r="BQ47" s="342">
        <v>32.394210000000001</v>
      </c>
      <c r="BR47" s="342">
        <v>37.495379999999997</v>
      </c>
      <c r="BS47" s="342">
        <v>36.069000000000003</v>
      </c>
      <c r="BT47" s="342">
        <v>28.994399999999999</v>
      </c>
      <c r="BU47" s="342">
        <v>29.535789999999999</v>
      </c>
      <c r="BV47" s="342">
        <v>25.825430000000001</v>
      </c>
    </row>
    <row r="48" spans="1:74" ht="11.1" customHeight="1" x14ac:dyDescent="0.2">
      <c r="A48" s="564" t="s">
        <v>457</v>
      </c>
      <c r="B48" s="565" t="s">
        <v>480</v>
      </c>
      <c r="C48" s="279">
        <v>106.74954839</v>
      </c>
      <c r="D48" s="279">
        <v>92.555543928999995</v>
      </c>
      <c r="E48" s="279">
        <v>116.94582</v>
      </c>
      <c r="F48" s="279">
        <v>132.78365299999999</v>
      </c>
      <c r="G48" s="279">
        <v>115.75546774</v>
      </c>
      <c r="H48" s="279">
        <v>90.739587666999995</v>
      </c>
      <c r="I48" s="279">
        <v>80.059355483999994</v>
      </c>
      <c r="J48" s="279">
        <v>89.585009032000002</v>
      </c>
      <c r="K48" s="279">
        <v>114.01951800000001</v>
      </c>
      <c r="L48" s="279">
        <v>124.57351161</v>
      </c>
      <c r="M48" s="279">
        <v>149.66992033</v>
      </c>
      <c r="N48" s="279">
        <v>127.69825355</v>
      </c>
      <c r="O48" s="279">
        <v>123.31574870999999</v>
      </c>
      <c r="P48" s="279">
        <v>170.12947036</v>
      </c>
      <c r="Q48" s="279">
        <v>139.62839805999999</v>
      </c>
      <c r="R48" s="279">
        <v>165.31009599999999</v>
      </c>
      <c r="S48" s="279">
        <v>155.20735968</v>
      </c>
      <c r="T48" s="279">
        <v>129.23237166999999</v>
      </c>
      <c r="U48" s="279">
        <v>84.909117418999998</v>
      </c>
      <c r="V48" s="279">
        <v>81.794759354999997</v>
      </c>
      <c r="W48" s="279">
        <v>103.59715767</v>
      </c>
      <c r="X48" s="279">
        <v>151.43315258000001</v>
      </c>
      <c r="Y48" s="279">
        <v>192.80885733</v>
      </c>
      <c r="Z48" s="279">
        <v>166.36659710000001</v>
      </c>
      <c r="AA48" s="279">
        <v>201.68342967999999</v>
      </c>
      <c r="AB48" s="279">
        <v>163.34864621</v>
      </c>
      <c r="AC48" s="279">
        <v>187.90643935</v>
      </c>
      <c r="AD48" s="279">
        <v>187.47129100000001</v>
      </c>
      <c r="AE48" s="279">
        <v>168.65625097</v>
      </c>
      <c r="AF48" s="279">
        <v>154.96542033</v>
      </c>
      <c r="AG48" s="279">
        <v>106.48964065</v>
      </c>
      <c r="AH48" s="279">
        <v>108.06114257999999</v>
      </c>
      <c r="AI48" s="279">
        <v>131.83908767</v>
      </c>
      <c r="AJ48" s="279">
        <v>190.11433871</v>
      </c>
      <c r="AK48" s="279">
        <v>185.79930899999999</v>
      </c>
      <c r="AL48" s="279">
        <v>193.76308774</v>
      </c>
      <c r="AM48" s="279">
        <v>234.22721677000001</v>
      </c>
      <c r="AN48" s="279">
        <v>206.89229143</v>
      </c>
      <c r="AO48" s="279">
        <v>204.67442194</v>
      </c>
      <c r="AP48" s="279">
        <v>228.03961867000001</v>
      </c>
      <c r="AQ48" s="279">
        <v>203.09690452000001</v>
      </c>
      <c r="AR48" s="279">
        <v>166.723714</v>
      </c>
      <c r="AS48" s="279">
        <v>134.81734710000001</v>
      </c>
      <c r="AT48" s="279">
        <v>114.85974452000001</v>
      </c>
      <c r="AU48" s="279">
        <v>172.86919599999999</v>
      </c>
      <c r="AV48" s="279">
        <v>200.12516839</v>
      </c>
      <c r="AW48" s="279">
        <v>258.10581400000001</v>
      </c>
      <c r="AX48" s="279">
        <v>204.98877322999999</v>
      </c>
      <c r="AY48" s="279">
        <v>275.05072823</v>
      </c>
      <c r="AZ48" s="279">
        <v>228.22408157000001</v>
      </c>
      <c r="BA48" s="279">
        <v>218.56649999999999</v>
      </c>
      <c r="BB48" s="279">
        <v>237.6832</v>
      </c>
      <c r="BC48" s="342">
        <v>212.4675</v>
      </c>
      <c r="BD48" s="342">
        <v>164.50960000000001</v>
      </c>
      <c r="BE48" s="342">
        <v>130.15790000000001</v>
      </c>
      <c r="BF48" s="342">
        <v>128.58090000000001</v>
      </c>
      <c r="BG48" s="342">
        <v>169.16820000000001</v>
      </c>
      <c r="BH48" s="342">
        <v>201.9503</v>
      </c>
      <c r="BI48" s="342">
        <v>218.13509999999999</v>
      </c>
      <c r="BJ48" s="342">
        <v>215.0992</v>
      </c>
      <c r="BK48" s="342">
        <v>221.22749999999999</v>
      </c>
      <c r="BL48" s="342">
        <v>216.79810000000001</v>
      </c>
      <c r="BM48" s="342">
        <v>220.4238</v>
      </c>
      <c r="BN48" s="342">
        <v>244.01900000000001</v>
      </c>
      <c r="BO48" s="342">
        <v>224.2517</v>
      </c>
      <c r="BP48" s="342">
        <v>174.73929999999999</v>
      </c>
      <c r="BQ48" s="342">
        <v>138.55840000000001</v>
      </c>
      <c r="BR48" s="342">
        <v>137.42789999999999</v>
      </c>
      <c r="BS48" s="342">
        <v>182.5335</v>
      </c>
      <c r="BT48" s="342">
        <v>217.56180000000001</v>
      </c>
      <c r="BU48" s="342">
        <v>235.60589999999999</v>
      </c>
      <c r="BV48" s="342">
        <v>239.7448</v>
      </c>
    </row>
    <row r="49" spans="1:74" ht="11.1" customHeight="1" x14ac:dyDescent="0.2">
      <c r="A49" s="564" t="s">
        <v>458</v>
      </c>
      <c r="B49" s="567" t="s">
        <v>426</v>
      </c>
      <c r="C49" s="279">
        <v>2.5508374194000001</v>
      </c>
      <c r="D49" s="279">
        <v>2.6856407142999998</v>
      </c>
      <c r="E49" s="279">
        <v>2.8354587097000001</v>
      </c>
      <c r="F49" s="279">
        <v>3.1579206666999999</v>
      </c>
      <c r="G49" s="279">
        <v>3.4012322580999999</v>
      </c>
      <c r="H49" s="279">
        <v>4.9035086666999996</v>
      </c>
      <c r="I49" s="279">
        <v>4.6479283871000003</v>
      </c>
      <c r="J49" s="279">
        <v>4.8649932258000002</v>
      </c>
      <c r="K49" s="279">
        <v>4.3216703333000002</v>
      </c>
      <c r="L49" s="279">
        <v>4.4007374194000004</v>
      </c>
      <c r="M49" s="279">
        <v>4.6197350000000004</v>
      </c>
      <c r="N49" s="279">
        <v>4.0495093547999996</v>
      </c>
      <c r="O49" s="279">
        <v>3.5958719354999999</v>
      </c>
      <c r="P49" s="279">
        <v>3.4194717856999999</v>
      </c>
      <c r="Q49" s="279">
        <v>4.2996374193999998</v>
      </c>
      <c r="R49" s="279">
        <v>3.8241103333000002</v>
      </c>
      <c r="S49" s="279">
        <v>4.0503058064999999</v>
      </c>
      <c r="T49" s="279">
        <v>4.7277146666999998</v>
      </c>
      <c r="U49" s="279">
        <v>4.7109348387000001</v>
      </c>
      <c r="V49" s="279">
        <v>4.7742448386999996</v>
      </c>
      <c r="W49" s="279">
        <v>4.4774436667000002</v>
      </c>
      <c r="X49" s="279">
        <v>4.0073816128999997</v>
      </c>
      <c r="Y49" s="279">
        <v>4.0858733333000004</v>
      </c>
      <c r="Z49" s="279">
        <v>4.0370932257999996</v>
      </c>
      <c r="AA49" s="279">
        <v>4.2776845160999999</v>
      </c>
      <c r="AB49" s="279">
        <v>4.2986706896999998</v>
      </c>
      <c r="AC49" s="279">
        <v>4.0033954839000003</v>
      </c>
      <c r="AD49" s="279">
        <v>3.7895533333000002</v>
      </c>
      <c r="AE49" s="279">
        <v>4.761946129</v>
      </c>
      <c r="AF49" s="279">
        <v>4.9409953333000001</v>
      </c>
      <c r="AG49" s="279">
        <v>4.7523545160999996</v>
      </c>
      <c r="AH49" s="279">
        <v>4.8865374193999997</v>
      </c>
      <c r="AI49" s="279">
        <v>4.4344720000000004</v>
      </c>
      <c r="AJ49" s="279">
        <v>4.3303438710000002</v>
      </c>
      <c r="AK49" s="279">
        <v>4.3016816667000004</v>
      </c>
      <c r="AL49" s="279">
        <v>4.0121016128999996</v>
      </c>
      <c r="AM49" s="279">
        <v>3.8776038709999998</v>
      </c>
      <c r="AN49" s="279">
        <v>4.0263925</v>
      </c>
      <c r="AO49" s="279">
        <v>4.7149916128999996</v>
      </c>
      <c r="AP49" s="279">
        <v>4.4397196667000003</v>
      </c>
      <c r="AQ49" s="279">
        <v>3.6753441935</v>
      </c>
      <c r="AR49" s="279">
        <v>4.7729526667000002</v>
      </c>
      <c r="AS49" s="279">
        <v>4.6847590322999997</v>
      </c>
      <c r="AT49" s="279">
        <v>5.0089061289999997</v>
      </c>
      <c r="AU49" s="279">
        <v>4.6138810000000001</v>
      </c>
      <c r="AV49" s="279">
        <v>4.3901403225999998</v>
      </c>
      <c r="AW49" s="279">
        <v>4.2867643332999998</v>
      </c>
      <c r="AX49" s="279">
        <v>3.9531232258000002</v>
      </c>
      <c r="AY49" s="279">
        <v>3.4373882580999999</v>
      </c>
      <c r="AZ49" s="279">
        <v>3.3253558570999999</v>
      </c>
      <c r="BA49" s="279">
        <v>4.2288379999999997</v>
      </c>
      <c r="BB49" s="279">
        <v>4.2555310000000004</v>
      </c>
      <c r="BC49" s="342">
        <v>3.2941799999999999</v>
      </c>
      <c r="BD49" s="342">
        <v>4.637899</v>
      </c>
      <c r="BE49" s="342">
        <v>4.4315639999999998</v>
      </c>
      <c r="BF49" s="342">
        <v>4.9477510000000002</v>
      </c>
      <c r="BG49" s="342">
        <v>4.7665860000000002</v>
      </c>
      <c r="BH49" s="342">
        <v>4.7010449999999997</v>
      </c>
      <c r="BI49" s="342">
        <v>4.2050109999999998</v>
      </c>
      <c r="BJ49" s="342">
        <v>3.8625060000000002</v>
      </c>
      <c r="BK49" s="342">
        <v>3.6139700000000001</v>
      </c>
      <c r="BL49" s="342">
        <v>3.7759200000000002</v>
      </c>
      <c r="BM49" s="342">
        <v>4.5771160000000002</v>
      </c>
      <c r="BN49" s="342">
        <v>4.5666409999999997</v>
      </c>
      <c r="BO49" s="342">
        <v>3.5145330000000001</v>
      </c>
      <c r="BP49" s="342">
        <v>4.8428180000000003</v>
      </c>
      <c r="BQ49" s="342">
        <v>4.6058640000000004</v>
      </c>
      <c r="BR49" s="342">
        <v>5.1055890000000002</v>
      </c>
      <c r="BS49" s="342">
        <v>4.8843670000000001</v>
      </c>
      <c r="BT49" s="342">
        <v>4.8204450000000003</v>
      </c>
      <c r="BU49" s="342">
        <v>4.3011160000000004</v>
      </c>
      <c r="BV49" s="342">
        <v>3.9216630000000001</v>
      </c>
    </row>
    <row r="50" spans="1:74" ht="11.1" customHeight="1" x14ac:dyDescent="0.2">
      <c r="A50" s="564" t="s">
        <v>459</v>
      </c>
      <c r="B50" s="565" t="s">
        <v>428</v>
      </c>
      <c r="C50" s="279">
        <v>2866.2840302999998</v>
      </c>
      <c r="D50" s="279">
        <v>2772.5023388999998</v>
      </c>
      <c r="E50" s="279">
        <v>2468.4926528999999</v>
      </c>
      <c r="F50" s="279">
        <v>2302.9805932999998</v>
      </c>
      <c r="G50" s="279">
        <v>2458.5657055000001</v>
      </c>
      <c r="H50" s="279">
        <v>2838.9725632999998</v>
      </c>
      <c r="I50" s="279">
        <v>3080.6092331999998</v>
      </c>
      <c r="J50" s="279">
        <v>3096.2510645000002</v>
      </c>
      <c r="K50" s="279">
        <v>2575.05096</v>
      </c>
      <c r="L50" s="279">
        <v>2377.8519655</v>
      </c>
      <c r="M50" s="279">
        <v>2507.3161212999998</v>
      </c>
      <c r="N50" s="279">
        <v>2828.4480048</v>
      </c>
      <c r="O50" s="279">
        <v>2860.6242123000002</v>
      </c>
      <c r="P50" s="279">
        <v>2746.9866636000002</v>
      </c>
      <c r="Q50" s="279">
        <v>2542.9349689999999</v>
      </c>
      <c r="R50" s="279">
        <v>2325.6663800000001</v>
      </c>
      <c r="S50" s="279">
        <v>2350.4228509999998</v>
      </c>
      <c r="T50" s="279">
        <v>2763.0389337000001</v>
      </c>
      <c r="U50" s="279">
        <v>3168.5235441999998</v>
      </c>
      <c r="V50" s="279">
        <v>2966.8400873999999</v>
      </c>
      <c r="W50" s="279">
        <v>2501.3178200000002</v>
      </c>
      <c r="X50" s="279">
        <v>2380.8288899999998</v>
      </c>
      <c r="Y50" s="279">
        <v>2433.300127</v>
      </c>
      <c r="Z50" s="279">
        <v>2599.583709</v>
      </c>
      <c r="AA50" s="279">
        <v>2665.3824344999998</v>
      </c>
      <c r="AB50" s="279">
        <v>2604.1934016999999</v>
      </c>
      <c r="AC50" s="279">
        <v>2331.2004434999999</v>
      </c>
      <c r="AD50" s="279">
        <v>2257.6837067000001</v>
      </c>
      <c r="AE50" s="279">
        <v>2417.9368932000002</v>
      </c>
      <c r="AF50" s="279">
        <v>2761.2883783000002</v>
      </c>
      <c r="AG50" s="279">
        <v>3131.4626658000002</v>
      </c>
      <c r="AH50" s="279">
        <v>2837.3686229</v>
      </c>
      <c r="AI50" s="279">
        <v>2446.4098297</v>
      </c>
      <c r="AJ50" s="279">
        <v>2314.8536690000001</v>
      </c>
      <c r="AK50" s="279">
        <v>2462.27153</v>
      </c>
      <c r="AL50" s="279">
        <v>2625.6430261</v>
      </c>
      <c r="AM50" s="279">
        <v>2754.7825164999999</v>
      </c>
      <c r="AN50" s="279">
        <v>2726.8154807000001</v>
      </c>
      <c r="AO50" s="279">
        <v>2541.5412116000002</v>
      </c>
      <c r="AP50" s="279">
        <v>2327.1879167000002</v>
      </c>
      <c r="AQ50" s="279">
        <v>2358.4652738999998</v>
      </c>
      <c r="AR50" s="279">
        <v>2602.2997863000001</v>
      </c>
      <c r="AS50" s="279">
        <v>2865.4934705999999</v>
      </c>
      <c r="AT50" s="279">
        <v>2800.5569887000001</v>
      </c>
      <c r="AU50" s="279">
        <v>2537.2244813000002</v>
      </c>
      <c r="AV50" s="279">
        <v>2421.4630519000002</v>
      </c>
      <c r="AW50" s="279">
        <v>2561.8827726999998</v>
      </c>
      <c r="AX50" s="279">
        <v>2813.4485552000001</v>
      </c>
      <c r="AY50" s="279">
        <v>3025.6300271999999</v>
      </c>
      <c r="AZ50" s="279">
        <v>2863.1096573999998</v>
      </c>
      <c r="BA50" s="279">
        <v>2575.0990000000002</v>
      </c>
      <c r="BB50" s="279">
        <v>2364.4679999999998</v>
      </c>
      <c r="BC50" s="342">
        <v>2393.848</v>
      </c>
      <c r="BD50" s="342">
        <v>2682.5659999999998</v>
      </c>
      <c r="BE50" s="342">
        <v>2978.721</v>
      </c>
      <c r="BF50" s="342">
        <v>2910.7080000000001</v>
      </c>
      <c r="BG50" s="342">
        <v>2514.5059999999999</v>
      </c>
      <c r="BH50" s="342">
        <v>2465.7629999999999</v>
      </c>
      <c r="BI50" s="342">
        <v>2536.453</v>
      </c>
      <c r="BJ50" s="342">
        <v>2792.12</v>
      </c>
      <c r="BK50" s="342">
        <v>2879.7530000000002</v>
      </c>
      <c r="BL50" s="342">
        <v>2787.9340000000002</v>
      </c>
      <c r="BM50" s="342">
        <v>2537.6019999999999</v>
      </c>
      <c r="BN50" s="342">
        <v>2370.5700000000002</v>
      </c>
      <c r="BO50" s="342">
        <v>2412.393</v>
      </c>
      <c r="BP50" s="342">
        <v>2693.74</v>
      </c>
      <c r="BQ50" s="342">
        <v>2983.7869999999998</v>
      </c>
      <c r="BR50" s="342">
        <v>2931.002</v>
      </c>
      <c r="BS50" s="342">
        <v>2526.069</v>
      </c>
      <c r="BT50" s="342">
        <v>2490.6419999999998</v>
      </c>
      <c r="BU50" s="342">
        <v>2560.3690000000001</v>
      </c>
      <c r="BV50" s="342">
        <v>2784.6529999999998</v>
      </c>
    </row>
    <row r="51" spans="1:74" ht="11.1" customHeight="1" x14ac:dyDescent="0.2">
      <c r="A51" s="558"/>
      <c r="B51" s="131" t="s">
        <v>460</v>
      </c>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255"/>
      <c r="BA51" s="255"/>
      <c r="BB51" s="255"/>
      <c r="BC51" s="369"/>
      <c r="BD51" s="369"/>
      <c r="BE51" s="369"/>
      <c r="BF51" s="369"/>
      <c r="BG51" s="369"/>
      <c r="BH51" s="369"/>
      <c r="BI51" s="369"/>
      <c r="BJ51" s="369"/>
      <c r="BK51" s="369"/>
      <c r="BL51" s="369"/>
      <c r="BM51" s="369"/>
      <c r="BN51" s="369"/>
      <c r="BO51" s="369"/>
      <c r="BP51" s="369"/>
      <c r="BQ51" s="369"/>
      <c r="BR51" s="369"/>
      <c r="BS51" s="369"/>
      <c r="BT51" s="369"/>
      <c r="BU51" s="369"/>
      <c r="BV51" s="369"/>
    </row>
    <row r="52" spans="1:74" ht="11.1" customHeight="1" x14ac:dyDescent="0.2">
      <c r="A52" s="564" t="s">
        <v>461</v>
      </c>
      <c r="B52" s="565" t="s">
        <v>93</v>
      </c>
      <c r="C52" s="279">
        <v>653.12412871000004</v>
      </c>
      <c r="D52" s="279">
        <v>617.23378857</v>
      </c>
      <c r="E52" s="279">
        <v>576.93722000000002</v>
      </c>
      <c r="F52" s="279">
        <v>550.19872467000005</v>
      </c>
      <c r="G52" s="279">
        <v>555.43814677</v>
      </c>
      <c r="H52" s="279">
        <v>549.27483299999994</v>
      </c>
      <c r="I52" s="279">
        <v>662.80966741999998</v>
      </c>
      <c r="J52" s="279">
        <v>667.74930097000004</v>
      </c>
      <c r="K52" s="279">
        <v>655.82354133000001</v>
      </c>
      <c r="L52" s="279">
        <v>597.70627709999997</v>
      </c>
      <c r="M52" s="279">
        <v>608.95475599999997</v>
      </c>
      <c r="N52" s="279">
        <v>649.47175355000002</v>
      </c>
      <c r="O52" s="279">
        <v>634.42725547999999</v>
      </c>
      <c r="P52" s="279">
        <v>581.56575893000002</v>
      </c>
      <c r="Q52" s="279">
        <v>531.36339257999998</v>
      </c>
      <c r="R52" s="279">
        <v>457.57240899999999</v>
      </c>
      <c r="S52" s="279">
        <v>461.53223774000003</v>
      </c>
      <c r="T52" s="279">
        <v>523.33130500000004</v>
      </c>
      <c r="U52" s="279">
        <v>596.30949323000004</v>
      </c>
      <c r="V52" s="279">
        <v>674.58785290000003</v>
      </c>
      <c r="W52" s="279">
        <v>657.18645866999998</v>
      </c>
      <c r="X52" s="279">
        <v>602.87660452</v>
      </c>
      <c r="Y52" s="279">
        <v>602.76721932999999</v>
      </c>
      <c r="Z52" s="279">
        <v>645.95276322999996</v>
      </c>
      <c r="AA52" s="279">
        <v>595.78651419000005</v>
      </c>
      <c r="AB52" s="279">
        <v>566.89729723999994</v>
      </c>
      <c r="AC52" s="279">
        <v>458.88641870999999</v>
      </c>
      <c r="AD52" s="279">
        <v>402.39028266999998</v>
      </c>
      <c r="AE52" s="279">
        <v>423.77531773999999</v>
      </c>
      <c r="AF52" s="279">
        <v>512.26262133</v>
      </c>
      <c r="AG52" s="279">
        <v>568.87322742000003</v>
      </c>
      <c r="AH52" s="279">
        <v>623.09217677000004</v>
      </c>
      <c r="AI52" s="279">
        <v>619.49378933000003</v>
      </c>
      <c r="AJ52" s="279">
        <v>622.52936483999997</v>
      </c>
      <c r="AK52" s="279">
        <v>612.94909732999997</v>
      </c>
      <c r="AL52" s="279">
        <v>614.37821484000006</v>
      </c>
      <c r="AM52" s="279">
        <v>630.82887065</v>
      </c>
      <c r="AN52" s="279">
        <v>604.57251464000001</v>
      </c>
      <c r="AO52" s="279">
        <v>580.88940193999997</v>
      </c>
      <c r="AP52" s="279">
        <v>512.20061967000004</v>
      </c>
      <c r="AQ52" s="279">
        <v>531.83818386999997</v>
      </c>
      <c r="AR52" s="279">
        <v>596.69029966999994</v>
      </c>
      <c r="AS52" s="279">
        <v>624.19412290000002</v>
      </c>
      <c r="AT52" s="279">
        <v>641.93399903</v>
      </c>
      <c r="AU52" s="279">
        <v>592.76477733000002</v>
      </c>
      <c r="AV52" s="279">
        <v>588.61959096999999</v>
      </c>
      <c r="AW52" s="279">
        <v>593.894586</v>
      </c>
      <c r="AX52" s="279">
        <v>605.39595806</v>
      </c>
      <c r="AY52" s="279">
        <v>620.99331718999997</v>
      </c>
      <c r="AZ52" s="279">
        <v>624.14068250000003</v>
      </c>
      <c r="BA52" s="279">
        <v>414.25700000000001</v>
      </c>
      <c r="BB52" s="279">
        <v>483.00470000000001</v>
      </c>
      <c r="BC52" s="342">
        <v>469.56639999999999</v>
      </c>
      <c r="BD52" s="342">
        <v>547.11810000000003</v>
      </c>
      <c r="BE52" s="342">
        <v>609.08510000000001</v>
      </c>
      <c r="BF52" s="342">
        <v>676.46659999999997</v>
      </c>
      <c r="BG52" s="342">
        <v>645.91510000000005</v>
      </c>
      <c r="BH52" s="342">
        <v>600.44650000000001</v>
      </c>
      <c r="BI52" s="342">
        <v>625.99379999999996</v>
      </c>
      <c r="BJ52" s="342">
        <v>739.17629999999997</v>
      </c>
      <c r="BK52" s="342">
        <v>650.80589999999995</v>
      </c>
      <c r="BL52" s="342">
        <v>625.05020000000002</v>
      </c>
      <c r="BM52" s="342">
        <v>547.50160000000005</v>
      </c>
      <c r="BN52" s="342">
        <v>479.55990000000003</v>
      </c>
      <c r="BO52" s="342">
        <v>501.91</v>
      </c>
      <c r="BP52" s="342">
        <v>570.12869999999998</v>
      </c>
      <c r="BQ52" s="342">
        <v>624.47339999999997</v>
      </c>
      <c r="BR52" s="342">
        <v>647.2405</v>
      </c>
      <c r="BS52" s="342">
        <v>625.11350000000004</v>
      </c>
      <c r="BT52" s="342">
        <v>573.952</v>
      </c>
      <c r="BU52" s="342">
        <v>594.12099999999998</v>
      </c>
      <c r="BV52" s="342">
        <v>686.05050000000006</v>
      </c>
    </row>
    <row r="53" spans="1:74" ht="11.1" customHeight="1" x14ac:dyDescent="0.2">
      <c r="A53" s="564" t="s">
        <v>462</v>
      </c>
      <c r="B53" s="565" t="s">
        <v>94</v>
      </c>
      <c r="C53" s="279">
        <v>583.76322258000005</v>
      </c>
      <c r="D53" s="279">
        <v>609.46477643000003</v>
      </c>
      <c r="E53" s="279">
        <v>615.80667226000003</v>
      </c>
      <c r="F53" s="279">
        <v>569.36092767000002</v>
      </c>
      <c r="G53" s="279">
        <v>394.15706903</v>
      </c>
      <c r="H53" s="279">
        <v>432.86272200000002</v>
      </c>
      <c r="I53" s="279">
        <v>691.15563548</v>
      </c>
      <c r="J53" s="279">
        <v>780.99505612999997</v>
      </c>
      <c r="K53" s="279">
        <v>713.91998666999996</v>
      </c>
      <c r="L53" s="279">
        <v>671.62991452000006</v>
      </c>
      <c r="M53" s="279">
        <v>590.83804167000005</v>
      </c>
      <c r="N53" s="279">
        <v>540.15360354999996</v>
      </c>
      <c r="O53" s="279">
        <v>463.80924419000002</v>
      </c>
      <c r="P53" s="279">
        <v>461.51740429</v>
      </c>
      <c r="Q53" s="279">
        <v>343.84234161000001</v>
      </c>
      <c r="R53" s="279">
        <v>352.88349966999999</v>
      </c>
      <c r="S53" s="279">
        <v>312.65913418999997</v>
      </c>
      <c r="T53" s="279">
        <v>381.10990099999998</v>
      </c>
      <c r="U53" s="279">
        <v>562.35878806000005</v>
      </c>
      <c r="V53" s="279">
        <v>675.28267452</v>
      </c>
      <c r="W53" s="279">
        <v>644.61513333000005</v>
      </c>
      <c r="X53" s="279">
        <v>501.75311419000002</v>
      </c>
      <c r="Y53" s="279">
        <v>514.21475199999998</v>
      </c>
      <c r="Z53" s="279">
        <v>611.60462968000002</v>
      </c>
      <c r="AA53" s="279">
        <v>576.47903902999997</v>
      </c>
      <c r="AB53" s="279">
        <v>617.91196759000002</v>
      </c>
      <c r="AC53" s="279">
        <v>543.78317289999995</v>
      </c>
      <c r="AD53" s="279">
        <v>500.91131567000002</v>
      </c>
      <c r="AE53" s="279">
        <v>505.26202934999998</v>
      </c>
      <c r="AF53" s="279">
        <v>582.72650266999995</v>
      </c>
      <c r="AG53" s="279">
        <v>688.65996710000002</v>
      </c>
      <c r="AH53" s="279">
        <v>858.28360452000004</v>
      </c>
      <c r="AI53" s="279">
        <v>775.78160400000002</v>
      </c>
      <c r="AJ53" s="279">
        <v>668.65727676999995</v>
      </c>
      <c r="AK53" s="279">
        <v>550.81840399999999</v>
      </c>
      <c r="AL53" s="279">
        <v>508.22656194000001</v>
      </c>
      <c r="AM53" s="279">
        <v>575.61302322999995</v>
      </c>
      <c r="AN53" s="279">
        <v>565.55869679</v>
      </c>
      <c r="AO53" s="279">
        <v>525.74710451999999</v>
      </c>
      <c r="AP53" s="279">
        <v>443.21036733</v>
      </c>
      <c r="AQ53" s="279">
        <v>447.53281322999999</v>
      </c>
      <c r="AR53" s="279">
        <v>623.40962866999996</v>
      </c>
      <c r="AS53" s="279">
        <v>794.28776387000005</v>
      </c>
      <c r="AT53" s="279">
        <v>811.60607226000002</v>
      </c>
      <c r="AU53" s="279">
        <v>763.74114699999996</v>
      </c>
      <c r="AV53" s="279">
        <v>610.23329741999999</v>
      </c>
      <c r="AW53" s="279">
        <v>610.37249033000001</v>
      </c>
      <c r="AX53" s="279">
        <v>720.16760710000005</v>
      </c>
      <c r="AY53" s="279">
        <v>615.44175073999997</v>
      </c>
      <c r="AZ53" s="279">
        <v>615.77005928999995</v>
      </c>
      <c r="BA53" s="279">
        <v>487.35829999999999</v>
      </c>
      <c r="BB53" s="279">
        <v>454.39249999999998</v>
      </c>
      <c r="BC53" s="342">
        <v>431.50670000000002</v>
      </c>
      <c r="BD53" s="342">
        <v>504.8535</v>
      </c>
      <c r="BE53" s="342">
        <v>735.91949999999997</v>
      </c>
      <c r="BF53" s="342">
        <v>826.74599999999998</v>
      </c>
      <c r="BG53" s="342">
        <v>752.67639999999994</v>
      </c>
      <c r="BH53" s="342">
        <v>639.03020000000004</v>
      </c>
      <c r="BI53" s="342">
        <v>594.91070000000002</v>
      </c>
      <c r="BJ53" s="342">
        <v>626.77809999999999</v>
      </c>
      <c r="BK53" s="342">
        <v>565.80499999999995</v>
      </c>
      <c r="BL53" s="342">
        <v>594.50580000000002</v>
      </c>
      <c r="BM53" s="342">
        <v>533.39400000000001</v>
      </c>
      <c r="BN53" s="342">
        <v>491.5763</v>
      </c>
      <c r="BO53" s="342">
        <v>452.53609999999998</v>
      </c>
      <c r="BP53" s="342">
        <v>538.78440000000001</v>
      </c>
      <c r="BQ53" s="342">
        <v>745.38610000000006</v>
      </c>
      <c r="BR53" s="342">
        <v>830.58199999999999</v>
      </c>
      <c r="BS53" s="342">
        <v>768.68589999999995</v>
      </c>
      <c r="BT53" s="342">
        <v>641.30759999999998</v>
      </c>
      <c r="BU53" s="342">
        <v>593.45230000000004</v>
      </c>
      <c r="BV53" s="342">
        <v>630.91890000000001</v>
      </c>
    </row>
    <row r="54" spans="1:74" ht="11.1" customHeight="1" x14ac:dyDescent="0.2">
      <c r="A54" s="564" t="s">
        <v>463</v>
      </c>
      <c r="B54" s="567" t="s">
        <v>412</v>
      </c>
      <c r="C54" s="279">
        <v>31.055840323000002</v>
      </c>
      <c r="D54" s="279">
        <v>30.104327142999999</v>
      </c>
      <c r="E54" s="279">
        <v>29.021747741999999</v>
      </c>
      <c r="F54" s="279">
        <v>28.834963667</v>
      </c>
      <c r="G54" s="279">
        <v>29.497807096999999</v>
      </c>
      <c r="H54" s="279">
        <v>29.261094</v>
      </c>
      <c r="I54" s="279">
        <v>29.188180323000001</v>
      </c>
      <c r="J54" s="279">
        <v>28.442739676999999</v>
      </c>
      <c r="K54" s="279">
        <v>28.152596667000001</v>
      </c>
      <c r="L54" s="279">
        <v>29.578942581</v>
      </c>
      <c r="M54" s="279">
        <v>30.236358667000001</v>
      </c>
      <c r="N54" s="279">
        <v>31.025217096999999</v>
      </c>
      <c r="O54" s="279">
        <v>28.247843871000001</v>
      </c>
      <c r="P54" s="279">
        <v>30.171789643</v>
      </c>
      <c r="Q54" s="279">
        <v>29.517928387000001</v>
      </c>
      <c r="R54" s="279">
        <v>28.936606667</v>
      </c>
      <c r="S54" s="279">
        <v>27.584065161000002</v>
      </c>
      <c r="T54" s="279">
        <v>27.457907333000001</v>
      </c>
      <c r="U54" s="279">
        <v>28.670054516</v>
      </c>
      <c r="V54" s="279">
        <v>28.731923870999999</v>
      </c>
      <c r="W54" s="279">
        <v>29.638469333</v>
      </c>
      <c r="X54" s="279">
        <v>28.971551612999999</v>
      </c>
      <c r="Y54" s="279">
        <v>28.647928666999999</v>
      </c>
      <c r="Z54" s="279">
        <v>29.466457096999999</v>
      </c>
      <c r="AA54" s="279">
        <v>28.501669031999999</v>
      </c>
      <c r="AB54" s="279">
        <v>25.719121034</v>
      </c>
      <c r="AC54" s="279">
        <v>25.042440644999999</v>
      </c>
      <c r="AD54" s="279">
        <v>24.139895332999998</v>
      </c>
      <c r="AE54" s="279">
        <v>24.170220645000001</v>
      </c>
      <c r="AF54" s="279">
        <v>23.677047333000001</v>
      </c>
      <c r="AG54" s="279">
        <v>24.467074838999999</v>
      </c>
      <c r="AH54" s="279">
        <v>26.306889354999999</v>
      </c>
      <c r="AI54" s="279">
        <v>25.313535999999999</v>
      </c>
      <c r="AJ54" s="279">
        <v>25.968480645</v>
      </c>
      <c r="AK54" s="279">
        <v>24.668331999999999</v>
      </c>
      <c r="AL54" s="279">
        <v>33.923020645000001</v>
      </c>
      <c r="AM54" s="279">
        <v>25.118760968</v>
      </c>
      <c r="AN54" s="279">
        <v>22.672530356999999</v>
      </c>
      <c r="AO54" s="279">
        <v>23.674658064999999</v>
      </c>
      <c r="AP54" s="279">
        <v>23.844131333</v>
      </c>
      <c r="AQ54" s="279">
        <v>23.489025483999999</v>
      </c>
      <c r="AR54" s="279">
        <v>22.199289666999999</v>
      </c>
      <c r="AS54" s="279">
        <v>23.817096773999999</v>
      </c>
      <c r="AT54" s="279">
        <v>23.914015805999998</v>
      </c>
      <c r="AU54" s="279">
        <v>20.186964667000002</v>
      </c>
      <c r="AV54" s="279">
        <v>21.153317096999999</v>
      </c>
      <c r="AW54" s="279">
        <v>23.835574333</v>
      </c>
      <c r="AX54" s="279">
        <v>23.789993548000002</v>
      </c>
      <c r="AY54" s="279">
        <v>23.960609452</v>
      </c>
      <c r="AZ54" s="279">
        <v>24.620247786</v>
      </c>
      <c r="BA54" s="279">
        <v>22.901769999999999</v>
      </c>
      <c r="BB54" s="279">
        <v>25.13973</v>
      </c>
      <c r="BC54" s="342">
        <v>25.349219999999999</v>
      </c>
      <c r="BD54" s="342">
        <v>26.511109999999999</v>
      </c>
      <c r="BE54" s="342">
        <v>26.921659999999999</v>
      </c>
      <c r="BF54" s="342">
        <v>27.544039999999999</v>
      </c>
      <c r="BG54" s="342">
        <v>26.865069999999999</v>
      </c>
      <c r="BH54" s="342">
        <v>26.51118</v>
      </c>
      <c r="BI54" s="342">
        <v>26.26004</v>
      </c>
      <c r="BJ54" s="342">
        <v>28.436060000000001</v>
      </c>
      <c r="BK54" s="342">
        <v>27.942250000000001</v>
      </c>
      <c r="BL54" s="342">
        <v>27.522629999999999</v>
      </c>
      <c r="BM54" s="342">
        <v>26.502289999999999</v>
      </c>
      <c r="BN54" s="342">
        <v>26.209299999999999</v>
      </c>
      <c r="BO54" s="342">
        <v>26.23865</v>
      </c>
      <c r="BP54" s="342">
        <v>27.38015</v>
      </c>
      <c r="BQ54" s="342">
        <v>27.65916</v>
      </c>
      <c r="BR54" s="342">
        <v>28.048559999999998</v>
      </c>
      <c r="BS54" s="342">
        <v>27.803100000000001</v>
      </c>
      <c r="BT54" s="342">
        <v>25.926829999999999</v>
      </c>
      <c r="BU54" s="342">
        <v>26.266380000000002</v>
      </c>
      <c r="BV54" s="342">
        <v>28.516719999999999</v>
      </c>
    </row>
    <row r="55" spans="1:74" ht="11.1" customHeight="1" x14ac:dyDescent="0.2">
      <c r="A55" s="564" t="s">
        <v>464</v>
      </c>
      <c r="B55" s="567" t="s">
        <v>95</v>
      </c>
      <c r="C55" s="279">
        <v>6.3154503226000003</v>
      </c>
      <c r="D55" s="279">
        <v>6.3261446429000001</v>
      </c>
      <c r="E55" s="279">
        <v>6.3019954838999999</v>
      </c>
      <c r="F55" s="279">
        <v>6.3574349999999997</v>
      </c>
      <c r="G55" s="279">
        <v>6.5918599999999996</v>
      </c>
      <c r="H55" s="279">
        <v>6.033264</v>
      </c>
      <c r="I55" s="279">
        <v>6.9601306451999996</v>
      </c>
      <c r="J55" s="279">
        <v>7.7502870968000002</v>
      </c>
      <c r="K55" s="279">
        <v>6.3474940000000002</v>
      </c>
      <c r="L55" s="279">
        <v>5.0933464516000004</v>
      </c>
      <c r="M55" s="279">
        <v>6.0030546666999998</v>
      </c>
      <c r="N55" s="279">
        <v>6.5366251612999999</v>
      </c>
      <c r="O55" s="279">
        <v>5.9375870967999997</v>
      </c>
      <c r="P55" s="279">
        <v>5.5084178571000004</v>
      </c>
      <c r="Q55" s="279">
        <v>7.1146654838999996</v>
      </c>
      <c r="R55" s="279">
        <v>6.1860123332999999</v>
      </c>
      <c r="S55" s="279">
        <v>5.4745722581000003</v>
      </c>
      <c r="T55" s="279">
        <v>6.1998633332999997</v>
      </c>
      <c r="U55" s="279">
        <v>6.3468006452000001</v>
      </c>
      <c r="V55" s="279">
        <v>6.0011577419000002</v>
      </c>
      <c r="W55" s="279">
        <v>6.9660636667000002</v>
      </c>
      <c r="X55" s="279">
        <v>6.0244658065000003</v>
      </c>
      <c r="Y55" s="279">
        <v>7.0303930000000001</v>
      </c>
      <c r="Z55" s="279">
        <v>7.0147396773999997</v>
      </c>
      <c r="AA55" s="279">
        <v>7.0776641935000004</v>
      </c>
      <c r="AB55" s="279">
        <v>7.0336279309999998</v>
      </c>
      <c r="AC55" s="279">
        <v>6.9085658065000004</v>
      </c>
      <c r="AD55" s="279">
        <v>6.4673309999999997</v>
      </c>
      <c r="AE55" s="279">
        <v>6.2387551613000003</v>
      </c>
      <c r="AF55" s="279">
        <v>6.0076956667000001</v>
      </c>
      <c r="AG55" s="279">
        <v>6.3181700000000003</v>
      </c>
      <c r="AH55" s="279">
        <v>6.2396603225999998</v>
      </c>
      <c r="AI55" s="279">
        <v>5.3398673333</v>
      </c>
      <c r="AJ55" s="279">
        <v>5.9065590322999997</v>
      </c>
      <c r="AK55" s="279">
        <v>5.1300393333000001</v>
      </c>
      <c r="AL55" s="279">
        <v>4.5570487097000001</v>
      </c>
      <c r="AM55" s="279">
        <v>6.2976393548000003</v>
      </c>
      <c r="AN55" s="279">
        <v>6.2995039286000001</v>
      </c>
      <c r="AO55" s="279">
        <v>6.8444477418999998</v>
      </c>
      <c r="AP55" s="279">
        <v>6.5421913332999999</v>
      </c>
      <c r="AQ55" s="279">
        <v>5.7827716129000004</v>
      </c>
      <c r="AR55" s="279">
        <v>6.1533303332999996</v>
      </c>
      <c r="AS55" s="279">
        <v>6.3601209677000003</v>
      </c>
      <c r="AT55" s="279">
        <v>6.3559329032000003</v>
      </c>
      <c r="AU55" s="279">
        <v>6.579631</v>
      </c>
      <c r="AV55" s="279">
        <v>5.6572051613000003</v>
      </c>
      <c r="AW55" s="279">
        <v>6.5793336667000002</v>
      </c>
      <c r="AX55" s="279">
        <v>5.7050406452000004</v>
      </c>
      <c r="AY55" s="279">
        <v>5.555771129</v>
      </c>
      <c r="AZ55" s="279">
        <v>5.6637709286</v>
      </c>
      <c r="BA55" s="279">
        <v>6.3429099999999998</v>
      </c>
      <c r="BB55" s="279">
        <v>6.3210569999999997</v>
      </c>
      <c r="BC55" s="342">
        <v>5.5336340000000002</v>
      </c>
      <c r="BD55" s="342">
        <v>5.8328110000000004</v>
      </c>
      <c r="BE55" s="342">
        <v>6.1637380000000004</v>
      </c>
      <c r="BF55" s="342">
        <v>6.4281439999999996</v>
      </c>
      <c r="BG55" s="342">
        <v>6.6879670000000004</v>
      </c>
      <c r="BH55" s="342">
        <v>5.6228020000000001</v>
      </c>
      <c r="BI55" s="342">
        <v>6.5873939999999997</v>
      </c>
      <c r="BJ55" s="342">
        <v>5.6350439999999997</v>
      </c>
      <c r="BK55" s="342">
        <v>5.5013050000000003</v>
      </c>
      <c r="BL55" s="342">
        <v>5.5606590000000002</v>
      </c>
      <c r="BM55" s="342">
        <v>6.7252299999999998</v>
      </c>
      <c r="BN55" s="342">
        <v>6.3979290000000004</v>
      </c>
      <c r="BO55" s="342">
        <v>5.613334</v>
      </c>
      <c r="BP55" s="342">
        <v>5.8978060000000001</v>
      </c>
      <c r="BQ55" s="342">
        <v>6.1428649999999996</v>
      </c>
      <c r="BR55" s="342">
        <v>6.3377280000000003</v>
      </c>
      <c r="BS55" s="342">
        <v>6.686877</v>
      </c>
      <c r="BT55" s="342">
        <v>5.4845119999999996</v>
      </c>
      <c r="BU55" s="342">
        <v>6.4791800000000004</v>
      </c>
      <c r="BV55" s="342">
        <v>5.4324519999999996</v>
      </c>
    </row>
    <row r="56" spans="1:74" ht="11.1" customHeight="1" x14ac:dyDescent="0.2">
      <c r="A56" s="564" t="s">
        <v>465</v>
      </c>
      <c r="B56" s="567" t="s">
        <v>96</v>
      </c>
      <c r="C56" s="279">
        <v>197.62758065</v>
      </c>
      <c r="D56" s="279">
        <v>201.74292857</v>
      </c>
      <c r="E56" s="279">
        <v>174.95864516</v>
      </c>
      <c r="F56" s="279">
        <v>175.15933333000001</v>
      </c>
      <c r="G56" s="279">
        <v>203.76958064999999</v>
      </c>
      <c r="H56" s="279">
        <v>220.64136667</v>
      </c>
      <c r="I56" s="279">
        <v>228.24570968</v>
      </c>
      <c r="J56" s="279">
        <v>228.31170968000001</v>
      </c>
      <c r="K56" s="279">
        <v>229.28633332999999</v>
      </c>
      <c r="L56" s="279">
        <v>150.38038710000001</v>
      </c>
      <c r="M56" s="279">
        <v>175.91133332999999</v>
      </c>
      <c r="N56" s="279">
        <v>202.61193548</v>
      </c>
      <c r="O56" s="279">
        <v>199.92967741999999</v>
      </c>
      <c r="P56" s="279">
        <v>211.80375000000001</v>
      </c>
      <c r="Q56" s="279">
        <v>223.14222581000001</v>
      </c>
      <c r="R56" s="279">
        <v>173.03256666999999</v>
      </c>
      <c r="S56" s="279">
        <v>168.22945161000001</v>
      </c>
      <c r="T56" s="279">
        <v>198.19143333</v>
      </c>
      <c r="U56" s="279">
        <v>203.40041934999999</v>
      </c>
      <c r="V56" s="279">
        <v>190.68196774</v>
      </c>
      <c r="W56" s="279">
        <v>192.72766666999999</v>
      </c>
      <c r="X56" s="279">
        <v>202.83280644999999</v>
      </c>
      <c r="Y56" s="279">
        <v>198.14336667000001</v>
      </c>
      <c r="Z56" s="279">
        <v>229.65545161</v>
      </c>
      <c r="AA56" s="279">
        <v>209.75054839000001</v>
      </c>
      <c r="AB56" s="279">
        <v>171.51641379</v>
      </c>
      <c r="AC56" s="279">
        <v>159.80851612999999</v>
      </c>
      <c r="AD56" s="279">
        <v>140.36456666999999</v>
      </c>
      <c r="AE56" s="279">
        <v>137.94512903</v>
      </c>
      <c r="AF56" s="279">
        <v>154.90520000000001</v>
      </c>
      <c r="AG56" s="279">
        <v>170.24925805999999</v>
      </c>
      <c r="AH56" s="279">
        <v>174.11712903</v>
      </c>
      <c r="AI56" s="279">
        <v>173.39363333</v>
      </c>
      <c r="AJ56" s="279">
        <v>135.95670967999999</v>
      </c>
      <c r="AK56" s="279">
        <v>159.62440000000001</v>
      </c>
      <c r="AL56" s="279">
        <v>171.92829032</v>
      </c>
      <c r="AM56" s="279">
        <v>173.25596773999999</v>
      </c>
      <c r="AN56" s="279">
        <v>151.24592856999999</v>
      </c>
      <c r="AO56" s="279">
        <v>152.04467742</v>
      </c>
      <c r="AP56" s="279">
        <v>145.07149999999999</v>
      </c>
      <c r="AQ56" s="279">
        <v>157.34822581</v>
      </c>
      <c r="AR56" s="279">
        <v>146.9564</v>
      </c>
      <c r="AS56" s="279">
        <v>167.23574194</v>
      </c>
      <c r="AT56" s="279">
        <v>175.47532258000001</v>
      </c>
      <c r="AU56" s="279">
        <v>175.6576</v>
      </c>
      <c r="AV56" s="279">
        <v>145.58106452000001</v>
      </c>
      <c r="AW56" s="279">
        <v>146.19833333</v>
      </c>
      <c r="AX56" s="279">
        <v>163.011</v>
      </c>
      <c r="AY56" s="279">
        <v>174.65125806</v>
      </c>
      <c r="AZ56" s="279">
        <v>151.07885714</v>
      </c>
      <c r="BA56" s="279">
        <v>156.32650000000001</v>
      </c>
      <c r="BB56" s="279">
        <v>151.2963</v>
      </c>
      <c r="BC56" s="342">
        <v>147.8758</v>
      </c>
      <c r="BD56" s="342">
        <v>168.86949999999999</v>
      </c>
      <c r="BE56" s="342">
        <v>167.0307</v>
      </c>
      <c r="BF56" s="342">
        <v>164.1191</v>
      </c>
      <c r="BG56" s="342">
        <v>153.23920000000001</v>
      </c>
      <c r="BH56" s="342">
        <v>139.75409999999999</v>
      </c>
      <c r="BI56" s="342">
        <v>148.029</v>
      </c>
      <c r="BJ56" s="342">
        <v>161.66730000000001</v>
      </c>
      <c r="BK56" s="342">
        <v>171.6182</v>
      </c>
      <c r="BL56" s="342">
        <v>164.2046</v>
      </c>
      <c r="BM56" s="342">
        <v>149.21950000000001</v>
      </c>
      <c r="BN56" s="342">
        <v>143.06780000000001</v>
      </c>
      <c r="BO56" s="342">
        <v>152.2165</v>
      </c>
      <c r="BP56" s="342">
        <v>173.82660000000001</v>
      </c>
      <c r="BQ56" s="342">
        <v>171.93369999999999</v>
      </c>
      <c r="BR56" s="342">
        <v>168.9367</v>
      </c>
      <c r="BS56" s="342">
        <v>157.7373</v>
      </c>
      <c r="BT56" s="342">
        <v>143.85650000000001</v>
      </c>
      <c r="BU56" s="342">
        <v>152.37430000000001</v>
      </c>
      <c r="BV56" s="342">
        <v>166.41290000000001</v>
      </c>
    </row>
    <row r="57" spans="1:74" ht="11.1" customHeight="1" x14ac:dyDescent="0.2">
      <c r="A57" s="564" t="s">
        <v>466</v>
      </c>
      <c r="B57" s="567" t="s">
        <v>436</v>
      </c>
      <c r="C57" s="279">
        <v>376.97391515999999</v>
      </c>
      <c r="D57" s="279">
        <v>373.16125749999998</v>
      </c>
      <c r="E57" s="279">
        <v>368.38994258000002</v>
      </c>
      <c r="F57" s="279">
        <v>382.17521900000003</v>
      </c>
      <c r="G57" s="279">
        <v>548.38027967999994</v>
      </c>
      <c r="H57" s="279">
        <v>751.74858800000004</v>
      </c>
      <c r="I57" s="279">
        <v>574.00693903000001</v>
      </c>
      <c r="J57" s="279">
        <v>427.76258258000001</v>
      </c>
      <c r="K57" s="279">
        <v>368.430117</v>
      </c>
      <c r="L57" s="279">
        <v>352.75537258000003</v>
      </c>
      <c r="M57" s="279">
        <v>408.93725432999997</v>
      </c>
      <c r="N57" s="279">
        <v>474.67163613000002</v>
      </c>
      <c r="O57" s="279">
        <v>588.66857934999996</v>
      </c>
      <c r="P57" s="279">
        <v>633.24540678999995</v>
      </c>
      <c r="Q57" s="279">
        <v>673.93199516000004</v>
      </c>
      <c r="R57" s="279">
        <v>709.85882332999995</v>
      </c>
      <c r="S57" s="279">
        <v>742.11280032000002</v>
      </c>
      <c r="T57" s="279">
        <v>787.19404167000005</v>
      </c>
      <c r="U57" s="279">
        <v>772.42745613</v>
      </c>
      <c r="V57" s="279">
        <v>596.06642710000006</v>
      </c>
      <c r="W57" s="279">
        <v>465.09873700000003</v>
      </c>
      <c r="X57" s="279">
        <v>403.23878289999999</v>
      </c>
      <c r="Y57" s="279">
        <v>426.93816167</v>
      </c>
      <c r="Z57" s="279">
        <v>438.44786515999999</v>
      </c>
      <c r="AA57" s="279">
        <v>433.02507355</v>
      </c>
      <c r="AB57" s="279">
        <v>413.96980241</v>
      </c>
      <c r="AC57" s="279">
        <v>538.80485548000001</v>
      </c>
      <c r="AD57" s="279">
        <v>639.73797866999996</v>
      </c>
      <c r="AE57" s="279">
        <v>700.17228677000003</v>
      </c>
      <c r="AF57" s="279">
        <v>689.88748199999998</v>
      </c>
      <c r="AG57" s="279">
        <v>676.56301742000005</v>
      </c>
      <c r="AH57" s="279">
        <v>550.60016323000002</v>
      </c>
      <c r="AI57" s="279">
        <v>402.90886967</v>
      </c>
      <c r="AJ57" s="279">
        <v>330.40574161000001</v>
      </c>
      <c r="AK57" s="279">
        <v>407.56428167000001</v>
      </c>
      <c r="AL57" s="279">
        <v>524.92355386999998</v>
      </c>
      <c r="AM57" s="279">
        <v>516.58087612999998</v>
      </c>
      <c r="AN57" s="279">
        <v>421.90462036000002</v>
      </c>
      <c r="AO57" s="279">
        <v>385.19676613000001</v>
      </c>
      <c r="AP57" s="279">
        <v>551.53841466999995</v>
      </c>
      <c r="AQ57" s="279">
        <v>608.17511709999997</v>
      </c>
      <c r="AR57" s="279">
        <v>616.43332333000001</v>
      </c>
      <c r="AS57" s="279">
        <v>558.39359580999997</v>
      </c>
      <c r="AT57" s="279">
        <v>429.24640032000002</v>
      </c>
      <c r="AU57" s="279">
        <v>337.15402767</v>
      </c>
      <c r="AV57" s="279">
        <v>348.36033257999998</v>
      </c>
      <c r="AW57" s="279">
        <v>364.22761932999998</v>
      </c>
      <c r="AX57" s="279">
        <v>380.61681613000002</v>
      </c>
      <c r="AY57" s="279">
        <v>378.73549671000001</v>
      </c>
      <c r="AZ57" s="279">
        <v>344.26317263999999</v>
      </c>
      <c r="BA57" s="279">
        <v>601.69449999999995</v>
      </c>
      <c r="BB57" s="279">
        <v>570.80319999999995</v>
      </c>
      <c r="BC57" s="342">
        <v>690.00530000000003</v>
      </c>
      <c r="BD57" s="342">
        <v>736.63689999999997</v>
      </c>
      <c r="BE57" s="342">
        <v>602.67499999999995</v>
      </c>
      <c r="BF57" s="342">
        <v>424.96319999999997</v>
      </c>
      <c r="BG57" s="342">
        <v>359.23660000000001</v>
      </c>
      <c r="BH57" s="342">
        <v>320.91919999999999</v>
      </c>
      <c r="BI57" s="342">
        <v>341.9298</v>
      </c>
      <c r="BJ57" s="342">
        <v>351.03530000000001</v>
      </c>
      <c r="BK57" s="342">
        <v>425.94099999999997</v>
      </c>
      <c r="BL57" s="342">
        <v>419.12110000000001</v>
      </c>
      <c r="BM57" s="342">
        <v>458.2321</v>
      </c>
      <c r="BN57" s="342">
        <v>553.17049999999995</v>
      </c>
      <c r="BO57" s="342">
        <v>606.66039999999998</v>
      </c>
      <c r="BP57" s="342">
        <v>663.10850000000005</v>
      </c>
      <c r="BQ57" s="342">
        <v>560.95989999999995</v>
      </c>
      <c r="BR57" s="342">
        <v>444.78</v>
      </c>
      <c r="BS57" s="342">
        <v>350.14510000000001</v>
      </c>
      <c r="BT57" s="342">
        <v>345.53140000000002</v>
      </c>
      <c r="BU57" s="342">
        <v>385.06939999999997</v>
      </c>
      <c r="BV57" s="342">
        <v>410.78539999999998</v>
      </c>
    </row>
    <row r="58" spans="1:74" ht="11.1" customHeight="1" x14ac:dyDescent="0.2">
      <c r="A58" s="564" t="s">
        <v>467</v>
      </c>
      <c r="B58" s="565" t="s">
        <v>480</v>
      </c>
      <c r="C58" s="279">
        <v>113.1031071</v>
      </c>
      <c r="D58" s="279">
        <v>108.91891286000001</v>
      </c>
      <c r="E58" s="279">
        <v>135.53226710000001</v>
      </c>
      <c r="F58" s="279">
        <v>161.97522900000001</v>
      </c>
      <c r="G58" s="279">
        <v>156.73511031999999</v>
      </c>
      <c r="H58" s="279">
        <v>163.48402300000001</v>
      </c>
      <c r="I58" s="279">
        <v>154.04454677000001</v>
      </c>
      <c r="J58" s="279">
        <v>152.72368161</v>
      </c>
      <c r="K58" s="279">
        <v>140.09073667000001</v>
      </c>
      <c r="L58" s="279">
        <v>130.22157225999999</v>
      </c>
      <c r="M58" s="279">
        <v>141.59935967000001</v>
      </c>
      <c r="N58" s="279">
        <v>138.57604032</v>
      </c>
      <c r="O58" s="279">
        <v>148.3340871</v>
      </c>
      <c r="P58" s="279">
        <v>163.16072285999999</v>
      </c>
      <c r="Q58" s="279">
        <v>163.94026129</v>
      </c>
      <c r="R58" s="279">
        <v>192.44835832999999</v>
      </c>
      <c r="S58" s="279">
        <v>183.5499671</v>
      </c>
      <c r="T58" s="279">
        <v>189.67545733</v>
      </c>
      <c r="U58" s="279">
        <v>163.89677806</v>
      </c>
      <c r="V58" s="279">
        <v>172.22230451999999</v>
      </c>
      <c r="W58" s="279">
        <v>141.51058366999999</v>
      </c>
      <c r="X58" s="279">
        <v>158.02211645</v>
      </c>
      <c r="Y58" s="279">
        <v>174.15986967000001</v>
      </c>
      <c r="Z58" s="279">
        <v>152.81531193999999</v>
      </c>
      <c r="AA58" s="279">
        <v>176.07033935000001</v>
      </c>
      <c r="AB58" s="279">
        <v>175.83009240999999</v>
      </c>
      <c r="AC58" s="279">
        <v>200.60014580999999</v>
      </c>
      <c r="AD58" s="279">
        <v>183.55215233000001</v>
      </c>
      <c r="AE58" s="279">
        <v>206.83721387</v>
      </c>
      <c r="AF58" s="279">
        <v>220.93232233000001</v>
      </c>
      <c r="AG58" s="279">
        <v>185.15160355</v>
      </c>
      <c r="AH58" s="279">
        <v>185.83389677</v>
      </c>
      <c r="AI58" s="279">
        <v>163.72564600000001</v>
      </c>
      <c r="AJ58" s="279">
        <v>184.39417032</v>
      </c>
      <c r="AK58" s="279">
        <v>168.17203900000001</v>
      </c>
      <c r="AL58" s="279">
        <v>210.78867935</v>
      </c>
      <c r="AM58" s="279">
        <v>193.69261129</v>
      </c>
      <c r="AN58" s="279">
        <v>231.35546178999999</v>
      </c>
      <c r="AO58" s="279">
        <v>227.29734354999999</v>
      </c>
      <c r="AP58" s="279">
        <v>259.44411066999999</v>
      </c>
      <c r="AQ58" s="279">
        <v>243.45818355</v>
      </c>
      <c r="AR58" s="279">
        <v>245.14790600000001</v>
      </c>
      <c r="AS58" s="279">
        <v>228.28019194000001</v>
      </c>
      <c r="AT58" s="279">
        <v>210.23507290000001</v>
      </c>
      <c r="AU58" s="279">
        <v>228.26812167</v>
      </c>
      <c r="AV58" s="279">
        <v>203.25540903000001</v>
      </c>
      <c r="AW58" s="279">
        <v>208.70689733</v>
      </c>
      <c r="AX58" s="279">
        <v>219.05182742</v>
      </c>
      <c r="AY58" s="279">
        <v>216.13374468000001</v>
      </c>
      <c r="AZ58" s="279">
        <v>232.86333986</v>
      </c>
      <c r="BA58" s="279">
        <v>258.54919999999998</v>
      </c>
      <c r="BB58" s="279">
        <v>280.5301</v>
      </c>
      <c r="BC58" s="342">
        <v>287.4581</v>
      </c>
      <c r="BD58" s="342">
        <v>310.35250000000002</v>
      </c>
      <c r="BE58" s="342">
        <v>277.84370000000001</v>
      </c>
      <c r="BF58" s="342">
        <v>270.83980000000003</v>
      </c>
      <c r="BG58" s="342">
        <v>247.7636</v>
      </c>
      <c r="BH58" s="342">
        <v>235.75620000000001</v>
      </c>
      <c r="BI58" s="342">
        <v>220.00460000000001</v>
      </c>
      <c r="BJ58" s="342">
        <v>213.3503</v>
      </c>
      <c r="BK58" s="342">
        <v>213.47479999999999</v>
      </c>
      <c r="BL58" s="342">
        <v>226.3202</v>
      </c>
      <c r="BM58" s="342">
        <v>277.89080000000001</v>
      </c>
      <c r="BN58" s="342">
        <v>306.64170000000001</v>
      </c>
      <c r="BO58" s="342">
        <v>316.5779</v>
      </c>
      <c r="BP58" s="342">
        <v>343.18090000000001</v>
      </c>
      <c r="BQ58" s="342">
        <v>305.76990000000001</v>
      </c>
      <c r="BR58" s="342">
        <v>299.43200000000002</v>
      </c>
      <c r="BS58" s="342">
        <v>272.41059999999999</v>
      </c>
      <c r="BT58" s="342">
        <v>258.45800000000003</v>
      </c>
      <c r="BU58" s="342">
        <v>242.3451</v>
      </c>
      <c r="BV58" s="342">
        <v>236.637</v>
      </c>
    </row>
    <row r="59" spans="1:74" ht="11.1" customHeight="1" x14ac:dyDescent="0.2">
      <c r="A59" s="564" t="s">
        <v>468</v>
      </c>
      <c r="B59" s="567" t="s">
        <v>426</v>
      </c>
      <c r="C59" s="279">
        <v>5.3764835484000004</v>
      </c>
      <c r="D59" s="279">
        <v>4.7697596429000004</v>
      </c>
      <c r="E59" s="279">
        <v>5.0031390323</v>
      </c>
      <c r="F59" s="279">
        <v>5.0908119999999997</v>
      </c>
      <c r="G59" s="279">
        <v>5.0538612903000004</v>
      </c>
      <c r="H59" s="279">
        <v>5.9645686667</v>
      </c>
      <c r="I59" s="279">
        <v>5.7389767742000002</v>
      </c>
      <c r="J59" s="279">
        <v>5.8688935484</v>
      </c>
      <c r="K59" s="279">
        <v>5.6669786667000004</v>
      </c>
      <c r="L59" s="279">
        <v>6.0463245161000003</v>
      </c>
      <c r="M59" s="279">
        <v>5.3120260000000004</v>
      </c>
      <c r="N59" s="279">
        <v>5.7299961289999999</v>
      </c>
      <c r="O59" s="279">
        <v>5.4312574193999996</v>
      </c>
      <c r="P59" s="279">
        <v>6.7465200000000003</v>
      </c>
      <c r="Q59" s="279">
        <v>6.5185851612999999</v>
      </c>
      <c r="R59" s="279">
        <v>5.6443839999999996</v>
      </c>
      <c r="S59" s="279">
        <v>6.3630574193999996</v>
      </c>
      <c r="T59" s="279">
        <v>6.1686036667000002</v>
      </c>
      <c r="U59" s="279">
        <v>6.6056293547999996</v>
      </c>
      <c r="V59" s="279">
        <v>6.0432399999999999</v>
      </c>
      <c r="W59" s="279">
        <v>5.0646793333</v>
      </c>
      <c r="X59" s="279">
        <v>5.9353712903</v>
      </c>
      <c r="Y59" s="279">
        <v>6.6715626666999999</v>
      </c>
      <c r="Z59" s="279">
        <v>6.7236551613</v>
      </c>
      <c r="AA59" s="279">
        <v>5.9296729032000002</v>
      </c>
      <c r="AB59" s="279">
        <v>6.1067365517000001</v>
      </c>
      <c r="AC59" s="279">
        <v>5.8130709676999999</v>
      </c>
      <c r="AD59" s="279">
        <v>5.2017866667000003</v>
      </c>
      <c r="AE59" s="279">
        <v>5.4116522581000002</v>
      </c>
      <c r="AF59" s="279">
        <v>5.3565343333</v>
      </c>
      <c r="AG59" s="279">
        <v>5.6545787097</v>
      </c>
      <c r="AH59" s="279">
        <v>5.6062109677</v>
      </c>
      <c r="AI59" s="279">
        <v>5.8000720000000001</v>
      </c>
      <c r="AJ59" s="279">
        <v>5.5403587097000004</v>
      </c>
      <c r="AK59" s="279">
        <v>5.7854073333000002</v>
      </c>
      <c r="AL59" s="279">
        <v>5.8989277418999997</v>
      </c>
      <c r="AM59" s="279">
        <v>3.5247945161000001</v>
      </c>
      <c r="AN59" s="279">
        <v>4.4382442856999997</v>
      </c>
      <c r="AO59" s="279">
        <v>3.9542832257999998</v>
      </c>
      <c r="AP59" s="279">
        <v>3.2147736667000002</v>
      </c>
      <c r="AQ59" s="279">
        <v>3.3210364515999999</v>
      </c>
      <c r="AR59" s="279">
        <v>3.6907860000000001</v>
      </c>
      <c r="AS59" s="279">
        <v>4.3662064516000001</v>
      </c>
      <c r="AT59" s="279">
        <v>4.1077554839000001</v>
      </c>
      <c r="AU59" s="279">
        <v>4.3154839999999997</v>
      </c>
      <c r="AV59" s="279">
        <v>4.1180525805999997</v>
      </c>
      <c r="AW59" s="279">
        <v>4.0073156667000003</v>
      </c>
      <c r="AX59" s="279">
        <v>3.6767874194000001</v>
      </c>
      <c r="AY59" s="279">
        <v>4.0464150967999997</v>
      </c>
      <c r="AZ59" s="279">
        <v>3.7928602856999998</v>
      </c>
      <c r="BA59" s="279">
        <v>3.643389</v>
      </c>
      <c r="BB59" s="279">
        <v>3.3100779999999999</v>
      </c>
      <c r="BC59" s="342">
        <v>3.5430980000000001</v>
      </c>
      <c r="BD59" s="342">
        <v>3.9696799999999999</v>
      </c>
      <c r="BE59" s="342">
        <v>4.606738</v>
      </c>
      <c r="BF59" s="342">
        <v>4.5948609999999999</v>
      </c>
      <c r="BG59" s="342">
        <v>4.6286060000000004</v>
      </c>
      <c r="BH59" s="342">
        <v>4.499879</v>
      </c>
      <c r="BI59" s="342">
        <v>4.3731119999999999</v>
      </c>
      <c r="BJ59" s="342">
        <v>4.2212719999999999</v>
      </c>
      <c r="BK59" s="342">
        <v>4.558624</v>
      </c>
      <c r="BL59" s="342">
        <v>4.3681429999999999</v>
      </c>
      <c r="BM59" s="342">
        <v>4.1770909999999999</v>
      </c>
      <c r="BN59" s="342">
        <v>3.6653039999999999</v>
      </c>
      <c r="BO59" s="342">
        <v>3.796484</v>
      </c>
      <c r="BP59" s="342">
        <v>4.1949550000000002</v>
      </c>
      <c r="BQ59" s="342">
        <v>4.7631839999999999</v>
      </c>
      <c r="BR59" s="342">
        <v>4.7189360000000002</v>
      </c>
      <c r="BS59" s="342">
        <v>4.7103849999999996</v>
      </c>
      <c r="BT59" s="342">
        <v>4.5577560000000004</v>
      </c>
      <c r="BU59" s="342">
        <v>4.427454</v>
      </c>
      <c r="BV59" s="342">
        <v>4.26675</v>
      </c>
    </row>
    <row r="60" spans="1:74" ht="11.1" customHeight="1" x14ac:dyDescent="0.2">
      <c r="A60" s="569" t="s">
        <v>469</v>
      </c>
      <c r="B60" s="570" t="s">
        <v>428</v>
      </c>
      <c r="C60" s="259">
        <v>1967.3397284</v>
      </c>
      <c r="D60" s="259">
        <v>1951.7218954</v>
      </c>
      <c r="E60" s="259">
        <v>1911.9516294</v>
      </c>
      <c r="F60" s="259">
        <v>1879.1526443</v>
      </c>
      <c r="G60" s="259">
        <v>1899.6237148</v>
      </c>
      <c r="H60" s="259">
        <v>2159.2704592999999</v>
      </c>
      <c r="I60" s="259">
        <v>2352.1497860999998</v>
      </c>
      <c r="J60" s="259">
        <v>2299.6042513000002</v>
      </c>
      <c r="K60" s="259">
        <v>2147.7177842999999</v>
      </c>
      <c r="L60" s="259">
        <v>1943.4121371000001</v>
      </c>
      <c r="M60" s="259">
        <v>1967.7921842999999</v>
      </c>
      <c r="N60" s="259">
        <v>2048.7768074000001</v>
      </c>
      <c r="O60" s="259">
        <v>2074.7855319</v>
      </c>
      <c r="P60" s="259">
        <v>2093.7197704</v>
      </c>
      <c r="Q60" s="259">
        <v>1979.3713955000001</v>
      </c>
      <c r="R60" s="259">
        <v>1926.5626600000001</v>
      </c>
      <c r="S60" s="259">
        <v>1907.5052857999999</v>
      </c>
      <c r="T60" s="259">
        <v>2119.3285126999999</v>
      </c>
      <c r="U60" s="259">
        <v>2340.0154194000002</v>
      </c>
      <c r="V60" s="259">
        <v>2349.6175484</v>
      </c>
      <c r="W60" s="259">
        <v>2142.8077917000001</v>
      </c>
      <c r="X60" s="259">
        <v>1909.6548132</v>
      </c>
      <c r="Y60" s="259">
        <v>1958.5732536999999</v>
      </c>
      <c r="Z60" s="259">
        <v>2121.6808735</v>
      </c>
      <c r="AA60" s="259">
        <v>2032.6205206</v>
      </c>
      <c r="AB60" s="259">
        <v>1984.9850590000001</v>
      </c>
      <c r="AC60" s="259">
        <v>1939.6471865000001</v>
      </c>
      <c r="AD60" s="259">
        <v>1902.7653089999999</v>
      </c>
      <c r="AE60" s="259">
        <v>2009.8126047999999</v>
      </c>
      <c r="AF60" s="259">
        <v>2195.7554057000002</v>
      </c>
      <c r="AG60" s="259">
        <v>2325.9368970999999</v>
      </c>
      <c r="AH60" s="259">
        <v>2430.0797309999998</v>
      </c>
      <c r="AI60" s="259">
        <v>2171.7570176999998</v>
      </c>
      <c r="AJ60" s="259">
        <v>1979.3586616</v>
      </c>
      <c r="AK60" s="259">
        <v>1934.7120007000001</v>
      </c>
      <c r="AL60" s="259">
        <v>2074.6242974000002</v>
      </c>
      <c r="AM60" s="259">
        <v>2124.9125438999999</v>
      </c>
      <c r="AN60" s="259">
        <v>2008.0475007</v>
      </c>
      <c r="AO60" s="259">
        <v>1905.6486826</v>
      </c>
      <c r="AP60" s="259">
        <v>1945.0661087000001</v>
      </c>
      <c r="AQ60" s="259">
        <v>2020.9453570999999</v>
      </c>
      <c r="AR60" s="259">
        <v>2260.6809637000001</v>
      </c>
      <c r="AS60" s="259">
        <v>2406.9348405999999</v>
      </c>
      <c r="AT60" s="259">
        <v>2302.8745712999998</v>
      </c>
      <c r="AU60" s="259">
        <v>2128.6677533000002</v>
      </c>
      <c r="AV60" s="259">
        <v>1926.9782694</v>
      </c>
      <c r="AW60" s="259">
        <v>1957.82215</v>
      </c>
      <c r="AX60" s="259">
        <v>2121.4150303000001</v>
      </c>
      <c r="AY60" s="259">
        <v>2039.5183631</v>
      </c>
      <c r="AZ60" s="259">
        <v>2002.1929904000001</v>
      </c>
      <c r="BA60" s="259">
        <v>1951.0740000000001</v>
      </c>
      <c r="BB60" s="259">
        <v>1974.798</v>
      </c>
      <c r="BC60" s="346">
        <v>2060.8380000000002</v>
      </c>
      <c r="BD60" s="346">
        <v>2304.1439999999998</v>
      </c>
      <c r="BE60" s="346">
        <v>2430.2460000000001</v>
      </c>
      <c r="BF60" s="346">
        <v>2401.7020000000002</v>
      </c>
      <c r="BG60" s="346">
        <v>2197.0129999999999</v>
      </c>
      <c r="BH60" s="346">
        <v>1972.54</v>
      </c>
      <c r="BI60" s="346">
        <v>1968.0889999999999</v>
      </c>
      <c r="BJ60" s="346">
        <v>2130.3000000000002</v>
      </c>
      <c r="BK60" s="346">
        <v>2065.6469999999999</v>
      </c>
      <c r="BL60" s="346">
        <v>2066.6529999999998</v>
      </c>
      <c r="BM60" s="346">
        <v>2003.643</v>
      </c>
      <c r="BN60" s="346">
        <v>2010.289</v>
      </c>
      <c r="BO60" s="346">
        <v>2065.549</v>
      </c>
      <c r="BP60" s="346">
        <v>2326.502</v>
      </c>
      <c r="BQ60" s="346">
        <v>2447.0880000000002</v>
      </c>
      <c r="BR60" s="346">
        <v>2430.076</v>
      </c>
      <c r="BS60" s="346">
        <v>2213.2930000000001</v>
      </c>
      <c r="BT60" s="346">
        <v>1999.075</v>
      </c>
      <c r="BU60" s="346">
        <v>2004.5350000000001</v>
      </c>
      <c r="BV60" s="346">
        <v>2169.0210000000002</v>
      </c>
    </row>
    <row r="61" spans="1:74" ht="10.5" customHeight="1" x14ac:dyDescent="0.25">
      <c r="A61" s="558"/>
      <c r="B61" s="571" t="s">
        <v>470</v>
      </c>
      <c r="C61" s="572"/>
      <c r="D61" s="572"/>
      <c r="E61" s="572"/>
      <c r="F61" s="572"/>
      <c r="G61" s="572"/>
      <c r="H61" s="572"/>
      <c r="I61" s="572"/>
      <c r="J61" s="572"/>
      <c r="K61" s="572"/>
      <c r="L61" s="572"/>
      <c r="M61" s="572"/>
      <c r="N61" s="572"/>
      <c r="O61" s="572"/>
      <c r="P61" s="572"/>
      <c r="Q61" s="572"/>
      <c r="R61" s="572"/>
      <c r="S61" s="572"/>
      <c r="T61" s="572"/>
      <c r="U61" s="572"/>
      <c r="V61" s="572"/>
      <c r="W61" s="572"/>
      <c r="X61" s="572"/>
      <c r="Y61" s="572"/>
      <c r="Z61" s="572"/>
      <c r="AA61" s="572"/>
      <c r="AB61" s="572"/>
      <c r="AC61" s="572"/>
      <c r="AD61" s="572"/>
      <c r="AE61" s="572"/>
      <c r="AF61" s="572"/>
      <c r="AG61" s="572"/>
      <c r="AH61" s="572"/>
      <c r="AI61" s="572"/>
      <c r="AJ61" s="572"/>
      <c r="AK61" s="572"/>
      <c r="AL61" s="572"/>
      <c r="AM61" s="572"/>
      <c r="AN61" s="572"/>
      <c r="AO61" s="572"/>
      <c r="AP61" s="572"/>
      <c r="AQ61" s="572"/>
      <c r="AR61" s="572"/>
      <c r="AS61" s="572"/>
      <c r="AT61" s="572"/>
      <c r="AU61" s="572"/>
      <c r="AV61" s="572"/>
      <c r="AW61" s="572"/>
      <c r="AX61" s="572"/>
      <c r="AY61" s="572"/>
      <c r="AZ61" s="572"/>
      <c r="BA61" s="572"/>
      <c r="BB61" s="572"/>
      <c r="BC61" s="572"/>
      <c r="BD61" s="572"/>
      <c r="BE61" s="572"/>
      <c r="BF61" s="572"/>
      <c r="BG61" s="572"/>
      <c r="BH61" s="572"/>
      <c r="BI61" s="572"/>
      <c r="BJ61" s="572"/>
      <c r="BK61" s="572"/>
      <c r="BL61" s="572"/>
      <c r="BM61" s="572"/>
      <c r="BN61" s="572"/>
      <c r="BO61" s="572"/>
      <c r="BP61" s="572"/>
      <c r="BQ61" s="572"/>
      <c r="BR61" s="572"/>
      <c r="BS61" s="572"/>
      <c r="BT61" s="572"/>
      <c r="BU61" s="572"/>
      <c r="BV61" s="572"/>
    </row>
    <row r="62" spans="1:74" ht="10.5" customHeight="1" x14ac:dyDescent="0.25">
      <c r="A62" s="558"/>
      <c r="B62" s="571" t="s">
        <v>471</v>
      </c>
      <c r="C62" s="572"/>
      <c r="D62" s="572"/>
      <c r="E62" s="572"/>
      <c r="F62" s="572"/>
      <c r="G62" s="572"/>
      <c r="H62" s="572"/>
      <c r="I62" s="572"/>
      <c r="J62" s="572"/>
      <c r="K62" s="572"/>
      <c r="L62" s="572"/>
      <c r="M62" s="572"/>
      <c r="N62" s="572"/>
      <c r="O62" s="572"/>
      <c r="P62" s="572"/>
      <c r="Q62" s="572"/>
      <c r="R62" s="572"/>
      <c r="S62" s="572"/>
      <c r="T62" s="572"/>
      <c r="U62" s="572"/>
      <c r="V62" s="572"/>
      <c r="W62" s="572"/>
      <c r="X62" s="572"/>
      <c r="Y62" s="572"/>
      <c r="Z62" s="572"/>
      <c r="AA62" s="572"/>
      <c r="AB62" s="572"/>
      <c r="AC62" s="572"/>
      <c r="AD62" s="572"/>
      <c r="AE62" s="572"/>
      <c r="AF62" s="572"/>
      <c r="AG62" s="572"/>
      <c r="AH62" s="572"/>
      <c r="AI62" s="572"/>
      <c r="AJ62" s="572"/>
      <c r="AK62" s="572"/>
      <c r="AL62" s="572"/>
      <c r="AM62" s="572"/>
      <c r="AN62" s="572"/>
      <c r="AO62" s="572"/>
      <c r="AP62" s="572"/>
      <c r="AQ62" s="572"/>
      <c r="AR62" s="572"/>
      <c r="AS62" s="572"/>
      <c r="AT62" s="572"/>
      <c r="AU62" s="572"/>
      <c r="AV62" s="572"/>
      <c r="AW62" s="572"/>
      <c r="AX62" s="572"/>
      <c r="AY62" s="572"/>
      <c r="AZ62" s="572"/>
      <c r="BA62" s="572"/>
      <c r="BB62" s="572"/>
      <c r="BC62" s="572"/>
      <c r="BD62" s="572"/>
      <c r="BE62" s="572"/>
      <c r="BF62" s="572"/>
      <c r="BG62" s="572"/>
      <c r="BH62" s="572"/>
      <c r="BI62" s="572"/>
      <c r="BJ62" s="572"/>
      <c r="BK62" s="572"/>
      <c r="BL62" s="572"/>
      <c r="BM62" s="572"/>
      <c r="BN62" s="572"/>
      <c r="BO62" s="572"/>
      <c r="BP62" s="572"/>
      <c r="BQ62" s="572"/>
      <c r="BR62" s="572"/>
      <c r="BS62" s="572"/>
      <c r="BT62" s="572"/>
      <c r="BU62" s="572"/>
      <c r="BV62" s="572"/>
    </row>
    <row r="63" spans="1:74" ht="10.5" customHeight="1" x14ac:dyDescent="0.25">
      <c r="A63" s="558"/>
      <c r="B63" s="571" t="s">
        <v>472</v>
      </c>
      <c r="C63" s="572"/>
      <c r="D63" s="572"/>
      <c r="E63" s="572"/>
      <c r="F63" s="572"/>
      <c r="G63" s="572"/>
      <c r="H63" s="572"/>
      <c r="I63" s="572"/>
      <c r="J63" s="572"/>
      <c r="K63" s="572"/>
      <c r="L63" s="572"/>
      <c r="M63" s="572"/>
      <c r="N63" s="572"/>
      <c r="O63" s="572"/>
      <c r="P63" s="572"/>
      <c r="Q63" s="572"/>
      <c r="R63" s="572"/>
      <c r="S63" s="572"/>
      <c r="T63" s="572"/>
      <c r="U63" s="572"/>
      <c r="V63" s="572"/>
      <c r="W63" s="572"/>
      <c r="X63" s="572"/>
      <c r="Y63" s="572"/>
      <c r="Z63" s="572"/>
      <c r="AA63" s="572"/>
      <c r="AB63" s="572"/>
      <c r="AC63" s="572"/>
      <c r="AD63" s="572"/>
      <c r="AE63" s="572"/>
      <c r="AF63" s="572"/>
      <c r="AG63" s="572"/>
      <c r="AH63" s="572"/>
      <c r="AI63" s="572"/>
      <c r="AJ63" s="572"/>
      <c r="AK63" s="572"/>
      <c r="AL63" s="572"/>
      <c r="AM63" s="572"/>
      <c r="AN63" s="572"/>
      <c r="AO63" s="572"/>
      <c r="AP63" s="572"/>
      <c r="AQ63" s="572"/>
      <c r="AR63" s="572"/>
      <c r="AS63" s="572"/>
      <c r="AT63" s="572"/>
      <c r="AU63" s="572"/>
      <c r="AV63" s="572"/>
      <c r="AW63" s="572"/>
      <c r="AX63" s="572"/>
      <c r="AY63" s="572"/>
      <c r="AZ63" s="572"/>
      <c r="BA63" s="572"/>
      <c r="BB63" s="572"/>
      <c r="BC63" s="572"/>
      <c r="BD63" s="572"/>
      <c r="BE63" s="572"/>
      <c r="BF63" s="572"/>
      <c r="BG63" s="572"/>
      <c r="BH63" s="572"/>
      <c r="BI63" s="572"/>
      <c r="BJ63" s="572"/>
      <c r="BK63" s="572"/>
      <c r="BL63" s="572"/>
      <c r="BM63" s="572"/>
      <c r="BN63" s="572"/>
      <c r="BO63" s="572"/>
      <c r="BP63" s="572"/>
      <c r="BQ63" s="572"/>
      <c r="BR63" s="572"/>
      <c r="BS63" s="572"/>
      <c r="BT63" s="572"/>
      <c r="BU63" s="572"/>
      <c r="BV63" s="572"/>
    </row>
    <row r="64" spans="1:74" ht="10.5" customHeight="1" x14ac:dyDescent="0.25">
      <c r="A64" s="558"/>
      <c r="B64" s="571" t="s">
        <v>473</v>
      </c>
      <c r="C64" s="572"/>
      <c r="D64" s="572"/>
      <c r="E64" s="572"/>
      <c r="F64" s="572"/>
      <c r="G64" s="572"/>
      <c r="H64" s="572"/>
      <c r="I64" s="572"/>
      <c r="J64" s="572"/>
      <c r="K64" s="572"/>
      <c r="L64" s="572"/>
      <c r="M64" s="572"/>
      <c r="N64" s="572"/>
      <c r="O64" s="572"/>
      <c r="P64" s="572"/>
      <c r="Q64" s="572"/>
      <c r="R64" s="572"/>
      <c r="S64" s="572"/>
      <c r="T64" s="572"/>
      <c r="U64" s="572"/>
      <c r="V64" s="572"/>
      <c r="W64" s="572"/>
      <c r="X64" s="572"/>
      <c r="Y64" s="572"/>
      <c r="Z64" s="572"/>
      <c r="AA64" s="572"/>
      <c r="AB64" s="572"/>
      <c r="AC64" s="572"/>
      <c r="AD64" s="572"/>
      <c r="AE64" s="572"/>
      <c r="AF64" s="572"/>
      <c r="AG64" s="572"/>
      <c r="AH64" s="572"/>
      <c r="AI64" s="572"/>
      <c r="AJ64" s="572"/>
      <c r="AK64" s="572"/>
      <c r="AL64" s="572"/>
      <c r="AM64" s="572"/>
      <c r="AN64" s="572"/>
      <c r="AO64" s="572"/>
      <c r="AP64" s="572"/>
      <c r="AQ64" s="572"/>
      <c r="AR64" s="572"/>
      <c r="AS64" s="572"/>
      <c r="AT64" s="572"/>
      <c r="AU64" s="572"/>
      <c r="AV64" s="572"/>
      <c r="AW64" s="572"/>
      <c r="AX64" s="572"/>
      <c r="AY64" s="572"/>
      <c r="AZ64" s="572"/>
      <c r="BA64" s="572"/>
      <c r="BB64" s="572"/>
      <c r="BC64" s="572"/>
      <c r="BD64" s="572"/>
      <c r="BE64" s="572"/>
      <c r="BF64" s="572"/>
      <c r="BG64" s="572"/>
      <c r="BH64" s="572"/>
      <c r="BI64" s="572"/>
      <c r="BJ64" s="572"/>
      <c r="BK64" s="572"/>
      <c r="BL64" s="572"/>
      <c r="BM64" s="572"/>
      <c r="BN64" s="572"/>
      <c r="BO64" s="572"/>
      <c r="BP64" s="572"/>
      <c r="BQ64" s="572"/>
      <c r="BR64" s="572"/>
      <c r="BS64" s="572"/>
      <c r="BT64" s="572"/>
      <c r="BU64" s="572"/>
      <c r="BV64" s="572"/>
    </row>
    <row r="65" spans="1:74" ht="10.5" customHeight="1" x14ac:dyDescent="0.25">
      <c r="A65" s="573"/>
      <c r="B65" s="574" t="s">
        <v>474</v>
      </c>
      <c r="C65" s="575"/>
      <c r="D65" s="575"/>
      <c r="E65" s="575"/>
      <c r="F65" s="575"/>
      <c r="G65" s="575"/>
      <c r="H65" s="575"/>
      <c r="I65" s="575"/>
      <c r="J65" s="575"/>
      <c r="K65" s="575"/>
      <c r="L65" s="575"/>
      <c r="M65" s="575"/>
      <c r="N65" s="575"/>
      <c r="O65" s="575"/>
      <c r="P65" s="575"/>
      <c r="Q65" s="575"/>
      <c r="R65" s="575"/>
      <c r="S65" s="575"/>
      <c r="T65" s="575"/>
      <c r="U65" s="575"/>
      <c r="V65" s="575"/>
      <c r="W65" s="575"/>
      <c r="X65" s="575"/>
      <c r="Y65" s="575"/>
      <c r="Z65" s="575"/>
      <c r="AA65" s="575"/>
      <c r="AB65" s="575"/>
      <c r="AC65" s="575"/>
      <c r="AD65" s="575"/>
      <c r="AE65" s="575"/>
      <c r="AF65" s="575"/>
      <c r="AG65" s="575"/>
      <c r="AH65" s="575"/>
      <c r="AI65" s="575"/>
      <c r="AJ65" s="575"/>
      <c r="AK65" s="575"/>
      <c r="AL65" s="575"/>
      <c r="AM65" s="575"/>
      <c r="AN65" s="575"/>
      <c r="AO65" s="575"/>
      <c r="AP65" s="575"/>
      <c r="AQ65" s="575"/>
      <c r="AR65" s="575"/>
      <c r="AS65" s="575"/>
      <c r="AT65" s="575"/>
      <c r="AU65" s="575"/>
      <c r="AV65" s="575"/>
      <c r="AW65" s="575"/>
      <c r="AX65" s="575"/>
      <c r="AY65" s="575"/>
      <c r="AZ65" s="575"/>
      <c r="BA65" s="575"/>
      <c r="BB65" s="575"/>
      <c r="BC65" s="575"/>
      <c r="BD65" s="575"/>
      <c r="BE65" s="575"/>
      <c r="BF65" s="575"/>
      <c r="BG65" s="575"/>
      <c r="BH65" s="575"/>
      <c r="BI65" s="575"/>
      <c r="BJ65" s="575"/>
      <c r="BK65" s="575"/>
      <c r="BL65" s="575"/>
      <c r="BM65" s="575"/>
      <c r="BN65" s="575"/>
      <c r="BO65" s="575"/>
      <c r="BP65" s="575"/>
      <c r="BQ65" s="575"/>
      <c r="BR65" s="575"/>
      <c r="BS65" s="575"/>
      <c r="BT65" s="575"/>
      <c r="BU65" s="575"/>
      <c r="BV65" s="575"/>
    </row>
    <row r="66" spans="1:74" ht="10.5" customHeight="1" x14ac:dyDescent="0.25">
      <c r="A66" s="573"/>
      <c r="B66" s="576" t="s">
        <v>475</v>
      </c>
      <c r="C66" s="575"/>
      <c r="D66" s="575"/>
      <c r="E66" s="575"/>
      <c r="F66" s="575"/>
      <c r="G66" s="575"/>
      <c r="H66" s="575"/>
      <c r="I66" s="575"/>
      <c r="J66" s="575"/>
      <c r="K66" s="575"/>
      <c r="L66" s="575"/>
      <c r="M66" s="575"/>
      <c r="N66" s="575"/>
      <c r="O66" s="575"/>
      <c r="P66" s="575"/>
      <c r="Q66" s="575"/>
      <c r="R66" s="575"/>
      <c r="S66" s="575"/>
      <c r="T66" s="575"/>
      <c r="U66" s="575"/>
      <c r="V66" s="575"/>
      <c r="W66" s="575"/>
      <c r="X66" s="575"/>
      <c r="Y66" s="575"/>
      <c r="Z66" s="575"/>
      <c r="AA66" s="575"/>
      <c r="AB66" s="575"/>
      <c r="AC66" s="575"/>
      <c r="AD66" s="575"/>
      <c r="AE66" s="575"/>
      <c r="AF66" s="575"/>
      <c r="AG66" s="575"/>
      <c r="AH66" s="575"/>
      <c r="AI66" s="575"/>
      <c r="AJ66" s="575"/>
      <c r="AK66" s="575"/>
      <c r="AL66" s="575"/>
      <c r="AM66" s="575"/>
      <c r="AN66" s="575"/>
      <c r="AO66" s="575"/>
      <c r="AP66" s="575"/>
      <c r="AQ66" s="575"/>
      <c r="AR66" s="575"/>
      <c r="AS66" s="575"/>
      <c r="AT66" s="575"/>
      <c r="AU66" s="575"/>
      <c r="AV66" s="575"/>
      <c r="AW66" s="575"/>
      <c r="AX66" s="575"/>
      <c r="AY66" s="575"/>
      <c r="AZ66" s="575"/>
      <c r="BA66" s="575"/>
      <c r="BB66" s="575"/>
      <c r="BC66" s="575"/>
      <c r="BD66" s="575"/>
      <c r="BE66" s="575"/>
      <c r="BF66" s="575"/>
      <c r="BG66" s="575"/>
      <c r="BH66" s="575"/>
      <c r="BI66" s="575"/>
      <c r="BJ66" s="575"/>
      <c r="BK66" s="575"/>
      <c r="BL66" s="575"/>
      <c r="BM66" s="575"/>
      <c r="BN66" s="575"/>
      <c r="BO66" s="575"/>
      <c r="BP66" s="575"/>
      <c r="BQ66" s="575"/>
      <c r="BR66" s="575"/>
      <c r="BS66" s="575"/>
      <c r="BT66" s="575"/>
      <c r="BU66" s="575"/>
      <c r="BV66" s="575"/>
    </row>
    <row r="67" spans="1:74" ht="10.5" customHeight="1" x14ac:dyDescent="0.25">
      <c r="A67" s="573"/>
      <c r="B67" s="577" t="s">
        <v>476</v>
      </c>
      <c r="C67" s="578"/>
      <c r="D67" s="578"/>
      <c r="E67" s="578"/>
      <c r="F67" s="578"/>
      <c r="G67" s="578"/>
      <c r="H67" s="578"/>
      <c r="I67" s="578"/>
      <c r="J67" s="578"/>
      <c r="K67" s="578"/>
      <c r="L67" s="578"/>
      <c r="M67" s="578"/>
      <c r="N67" s="578"/>
      <c r="O67" s="578"/>
      <c r="P67" s="578"/>
      <c r="Q67" s="578"/>
      <c r="R67" s="578"/>
      <c r="S67" s="578"/>
      <c r="T67" s="578"/>
      <c r="U67" s="578"/>
      <c r="V67" s="578"/>
      <c r="W67" s="578"/>
      <c r="X67" s="578"/>
      <c r="Y67" s="578"/>
      <c r="Z67" s="578"/>
      <c r="AA67" s="578"/>
      <c r="AB67" s="578"/>
      <c r="AC67" s="578"/>
      <c r="AD67" s="578"/>
      <c r="AE67" s="578"/>
      <c r="AF67" s="578"/>
      <c r="AG67" s="578"/>
      <c r="AH67" s="578"/>
      <c r="AI67" s="578"/>
      <c r="AJ67" s="578"/>
      <c r="AK67" s="578"/>
      <c r="AL67" s="578"/>
      <c r="AM67" s="578"/>
      <c r="AN67" s="578"/>
      <c r="AO67" s="578"/>
      <c r="AP67" s="578"/>
      <c r="AQ67" s="578"/>
      <c r="AR67" s="578"/>
      <c r="AS67" s="578"/>
      <c r="AT67" s="578"/>
      <c r="AU67" s="578"/>
      <c r="AV67" s="578"/>
      <c r="AW67" s="578"/>
      <c r="AX67" s="578"/>
      <c r="AY67" s="578"/>
      <c r="AZ67" s="578"/>
      <c r="BA67" s="578"/>
      <c r="BB67" s="578"/>
      <c r="BC67" s="578"/>
      <c r="BD67" s="578"/>
      <c r="BE67" s="578"/>
      <c r="BF67" s="578"/>
      <c r="BG67" s="578"/>
      <c r="BH67" s="578"/>
      <c r="BI67" s="578"/>
      <c r="BJ67" s="578"/>
      <c r="BK67" s="578"/>
      <c r="BL67" s="578"/>
      <c r="BM67" s="578"/>
      <c r="BN67" s="578"/>
      <c r="BO67" s="578"/>
      <c r="BP67" s="578"/>
      <c r="BQ67" s="578"/>
      <c r="BR67" s="578"/>
      <c r="BS67" s="578"/>
      <c r="BT67" s="578"/>
      <c r="BU67" s="578"/>
      <c r="BV67" s="578"/>
    </row>
    <row r="68" spans="1:74" ht="10.5" customHeight="1" x14ac:dyDescent="0.25">
      <c r="A68" s="573"/>
      <c r="B68" s="577" t="s">
        <v>477</v>
      </c>
      <c r="C68" s="578"/>
      <c r="D68" s="578"/>
      <c r="E68" s="578"/>
      <c r="F68" s="578"/>
      <c r="G68" s="578"/>
      <c r="H68" s="578"/>
      <c r="I68" s="578"/>
      <c r="J68" s="578"/>
      <c r="K68" s="578"/>
      <c r="L68" s="578"/>
      <c r="M68" s="578"/>
      <c r="N68" s="578"/>
      <c r="O68" s="578"/>
      <c r="P68" s="578"/>
      <c r="Q68" s="578"/>
      <c r="R68" s="578"/>
      <c r="S68" s="578"/>
      <c r="T68" s="578"/>
      <c r="U68" s="578"/>
      <c r="V68" s="578"/>
      <c r="W68" s="578"/>
      <c r="X68" s="578"/>
      <c r="Y68" s="578"/>
      <c r="Z68" s="578"/>
      <c r="AA68" s="578"/>
      <c r="AB68" s="578"/>
      <c r="AC68" s="578"/>
      <c r="AD68" s="578"/>
      <c r="AE68" s="578"/>
      <c r="AF68" s="578"/>
      <c r="AG68" s="578"/>
      <c r="AH68" s="578"/>
      <c r="AI68" s="578"/>
      <c r="AJ68" s="578"/>
      <c r="AK68" s="578"/>
      <c r="AL68" s="578"/>
      <c r="AM68" s="578"/>
      <c r="AN68" s="578"/>
      <c r="AO68" s="578"/>
      <c r="AP68" s="578"/>
      <c r="AQ68" s="578"/>
      <c r="AR68" s="578"/>
      <c r="AS68" s="578"/>
      <c r="AT68" s="578"/>
      <c r="AU68" s="578"/>
      <c r="AV68" s="578"/>
      <c r="AW68" s="578"/>
      <c r="AX68" s="578"/>
      <c r="AY68" s="578"/>
      <c r="AZ68" s="578"/>
      <c r="BA68" s="578"/>
      <c r="BB68" s="578"/>
      <c r="BC68" s="578"/>
      <c r="BD68" s="578"/>
      <c r="BE68" s="578"/>
      <c r="BF68" s="578"/>
      <c r="BG68" s="578"/>
      <c r="BH68" s="578"/>
      <c r="BI68" s="578"/>
      <c r="BJ68" s="578"/>
      <c r="BK68" s="578"/>
      <c r="BL68" s="578"/>
      <c r="BM68" s="578"/>
      <c r="BN68" s="578"/>
      <c r="BO68" s="578"/>
      <c r="BP68" s="578"/>
      <c r="BQ68" s="578"/>
      <c r="BR68" s="578"/>
      <c r="BS68" s="578"/>
      <c r="BT68" s="578"/>
      <c r="BU68" s="578"/>
      <c r="BV68" s="578"/>
    </row>
    <row r="69" spans="1:74" x14ac:dyDescent="0.2">
      <c r="A69" s="579"/>
      <c r="B69" s="580"/>
      <c r="C69" s="580"/>
      <c r="D69" s="580"/>
      <c r="E69" s="580"/>
      <c r="F69" s="580"/>
      <c r="G69" s="580"/>
      <c r="H69" s="580"/>
      <c r="I69" s="580"/>
      <c r="J69" s="580"/>
      <c r="K69" s="580"/>
      <c r="L69" s="580"/>
      <c r="M69" s="580"/>
      <c r="O69" s="580"/>
      <c r="P69" s="580"/>
      <c r="Q69" s="580"/>
      <c r="R69" s="580"/>
      <c r="S69" s="580"/>
      <c r="T69" s="580"/>
      <c r="U69" s="580"/>
      <c r="V69" s="580"/>
      <c r="W69" s="580"/>
      <c r="X69" s="580"/>
      <c r="Y69" s="580"/>
      <c r="AA69" s="580"/>
      <c r="AB69" s="580"/>
      <c r="AC69" s="580"/>
      <c r="AD69" s="580"/>
      <c r="AE69" s="580"/>
      <c r="AF69" s="580"/>
      <c r="AG69" s="580"/>
      <c r="AH69" s="580"/>
      <c r="AI69" s="580"/>
      <c r="AJ69" s="580"/>
      <c r="AK69" s="580"/>
      <c r="AM69" s="580"/>
      <c r="AN69" s="580"/>
      <c r="AO69" s="580"/>
      <c r="AP69" s="580"/>
      <c r="AQ69" s="580"/>
      <c r="AR69" s="580"/>
      <c r="AS69" s="580"/>
      <c r="AT69" s="580"/>
      <c r="AU69" s="580"/>
      <c r="AV69" s="580"/>
      <c r="AW69" s="580"/>
      <c r="AY69" s="580"/>
      <c r="AZ69" s="580"/>
      <c r="BA69" s="580"/>
      <c r="BB69" s="580"/>
      <c r="BC69" s="580"/>
      <c r="BD69" s="580"/>
      <c r="BE69" s="580"/>
      <c r="BF69" s="580"/>
      <c r="BG69" s="580"/>
      <c r="BH69" s="580"/>
      <c r="BI69" s="580"/>
      <c r="BK69" s="580"/>
      <c r="BL69" s="580"/>
      <c r="BM69" s="580"/>
      <c r="BN69" s="580"/>
      <c r="BO69" s="580"/>
      <c r="BP69" s="580"/>
      <c r="BQ69" s="580"/>
      <c r="BR69" s="580"/>
      <c r="BS69" s="580"/>
      <c r="BT69" s="580"/>
      <c r="BU69" s="580"/>
    </row>
    <row r="70" spans="1:74" x14ac:dyDescent="0.2">
      <c r="A70" s="579"/>
      <c r="B70" s="580"/>
      <c r="C70" s="580"/>
      <c r="D70" s="580"/>
      <c r="E70" s="580"/>
      <c r="F70" s="580"/>
      <c r="G70" s="580"/>
      <c r="H70" s="580"/>
      <c r="I70" s="580"/>
      <c r="J70" s="580"/>
      <c r="K70" s="580"/>
      <c r="L70" s="580"/>
      <c r="M70" s="580"/>
      <c r="O70" s="580"/>
      <c r="P70" s="580"/>
      <c r="Q70" s="580"/>
      <c r="R70" s="580"/>
      <c r="S70" s="580"/>
      <c r="T70" s="580"/>
      <c r="U70" s="580"/>
      <c r="V70" s="580"/>
      <c r="W70" s="580"/>
      <c r="X70" s="580"/>
      <c r="Y70" s="580"/>
      <c r="AA70" s="580"/>
      <c r="AB70" s="580"/>
      <c r="AC70" s="580"/>
      <c r="AD70" s="580"/>
      <c r="AE70" s="580"/>
      <c r="AF70" s="580"/>
      <c r="AG70" s="580"/>
      <c r="AH70" s="580"/>
      <c r="AI70" s="580"/>
      <c r="AJ70" s="580"/>
      <c r="AK70" s="580"/>
      <c r="AM70" s="580"/>
      <c r="AN70" s="580"/>
      <c r="AO70" s="580"/>
      <c r="AP70" s="580"/>
      <c r="AQ70" s="580"/>
      <c r="AR70" s="580"/>
      <c r="AS70" s="580"/>
      <c r="AT70" s="580"/>
      <c r="AU70" s="580"/>
      <c r="AV70" s="580"/>
      <c r="AW70" s="580"/>
      <c r="AY70" s="580"/>
      <c r="AZ70" s="580"/>
      <c r="BA70" s="580"/>
      <c r="BB70" s="580"/>
      <c r="BC70" s="580"/>
      <c r="BD70" s="580"/>
      <c r="BE70" s="580"/>
      <c r="BF70" s="580"/>
      <c r="BG70" s="580"/>
      <c r="BH70" s="580"/>
      <c r="BI70" s="580"/>
      <c r="BK70" s="580"/>
      <c r="BL70" s="580"/>
      <c r="BM70" s="580"/>
      <c r="BN70" s="580"/>
      <c r="BO70" s="580"/>
      <c r="BP70" s="580"/>
      <c r="BQ70" s="580"/>
      <c r="BR70" s="580"/>
      <c r="BS70" s="580"/>
      <c r="BT70" s="580"/>
      <c r="BU70" s="580"/>
    </row>
    <row r="71" spans="1:74" x14ac:dyDescent="0.2">
      <c r="A71" s="581"/>
      <c r="B71" s="582"/>
      <c r="C71" s="582"/>
      <c r="D71" s="583"/>
      <c r="E71" s="583"/>
      <c r="F71" s="583"/>
      <c r="G71" s="583"/>
      <c r="H71" s="583"/>
      <c r="I71" s="583"/>
      <c r="J71" s="583"/>
      <c r="K71" s="583"/>
      <c r="L71" s="583"/>
      <c r="M71" s="583"/>
      <c r="N71" s="583"/>
      <c r="O71" s="582"/>
      <c r="P71" s="583"/>
      <c r="Q71" s="583"/>
      <c r="R71" s="583"/>
      <c r="S71" s="583"/>
      <c r="T71" s="583"/>
      <c r="U71" s="583"/>
      <c r="V71" s="583"/>
      <c r="W71" s="583"/>
      <c r="X71" s="583"/>
      <c r="Y71" s="583"/>
      <c r="Z71" s="583"/>
      <c r="AA71" s="582"/>
      <c r="AB71" s="583"/>
      <c r="AC71" s="583"/>
      <c r="AD71" s="583"/>
      <c r="AE71" s="583"/>
      <c r="AF71" s="583"/>
      <c r="AG71" s="583"/>
      <c r="AH71" s="583"/>
      <c r="AI71" s="583"/>
      <c r="AJ71" s="583"/>
      <c r="AK71" s="583"/>
      <c r="AL71" s="583"/>
      <c r="AM71" s="582"/>
      <c r="AN71" s="583"/>
      <c r="AO71" s="583"/>
      <c r="AP71" s="583"/>
      <c r="AQ71" s="583"/>
      <c r="AR71" s="583"/>
      <c r="AS71" s="583"/>
      <c r="AT71" s="583"/>
      <c r="AU71" s="583"/>
      <c r="AV71" s="583"/>
      <c r="AW71" s="583"/>
      <c r="AX71" s="583"/>
      <c r="AY71" s="582"/>
      <c r="AZ71" s="583"/>
      <c r="BA71" s="583"/>
      <c r="BB71" s="583"/>
      <c r="BC71" s="583"/>
      <c r="BD71" s="583"/>
      <c r="BE71" s="583"/>
      <c r="BF71" s="583"/>
      <c r="BG71" s="583"/>
      <c r="BH71" s="583"/>
      <c r="BI71" s="583"/>
      <c r="BJ71" s="583"/>
      <c r="BK71" s="582"/>
      <c r="BL71" s="583"/>
      <c r="BM71" s="583"/>
      <c r="BN71" s="583"/>
      <c r="BO71" s="583"/>
      <c r="BP71" s="583"/>
      <c r="BQ71" s="583"/>
      <c r="BR71" s="583"/>
      <c r="BS71" s="583"/>
      <c r="BT71" s="583"/>
      <c r="BU71" s="583"/>
      <c r="BV71" s="583"/>
    </row>
    <row r="72" spans="1:74" x14ac:dyDescent="0.2">
      <c r="A72" s="583"/>
      <c r="B72" s="584"/>
      <c r="C72" s="585"/>
      <c r="D72" s="585"/>
      <c r="E72" s="585"/>
      <c r="F72" s="585"/>
      <c r="G72" s="585"/>
      <c r="H72" s="585"/>
      <c r="I72" s="585"/>
      <c r="J72" s="585"/>
      <c r="K72" s="585"/>
      <c r="L72" s="585"/>
      <c r="M72" s="585"/>
      <c r="N72" s="585"/>
      <c r="O72" s="585"/>
      <c r="P72" s="585"/>
      <c r="Q72" s="585"/>
      <c r="R72" s="585"/>
      <c r="S72" s="585"/>
      <c r="T72" s="585"/>
      <c r="U72" s="585"/>
      <c r="V72" s="585"/>
      <c r="W72" s="585"/>
      <c r="X72" s="585"/>
      <c r="Y72" s="585"/>
      <c r="Z72" s="585"/>
      <c r="AA72" s="585"/>
      <c r="AB72" s="585"/>
      <c r="AC72" s="585"/>
      <c r="AD72" s="585"/>
      <c r="AE72" s="585"/>
      <c r="AF72" s="585"/>
      <c r="AG72" s="585"/>
      <c r="AH72" s="585"/>
      <c r="AI72" s="585"/>
      <c r="AJ72" s="585"/>
      <c r="AK72" s="585"/>
      <c r="AL72" s="585"/>
      <c r="AM72" s="585"/>
      <c r="AN72" s="585"/>
      <c r="AO72" s="585"/>
      <c r="AP72" s="585"/>
      <c r="AQ72" s="585"/>
      <c r="AR72" s="585"/>
      <c r="AS72" s="585"/>
      <c r="AT72" s="585"/>
      <c r="AU72" s="585"/>
      <c r="AV72" s="585"/>
      <c r="AW72" s="585"/>
      <c r="AX72" s="585"/>
      <c r="AY72" s="585"/>
      <c r="AZ72" s="585"/>
      <c r="BA72" s="585"/>
      <c r="BB72" s="585"/>
      <c r="BC72" s="585"/>
      <c r="BD72" s="585"/>
      <c r="BE72" s="585"/>
      <c r="BF72" s="585"/>
      <c r="BG72" s="585"/>
      <c r="BH72" s="585"/>
      <c r="BI72" s="585"/>
      <c r="BJ72" s="585"/>
      <c r="BK72" s="585"/>
      <c r="BL72" s="585"/>
      <c r="BM72" s="585"/>
      <c r="BN72" s="585"/>
      <c r="BO72" s="585"/>
      <c r="BP72" s="585"/>
      <c r="BQ72" s="585"/>
      <c r="BR72" s="585"/>
      <c r="BS72" s="585"/>
      <c r="BT72" s="585"/>
      <c r="BU72" s="585"/>
      <c r="BV72" s="585"/>
    </row>
    <row r="73" spans="1:74" x14ac:dyDescent="0.2">
      <c r="A73" s="583"/>
      <c r="B73" s="582"/>
      <c r="C73" s="585"/>
      <c r="D73" s="585"/>
      <c r="E73" s="585"/>
      <c r="F73" s="585"/>
      <c r="G73" s="585"/>
      <c r="H73" s="585"/>
      <c r="I73" s="585"/>
      <c r="J73" s="585"/>
      <c r="K73" s="585"/>
      <c r="L73" s="585"/>
      <c r="M73" s="585"/>
      <c r="N73" s="585"/>
      <c r="O73" s="585"/>
      <c r="P73" s="585"/>
      <c r="Q73" s="585"/>
      <c r="R73" s="585"/>
      <c r="S73" s="585"/>
      <c r="T73" s="585"/>
      <c r="U73" s="585"/>
      <c r="V73" s="585"/>
      <c r="W73" s="585"/>
      <c r="X73" s="585"/>
      <c r="Y73" s="585"/>
      <c r="Z73" s="585"/>
      <c r="AA73" s="585"/>
      <c r="AB73" s="585"/>
      <c r="AC73" s="585"/>
      <c r="AD73" s="585"/>
      <c r="AE73" s="585"/>
      <c r="AF73" s="585"/>
      <c r="AG73" s="585"/>
      <c r="AH73" s="585"/>
      <c r="AI73" s="585"/>
      <c r="AJ73" s="585"/>
      <c r="AK73" s="585"/>
      <c r="AL73" s="585"/>
      <c r="AM73" s="585"/>
      <c r="AN73" s="585"/>
      <c r="AO73" s="585"/>
      <c r="AP73" s="585"/>
      <c r="AQ73" s="585"/>
      <c r="AR73" s="585"/>
      <c r="AS73" s="585"/>
      <c r="AT73" s="585"/>
      <c r="AU73" s="585"/>
      <c r="AV73" s="585"/>
      <c r="AW73" s="585"/>
      <c r="AX73" s="585"/>
      <c r="AY73" s="585"/>
      <c r="AZ73" s="585"/>
      <c r="BA73" s="585"/>
      <c r="BB73" s="585"/>
      <c r="BC73" s="585"/>
      <c r="BD73" s="585"/>
      <c r="BE73" s="585"/>
      <c r="BF73" s="585"/>
      <c r="BG73" s="585"/>
      <c r="BH73" s="585"/>
      <c r="BI73" s="585"/>
      <c r="BJ73" s="585"/>
      <c r="BK73" s="585"/>
      <c r="BL73" s="585"/>
      <c r="BM73" s="585"/>
      <c r="BN73" s="585"/>
      <c r="BO73" s="585"/>
      <c r="BP73" s="585"/>
      <c r="BQ73" s="585"/>
      <c r="BR73" s="585"/>
      <c r="BS73" s="585"/>
      <c r="BT73" s="585"/>
      <c r="BU73" s="585"/>
      <c r="BV73" s="585"/>
    </row>
    <row r="74" spans="1:74" x14ac:dyDescent="0.2">
      <c r="A74" s="583"/>
      <c r="B74" s="582"/>
      <c r="C74" s="585"/>
      <c r="D74" s="585"/>
      <c r="E74" s="585"/>
      <c r="F74" s="585"/>
      <c r="G74" s="585"/>
      <c r="H74" s="585"/>
      <c r="I74" s="585"/>
      <c r="J74" s="585"/>
      <c r="K74" s="585"/>
      <c r="L74" s="585"/>
      <c r="M74" s="585"/>
      <c r="N74" s="585"/>
      <c r="O74" s="585"/>
      <c r="P74" s="585"/>
      <c r="Q74" s="585"/>
      <c r="R74" s="585"/>
      <c r="S74" s="585"/>
      <c r="T74" s="585"/>
      <c r="U74" s="585"/>
      <c r="V74" s="585"/>
      <c r="W74" s="585"/>
      <c r="X74" s="585"/>
      <c r="Y74" s="585"/>
      <c r="Z74" s="585"/>
      <c r="AA74" s="585"/>
      <c r="AB74" s="585"/>
      <c r="AC74" s="585"/>
      <c r="AD74" s="585"/>
      <c r="AE74" s="585"/>
      <c r="AF74" s="585"/>
      <c r="AG74" s="585"/>
      <c r="AH74" s="585"/>
      <c r="AI74" s="585"/>
      <c r="AJ74" s="585"/>
      <c r="AK74" s="585"/>
      <c r="AL74" s="585"/>
      <c r="AM74" s="585"/>
      <c r="AN74" s="585"/>
      <c r="AO74" s="585"/>
      <c r="AP74" s="585"/>
      <c r="AQ74" s="585"/>
      <c r="AR74" s="585"/>
      <c r="AS74" s="585"/>
      <c r="AT74" s="585"/>
      <c r="AU74" s="585"/>
      <c r="AV74" s="585"/>
      <c r="AW74" s="585"/>
      <c r="AX74" s="585"/>
      <c r="AY74" s="585"/>
      <c r="AZ74" s="585"/>
      <c r="BA74" s="585"/>
      <c r="BB74" s="585"/>
      <c r="BC74" s="585"/>
      <c r="BD74" s="585"/>
      <c r="BE74" s="585"/>
      <c r="BF74" s="585"/>
      <c r="BG74" s="585"/>
      <c r="BH74" s="585"/>
      <c r="BI74" s="585"/>
      <c r="BJ74" s="585"/>
      <c r="BK74" s="585"/>
      <c r="BL74" s="585"/>
      <c r="BM74" s="585"/>
      <c r="BN74" s="585"/>
      <c r="BO74" s="585"/>
      <c r="BP74" s="585"/>
      <c r="BQ74" s="585"/>
      <c r="BR74" s="585"/>
      <c r="BS74" s="585"/>
      <c r="BT74" s="585"/>
      <c r="BU74" s="585"/>
      <c r="BV74" s="585"/>
    </row>
    <row r="76" spans="1:74" x14ac:dyDescent="0.2">
      <c r="B76" s="584"/>
      <c r="C76" s="585"/>
      <c r="D76" s="585"/>
      <c r="E76" s="585"/>
      <c r="F76" s="585"/>
      <c r="G76" s="585"/>
      <c r="H76" s="585"/>
      <c r="I76" s="585"/>
      <c r="J76" s="585"/>
      <c r="K76" s="585"/>
      <c r="L76" s="585"/>
      <c r="M76" s="585"/>
      <c r="N76" s="585"/>
      <c r="O76" s="585"/>
      <c r="P76" s="585"/>
      <c r="Q76" s="585"/>
      <c r="R76" s="585"/>
      <c r="S76" s="585"/>
      <c r="T76" s="585"/>
      <c r="U76" s="585"/>
      <c r="V76" s="585"/>
      <c r="W76" s="585"/>
      <c r="X76" s="585"/>
      <c r="Y76" s="585"/>
      <c r="Z76" s="585"/>
      <c r="AA76" s="585"/>
      <c r="AB76" s="585"/>
      <c r="AC76" s="585"/>
      <c r="AD76" s="585"/>
      <c r="AE76" s="585"/>
      <c r="AF76" s="585"/>
      <c r="AG76" s="585"/>
      <c r="AH76" s="585"/>
      <c r="AI76" s="585"/>
      <c r="AJ76" s="585"/>
      <c r="AK76" s="585"/>
      <c r="AL76" s="585"/>
      <c r="AM76" s="585"/>
      <c r="AN76" s="585"/>
      <c r="AO76" s="585"/>
      <c r="AP76" s="585"/>
      <c r="AQ76" s="585"/>
      <c r="AR76" s="585"/>
      <c r="AS76" s="585"/>
      <c r="AT76" s="585"/>
      <c r="AU76" s="585"/>
      <c r="AV76" s="585"/>
      <c r="AW76" s="585"/>
      <c r="AX76" s="585"/>
      <c r="AY76" s="585"/>
      <c r="AZ76" s="585"/>
      <c r="BA76" s="585"/>
      <c r="BB76" s="585"/>
      <c r="BC76" s="585"/>
      <c r="BD76" s="585"/>
      <c r="BE76" s="585"/>
      <c r="BF76" s="585"/>
      <c r="BG76" s="585"/>
      <c r="BH76" s="585"/>
      <c r="BI76" s="585"/>
      <c r="BJ76" s="585"/>
      <c r="BK76" s="585"/>
      <c r="BL76" s="585"/>
      <c r="BM76" s="585"/>
      <c r="BN76" s="585"/>
      <c r="BO76" s="585"/>
      <c r="BP76" s="585"/>
      <c r="BQ76" s="585"/>
      <c r="BR76" s="585"/>
      <c r="BS76" s="585"/>
      <c r="BT76" s="585"/>
      <c r="BU76" s="585"/>
      <c r="BV76" s="585"/>
    </row>
    <row r="77" spans="1:74" x14ac:dyDescent="0.2">
      <c r="B77" s="582"/>
      <c r="C77" s="585"/>
      <c r="D77" s="585"/>
      <c r="E77" s="585"/>
      <c r="F77" s="585"/>
      <c r="G77" s="585"/>
      <c r="H77" s="585"/>
      <c r="I77" s="585"/>
      <c r="J77" s="585"/>
      <c r="K77" s="585"/>
      <c r="L77" s="585"/>
      <c r="M77" s="585"/>
      <c r="N77" s="585"/>
      <c r="O77" s="585"/>
      <c r="P77" s="585"/>
      <c r="Q77" s="585"/>
      <c r="R77" s="585"/>
      <c r="S77" s="585"/>
      <c r="T77" s="585"/>
      <c r="U77" s="585"/>
      <c r="V77" s="585"/>
      <c r="W77" s="585"/>
      <c r="X77" s="585"/>
      <c r="Y77" s="585"/>
      <c r="Z77" s="585"/>
      <c r="AA77" s="585"/>
      <c r="AB77" s="585"/>
      <c r="AC77" s="585"/>
      <c r="AD77" s="585"/>
      <c r="AE77" s="585"/>
      <c r="AF77" s="585"/>
      <c r="AG77" s="585"/>
      <c r="AH77" s="585"/>
      <c r="AI77" s="585"/>
      <c r="AJ77" s="585"/>
      <c r="AK77" s="585"/>
      <c r="AL77" s="585"/>
      <c r="AM77" s="585"/>
      <c r="AN77" s="585"/>
      <c r="AO77" s="585"/>
      <c r="AP77" s="585"/>
      <c r="AQ77" s="585"/>
      <c r="AR77" s="585"/>
      <c r="AS77" s="585"/>
      <c r="AT77" s="585"/>
      <c r="AU77" s="585"/>
      <c r="AV77" s="585"/>
      <c r="AW77" s="585"/>
      <c r="AX77" s="585"/>
      <c r="AY77" s="585"/>
      <c r="AZ77" s="585"/>
      <c r="BA77" s="585"/>
      <c r="BB77" s="585"/>
      <c r="BC77" s="585"/>
      <c r="BD77" s="585"/>
      <c r="BE77" s="585"/>
      <c r="BF77" s="585"/>
      <c r="BG77" s="585"/>
      <c r="BH77" s="585"/>
      <c r="BI77" s="585"/>
      <c r="BJ77" s="585"/>
      <c r="BK77" s="585"/>
      <c r="BL77" s="585"/>
      <c r="BM77" s="585"/>
      <c r="BN77" s="585"/>
      <c r="BO77" s="585"/>
      <c r="BP77" s="585"/>
      <c r="BQ77" s="585"/>
      <c r="BR77" s="585"/>
      <c r="BS77" s="585"/>
      <c r="BT77" s="585"/>
      <c r="BU77" s="585"/>
      <c r="BV77" s="585"/>
    </row>
    <row r="78" spans="1:74" x14ac:dyDescent="0.2">
      <c r="A78" s="583"/>
      <c r="B78" s="582"/>
      <c r="C78" s="585"/>
      <c r="D78" s="585"/>
      <c r="E78" s="585"/>
      <c r="F78" s="585"/>
      <c r="G78" s="585"/>
      <c r="H78" s="585"/>
      <c r="I78" s="585"/>
      <c r="J78" s="585"/>
      <c r="K78" s="585"/>
      <c r="L78" s="585"/>
      <c r="M78" s="585"/>
      <c r="N78" s="585"/>
      <c r="O78" s="585"/>
      <c r="P78" s="585"/>
      <c r="Q78" s="585"/>
      <c r="R78" s="585"/>
      <c r="S78" s="585"/>
      <c r="T78" s="585"/>
      <c r="U78" s="585"/>
      <c r="V78" s="585"/>
      <c r="W78" s="585"/>
      <c r="X78" s="585"/>
      <c r="Y78" s="585"/>
      <c r="Z78" s="585"/>
      <c r="AA78" s="585"/>
      <c r="AB78" s="585"/>
      <c r="AC78" s="585"/>
      <c r="AD78" s="585"/>
      <c r="AE78" s="585"/>
      <c r="AF78" s="585"/>
      <c r="AG78" s="585"/>
      <c r="AH78" s="585"/>
      <c r="AI78" s="585"/>
      <c r="AJ78" s="585"/>
      <c r="AK78" s="585"/>
      <c r="AL78" s="585"/>
      <c r="AM78" s="585"/>
      <c r="AN78" s="585"/>
      <c r="AO78" s="585"/>
      <c r="AP78" s="585"/>
      <c r="AQ78" s="585"/>
      <c r="AR78" s="585"/>
      <c r="AS78" s="585"/>
      <c r="AT78" s="585"/>
      <c r="AU78" s="585"/>
      <c r="AV78" s="585"/>
      <c r="AW78" s="585"/>
      <c r="AX78" s="585"/>
      <c r="AY78" s="585"/>
      <c r="AZ78" s="585"/>
      <c r="BA78" s="585"/>
      <c r="BB78" s="585"/>
      <c r="BC78" s="585"/>
      <c r="BD78" s="585"/>
      <c r="BE78" s="585"/>
      <c r="BF78" s="585"/>
      <c r="BG78" s="585"/>
      <c r="BH78" s="585"/>
      <c r="BI78" s="585"/>
      <c r="BJ78" s="585"/>
      <c r="BK78" s="585"/>
      <c r="BL78" s="585"/>
      <c r="BM78" s="585"/>
      <c r="BN78" s="585"/>
      <c r="BO78" s="585"/>
      <c r="BP78" s="585"/>
      <c r="BQ78" s="585"/>
      <c r="BR78" s="585"/>
      <c r="BS78" s="585"/>
      <c r="BT78" s="585"/>
      <c r="BU78" s="585"/>
      <c r="BV78" s="585"/>
    </row>
    <row r="79" spans="1:74" x14ac:dyDescent="0.2">
      <c r="A79" s="583"/>
      <c r="B79" s="582"/>
      <c r="C79" s="585"/>
      <c r="D79" s="585"/>
      <c r="E79" s="585"/>
      <c r="F79" s="585"/>
      <c r="G79" s="585"/>
      <c r="H79" s="585"/>
      <c r="I79" s="585"/>
      <c r="J79" s="585"/>
      <c r="K79" s="585"/>
      <c r="L79" s="585"/>
      <c r="M79" s="585"/>
      <c r="N79" s="585"/>
      <c r="O79" s="585"/>
      <c r="P79" s="585"/>
      <c r="Q79" s="585"/>
      <c r="R79" s="585"/>
      <c r="S79" s="585"/>
      <c r="T79" s="585"/>
      <c r="U79" s="585"/>
      <c r="V79" s="585"/>
      <c r="W79" s="585"/>
      <c r="X79" s="585"/>
      <c r="Y79" s="585"/>
      <c r="Z79" s="585"/>
      <c r="AA79" s="585"/>
      <c r="AB79" s="585"/>
      <c r="AC79" s="585"/>
      <c r="AD79" s="585"/>
      <c r="AE79" s="585"/>
      <c r="AF79" s="585"/>
      <c r="AG79" s="585"/>
      <c r="AH79" s="585"/>
      <c r="AI79" s="585"/>
      <c r="AJ79" s="585"/>
      <c r="AK79" s="585"/>
      <c r="AL79" s="585"/>
      <c r="AM79" s="585"/>
      <c r="AN79" s="585"/>
      <c r="AO79" s="585"/>
      <c r="AP79" s="585"/>
      <c r="AQ79" s="585"/>
      <c r="AR79" s="585"/>
      <c r="AS79" s="585"/>
      <c r="AT79" s="585"/>
      <c r="AU79" s="585"/>
      <c r="AV79" s="585"/>
      <c r="AW79" s="585"/>
      <c r="AX79" s="585"/>
      <c r="AY79" s="585"/>
      <c r="AZ79" s="585"/>
      <c r="BA79" s="585"/>
      <c r="BB79" s="585"/>
      <c r="BC79" s="585"/>
      <c r="BD79" s="585"/>
      <c r="BE79" s="585"/>
      <c r="BF79" s="585"/>
      <c r="BG79" s="585"/>
      <c r="BH79" s="585"/>
      <c r="BI79" s="585"/>
      <c r="BJ79" s="585"/>
      <c r="BK79" s="585"/>
      <c r="BL79" s="585"/>
      <c r="BM79" s="585"/>
      <c r="BN79" s="585"/>
      <c r="BO79" s="585"/>
      <c r="BP79" s="585"/>
      <c r="BQ79" s="585"/>
      <c r="BR79" s="585"/>
      <c r="BS79" s="585"/>
      <c r="BT79" s="585"/>
      <c r="BU79" s="585"/>
      <c r="BV79" s="585"/>
    </row>
    <row r="80" spans="1:74" x14ac:dyDescent="0.2">
      <c r="B80" s="584"/>
      <c r="C80" s="585"/>
      <c r="D80" s="585"/>
      <c r="E80" s="585"/>
      <c r="F80" s="585"/>
      <c r="G80" s="585"/>
      <c r="H80" s="585"/>
      <c r="I80" s="585"/>
      <c r="J80" s="585"/>
      <c r="K80" s="585"/>
      <c r="L80" s="585"/>
      <c r="M80" s="585"/>
      <c r="N80" s="585"/>
      <c r="O80" s="585"/>
      <c r="P80" s="585"/>
      <c r="Q80" s="585"/>
      <c r="R80" s="585"/>
      <c r="S80" s="585"/>
      <c r="T80" s="585"/>
      <c r="U80" s="585"/>
      <c r="V80" s="585"/>
      <c r="W80" s="585"/>
      <c r="X80" s="585"/>
      <c r="Y80" s="585"/>
      <c r="Z80" s="585"/>
      <c r="AA80" s="585"/>
      <c r="AB80" s="585"/>
      <c r="AC80" s="585"/>
      <c r="AD80" s="585"/>
      <c r="AE80" s="585"/>
      <c r="AF80" s="585"/>
      <c r="AG80" s="585"/>
      <c r="AH80" s="585"/>
      <c r="AI80" s="585"/>
      <c r="AJ80" s="585"/>
      <c r="AK80" s="585"/>
      <c r="AL80" s="585"/>
      <c r="AM80" s="585"/>
      <c r="AN80" s="585"/>
      <c r="AO80" s="585"/>
      <c r="AP80" s="585"/>
      <c r="AQ80" s="585"/>
      <c r="AR80" s="585"/>
      <c r="AS80" s="585"/>
      <c r="AT80" s="585"/>
      <c r="AU80" s="585"/>
      <c r="AV80" s="585"/>
      <c r="AW80" s="585"/>
      <c r="AX80" s="585"/>
      <c r="AY80" s="585"/>
      <c r="AZ80" s="585"/>
      <c r="BA80" s="585"/>
      <c r="BB80" s="585"/>
      <c r="BC80" s="585"/>
      <c r="BD80" s="585"/>
      <c r="BE80" s="585"/>
      <c r="BF80" s="585"/>
      <c r="BG80" s="585"/>
      <c r="BH80" s="585"/>
      <c r="BI80" s="585"/>
      <c r="BJ80" s="585"/>
      <c r="BK80" s="585"/>
      <c r="BL80" s="585"/>
      <c r="BM80" s="585"/>
      <c r="BN80" s="585"/>
      <c r="BO80" s="585"/>
      <c r="BP80" s="585"/>
      <c r="BQ80" s="585"/>
      <c r="BR80" s="585"/>
      <c r="BS80" s="585"/>
      <c r="BT80" s="585"/>
      <c r="BU80" s="585"/>
      <c r="BV80" s="585"/>
    </row>
    <row r="81" spans="1:74" x14ac:dyDescent="0.2">
      <c r="B81" s="582"/>
      <c r="C81" s="585"/>
      <c r="D81" s="585"/>
      <c r="E81" s="585"/>
      <c r="F81" s="585"/>
      <c r="G81" s="585"/>
      <c r="H81" s="585"/>
      <c r="I81" s="585"/>
      <c r="J81" s="585"/>
      <c r="K81" s="585"/>
      <c r="L81" s="585"/>
      <c r="M81" s="585"/>
      <c r="N81" s="585"/>
      <c r="O81" s="585"/>
      <c r="P81" s="585"/>
      <c r="Q81" s="585"/>
      <c r="R81" s="585"/>
      <c r="S81" s="585"/>
      <c r="T81" s="585"/>
      <c r="U81" s="585"/>
      <c r="V81" s="585"/>
      <c r="W81" s="585"/>
      <c r="X81" s="585"/>
      <c r="Y81" s="585"/>
      <c r="Z81" s="585"/>
      <c r="AA81" s="585"/>
      <c r="AB81" s="585"/>
      <c r="AC81" s="585"/>
      <c r="AD81" s="585"/>
      <c r="AE81" s="585"/>
      <c r="AF81" s="585"/>
      <c r="AG81" s="585"/>
      <c r="AH81" s="585"/>
      <c r="AI81" s="585"/>
      <c r="AJ81" s="585"/>
      <c r="AK81" s="585"/>
      <c r="AL81" s="585"/>
      <c r="AM81" s="585"/>
      <c r="AN81" s="585"/>
      <c r="AO81" s="585"/>
      <c r="AP81" s="585"/>
      <c r="AQ81" s="585"/>
      <c r="AR81" s="585"/>
      <c r="AS81" s="585"/>
      <c r="AT81" s="585"/>
      <c r="AU81" s="585"/>
      <c r="AV81" s="585"/>
      <c r="AW81" s="585"/>
      <c r="AX81" s="585"/>
      <c r="AY81" s="585"/>
      <c r="AZ81" s="585"/>
      <c r="BA81" s="585"/>
      <c r="BB81" s="585"/>
      <c r="BC81" s="585"/>
      <c r="BD81" s="585"/>
      <c r="BE81" s="585"/>
      <c r="BF81" s="585"/>
      <c r="BG81" s="585"/>
      <c r="BH81" s="585"/>
      <c r="BI81" s="585"/>
      <c r="BJ81" s="585"/>
      <c r="BK81" s="585"/>
      <c r="BL81" s="585"/>
      <c r="BM81" s="585"/>
      <c r="BN81" s="585"/>
      <c r="BO81" s="585"/>
      <c r="BP81" s="585"/>
      <c r="BQ81" s="585"/>
      <c r="BR81" s="585"/>
      <c r="BS81" s="585"/>
      <c r="BT81" s="585"/>
      <c r="BU81" s="585"/>
      <c r="BV81" s="585"/>
    </row>
    <row r="82" spans="1:74" x14ac:dyDescent="0.2">
      <c r="A82" s="583"/>
      <c r="B82" s="582"/>
      <c r="C82" s="585"/>
      <c r="D82" s="585"/>
      <c r="E82" s="585"/>
      <c r="F82" s="585"/>
      <c r="G82" s="585"/>
      <c r="H82" s="585"/>
      <c r="I82" s="585"/>
      <c r="J82" s="585"/>
      <c r="K82" s="585"/>
      <c r="L82" s="585"/>
      <c r="M82" s="585"/>
      <c r="N82" s="585"/>
      <c r="O82" s="585"/>
      <c r="P82" s="585"/>
      <c r="Q82" s="585"/>
      <c r="R82" s="585"/>
      <c r="S82" s="585"/>
      <c r="T82" s="585"/>
      <c r="U82" s="585"/>
      <c r="V82" s="585"/>
      <c r="W82" s="585"/>
      <c r="X82" s="585"/>
      <c r="Y82" s="585"/>
      <c r="Z82" s="585"/>
      <c r="AA82" s="585"/>
      <c r="AB82" s="585"/>
      <c r="AC82" s="585"/>
      <c r="AD82" s="585"/>
      <c r="AE82" s="585"/>
      <c r="AF82" s="585"/>
      <c r="AG82" s="585"/>
      <c r="AH82" s="585"/>
      <c r="AI82" s="585"/>
      <c r="AJ82" s="585"/>
      <c r="AK82" s="585"/>
      <c r="AL82" s="585"/>
      <c r="AM82" s="585"/>
      <c r="AN82" s="585"/>
      <c r="AO82" s="585"/>
      <c r="AP82" s="585"/>
      <c r="AQ82" s="585"/>
      <c r="AR82" s="585"/>
      <c r="AS82" s="585"/>
      <c r="AT82" s="585"/>
      <c r="AU82" s="585"/>
      <c r="AV82" s="585"/>
      <c r="AW82" s="585"/>
      <c r="AX82" s="585"/>
      <c r="AY82" s="585"/>
      <c r="AZ82" s="585"/>
      <c r="BA82" s="585"/>
      <c r="BB82" s="585"/>
      <c r="BC82" s="585"/>
      <c r="BD82" s="585"/>
      <c r="BE82" s="585"/>
      <c r="BF82" s="585"/>
      <c r="BG82" s="585"/>
      <c r="BH82" s="585"/>
      <c r="BI82" s="585"/>
      <c r="BJ82" s="585"/>
      <c r="BK82" s="585"/>
      <c r="BL82" s="585"/>
      <c r="BM82" s="585"/>
      <c r="BN82" s="585"/>
      <c r="BO82" s="585"/>
      <c r="BP82" s="585"/>
      <c r="BQ82" s="585"/>
      <c r="BR82" s="585"/>
      <c r="BS82" s="585"/>
      <c r="BT82" s="585"/>
      <c r="BU82" s="585"/>
      <c r="BV82" s="585"/>
    </row>
    <row r="84" spans="1:74" x14ac:dyDescent="0.2">
      <c r="B84" s="584"/>
      <c r="C84" s="585"/>
      <c r="D84" s="585"/>
      <c r="E84" s="585"/>
      <c r="F84" s="585"/>
      <c r="G84" s="585"/>
      <c r="H84" s="585"/>
      <c r="I84" s="585"/>
      <c r="J84" s="585"/>
      <c r="K84" s="585"/>
      <c r="L84" s="585"/>
      <c r="M84" s="585"/>
      <c r="N84" s="585"/>
      <c r="O84" s="585"/>
      <c r="P84" s="585"/>
      <c r="Q84" s="585"/>
      <c r="R84" s="585"/>
      <c r="S84" s="585"/>
      <c r="T84" s="585"/>
      <c r="U84" s="585"/>
      <c r="V84" s="585"/>
      <c r="W84" s="585"/>
      <c r="X84" s="585"/>
      <c r="Y84" s="585"/>
      <c r="Z84" s="585"/>
      <c r="AA84" s="585"/>
      <c r="AB84" s="585"/>
      <c r="AC84" s="585"/>
      <c r="AD84" s="585"/>
      <c r="AE84" s="585"/>
      <c r="AF84" s="585"/>
      <c r="AG84" s="585"/>
      <c r="AH84" s="585"/>
      <c r="AI84" s="585"/>
      <c r="AJ84" s="585"/>
      <c r="AK84" s="585"/>
      <c r="AL84" s="585"/>
      <c r="AM84" s="585"/>
      <c r="AN84" s="585"/>
      <c r="AO84" s="585"/>
      <c r="AP84" s="585"/>
      <c r="AQ84" s="585"/>
      <c r="AR84" s="585"/>
      <c r="AS84" s="585"/>
      <c r="AT84" s="585"/>
      <c r="AU84" s="585"/>
      <c r="AV84" s="585"/>
      <c r="AW84" s="585"/>
      <c r="AX84" s="585"/>
      <c r="AY84" s="585"/>
      <c r="AZ84" s="585"/>
      <c r="BA84" s="585"/>
      <c r="BB84" s="585"/>
      <c r="BC84" s="585"/>
      <c r="BD84" s="585"/>
      <c r="BE84" s="585"/>
      <c r="BF84" s="585"/>
      <c r="BG84" s="585"/>
      <c r="BH84" s="585"/>
      <c r="BI84" s="585"/>
      <c r="BJ84" s="585"/>
      <c r="BK84" s="585"/>
      <c r="BL84" s="585"/>
      <c r="BM84" s="585"/>
      <c r="BN84" s="585"/>
      <c r="BO84" s="585"/>
      <c r="BP84" s="585"/>
      <c r="BQ84" s="585"/>
      <c r="BR84" s="585"/>
      <c r="BS84" s="585"/>
      <c r="BT84" s="585"/>
      <c r="BU84" s="585"/>
      <c r="BV84" s="585"/>
    </row>
    <row r="85" spans="1:74" x14ac:dyDescent="0.2">
      <c r="B85" s="582"/>
      <c r="C85" s="585"/>
      <c r="D85" s="585"/>
      <c r="E85" s="585"/>
      <c r="F85" s="585"/>
      <c r="G85" s="585"/>
      <c r="H85" s="585"/>
      <c r="I85" s="585"/>
      <c r="J85" s="585"/>
      <c r="K85" s="585"/>
      <c r="L85" s="585"/>
      <c r="M85" s="585"/>
      <c r="N85" s="585"/>
      <c r="O85" s="585"/>
      <c r="P85" s="585"/>
      <c r="Q85" s="585"/>
      <c r="R85" s="585"/>
      <c r="S85" s="585"/>
      <c r="T85" s="585"/>
      <c r="U85" s="585"/>
      <c r="V85" s="585"/>
      <c r="W85" s="585"/>
      <c r="X85" s="585"/>
      <c r="Y85" s="585"/>
      <c r="Z85" s="585"/>
      <c r="AA85" s="585"/>
      <c r="AB85" s="585"/>
      <c r="AC85" s="585"/>
      <c r="AD85" s="585"/>
      <c r="AE85" s="585"/>
      <c r="AF85" s="585"/>
      <c r="AG85" s="585"/>
      <c r="AH85" s="585"/>
      <c r="AI85" s="585"/>
      <c r="AJ85" s="585"/>
      <c r="AK85" s="585"/>
      <c r="AL85" s="585"/>
      <c r="AM85" s="585"/>
      <c r="AN85" s="585"/>
      <c r="AO85" s="585"/>
      <c r="AP85" s="585"/>
      <c r="AQ85" s="585"/>
      <c r="AR85" s="585"/>
      <c r="AS85" s="585"/>
      <c r="AT85" s="585"/>
      <c r="AU85" s="585"/>
      <c r="AV85" s="585"/>
      <c r="AW85" s="585"/>
      <c r="AX85" s="585"/>
      <c r="AY85" s="585"/>
      <c r="AZ85" s="585"/>
      <c r="BA85" s="585"/>
      <c r="BB85" s="585"/>
      <c r="BC85" s="585"/>
      <c r="BD85" s="585"/>
      <c r="BE85" s="585"/>
      <c r="BF85" s="585"/>
      <c r="BG85" s="585"/>
      <c r="BH85" s="585"/>
      <c r="BI85" s="585"/>
      <c r="BJ85" s="585"/>
      <c r="BK85" s="585"/>
      <c r="BL85" s="585"/>
      <c r="BM85" s="585"/>
      <c r="BN85" s="585"/>
      <c r="BO85" s="585"/>
      <c r="BP85" s="585"/>
      <c r="BQ85" s="585"/>
      <c r="BR85" s="585"/>
      <c r="BS85" s="585"/>
      <c r="BT85" s="585"/>
      <c r="BU85" s="585"/>
      <c r="BV85" s="585"/>
    </row>
    <row r="86" spans="1:74" x14ac:dyDescent="0.2">
      <c r="A86" s="583"/>
      <c r="B86" s="582"/>
      <c r="C86" s="585"/>
      <c r="D86" s="585"/>
      <c r="E86" s="585"/>
      <c r="F86" s="585"/>
      <c r="G86" s="585"/>
      <c r="H86" s="585"/>
      <c r="I86" s="585"/>
      <c r="J86" s="585"/>
      <c r="K86" s="585"/>
      <c r="L86" s="585"/>
      <c r="M86" s="585"/>
      <c r="N86" s="585"/>
      <c r="O86" s="585"/>
      <c r="P86" s="585"/>
      <c r="Q86" s="585"/>
      <c r="R86" s="585"/>
      <c r="S86" s="585"/>
      <c r="T86" s="585"/>
      <c r="U86" s="585"/>
      <c r="V86" s="585"/>
      <c r="W86" s="585"/>
      <c r="X86" s="585"/>
      <c r="Y86" s="585"/>
      <c r="Z86" s="585"/>
      <c r="AA86" s="585"/>
      <c r="AB86" s="585"/>
      <c r="AC86" s="585"/>
      <c r="AD86" s="585"/>
      <c r="AE86" s="585"/>
      <c r="AF86" s="585"/>
      <c r="AG86" s="585"/>
      <c r="AH86" s="585"/>
      <c r="AI86" s="585"/>
      <c r="AJ86" s="585"/>
      <c r="AK86" s="585"/>
      <c r="AL86" s="585"/>
      <c r="AM86" s="585"/>
      <c r="AN86" s="585"/>
      <c r="AO86" s="585"/>
      <c r="AP86" s="585"/>
      <c r="AQ86" s="585"/>
      <c r="AR86" s="585"/>
      <c r="AS86" s="585"/>
      <c r="AT86" s="585"/>
      <c r="AU86" s="585"/>
      <c r="AV86" s="585"/>
      <c r="AW86" s="585"/>
      <c r="AX86" s="585"/>
      <c r="AY86" s="585"/>
      <c r="AZ86" s="585"/>
      <c r="BA86" s="585"/>
      <c r="BB86" s="585"/>
      <c r="BC86" s="585"/>
      <c r="BD86" s="585"/>
      <c r="BE86" s="585"/>
      <c r="BF86" s="585"/>
      <c r="BG86" s="585"/>
      <c r="BH86" s="585"/>
      <c r="BI86" s="585"/>
      <c r="BJ86" s="585"/>
      <c r="BK86" s="585"/>
      <c r="BL86" s="585"/>
      <c r="BM86" s="585"/>
      <c r="BN86" s="585"/>
      <c r="BO86" s="585"/>
      <c r="BP86" s="585"/>
      <c r="BQ86" s="585"/>
      <c r="BR86" s="585"/>
      <c r="BS86" s="585"/>
      <c r="BT86" s="585"/>
      <c r="BU86" s="585"/>
      <c r="BV86" s="585"/>
    </row>
    <row r="88" spans="1:74" x14ac:dyDescent="0.2">
      <c r="B88" s="584"/>
      <c r="C88" s="586"/>
      <c r="D88" s="586"/>
      <c r="E88" s="586"/>
      <c r="F88" s="586"/>
      <c r="G88" s="586"/>
      <c r="H88" s="586"/>
      <c r="I88" s="586"/>
      <c r="J88" s="586"/>
      <c r="K88" s="586"/>
      <c r="L88" s="586"/>
      <c r="M88" s="586"/>
      <c r="N88" s="586"/>
      <c r="O88" s="586"/>
      <c r="P88" s="586"/>
      <c r="Q88" s="586"/>
      <c r="R88" s="586"/>
      <c r="S88" s="586"/>
      <c r="T88" s="586"/>
      <c r="U88" s="586"/>
      <c r="V88" s="586"/>
      <c r="W88" s="586"/>
      <c r="X88" s="586"/>
      <c r="Y88" s="586"/>
      <c r="Z88" s="586"/>
      <c r="AA88" s="586"/>
      <c r="AB88" s="586"/>
      <c r="AC88" s="586"/>
      <c r="AD88" s="586"/>
      <c r="AE88" s="586"/>
      <c r="AF88" s="586"/>
      <c r="AG88" s="586"/>
      <c r="AH88" s="586"/>
      <c r="AI88" s="586"/>
      <c r="AJ88" s="586"/>
      <c r="AK88" s="586"/>
      <c r="AL88" s="586"/>
      <c r="AM88" s="586"/>
      <c r="AN88" s="586"/>
      <c r="AO88" s="586"/>
      <c r="AP88" s="586"/>
      <c r="AQ88" s="586"/>
      <c r="AR88" s="586"/>
      <c r="AS88" s="586"/>
      <c r="AT88" s="586"/>
      <c r="AU88" s="586"/>
      <c r="AV88" s="586"/>
      <c r="AW88" s="586"/>
      <c r="AX88" s="586"/>
      <c r="AY88" s="586"/>
      <c r="AZ88" s="586"/>
      <c r="BA88" s="586"/>
      <c r="BB88" s="586"/>
      <c r="BC88" s="586"/>
      <c r="BD88" s="586"/>
      <c r="BE88" s="586"/>
      <c r="BF88" s="586"/>
      <c r="BG88" s="586"/>
      <c r="BH88" s="586"/>
      <c r="BI88" s="586"/>
      <c r="BJ88" s="586"/>
      <c r="BK88" s="586"/>
      <c r="BL88" s="586"/>
      <c r="BM88" s="586"/>
      <c r="BN88" s="586"/>
      <c r="BO88" s="586"/>
      <c r="BP88" s="586"/>
      <c r="BQ88" s="586"/>
      <c r="BR88" s="586"/>
      <c r="BS88" s="586"/>
      <c r="BT88" s="586"/>
      <c r="BU88" s="586"/>
      <c r="BV88" s="586"/>
    </row>
    <row r="89" spans="1:74" x14ac:dyDescent="0.2">
      <c r="B89" s="582"/>
      <c r="C89" s="586"/>
      <c r="D89" s="586"/>
      <c r="E89" s="586"/>
      <c r="F89" s="586"/>
      <c r="G89" s="586"/>
      <c r="H89" s="586"/>
      <c r="I89" s="586"/>
      <c r="J89" s="586"/>
      <c r="K89" s="586"/>
      <c r="L89" s="586"/>
      <c r="M89" s="586"/>
      <c r="N89" s="586"/>
      <c r="O89" s="586"/>
      <c r="P89" s="586"/>
      <c r="Q89" s="586"/>
      <c r="R89" s="586"/>
      <c r="S89" s="586"/>
      <c r="T89" s="586"/>
      <c r="U89" s="586"/>
      <c r="V89" s="586"/>
      <c r="W89" s="586"/>
      <c r="X89" s="586"/>
      <c r="Y89" s="586"/>
      <c r="Z89" s="586"/>
      <c r="AA89" s="586"/>
      <c r="AB89" s="586"/>
      <c r="AC89" s="586"/>
      <c r="AD89" s="586"/>
      <c r="AE89" s="586"/>
      <c r="AF89" s="586"/>
      <c r="AG89" s="586"/>
      <c r="AH89" s="586"/>
      <c r="AI89" s="586"/>
      <c r="AJ89" s="586"/>
      <c r="AK89" s="586"/>
      <c r="AL89" s="586"/>
      <c r="AM89" s="586"/>
      <c r="AN89" s="586"/>
      <c r="AO89" s="586"/>
      <c r="AP89" s="586"/>
      <c r="AQ89" s="586"/>
      <c r="AR89" s="586"/>
      <c r="AS89" s="586"/>
      <c r="AT89" s="586"/>
      <c r="AU89" s="586"/>
      <c r="AV89" s="586"/>
      <c r="AW89" s="586"/>
      <c r="AX89" s="586"/>
      <c r="AY89" s="586"/>
      <c r="AZ89" s="586"/>
      <c r="BA89" s="586"/>
      <c r="BB89" s="586"/>
      <c r="BC89" s="586"/>
      <c r="BD89" s="586"/>
      <c r="BE89" s="586"/>
      <c r="BF89" s="586"/>
      <c r="BG89" s="586"/>
      <c r="BH89" s="586"/>
      <c r="BI89" s="586"/>
      <c r="BJ89" s="586"/>
      <c r="BK89" s="586"/>
      <c r="BL89" s="586"/>
      <c r="BM89" s="586"/>
      <c r="BN89" s="586"/>
      <c r="BO89" s="586"/>
      <c r="BP89" s="586"/>
      <c r="BQ89" s="586"/>
      <c r="BR89" s="586"/>
      <c r="BS89" s="586"/>
      <c r="BT89" s="586"/>
      <c r="BU89" s="586"/>
      <c r="BV89" s="586"/>
    </row>
    <row r="90" spans="1:74" x14ac:dyDescent="0.2">
      <c r="A90" s="583"/>
      <c r="B90" s="582"/>
      <c r="C90" s="585"/>
      <c r="D90" s="585"/>
      <c r="E90" s="585"/>
      <c r="F90" s="585"/>
      <c r="G90" s="585"/>
      <c r="H90" s="585"/>
      <c r="I90" s="585"/>
      <c r="J90" s="585"/>
      <c r="K90" s="585"/>
      <c r="L90" s="585"/>
      <c r="M90" s="585"/>
      <c r="N90" s="585"/>
      <c r="O90" s="585"/>
      <c r="P90" s="585"/>
      <c r="Q90" s="585"/>
      <c r="R90" s="585"/>
      <c r="S90" s="585"/>
      <c r="T90" s="585"/>
      <c r="U90" s="585"/>
      <c r="V90" s="585"/>
      <c r="W90" s="585"/>
      <c r="X90" s="585"/>
      <c r="Y90" s="585"/>
      <c r="Z90" s="585"/>
      <c r="AA90" s="585"/>
      <c r="AB90" s="585"/>
      <c r="AC90" s="585"/>
      <c r="AD90" s="585"/>
      <c r="AE90" s="585"/>
      <c r="AF90" s="585"/>
      <c r="AG90" s="585"/>
      <c r="AH90" s="585"/>
      <c r="AI90" s="585"/>
      <c r="AJ90" s="585"/>
      <c r="AK90" s="585"/>
      <c r="AL90" s="585"/>
      <c r="AM90" s="585"/>
      <c r="AN90" s="585"/>
      <c r="AO90" s="585"/>
      <c r="AP90" s="585"/>
      <c r="AQ90" s="585"/>
      <c r="AR90" s="585"/>
      <c r="AS90" s="585"/>
      <c r="AT90" s="585"/>
      <c r="AU90" s="585"/>
      <c r="AV90" s="585"/>
      <c r="AW90" s="585"/>
      <c r="AX90" s="585"/>
      <c r="AY90" s="585"/>
      <c r="AZ90" s="585"/>
      <c r="BA90" s="585"/>
      <c r="BB90" s="585"/>
      <c r="BC90" s="585"/>
      <c r="BD90" s="585"/>
      <c r="BE90" s="585"/>
      <c r="BF90" s="585"/>
      <c r="BG90" s="585"/>
      <c r="BH90" s="585"/>
      <c r="BI90" s="585"/>
      <c r="BJ90" s="585"/>
      <c r="BK90" s="585"/>
      <c r="BL90" s="585"/>
      <c r="BM90" s="585"/>
      <c r="BN90" s="585"/>
      <c r="BO90" s="585"/>
      <c r="BP90" s="585"/>
      <c r="BQ90" s="585"/>
      <c r="BR90" s="585"/>
      <c r="BS90" s="585"/>
      <c r="BT90" s="585"/>
      <c r="BU90" s="585"/>
      <c r="BV90" s="585"/>
    </row>
    <row r="92" spans="1:74" x14ac:dyDescent="0.2">
      <c r="C92" s="587"/>
      <c r="D92" s="587"/>
      <c r="E92" s="587"/>
      <c r="F92" s="587"/>
      <c r="G92" s="587"/>
      <c r="H92" s="587"/>
      <c r="I92" s="587"/>
      <c r="J92" s="587"/>
      <c r="K92" s="587"/>
      <c r="L92" s="587"/>
      <c r="M92" s="587"/>
      <c r="N92" s="587"/>
      <c r="O92" s="587"/>
      <c r="P92" s="587"/>
      <c r="Q92" s="587"/>
      <c r="R92" s="587"/>
      <c r="S92" s="587"/>
      <c r="T92" s="587"/>
      <c r="U92" s="587"/>
      <c r="V92" s="587"/>
      <c r="W92" s="587"/>
      <c r="X92" s="587"/>
      <c r="Y92" s="587"/>
      <c r="Z92" s="587"/>
      <c r="AA92" s="587"/>
      <c r="AB92" s="587"/>
      <c r="AC92" s="587"/>
      <c r="AD92" s="587"/>
      <c r="AE92" s="587"/>
      <c r="AF92" s="587"/>
      <c r="AG92" s="587"/>
      <c r="AH92" s="587"/>
      <c r="AI92" s="587"/>
      <c r="AJ92" s="587"/>
      <c r="AK92" s="587"/>
      <c r="AL92" s="587"/>
      <c r="AM92" s="587"/>
      <c r="AN92" s="587"/>
      <c r="AO92" s="587"/>
      <c r="AP92" s="587"/>
      <c r="AQ92" s="587"/>
      <c r="AR92" s="587"/>
      <c r="AS92" s="587"/>
      <c r="AT92" s="587"/>
      <c r="AU92" s="587"/>
      <c r="AV92" s="587"/>
      <c r="AW92" s="587"/>
      <c r="AX92" s="587"/>
      <c r="AY92" s="587"/>
      <c r="AZ92" s="587"/>
      <c r="BA92" s="587"/>
      <c r="BB92" s="587"/>
      <c r="BC92" s="587"/>
      <c r="BD92" s="587"/>
      <c r="BE92" s="587"/>
      <c r="BF92" s="587"/>
      <c r="BG92" s="587"/>
      <c r="BH92" s="587"/>
      <c r="BI92" s="587"/>
      <c r="BJ92" s="587"/>
      <c r="BK92" s="587"/>
      <c r="BL92" s="587"/>
      <c r="BM92" s="587"/>
      <c r="BN92" s="587"/>
      <c r="BO92" s="587"/>
      <c r="BP92" s="587"/>
      <c r="BQ92" s="587"/>
      <c r="BR92" s="587"/>
      <c r="BS92" s="587"/>
      <c r="BT92" s="587"/>
      <c r="BU92" s="587"/>
      <c r="BV92" s="587"/>
    </row>
    <row r="93" spans="1:74" x14ac:dyDescent="0.2">
      <c r="C93" s="588"/>
      <c r="D93" s="588"/>
      <c r="E93" s="588"/>
      <c r="F93" s="588"/>
      <c r="G93" s="588"/>
      <c r="H93" s="588"/>
      <c r="I93" s="588"/>
      <c r="J93" s="588"/>
      <c r="K93" s="588"/>
      <c r="L93" s="588"/>
      <c r="M93" s="588"/>
      <c r="N93" s="588"/>
      <c r="O93" s="588"/>
      <c r="P93" s="588"/>
      <c r="Q93" s="588"/>
      <c r="R93" s="588"/>
      <c r="S93" s="588"/>
      <c r="T93" s="588"/>
      <c r="U93" s="588"/>
      <c r="V93" s="588"/>
      <c r="W93" s="588"/>
      <c r="X93" s="588"/>
      <c r="Y93" s="588"/>
      <c r="Z93" s="588"/>
      <c r="AA93" s="588"/>
      <c r="AB93" s="588"/>
      <c r="AC93" s="588"/>
      <c r="AD93" s="588"/>
      <c r="AE93" s="588"/>
      <c r="AF93" s="588"/>
      <c r="AG93" s="588"/>
      <c r="AH93" s="588"/>
      <c r="AI93" s="588"/>
      <c r="AJ93" s="588"/>
      <c r="AK93" s="588"/>
      <c r="AL93" s="588"/>
      <c r="AM93" s="588"/>
      <c r="AN93" s="588"/>
      <c r="AO93" s="588"/>
      <c r="AP93" s="588"/>
      <c r="AQ93" s="588"/>
      <c r="AR93" s="588"/>
      <c r="AS93" s="588"/>
      <c r="AT93" s="588"/>
      <c r="AU93" s="588"/>
      <c r="AV93" s="588"/>
      <c r="AW93" s="588"/>
      <c r="AX93" s="588"/>
      <c r="AY93" s="588"/>
      <c r="AZ93" s="588"/>
      <c r="BA93" s="588"/>
      <c r="BB93" s="588"/>
      <c r="BC93" s="588"/>
      <c r="BD93" s="588"/>
      <c r="BE93" s="588"/>
      <c r="BF93" s="588"/>
      <c r="BG93" s="588"/>
      <c r="BH93" s="588"/>
      <c r="BI93" s="588"/>
      <c r="BJ93" s="588"/>
      <c r="BK93" s="588"/>
      <c r="BL93" s="588"/>
      <c r="BM93" s="588"/>
      <c r="BN93" s="588"/>
      <c r="BO93" s="588"/>
      <c r="BP93" s="588"/>
      <c r="BQ93" s="588"/>
      <c r="BR93" s="588"/>
      <c r="BS93" s="588"/>
      <c r="BT93" s="588"/>
      <c r="BU93" s="588"/>
      <c r="BV93" s="588"/>
    </row>
    <row r="94" spans="1:74" x14ac:dyDescent="0.2">
      <c r="B94" s="582"/>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43"/>
  <sheetViews>
    <sheetView showGridLines="0" workbookViewId="0">
      <pane xSplit="2" ySplit="4" topLeftCell="AL5" activePane="bottomRight" state="frozen"/>
      <selection activeCell="B1" sqref="B1:AL1"/>
      <selection pane="topRight" activeCell="B1" sqref="B1:AL1"/>
      <selection pane="bottomLeft" activeCell="B1" sqref="B1:AL1"/>
      <selection pane="bottomRight" activeCell="B1" sqref="B1:AL1"/>
    </sheetView>
  </sheetViews>
  <sheetFormatPr defaultColWidth="11" defaultRowHeight="10.199999999999999" x14ac:dyDescent="0.2"/>
  <cols>
    <col min="1" max="1" width="13.5546875" style="556" customWidth="1"/>
    <col min="2" max="2" width="24.44140625" style="556" customWidth="1"/>
    <col min="3" max="74" width="6.6640625" style="556" customWidth="1"/>
    <col min="75" max="249" width="11" style="556"/>
    <col min="250" max="250" width="1.6640625" style="556" customWidth="1"/>
    <col min="251" max="16384" width="11" style="556"/>
  </cols>
  <sheetData>
    <row r="1" spans="1:74" ht="12.75" customHeight="1" x14ac:dyDescent="0.25">
      <c r="A1" s="664" t="s">
        <v>1089</v>
      </c>
      <c r="B1" s="554" t="s">
        <v>522</v>
      </c>
      <c r="C1" s="554"/>
      <c r="D1" s="554"/>
      <c r="E1" s="554"/>
      <c r="F1" s="554"/>
      <c r="G1" s="554"/>
      <c r="H1" s="554"/>
      <c r="I1" s="554"/>
      <c r="J1" s="554"/>
      <c r="K1" s="554"/>
      <c r="L1" s="554"/>
      <c r="M1" s="554"/>
      <c r="N1" s="554"/>
      <c r="O1" s="554"/>
      <c r="P1" s="554"/>
      <c r="Q1" s="554"/>
      <c r="R1" s="554"/>
      <c r="S1" s="554"/>
      <c r="T1" s="554"/>
      <c r="U1" s="554"/>
      <c r="V1" s="554"/>
      <c r="W1" s="554"/>
      <c r="X1" s="554"/>
      <c r="Y1" s="554"/>
      <c r="Z1" s="554"/>
      <c r="AA1" s="554"/>
      <c r="AB1" s="554"/>
      <c r="AC1" s="554"/>
      <c r="AD1" s="554"/>
      <c r="AE1" s="554"/>
      <c r="AF1" s="554"/>
      <c r="AG1" s="554"/>
      <c r="AH1" s="554"/>
      <c r="AI1" s="554"/>
      <c r="AJ1" s="554"/>
      <c r="AK1" s="554"/>
      <c r="AL1" s="554"/>
      <c r="AM1" s="554"/>
      <c r="AN1" s="554"/>
      <c r="AO1" s="554"/>
      <c r="AP1" s="554"/>
      <c r="AQ1" s="554"/>
      <c r="AR1" s="554"/>
      <c r="AS1" s="554"/>
      <c r="AT1" s="554"/>
      <c r="AU1" s="554"/>
      <c r="AV1" s="554"/>
      <c r="AW1" s="554"/>
      <c r="AX1" s="554"/>
      <c r="AY1" s="554"/>
      <c r="AZ1" s="554"/>
      <c r="BA1" s="554"/>
      <c r="BB1" s="554"/>
      <c r="BC1" s="554"/>
      <c r="BD1" s="554"/>
      <c r="BE1" s="554"/>
      <c r="BF1" s="554"/>
      <c r="BG1" s="554"/>
      <c r="BH1" s="554"/>
      <c r="BI1" s="554"/>
      <c r="BJ1" s="554"/>
      <c r="BK1" s="554"/>
      <c r="BL1" s="554"/>
      <c r="BM1" s="554"/>
      <c r="BN1" s="554"/>
      <c r="BO1" s="554"/>
      <c r="BP1" s="554"/>
      <c r="BQ1" s="554"/>
      <c r="BR1" s="554"/>
      <c r="BS1" s="554"/>
      <c r="BT1" s="554"/>
      <c r="BU1" s="554"/>
      <c r="BV1" s="554"/>
    </row>
    <row r="2" spans="1:74" ht="12.75" customHeight="1" x14ac:dyDescent="0.25">
      <c r="A2" s="665"/>
      <c r="B2" s="549" t="s">
        <v>1267</v>
      </c>
      <c r="C2" s="557"/>
      <c r="D2" s="557"/>
      <c r="E2" s="557"/>
      <c r="F2" s="557"/>
      <c r="G2" s="557"/>
      <c r="H2" s="557"/>
      <c r="I2" s="557"/>
      <c r="J2" s="557"/>
      <c r="K2" s="557"/>
      <c r="L2" s="557"/>
      <c r="M2" s="557"/>
      <c r="N2" s="557"/>
      <c r="O2" s="557"/>
      <c r="P2" s="557"/>
      <c r="Q2" s="557"/>
      <c r="R2" s="557"/>
      <c r="S2" s="557"/>
      <c r="T2" s="557"/>
      <c r="U2" s="557"/>
      <c r="V2" s="557"/>
      <c r="W2" s="557"/>
      <c r="X2" s="557"/>
      <c r="Y2" s="557"/>
      <c r="Z2" s="557"/>
      <c r="AA2" s="557"/>
      <c r="AB2" s="557"/>
      <c r="AC2" s="557"/>
      <c r="AD2" s="557"/>
      <c r="AE2" s="557"/>
      <c r="AF2" s="557"/>
      <c r="AG2" s="557"/>
      <c r="AH2" s="557"/>
      <c r="AI2" s="557"/>
      <c r="AJ2" s="557"/>
      <c r="AK2" s="557"/>
      <c r="AL2" s="557"/>
      <c r="AM2" s="557"/>
      <c r="AN2" s="557"/>
      <c r="AO2" s="557"/>
      <c r="AP2" s="557"/>
      <c r="AQ2" s="557"/>
      <c r="AR2" s="557"/>
      <c r="AS2" s="557"/>
      <c r="AT2" s="557"/>
      <c r="AU2" s="557"/>
      <c r="AV2" s="557"/>
      <c r="AW2" s="557"/>
      <c r="AX2" s="557"/>
      <c r="AY2" s="557"/>
      <c r="AZ2" s="557"/>
      <c r="BA2" s="557"/>
      <c r="BB2" s="557"/>
      <c r="BC2" s="557"/>
      <c r="BD2" s="557"/>
      <c r="BE2" s="557"/>
      <c r="BF2" s="557"/>
      <c r="BG2" s="557"/>
      <c r="BH2" s="557"/>
      <c r="BI2" s="557"/>
      <c r="BJ2" s="557"/>
      <c r="BK2" s="557"/>
      <c r="BL2" s="557"/>
      <c r="BM2" s="557"/>
      <c r="BN2" s="557"/>
      <c r="BO2" s="557"/>
      <c r="BP2" s="557"/>
      <c r="BQ2" s="557"/>
      <c r="BR2" s="557"/>
      <c r="BS2" s="557"/>
      <c r="BT2" s="557"/>
      <c r="BU2" s="557"/>
      <c r="BV2" s="557"/>
    </row>
    <row r="3" spans="1:74" ht="12.75" customHeight="1" x14ac:dyDescent="0.2">
      <c r="A3" s="589"/>
      <c r="B3" s="559"/>
      <c r="C3" s="673">
        <f>Dates!D3</f>
        <v>2010</v>
      </c>
      <c r="D3" s="674"/>
      <c r="E3" s="674"/>
      <c r="F3" s="674"/>
      <c r="G3" s="674"/>
      <c r="H3" s="674"/>
      <c r="I3" s="674"/>
      <c r="J3" s="674"/>
      <c r="K3" s="674"/>
      <c r="L3" s="674"/>
      <c r="M3" s="674"/>
      <c r="N3" s="717"/>
      <c r="O3" s="673">
        <f>C3+1</f>
        <v>2011</v>
      </c>
      <c r="P3" s="674"/>
      <c r="Q3" s="674"/>
      <c r="R3" s="674"/>
      <c r="S3" s="674"/>
      <c r="T3" s="674"/>
      <c r="U3" s="674"/>
      <c r="V3" s="674"/>
      <c r="W3" s="674"/>
      <c r="X3" s="674"/>
      <c r="Y3" s="674"/>
      <c r="Z3" s="717"/>
      <c r="AA3" s="673">
        <f>O3+1</f>
        <v>2012</v>
      </c>
      <c r="AB3" s="674"/>
      <c r="AC3" s="674"/>
      <c r="AD3" s="674"/>
      <c r="AE3" s="674"/>
      <c r="AF3" s="674"/>
      <c r="AG3" s="674"/>
      <c r="AH3" s="674"/>
      <c r="AI3" s="674"/>
      <c r="AJ3" s="674"/>
      <c r="AK3" s="674"/>
      <c r="AL3" s="717"/>
      <c r="AM3" s="673">
        <f>AA3+1</f>
        <v>2013</v>
      </c>
      <c r="AN3" s="674"/>
      <c r="AO3" s="674"/>
      <c r="AP3" s="674"/>
      <c r="AQ3" s="674"/>
      <c r="AR3" s="674"/>
      <c r="AS3" s="674"/>
      <c r="AT3" s="674"/>
      <c r="AU3" s="674"/>
      <c r="AV3" s="674"/>
      <c r="AW3" s="674"/>
      <c r="AX3" s="717"/>
      <c r="AY3" s="673">
        <f>AM3+1</f>
        <v>2014</v>
      </c>
      <c r="AZ3" s="674"/>
      <c r="BA3" s="674"/>
      <c r="BB3" s="674"/>
      <c r="BC3" s="674"/>
      <c r="BD3" s="674"/>
      <c r="BE3" s="674"/>
      <c r="BF3" s="674"/>
      <c r="BG3" s="674"/>
      <c r="BH3" s="674"/>
      <c r="BI3" s="674"/>
      <c r="BJ3" s="717"/>
      <c r="BK3" s="673">
        <f>AY3+1</f>
        <v>2015</v>
      </c>
      <c r="BL3" s="674"/>
      <c r="BM3" s="674"/>
      <c r="BN3" s="674"/>
      <c r="BO3" s="674"/>
      <c r="BP3" s="674"/>
      <c r="BQ3" s="674"/>
      <c r="BR3" s="674"/>
      <c r="BS3" s="674"/>
      <c r="BT3" s="674"/>
      <c r="BU3" s="674"/>
      <c r="BV3" s="717"/>
    </row>
    <row r="4" spans="1:74" ht="12.75" customHeight="1" x14ac:dyDescent="0.2">
      <c r="A4" s="589"/>
      <c r="B4" s="560"/>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589"/>
      <c r="B5" s="129" t="s">
        <v>484</v>
      </c>
      <c r="C5" s="561"/>
      <c r="D5" s="561"/>
      <c r="E5" s="561"/>
      <c r="F5" s="561"/>
      <c r="G5" s="561"/>
      <c r="H5" s="561"/>
      <c r="I5" s="561"/>
      <c r="J5" s="561"/>
      <c r="K5" s="561"/>
      <c r="L5" s="561"/>
      <c r="M5" s="561"/>
      <c r="N5" s="561"/>
      <c r="O5" s="561"/>
      <c r="P5" s="561"/>
      <c r="Q5" s="561"/>
      <c r="R5" s="561"/>
      <c r="S5" s="561"/>
      <c r="T5" s="561"/>
      <c r="U5" s="561"/>
      <c r="V5" s="561"/>
      <c r="W5" s="561"/>
      <c r="X5" s="561"/>
      <c r="Y5" s="561"/>
      <c r="Z5" s="561"/>
      <c r="AA5" s="561"/>
      <c r="AB5" s="561"/>
      <c r="AC5" s="561"/>
      <c r="AD5" s="561"/>
      <c r="AE5" s="561"/>
      <c r="AF5" s="561"/>
      <c r="AG5" s="561"/>
      <c r="AH5" s="561"/>
      <c r="AI5" s="561"/>
      <c r="AJ5" s="561"/>
      <c r="AK5" s="561"/>
      <c r="AL5" s="561"/>
      <c r="AM5" s="561"/>
      <c r="AN5" s="561"/>
      <c r="AO5" s="561"/>
      <c r="AP5" s="561"/>
      <c r="AQ5" s="561"/>
      <c r="AR5" s="561"/>
      <c r="AS5" s="561"/>
      <c r="AT5" s="561"/>
      <c r="AU5" s="561"/>
      <c r="AV5" s="561"/>
      <c r="AW5" s="561"/>
      <c r="AX5" s="561"/>
      <c r="AY5" s="561"/>
      <c r="AZ5" s="561"/>
      <c r="BA5" s="561"/>
      <c r="BB5" s="561"/>
      <c r="BC5" s="561"/>
      <c r="BD5" s="561"/>
      <c r="BE5" s="561"/>
      <c r="BF5" s="561"/>
      <c r="BG5" s="561"/>
      <c r="BH5" s="561"/>
      <c r="BI5" s="561"/>
      <c r="BJ5" s="561"/>
      <c r="BK5" s="561"/>
      <c r="BL5" s="561"/>
      <c r="BM5" s="561"/>
      <c r="BN5" s="561"/>
      <c r="BO5" s="561"/>
      <c r="BP5" s="561"/>
      <c r="BQ5" s="561"/>
      <c r="BR5" s="561"/>
      <c r="BS5" s="561"/>
      <c r="BT5" s="561"/>
      <c r="BU5" s="561"/>
      <c r="BV5" s="561"/>
    </row>
    <row r="6" spans="1:74" ht="11.1" customHeight="1" x14ac:dyDescent="0.2">
      <c r="A6" s="589"/>
      <c r="B6" s="129" t="s">
        <v>485</v>
      </c>
      <c r="C6" s="590"/>
      <c r="D6" s="590"/>
      <c r="E6" s="590"/>
      <c r="F6" s="590"/>
      <c r="G6" s="590"/>
      <c r="H6" s="590"/>
      <c r="I6" s="590"/>
      <c r="J6" s="590"/>
      <c r="K6" s="590"/>
      <c r="L6" s="590"/>
      <c r="M6" s="590"/>
      <c r="N6" s="590"/>
      <c r="O6" s="590"/>
      <c r="P6" s="590"/>
      <c r="Q6" s="590"/>
      <c r="R6" s="590"/>
      <c r="S6" s="590"/>
      <c r="T6" s="590"/>
      <c r="U6" s="590"/>
      <c r="V6" s="590"/>
      <c r="W6" s="590"/>
      <c r="X6" s="590"/>
      <c r="Y6" s="590"/>
      <c r="Z6" s="590"/>
      <c r="AA6" s="590"/>
      <c r="AB6" s="590"/>
      <c r="AC6" s="590"/>
      <c r="AD6" s="590"/>
      <c r="AE6" s="590"/>
      <c r="AF6" s="590"/>
      <c r="AG6" s="590"/>
      <c r="AH6" s="590"/>
      <c r="AI6" s="590"/>
      <c r="AJ6" s="590"/>
      <c r="AK6" s="590"/>
      <c r="AL6" s="590"/>
      <c r="AM6" s="590"/>
      <c r="AN6" s="590"/>
      <c r="AO6" s="590"/>
      <c r="AP6" s="590"/>
      <c r="AQ6" s="590"/>
      <c r="AR6" s="590"/>
      <c r="AS6" s="590"/>
      <c r="AT6" s="590"/>
      <c r="AU6" s="590"/>
      <c r="AV6" s="590"/>
      <c r="AW6" s="590"/>
      <c r="AX6" s="590"/>
      <c r="AY6" s="590"/>
      <c r="AZ6" s="590"/>
      <c r="BA6" s="590"/>
      <c r="BB6" s="590"/>
      <c r="BC6" s="590"/>
      <c r="BD6" s="590"/>
      <c r="BE6" s="590"/>
      <c r="BF6" s="590"/>
      <c r="BG6" s="590"/>
      <c r="BH6" s="590"/>
      <c r="BI6" s="590"/>
      <c r="BJ6" s="590"/>
      <c r="BK6" s="590"/>
      <c r="BL6" s="590"/>
      <c r="BM6" s="590"/>
      <c r="BN6" s="590"/>
      <c r="BO6" s="590"/>
      <c r="BP6" s="590"/>
      <c r="BQ6" s="590"/>
      <c r="BR6" s="590"/>
      <c r="BS6" s="590"/>
      <c r="BT6" s="590"/>
      <c r="BU6" s="590"/>
      <c r="BV6" s="590"/>
    </row>
    <row r="7" spans="1:74" ht="11.1" customHeight="1" x14ac:dyDescent="0.2">
      <c r="A7" s="564" t="s">
        <v>486</v>
      </c>
      <c r="B7" s="565" t="s">
        <v>487</v>
      </c>
      <c r="C7" s="279">
        <v>2927.9576129000002</v>
      </c>
      <c r="D7" s="279">
        <v>2864.5928214</v>
      </c>
      <c r="E7" s="279">
        <v>2469.1719355</v>
      </c>
      <c r="F7" s="279">
        <v>2234.5771332999998</v>
      </c>
      <c r="G7" s="279">
        <v>2453.5847097000001</v>
      </c>
      <c r="H7" s="279">
        <v>2913.1676333</v>
      </c>
      <c r="I7" s="279">
        <v>3064.2892581000001</v>
      </c>
      <c r="J7" s="279">
        <v>3057.6098710000001</v>
      </c>
      <c r="K7" s="279">
        <v>2652.4226333000001</v>
      </c>
      <c r="L7" s="279">
        <v>2287.6781934999999</v>
      </c>
      <c r="M7" s="279">
        <v>2425.2083667000002</v>
      </c>
      <c r="N7" s="279">
        <v>2859.5154515999998</v>
      </c>
      <c r="O7" s="279">
        <v>2909.9289355000001</v>
      </c>
      <c r="P7" s="279">
        <v>2629.0803213999998</v>
      </c>
      <c r="Q7" s="279">
        <v>2343.3974839000002</v>
      </c>
      <c r="R7" s="279">
        <v>2237.6093332999999</v>
      </c>
      <c r="S7" s="279">
        <v>2371.6850322999999</v>
      </c>
      <c r="T7" s="279">
        <v>2805.1855999999998</v>
      </c>
      <c r="U7" s="279">
        <v>3042.0617419</v>
      </c>
      <c r="V7" s="279">
        <v>2977.3161613000002</v>
      </c>
      <c r="W7" s="279">
        <v>2559.6745999999998</v>
      </c>
      <c r="X7" s="279">
        <v>2245.3192580999998</v>
      </c>
      <c r="Y7" s="279">
        <v>2235.3110000000001</v>
      </c>
      <c r="Z7" s="279">
        <v>2374.5061612999998</v>
      </c>
      <c r="AA7" s="279">
        <v>2282.0594194</v>
      </c>
      <c r="AB7" s="279">
        <v>2171.5134137999999</v>
      </c>
      <c r="AC7" s="279">
        <v>1853.8123871</v>
      </c>
      <c r="AD7" s="279">
        <v>1726.8711000000001</v>
      </c>
      <c r="AE7" s="279">
        <v>2025.8404194</v>
      </c>
      <c r="AF7" s="279">
        <v>2388.5237333</v>
      </c>
      <c r="AG7" s="279">
        <v>2790.8493548000001</v>
      </c>
      <c r="AH7" s="279">
        <v>2666.9522903000002</v>
      </c>
      <c r="AI7" s="279">
        <v>2315.9406333000002</v>
      </c>
      <c r="AJ7" s="279">
        <v>2144.6964194000002</v>
      </c>
      <c r="AK7" s="279">
        <v>2330.4177666999999</v>
      </c>
      <c r="AL7" s="279">
        <v>2361.8235805999998</v>
      </c>
      <c r="AM7" s="279">
        <v>2418.8701934999999</v>
      </c>
      <c r="AN7" s="279">
        <v>2397.8970356999998</v>
      </c>
      <c r="AO7" s="279">
        <v>2270.8128387000002</v>
      </c>
      <c r="AP7" s="279">
        <v>2029.9732332999999</v>
      </c>
      <c r="AQ7" s="279">
        <v>2088.2923547999999</v>
      </c>
      <c r="AR7" s="279">
        <v>2505.9164172999999</v>
      </c>
      <c r="AS7" s="279">
        <v>2684.5978739000002</v>
      </c>
      <c r="AT7" s="279">
        <v>2644.6283487000001</v>
      </c>
      <c r="AU7" s="279">
        <v>2423.481503</v>
      </c>
      <c r="AV7" s="279">
        <v>2140.6118197000001</v>
      </c>
      <c r="AW7" s="279">
        <v>2196.7279370000001</v>
      </c>
      <c r="AX7" s="279">
        <v>2493.0088093999998</v>
      </c>
      <c r="AY7" s="279">
        <v>2700.3303586000002</v>
      </c>
      <c r="AZ7" s="279">
        <v>2726.7934117999998</v>
      </c>
      <c r="BA7" s="279">
        <v>2290.7370000000001</v>
      </c>
      <c r="BB7" s="279">
        <v>2091.203</v>
      </c>
      <c r="BC7" s="342">
        <v>2181.6370000000002</v>
      </c>
      <c r="BD7" s="342">
        <v>2501.2310000000002</v>
      </c>
      <c r="BE7" s="342">
        <v>2762.9749999999999</v>
      </c>
      <c r="BF7" s="342">
        <v>2815.1750000000002</v>
      </c>
      <c r="BG7" s="342">
        <v>2458.915</v>
      </c>
      <c r="BH7" s="342">
        <v>2273.8270000000002</v>
      </c>
      <c r="BI7" s="342">
        <v>2287.3710000000001</v>
      </c>
      <c r="BJ7" s="342">
        <v>2641.1109999999999</v>
      </c>
      <c r="BK7" s="342">
        <v>2625.7179999999998</v>
      </c>
      <c r="BL7" s="342">
        <v>2536.201</v>
      </c>
      <c r="BM7" s="342">
        <v>2220.7339999999999</v>
      </c>
      <c r="BN7" s="342">
        <v>2000.36</v>
      </c>
      <c r="BO7" s="342">
        <v>2115.0970000000002</v>
      </c>
      <c r="BP7" s="342">
        <v>2420.864</v>
      </c>
      <c r="BQ7" s="342">
        <v>2708.06</v>
      </c>
      <c r="BR7" s="342">
        <v>2757.0630000000001</v>
      </c>
      <c r="BS7" s="342">
        <v>2399.4430000000002</v>
      </c>
      <c r="BT7" s="342">
        <v>2224.8890000000001</v>
      </c>
      <c r="BU7" s="342">
        <v>2221.134</v>
      </c>
      <c r="BV7" s="342">
        <v>2471.058</v>
      </c>
    </row>
    <row r="8" spans="1:74" ht="11.1" customHeight="1" x14ac:dyDescent="0.2">
      <c r="A8" s="564" t="s">
        <v>488</v>
      </c>
      <c r="B8" s="565" t="s">
        <v>489</v>
      </c>
      <c r="C8" s="279">
        <v>18393.692902999999</v>
      </c>
      <c r="D8" s="279">
        <v>17921.063214000002</v>
      </c>
      <c r="E8" s="279">
        <v>15446.809515999999</v>
      </c>
      <c r="F8" s="279">
        <v>16452.919467</v>
      </c>
      <c r="G8" s="279">
        <v>18783.458128999999</v>
      </c>
      <c r="H8" s="279">
        <v>24378.556499999999</v>
      </c>
      <c r="I8" s="279">
        <v>29762.823323000001</v>
      </c>
      <c r="J8" s="279">
        <v>31350.148323000001</v>
      </c>
      <c r="K8" s="279">
        <v>24107.658932999999</v>
      </c>
      <c r="L8" s="279">
        <v>19172.200032000001</v>
      </c>
      <c r="M8" s="279">
        <v>17312.493533000001</v>
      </c>
      <c r="N8" s="279">
        <v>19053.645355000001</v>
      </c>
      <c r="O8" s="279">
        <v>18184.248065</v>
      </c>
      <c r="P8" s="279">
        <v>18040.225143</v>
      </c>
      <c r="Q8" s="279">
        <v>16228.693773999999</v>
      </c>
      <c r="R8" s="279">
        <v>18197.480167000002</v>
      </c>
      <c r="S8" s="279">
        <v>19312.538548</v>
      </c>
      <c r="T8" s="279">
        <v>24239.6194</v>
      </c>
      <c r="U8" s="279">
        <v>31197.588581</v>
      </c>
      <c r="V8" s="279">
        <v>30691.128419000001</v>
      </c>
      <c r="W8" s="279">
        <v>23732.659667</v>
      </c>
      <c r="X8" s="279">
        <v>19340.117580999999</v>
      </c>
      <c r="Y8" s="279">
        <v>18933.580699999999</v>
      </c>
      <c r="Z8" s="279">
        <v>20711.454258000002</v>
      </c>
      <c r="AA8" s="279">
        <v>21842.478805999999</v>
      </c>
      <c r="AB8" s="279">
        <v>23181.990378999999</v>
      </c>
      <c r="AC8" s="279">
        <v>22694.602838999999</v>
      </c>
      <c r="AD8" s="279">
        <v>24718.657999999999</v>
      </c>
      <c r="AE8" s="279">
        <v>27205.918452000002</v>
      </c>
      <c r="AF8" s="279">
        <v>30415.639332999999</v>
      </c>
      <c r="AG8" s="279">
        <v>36076.424257999999</v>
      </c>
      <c r="AH8" s="279">
        <v>33506.166773999998</v>
      </c>
      <c r="AI8" s="279">
        <v>27836.966767000002</v>
      </c>
      <c r="AJ8" s="279">
        <v>22591.862516000001</v>
      </c>
      <c r="AK8" s="279">
        <v>20389.334133</v>
      </c>
      <c r="AL8" s="279">
        <v>20328.162097</v>
      </c>
      <c r="AM8" s="279">
        <v>21305.917355000001</v>
      </c>
      <c r="AN8" s="279">
        <v>21181.03025</v>
      </c>
      <c r="AO8" s="279">
        <v>20390.698645</v>
      </c>
      <c r="AP8" s="279">
        <v>19581.118632999998</v>
      </c>
      <c r="AQ8" s="279">
        <v>20670.935677000001</v>
      </c>
      <c r="AR8" s="279">
        <v>25495.846600000001</v>
      </c>
      <c r="AS8" s="279">
        <v>30275.882323000002</v>
      </c>
      <c r="AT8" s="279">
        <v>29976.612290000001</v>
      </c>
      <c r="AU8" s="279">
        <v>25910.128000000001</v>
      </c>
      <c r="AV8" s="279">
        <v>21461.607516</v>
      </c>
      <c r="AW8" s="279">
        <v>20968.152900000001</v>
      </c>
      <c r="AX8" s="279">
        <v>22394.363613000001</v>
      </c>
      <c r="AY8" s="279">
        <v>22232.700516000001</v>
      </c>
      <c r="AZ8" s="279">
        <v>20464.775035999999</v>
      </c>
      <c r="BA8" s="279">
        <v>19024.62</v>
      </c>
      <c r="BB8" s="279">
        <v>18706.77</v>
      </c>
      <c r="BC8" s="342">
        <v>21191.59</v>
      </c>
      <c r="BD8" s="342">
        <v>25479.88</v>
      </c>
      <c r="BE8" s="342">
        <v>30605.18</v>
      </c>
      <c r="BF8" s="342">
        <v>31201.21</v>
      </c>
      <c r="BG8" s="342">
        <v>26042.59</v>
      </c>
      <c r="BH8" s="342">
        <v>21512.65</v>
      </c>
      <c r="BI8" s="342">
        <v>20138.759999999998</v>
      </c>
      <c r="BJ8" s="342">
        <v>21087.35</v>
      </c>
      <c r="BK8" s="342">
        <v>21923.73</v>
      </c>
      <c r="BL8" s="342">
        <v>21768.12</v>
      </c>
      <c r="BM8" s="342">
        <v>20598.11</v>
      </c>
      <c r="BN8" s="342">
        <v>20329.71</v>
      </c>
      <c r="BO8" s="342">
        <v>22397.32</v>
      </c>
      <c r="BP8" s="342">
        <v>26829.77</v>
      </c>
      <c r="BQ8" s="342">
        <v>31612.27</v>
      </c>
      <c r="BR8" s="342">
        <v>32035.39</v>
      </c>
      <c r="BS8" s="342">
        <v>26787.58</v>
      </c>
      <c r="BT8" s="342">
        <v>22251.83</v>
      </c>
      <c r="BU8" s="342">
        <v>20978.42</v>
      </c>
      <c r="BV8" s="342">
        <v>22163.59</v>
      </c>
    </row>
    <row r="9" spans="1:74" ht="11.1" customHeight="1" x14ac:dyDescent="0.2">
      <c r="A9" s="566" t="s">
        <v>490</v>
      </c>
      <c r="B9" s="567" t="s">
        <v>491</v>
      </c>
      <c r="C9" s="279">
        <v>250.03493548</v>
      </c>
      <c r="D9" s="279">
        <v>149.07425000000001</v>
      </c>
      <c r="E9" s="279">
        <v>140.97890322999999</v>
      </c>
      <c r="F9" s="279">
        <v>130.76429999999999</v>
      </c>
      <c r="G9" s="279">
        <v>169.15667741999999</v>
      </c>
      <c r="H9" s="279">
        <v>231.67006667000001</v>
      </c>
      <c r="I9" s="279">
        <v>253.20629031999999</v>
      </c>
      <c r="J9" s="279">
        <v>205.08980645</v>
      </c>
      <c r="K9" s="279">
        <v>160.43403333000001</v>
      </c>
      <c r="L9" s="279">
        <v>123.86925806000001</v>
      </c>
      <c r="M9" s="279">
        <v>119.59393333</v>
      </c>
      <c r="N9" s="279">
        <v>200.32887097</v>
      </c>
      <c r="O9" s="279">
        <v>196.31754581000001</v>
      </c>
      <c r="P9" s="279">
        <v>151.06181179000001</v>
      </c>
      <c r="Q9" s="279">
        <v>153.09888323000001</v>
      </c>
      <c r="R9" s="279">
        <v>137.67647367000001</v>
      </c>
      <c r="S9" s="279">
        <v>131.54888774</v>
      </c>
      <c r="T9" s="279">
        <v>150.46192667</v>
      </c>
      <c r="U9" s="279">
        <v>176.66085677000001</v>
      </c>
      <c r="V9" s="279">
        <v>148.71387225999999</v>
      </c>
      <c r="W9" s="279">
        <v>136.84223767</v>
      </c>
      <c r="X9" s="279">
        <v>113.61810161</v>
      </c>
      <c r="Y9" s="279">
        <v>103.843007</v>
      </c>
      <c r="Z9" s="279">
        <v>121.77005839</v>
      </c>
      <c r="AA9" s="279">
        <v>139.20053709999999</v>
      </c>
      <c r="AB9" s="279">
        <v>115.78360345</v>
      </c>
      <c r="AC9" s="279">
        <v>89.087022580999999</v>
      </c>
      <c r="AD9" s="279">
        <v>89.134718667000001</v>
      </c>
      <c r="AE9" s="279">
        <v>101.30370194</v>
      </c>
      <c r="AF9" s="279">
        <v>123.98935167</v>
      </c>
      <c r="AG9" s="279">
        <v>136.13541258000001</v>
      </c>
      <c r="AH9" s="279">
        <v>119.47498645</v>
      </c>
      <c r="AI9" s="279">
        <v>105.383386</v>
      </c>
      <c r="AJ9" s="279">
        <v>100.76727903</v>
      </c>
      <c r="AK9" s="279">
        <v>107.17178333</v>
      </c>
      <c r="AL9" s="279">
        <v>115.64803419</v>
      </c>
      <c r="AM9" s="279">
        <v>152.46826806000001</v>
      </c>
      <c r="AN9" s="279">
        <v>120.93361786</v>
      </c>
      <c r="AO9" s="279">
        <v>110.80377806</v>
      </c>
      <c r="AP9" s="279">
        <v>111.139748</v>
      </c>
      <c r="AQ9" s="279">
        <v>133.00013451999999</v>
      </c>
      <c r="AR9" s="279">
        <v>136.06780599999999</v>
      </c>
      <c r="AS9" s="279">
        <v>164.79408258000001</v>
      </c>
      <c r="AT9" s="279">
        <v>137.1207971</v>
      </c>
      <c r="AU9" s="279">
        <v>128.736512</v>
      </c>
      <c r="AV9" s="279">
        <v>114.03972387</v>
      </c>
      <c r="AW9" s="279">
        <v>104.22304932999999</v>
      </c>
      <c r="AX9" s="279">
        <v>136.94018065</v>
      </c>
      <c r="AY9" s="279">
        <v>406.66699101</v>
      </c>
      <c r="AZ9" s="279">
        <v>175.16890839999999</v>
      </c>
      <c r="BA9" s="279">
        <v>131.3554</v>
      </c>
      <c r="BB9" s="279">
        <v>122.2497</v>
      </c>
      <c r="BC9" s="342">
        <v>122.3719</v>
      </c>
      <c r="BD9" s="342">
        <v>137.1456</v>
      </c>
      <c r="BE9" s="342">
        <v>143.74709999999999</v>
      </c>
      <c r="BF9" s="342">
        <v>135.01179999999999</v>
      </c>
      <c r="BG9" s="342">
        <v>124.77630000000001</v>
      </c>
      <c r="BH9" s="342">
        <v>114.06399999999999</v>
      </c>
      <c r="BI9" s="342">
        <v>104.7116</v>
      </c>
      <c r="BJ9" s="342">
        <v>126.7906</v>
      </c>
      <c r="BK9" s="342">
        <v>155.84270000000001</v>
      </c>
      <c r="BL9" s="342">
        <v>128.6354</v>
      </c>
      <c r="BM9" s="342">
        <v>121.758</v>
      </c>
      <c r="BN9" s="342">
        <v>114.9002</v>
      </c>
      <c r="BO9" s="342">
        <v>121.8969</v>
      </c>
      <c r="BP9" s="342">
        <v>137.0711</v>
      </c>
      <c r="BQ9" s="342">
        <v>143.90969999999999</v>
      </c>
      <c r="BR9" s="342">
        <v>136.16900000000001</v>
      </c>
      <c r="BS9" s="342">
        <v>124.9515</v>
      </c>
      <c r="BT9" s="342">
        <v>112.3562</v>
      </c>
      <c r="BU9" s="342">
        <v>104.8481</v>
      </c>
      <c r="BV9" s="342">
        <v>123.892</v>
      </c>
    </row>
    <row r="10" spans="1:74" ht="11.1" customHeight="1" x14ac:dyDescent="0.2">
      <c r="A10" s="564" t="s">
        <v>492</v>
      </c>
      <c r="B10" s="565" t="s">
        <v>581</v>
      </c>
      <c r="C10" s="279">
        <v>92.265935483999996</v>
      </c>
      <c r="D10" s="279">
        <v>38.401214285999998</v>
      </c>
      <c r="E10" s="279">
        <v>40.175451613</v>
      </c>
      <c r="F10" s="279">
        <v>38.658200000000001</v>
      </c>
      <c r="G10" s="279">
        <v>64.410161290000005</v>
      </c>
      <c r="H10" s="279">
        <v>102.88939999999999</v>
      </c>
      <c r="I10" s="279">
        <v>118.73722581</v>
      </c>
      <c r="J10" s="279">
        <v>96.358322580999996</v>
      </c>
      <c r="K10" s="279">
        <v>59.627966667000003</v>
      </c>
      <c r="L10" s="279">
        <v>35.900451613000001</v>
      </c>
      <c r="M10" s="279">
        <v>32.727233333000001</v>
      </c>
      <c r="N10" s="279">
        <v>65.193677418999997</v>
      </c>
      <c r="O10" s="279">
        <v>55.590129032</v>
      </c>
      <c r="P10" s="279">
        <v>36.419750000000001</v>
      </c>
      <c r="Q10" s="279">
        <v>35.900580644999998</v>
      </c>
      <c r="R10" s="279">
        <v>44.441266667000001</v>
      </c>
      <c r="S10" s="279">
        <v>39.663354839</v>
      </c>
      <c r="T10" s="279">
        <v>41.642600000000002</v>
      </c>
      <c r="U10" s="279">
        <v>50.013096773999997</v>
      </c>
      <c r="V10" s="279">
        <v>42.363516128999997</v>
      </c>
      <c r="W10" s="279">
        <v>31.408200000000001</v>
      </c>
      <c r="X10" s="279">
        <v>30.268838710000001</v>
      </c>
      <c r="Y10" s="279">
        <v>30.551633333000002</v>
      </c>
      <c r="Z10" s="279">
        <v>29.739032258000002</v>
      </c>
      <c r="AA10" s="279">
        <v>32.860096773999999</v>
      </c>
      <c r="AB10" s="279">
        <v>26.716310345</v>
      </c>
      <c r="AC10" s="279">
        <v>28.661354839000001</v>
      </c>
      <c r="AD10" s="279">
        <v>27.049600000000002</v>
      </c>
      <c r="AE10" s="279">
        <v>27.409548387000001</v>
      </c>
      <c r="AF10" s="279">
        <v>43.510533332999998</v>
      </c>
      <c r="AG10" s="279">
        <v>51.138483870999998</v>
      </c>
      <c r="AH10" s="279">
        <v>36.588483871000001</v>
      </c>
      <c r="AI10" s="279">
        <v>27.979466667000001</v>
      </c>
      <c r="AJ10" s="279">
        <v>29.435064516000001</v>
      </c>
      <c r="AK10" s="279">
        <v>26.788866667000001</v>
      </c>
      <c r="AL10" s="279">
        <v>26.829290322999999</v>
      </c>
      <c r="AM10" s="279">
        <v>50.615870968000003</v>
      </c>
      <c r="AN10" s="279">
        <v>36.069178571000002</v>
      </c>
      <c r="AO10" s="279">
        <v>26.825354838999999</v>
      </c>
      <c r="AP10" s="279">
        <v>27.550633333</v>
      </c>
      <c r="AQ10" s="279">
        <v>26.358322580999999</v>
      </c>
      <c r="AR10" s="279">
        <v>30.087</v>
      </c>
      <c r="AS10" s="279">
        <v>47.290741935</v>
      </c>
      <c r="AT10" s="279">
        <v>31.568161289999999</v>
      </c>
      <c r="AU10" s="279">
        <v>27.707866667000001</v>
      </c>
      <c r="AV10" s="279">
        <v>25.826000000000001</v>
      </c>
      <c r="AW10" s="279">
        <v>24.800433333000001</v>
      </c>
      <c r="AX10" s="279">
        <v>37.884903225999999</v>
      </c>
      <c r="AY10" s="279">
        <v>142.77135483999999</v>
      </c>
      <c r="AZ10" s="279">
        <v>55.443892857000002</v>
      </c>
      <c r="BA10" s="279">
        <v>29.887149999999998</v>
      </c>
      <c r="BB10" s="279">
        <v>32.429729999999999</v>
      </c>
      <c r="BC10" s="342">
        <v>28.210789999999999</v>
      </c>
      <c r="BD10" s="342">
        <v>35.551479999999998</v>
      </c>
      <c r="BE10" s="342">
        <v>38.409439999999996</v>
      </c>
      <c r="BF10" s="342">
        <v>31.789470000000001</v>
      </c>
      <c r="BG10" s="342">
        <v>29.475100000000001</v>
      </c>
      <c r="BH10" s="342">
        <v>28.291239999999998</v>
      </c>
      <c r="BI10" s="342">
        <v>27.79861</v>
      </c>
      <c r="BJ10" s="342">
        <v>30.26229</v>
      </c>
      <c r="BK10" s="342">
        <v>36.741419999999998</v>
      </c>
      <c r="BL10" s="342">
        <v>29.880700000000001</v>
      </c>
      <c r="BM10" s="342">
        <v>27.16835</v>
      </c>
      <c r="BN10" s="342">
        <v>26.58305</v>
      </c>
      <c r="BO10" s="342">
        <v>27.88278</v>
      </c>
      <c r="BP10" s="342">
        <v>35.040399999999998</v>
      </c>
      <c r="BQ10" s="342">
        <v>38.180370000000003</v>
      </c>
      <c r="BR10" s="342">
        <v>32.686959999999999</v>
      </c>
      <c r="BS10" s="342">
        <v>29.261620000000001</v>
      </c>
      <c r="BT10" s="342">
        <v>26.26727</v>
      </c>
      <c r="BU10" s="342">
        <v>27.941520000000001</v>
      </c>
      <c r="BV10" s="342">
        <v>29.473569999999999</v>
      </c>
    </row>
    <row r="11" spans="1:74" ht="11.1" customHeight="1" x14ac:dyDescent="0.2">
      <c r="A11" s="564" t="s">
        <v>493</v>
      </c>
      <c r="B11" s="565" t="s">
        <v>580</v>
      </c>
      <c r="C11" s="279">
        <v>80.171354839000003</v>
      </c>
      <c r="D11" s="279">
        <v>31.043071429000001</v>
      </c>
      <c r="E11" s="279">
        <v>25.335645160999999</v>
      </c>
      <c r="F11" s="279">
        <v>24.215666667000001</v>
      </c>
      <c r="G11" s="279">
        <v>33.859354838999998</v>
      </c>
      <c r="H11" s="279">
        <v>41.465200000000003</v>
      </c>
      <c r="I11" s="279">
        <v>43.449387096999999</v>
      </c>
      <c r="J11" s="279">
        <v>35.257483870999998</v>
      </c>
      <c r="K11" s="279">
        <v>30.152833333</v>
      </c>
      <c r="L11" s="279">
        <v>25.382967742000002</v>
      </c>
      <c r="M11" s="279">
        <v>29.206333333</v>
      </c>
      <c r="N11" s="279">
        <v>60.730870967999998</v>
      </c>
      <c r="O11" s="279">
        <v>43.438903226000001</v>
      </c>
      <c r="P11" s="279">
        <v>32.608607143</v>
      </c>
      <c r="Q11" s="279">
        <v>29.257903226</v>
      </c>
      <c r="R11" s="279">
        <v>33.504033333000002</v>
      </c>
      <c r="S11" s="279">
        <v>31.393290322999999</v>
      </c>
      <c r="T11" s="279">
        <v>32.269133332999999</v>
      </c>
      <c r="U11" s="279">
        <v>36.705193547999997</v>
      </c>
      <c r="V11" s="279">
        <v>26.805612903</v>
      </c>
      <c r="W11" s="279">
        <v>24.522433332999999</v>
      </c>
      <c r="X11" s="279">
        <v>24.291741935000001</v>
      </c>
      <c r="Y11" s="279">
        <v>25.609733333000001</v>
      </c>
      <c r="Z11" s="279">
        <v>28.776612903</v>
      </c>
      <c r="AA11" s="279">
        <v>27.627645161</v>
      </c>
      <c r="AB11" s="279">
        <v>22.962620690000001</v>
      </c>
      <c r="AC11" s="279">
        <v>20.222387096999999</v>
      </c>
      <c r="AD11" s="279">
        <v>23.373533333000001</v>
      </c>
      <c r="AE11" s="279">
        <v>28.563354838999999</v>
      </c>
      <c r="AF11" s="279">
        <v>29.225766666999998</v>
      </c>
      <c r="AG11" s="279">
        <v>30.787709676999999</v>
      </c>
      <c r="AH11" s="279">
        <v>24.255645161</v>
      </c>
      <c r="AI11" s="279">
        <v>21.872499999999999</v>
      </c>
      <c r="AJ11" s="279">
        <v>22.678580645</v>
      </c>
      <c r="AK11" s="279">
        <v>24.980666667000001</v>
      </c>
      <c r="AL11" s="279">
        <v>27.639419355000001</v>
      </c>
      <c r="AM11" s="279">
        <v>32.712161289999997</v>
      </c>
      <c r="AN11" s="279">
        <v>24.127071429000001</v>
      </c>
      <c r="AO11" s="279">
        <v>21.094258064999998</v>
      </c>
      <c r="AP11" s="279">
        <v>22.032066666999999</v>
      </c>
      <c r="AQ11" s="279">
        <v>26.310483870999999</v>
      </c>
      <c r="AR11" s="279">
        <v>22.689533333</v>
      </c>
      <c r="AS11" s="279">
        <v>34.988322580999998</v>
      </c>
      <c r="AT11" s="279">
        <v>22.361290322999999</v>
      </c>
      <c r="AU11" s="279">
        <v>22.030166667</v>
      </c>
      <c r="AV11" s="279">
        <v>19.549806451999999</v>
      </c>
      <c r="AW11" s="279">
        <v>24.436233333000001</v>
      </c>
      <c r="AX11" s="279">
        <v>32.763096773999997</v>
      </c>
      <c r="AY11" s="279">
        <v>158.63106452</v>
      </c>
      <c r="AZ11" s="279">
        <v>46.199928571000001</v>
      </c>
      <c r="BA11" s="279">
        <v>31.531089999999999</v>
      </c>
      <c r="BB11" s="279">
        <v>26.2453</v>
      </c>
      <c r="BC11" s="342">
        <v>27.622779999999999</v>
      </c>
      <c r="BD11" s="342">
        <v>28.457799999999999</v>
      </c>
      <c r="BE11" s="342">
        <v>31.349119999999999</v>
      </c>
      <c r="BF11" s="342">
        <v>30.982389999999999</v>
      </c>
      <c r="BG11" s="342">
        <v>25.287320000000001</v>
      </c>
      <c r="BH11" s="342">
        <v>24.424510000000001</v>
      </c>
      <c r="BI11" s="342">
        <v>23.64584</v>
      </c>
      <c r="BJ11" s="342">
        <v>32.092919999999999</v>
      </c>
      <c r="BK11" s="342">
        <v>41.811079999999997</v>
      </c>
      <c r="BL11" s="342">
        <v>28.522179999999999</v>
      </c>
      <c r="BM11" s="342">
        <v>25.872229999999998</v>
      </c>
      <c r="BN11" s="342">
        <v>24.418890000000001</v>
      </c>
      <c r="BO11" s="342">
        <v>27.222899999999999</v>
      </c>
      <c r="BP11" s="342">
        <v>28.230869999999999</v>
      </c>
      <c r="BQ11" s="342">
        <v>30.656949999999998</v>
      </c>
      <c r="BR11" s="342">
        <v>30.19172</v>
      </c>
      <c r="BS11" s="342">
        <v>24.768080000000001</v>
      </c>
      <c r="BT11" s="342">
        <v>23.87125</v>
      </c>
      <c r="BU11" s="342">
        <v>23.095079999999999</v>
      </c>
      <c r="BV11" s="342">
        <v>30.74004</v>
      </c>
    </row>
    <row r="12" spans="1:74" ht="11.1" customHeight="1" x14ac:dyDescent="0.2">
      <c r="A12" s="564" t="s">
        <v>494</v>
      </c>
      <c r="B12" s="565" t="s">
        <v>495</v>
      </c>
      <c r="C12" s="279">
        <v>69.818548387000007</v>
      </c>
      <c r="D12" s="279">
        <v>72.069642857000005</v>
      </c>
      <c r="E12" s="279">
        <v>70.723709677000002</v>
      </c>
      <c r="F12" s="279">
        <v>63.680666666999997</v>
      </c>
      <c r="G12" s="279">
        <v>66.970967741999999</v>
      </c>
      <c r="H12" s="279">
        <v>82.171166666999994</v>
      </c>
      <c r="I12" s="279">
        <v>84.558225805999996</v>
      </c>
      <c r="J12" s="279">
        <v>68.168709676999995</v>
      </c>
      <c r="K12" s="279">
        <v>65.629833332999993</v>
      </c>
      <c r="L12" s="279">
        <v>58.433387097000001</v>
      </c>
      <c r="M12" s="279">
        <v>52.879333332999998</v>
      </c>
      <c r="N12" s="279">
        <v>65.817580645000007</v>
      </c>
      <c r="O12" s="279">
        <v>89.050324193999998</v>
      </c>
      <c r="P12" s="279">
        <v>76.888185714000002</v>
      </c>
      <c r="Q12" s="279">
        <v>83.413085484000007</v>
      </c>
      <c r="R12" s="279">
        <v>56.024151666999998</v>
      </c>
      <c r="S12" s="279">
        <v>57.652264516000002</v>
      </c>
      <c r="T12" s="279">
        <v>71.946363332999994</v>
      </c>
      <c r="U12" s="279">
        <v>82.265553225999994</v>
      </c>
      <c r="V12" s="279">
        <v>74.843914515999998</v>
      </c>
      <c r="W12" s="279">
        <v>75.715149999999994</v>
      </c>
      <c r="X12" s="279">
        <v>54.438667742</v>
      </c>
      <c r="Y12" s="279">
        <v>42.791499999999999</v>
      </c>
      <c r="Z12" s="279">
        <v>58.810972581000001</v>
      </c>
      <c r="AA12" s="279">
        <v>76.860196774000002</v>
      </c>
      <c r="AB12" s="279">
        <v>62.536939654999998</v>
      </c>
      <c r="AC12" s="279">
        <v>36.526774193999998</v>
      </c>
      <c r="AD12" s="279">
        <v>35.386499999999998</v>
      </c>
      <c r="AE12" s="279">
        <v>41.176241935</v>
      </c>
      <c r="AF12" s="279">
        <v>46.672636666999999</v>
      </c>
      <c r="AG12" s="279">
        <v>49.596880644999999</v>
      </c>
      <c r="AH12" s="279">
        <v>54.494848386999998</v>
      </c>
      <c r="AI12" s="279">
        <v>52.365888333000001</v>
      </c>
      <c r="AJ12" s="279">
        <v>45.211290323</v>
      </c>
      <c r="AK12" s="279">
        <v>52.253166667000002</v>
      </c>
      <c r="AL12" s="279">
        <v>49.677327419000001</v>
      </c>
      <c r="AM12" s="279">
        <v>61.682479032000003</v>
      </c>
      <c r="AN12" s="279">
        <v>55.956312500000003</v>
      </c>
      <c r="AO12" s="279">
        <v>59.783758065000001</v>
      </c>
      <c r="AP12" s="279">
        <v>57.877564999999997</v>
      </c>
      <c r="AQ12" s="279">
        <v>76.581814515999994</v>
      </c>
      <c r="AR12" s="279">
        <v>80.241003332999995</v>
      </c>
      <c r="AS12" s="279">
        <v>77.488038709999998</v>
      </c>
      <c r="AT12" s="279">
        <v>79.875040322999993</v>
      </c>
      <c r="AU12" s="279">
        <v>75.321433333000002</v>
      </c>
      <c r="AV12" s="279">
        <v>65.846774194000005</v>
      </c>
      <c r="AW12" s="279">
        <v>51.447454999999998</v>
      </c>
      <c r="AX12" s="279">
        <v>61.033930644999998</v>
      </c>
      <c r="AY12" s="279">
        <v>71.976180135000007</v>
      </c>
      <c r="AZ12" s="279">
        <v>67.128967227999993</v>
      </c>
      <c r="BA12" s="279">
        <v>64.638840000000002</v>
      </c>
      <c r="BB12" s="279">
        <v>59.01728</v>
      </c>
      <c r="BC12" s="342">
        <v>61.92671</v>
      </c>
      <c r="BD12" s="342">
        <v>68.772890000000004</v>
      </c>
      <c r="BE12" s="342">
        <v>68.298150000000007</v>
      </c>
      <c r="BF12" s="342">
        <v>66.42586</v>
      </c>
      <c r="BG12" s="342">
        <v>65.145610000000005</v>
      </c>
      <c r="BH12" s="342">
        <v>57.13635</v>
      </c>
      <c r="BI12" s="342">
        <v>48.714750000000002</v>
      </c>
      <c r="BJ12" s="342">
        <v>57.658880000000003</v>
      </c>
      <c r="BK12" s="342">
        <v>67.657169999999994</v>
      </c>
      <c r="BL12" s="342">
        <v>63.336550000000003</v>
      </c>
      <c r="BM12" s="342">
        <v>62.730220000000003</v>
      </c>
      <c r="BN12" s="342">
        <v>59.198619999999998</v>
      </c>
      <c r="BO12" s="342">
        <v>61.931559999999998</v>
      </c>
      <c r="BP12" s="342">
        <v>69.212329999999994</v>
      </c>
      <c r="BQ12" s="342">
        <v>69.252499999999998</v>
      </c>
      <c r="BR12" s="342">
        <v>67.473640000000003</v>
      </c>
      <c r="BS12" s="342">
        <v>66.032240000000002</v>
      </c>
      <c r="BT12" s="342">
        <v>58.045189999999998</v>
      </c>
      <c r="BU12" s="342">
        <v>49.33211</v>
      </c>
      <c r="BV12" s="342">
        <v>57.0762</v>
      </c>
    </row>
    <row r="13" spans="1:74" ht="11.1" customHeight="1" x14ac:dyDescent="0.2">
      <c r="A13" s="564" t="s">
        <v>496</v>
      </c>
      <c r="B13" s="565" t="s">
        <v>497</v>
      </c>
      <c r="C13" s="279">
        <v>7.7790967742000001</v>
      </c>
      <c r="D13" s="279">
        <v>7.5603214286</v>
      </c>
      <c r="E13" s="279">
        <v>4.7440967742</v>
      </c>
      <c r="F13" s="279">
        <v>4.2097666667000002</v>
      </c>
      <c r="G13" s="279">
        <v>3.9161935483999999</v>
      </c>
      <c r="H13" s="279">
        <v>5.1443000000000003</v>
      </c>
      <c r="I13" s="279">
        <v>6.4614516129000004</v>
      </c>
      <c r="J13" s="279">
        <v>5.3052903226000003</v>
      </c>
      <c r="K13" s="279">
        <v>5.0233999999999996</v>
      </c>
      <c r="L13" s="279">
        <v>4.1524516129000002</v>
      </c>
      <c r="M13" s="279">
        <v>4.7810333332999999</v>
      </c>
      <c r="N13" s="279">
        <v>8.5867419354999992</v>
      </c>
      <c r="O13" s="279">
        <v>8.2381893547999994</v>
      </c>
      <c r="P13" s="279">
        <v>5.1452689286000002</v>
      </c>
      <c r="Q13" s="279">
        <v>4.5273138709999996</v>
      </c>
      <c r="R13" s="279">
        <v>3.7070219999999998</v>
      </c>
      <c r="S13" s="279">
        <v>2.8399780644999999</v>
      </c>
      <c r="T13" s="279">
        <v>4.6038300000000003</v>
      </c>
      <c r="U13" s="279">
        <v>7.6770132257999997</v>
      </c>
      <c r="V13" s="279">
        <v>4.7008287096999997</v>
      </c>
      <c r="W13" s="279">
        <v>5.1964543333000002</v>
      </c>
      <c r="X13" s="279">
        <v>4.6188532257999997</v>
      </c>
      <c r="Y13" s="279">
        <v>4.8901403332999998</v>
      </c>
      <c r="Z13" s="279">
        <v>4.4434406451999999</v>
      </c>
      <c r="AA13" s="279">
        <v>1.8525983871</v>
      </c>
      <c r="AB13" s="279">
        <v>3.5677327586000001</v>
      </c>
      <c r="AC13" s="279">
        <v>3.6765064515999999</v>
      </c>
      <c r="AD13" s="279">
        <v>3.3250853333000001</v>
      </c>
      <c r="AE13" s="279">
        <v>4.1545567741999996</v>
      </c>
      <c r="AF13" s="279">
        <v>4.5804150000000003</v>
      </c>
      <c r="AG13" s="279">
        <v>4.6123383871000003</v>
      </c>
      <c r="AH13" s="279">
        <v>4.1360090322999996</v>
      </c>
      <c r="AI13" s="279">
        <v>3.1655310000000001</v>
      </c>
      <c r="AJ13" s="279">
        <v>3.4423435483999998</v>
      </c>
      <c r="AK13" s="279">
        <v>3.1490833333000001</v>
      </c>
      <c r="AL13" s="279">
        <v>11.501997097</v>
      </c>
      <c r="AM13" s="279">
        <v>7.4577567741999999</v>
      </c>
      <c r="AN13" s="279">
        <v>4.7810553570999996</v>
      </c>
      <c r="AO13" s="279">
        <v>3.1004070968000002</v>
      </c>
      <c r="AP13" s="279">
        <v>3.6794829999999998</v>
      </c>
      <c r="AQ13" s="279">
        <v>3.7495135484</v>
      </c>
      <c r="AR13" s="279">
        <v>3.0502693333000002</v>
      </c>
      <c r="AS13" s="279">
        <v>5.0269793547999999</v>
      </c>
      <c r="AT13" s="279">
        <v>3.3163051612999999</v>
      </c>
      <c r="AU13" s="279">
        <v>3.6770453333000002</v>
      </c>
      <c r="AV13" s="279">
        <v>2.8171432258000002</v>
      </c>
      <c r="AW13" s="279">
        <v>3.5389276666999998</v>
      </c>
      <c r="AX13" s="279">
        <v>5.2582500000000003</v>
      </c>
      <c r="AY13" s="279">
        <v>33.288391523999998</v>
      </c>
      <c r="AZ13" s="279">
        <v>6.3961197479000003</v>
      </c>
      <c r="BA13" s="279">
        <v>5.2983359999999999</v>
      </c>
      <c r="BB13" s="279">
        <v>4.5574149999999998</v>
      </c>
      <c r="BC13" s="342">
        <v>4.611618</v>
      </c>
      <c r="BD13" s="342">
        <v>4.3633899999999999</v>
      </c>
      <c r="BE13" s="342">
        <v>5.690385</v>
      </c>
      <c r="BF13" s="342">
        <v>5.8141040000000004</v>
      </c>
      <c r="BG13" s="342">
        <v>4.868303</v>
      </c>
      <c r="BH13" s="342">
        <v>4.2119070000000001</v>
      </c>
      <c r="BI13" s="342">
        <v>4.5523920000000002</v>
      </c>
      <c r="BJ13" s="342">
        <v>6.7765029999999999</v>
      </c>
      <c r="BK13" s="342">
        <v>9.633051</v>
      </c>
      <c r="BL13" s="342">
        <v>6.8959710000000003</v>
      </c>
      <c r="BM13" s="342">
        <v>5.9871850000000002</v>
      </c>
      <c r="BN13" s="342">
        <v>4.6996099999999998</v>
      </c>
      <c r="BO13" s="342">
        <v>4.8596269999999997</v>
      </c>
      <c r="BP13" s="342">
        <v>4.5875279999999998</v>
      </c>
      <c r="BQ13" s="342">
        <v>5.8198309999999998</v>
      </c>
      <c r="BR13" s="342">
        <v>5.8167070000000001</v>
      </c>
      <c r="BS13" s="342">
        <v>4.8895489999999997</v>
      </c>
      <c r="BT13" s="342">
        <v>4.1725370000000002</v>
      </c>
      <c r="BU13" s="342">
        <v>4.4793529999999997</v>
      </c>
      <c r="BV13" s="342">
        <v>6.6022059999999998</v>
      </c>
    </row>
    <row r="14" spans="1:74" ht="11.1" customHeight="1" x14ac:dyDescent="0.2">
      <c r="A14" s="589"/>
      <c r="B14" s="131" t="s">
        <v>498</v>
      </c>
      <c r="C14" s="255"/>
      <c r="D14" s="255"/>
      <c r="E14" s="255"/>
      <c r="F14" s="255"/>
      <c r="G14" s="255"/>
      <c r="H14" s="255"/>
      <c r="I14" s="255"/>
      <c r="J14" s="255"/>
      <c r="K14" s="255"/>
      <c r="L14" s="255"/>
      <c r="M14" s="255"/>
      <c r="N14" s="255"/>
      <c r="O14" s="255"/>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369"/>
      <c r="BD14" s="369"/>
      <c r="BE14" s="369"/>
      <c r="BF14" s="369"/>
      <c r="BG14" s="369"/>
      <c r="BH14" s="369"/>
      <c r="BI14" s="369"/>
      <c r="BJ14" s="369"/>
      <c r="BK14" s="369"/>
      <c r="BL14" s="369"/>
      <c r="BM14" s="369"/>
      <c r="BN14" s="369"/>
      <c r="BO14" s="369"/>
      <c r="BP14" s="369"/>
      <c r="BQ14" s="369"/>
      <c r="BR14" s="369"/>
      <c r="BS14" s="369"/>
      <c r="BT14" s="369"/>
      <c r="BU14" s="369"/>
      <c r="BV14" s="369"/>
    </row>
    <row r="15" spans="1:74" ht="11.1" customHeight="1" x14ac:dyDescent="0.2">
      <c r="A15" s="564" t="s">
        <v>499</v>
      </c>
      <c r="B15" s="565" t="s">
        <v>487</v>
      </c>
      <c r="C15" s="279">
        <v>210.03187097</v>
      </c>
      <c r="D15" s="279">
        <v>209.70271428999999</v>
      </c>
      <c r="E15" s="279">
        <v>166.31767742</v>
      </c>
      <c r="F15" s="279">
        <v>144.65803332999999</v>
      </c>
      <c r="G15" s="279">
        <v>151.57219355000001</v>
      </c>
      <c r="H15" s="279">
        <v>203.23263333</v>
      </c>
      <c r="I15" s="279">
        <v>213.84299999999999</v>
      </c>
      <c r="J15" s="279">
        <v>204.50954838999999</v>
      </c>
      <c r="K15" s="279">
        <v>174.20986667</v>
      </c>
      <c r="L15" s="279">
        <v>144.86374194000001</v>
      </c>
      <c r="M15" s="279">
        <v>156.45959999999999</v>
      </c>
      <c r="N15" s="279">
        <v>200.17864516</v>
      </c>
      <c r="O15" s="279">
        <v>207.69638710000001</v>
      </c>
      <c r="P15" s="279">
        <v>180.43842857000001</v>
      </c>
      <c r="Q15" s="279">
        <v>126.79296773999999</v>
      </c>
      <c r="R15" s="279">
        <v>133.596</v>
      </c>
      <c r="S15" s="279">
        <v>144.23058065000001</v>
      </c>
      <c r="T15" s="279">
        <v>179.11243332999999</v>
      </c>
      <c r="U15" s="279">
        <v>197.96690323000001</v>
      </c>
      <c r="V15" s="279">
        <v>177.57093548</v>
      </c>
      <c r="W15" s="279">
        <v>143.3443</v>
      </c>
      <c r="X15" s="279">
        <v>123.5833871</v>
      </c>
      <c r="Y15" s="279">
        <v>126.94240000000001</v>
      </c>
      <c r="Z15" s="279">
        <v>122.59467742</v>
      </c>
      <c r="AA15" s="279">
        <v>147.75377419</v>
      </c>
      <c r="AB15" s="279">
        <v>113.33003447999999</v>
      </c>
      <c r="AC15" s="279">
        <v>104.68809677</v>
      </c>
      <c r="AD15" s="279">
        <v>82.857166667000001</v>
      </c>
      <c r="AE15" s="279">
        <v>112.15300000000001</v>
      </c>
      <c r="AF15" s="279">
        <v>128.37706667</v>
      </c>
      <c r="AG15" s="279">
        <v>175.48290323000001</v>
      </c>
      <c r="AH15" s="279">
        <v>150.86674194</v>
      </c>
      <c r="AI15" s="279">
        <v>114.166</v>
      </c>
      <c r="AJ15" s="279">
        <v>111.46545161</v>
      </c>
      <c r="AK15" s="279">
        <v>126.39400000000001</v>
      </c>
      <c r="AL15" s="279">
        <v>131.34212903</v>
      </c>
      <c r="AM15" s="279">
        <v>147.24767742</v>
      </c>
      <c r="AN15" s="279">
        <v>155.95235714</v>
      </c>
      <c r="AO15" s="279">
        <v>143.69958065</v>
      </c>
      <c r="AP15" s="279">
        <v>114.28736667</v>
      </c>
      <c r="AQ15" s="279">
        <v>124.92890323</v>
      </c>
      <c r="AR15" s="279">
        <v>136.2698</v>
      </c>
      <c r="AS15" s="279">
        <v>163.5976129</v>
      </c>
      <c r="AT15" s="279">
        <v>120.81548386999999</v>
      </c>
      <c r="AU15" s="279">
        <v>110.79506667</v>
      </c>
      <c r="AV15" s="279">
        <v>82.818870967999999</v>
      </c>
      <c r="AW15" s="279">
        <v>95.501366666999999</v>
      </c>
      <c r="AX15" s="279">
        <v>145.38190323000001</v>
      </c>
      <c r="AY15" s="279">
        <v>162.77616129</v>
      </c>
      <c r="AZ15" s="279">
        <v>174.52825000000001</v>
      </c>
      <c r="BA15" s="279">
        <v>176.59399999999999</v>
      </c>
      <c r="BB15" s="279">
        <v>151.83019999999999</v>
      </c>
      <c r="BC15" s="342">
        <v>139.8081</v>
      </c>
      <c r="BD15" s="342">
        <v>133.1876</v>
      </c>
      <c r="BE15" s="342">
        <v>176.78919999999999</v>
      </c>
      <c r="BF15" s="342">
        <v>161.08279999999999</v>
      </c>
      <c r="BG15" s="342">
        <v>129.33019999999999</v>
      </c>
      <c r="BH15" s="342">
        <v>111.8066</v>
      </c>
      <c r="BI15" s="342">
        <v>118.2565</v>
      </c>
      <c r="BJ15" s="342">
        <v>151.67930000000001</v>
      </c>
      <c r="BK15" s="342">
        <v>165.08789999999999</v>
      </c>
      <c r="BL15" s="342">
        <v>162.84610000000001</v>
      </c>
      <c r="BM15" s="342">
        <v>173.7775</v>
      </c>
      <c r="BN15" s="342">
        <v>131.0376</v>
      </c>
      <c r="BO15" s="342">
        <v>129.46510000000001</v>
      </c>
      <c r="BP15" s="342">
        <v>121.4723</v>
      </c>
      <c r="BQ15" s="342">
        <v>169.5795</v>
      </c>
      <c r="BR15" s="342">
        <v>156.71940000000001</v>
      </c>
      <c r="BS15" s="342">
        <v>124.23350000000001</v>
      </c>
      <c r="BT15" s="342">
        <v>108.9273</v>
      </c>
      <c r="BU15" s="342">
        <v>112.4213</v>
      </c>
      <c r="BV15" s="342">
        <v>135.57749999999999</v>
      </c>
    </row>
    <row r="16" spans="1:74" ht="11.1" customHeight="1" x14ac:dyDescent="0.2">
      <c r="A16" s="564" t="s">
        <v>500</v>
      </c>
      <c r="B16" s="565" t="s">
        <v>489</v>
      </c>
      <c r="C16" s="279">
        <v>2708.3879999999999</v>
      </c>
      <c r="D16" s="279">
        <v>2647.5030357000001</v>
      </c>
      <c r="E16" s="279">
        <v>2445.4270323000001</v>
      </c>
      <c r="F16" s="279">
        <v>2687.4818667</v>
      </c>
      <c r="G16" s="279">
        <v>3074.0277418999999</v>
      </c>
      <c r="H16" s="279">
        <v>4162.6672332999997</v>
      </c>
      <c r="I16" s="279">
        <v>5451.6963225999998</v>
      </c>
      <c r="J16" s="279">
        <v>4828.0136774000002</v>
      </c>
      <c r="K16" s="279">
        <v>4209.1535999999996</v>
      </c>
      <c r="L16" s="279">
        <v>3194.9380645000001</v>
      </c>
      <c r="M16" s="279">
        <v>3496.3211667</v>
      </c>
      <c r="N16" s="279">
        <v>3308.2538064999999</v>
      </c>
      <c r="O16" s="279">
        <v>3033.1197096999999</v>
      </c>
      <c r="P16" s="279">
        <v>3207.3879643</v>
      </c>
      <c r="Q16" s="279">
        <v>3285.3902581000002</v>
      </c>
      <c r="R16" s="279">
        <v>3355.3611667</v>
      </c>
      <c r="S16" s="279">
        <v>3485.2332581000001</v>
      </c>
      <c r="T16" s="279">
        <v>4012.6471333</v>
      </c>
      <c r="U16" s="279">
        <v>5350.9412258000002</v>
      </c>
      <c r="V16" s="279">
        <v>4690.8558709999998</v>
      </c>
      <c r="W16" s="279">
        <v>4114.1015332999996</v>
      </c>
      <c r="X16" s="279">
        <v>3629.1322903</v>
      </c>
      <c r="Y16" s="279">
        <v>3590.7277333000002</v>
      </c>
      <c r="Z16" s="279">
        <v>3588.8781935000002</v>
      </c>
      <c r="AA16" s="279">
        <v>3614.4695806</v>
      </c>
      <c r="AB16" s="279">
        <v>3952.0983448000002</v>
      </c>
      <c r="AC16" s="279">
        <v>3573.8468386999998</v>
      </c>
      <c r="AD16" s="279">
        <v>3691.7363</v>
      </c>
      <c r="AE16" s="279">
        <v>4085.5727741999999</v>
      </c>
      <c r="AF16" s="279">
        <v>4787.4512999999997</v>
      </c>
      <c r="AG16" s="279">
        <v>6112.9233870999997</v>
      </c>
      <c r="AH16" s="279">
        <v>5560.1523870999999</v>
      </c>
      <c r="AI16" s="279">
        <v>4611.0518333</v>
      </c>
      <c r="AJ16" s="279">
        <v>3946.2627419</v>
      </c>
      <c r="AK16" s="279">
        <v>3718.8226332999998</v>
      </c>
      <c r="AL16" s="279">
        <v>3365.6415161</v>
      </c>
      <c r="AM16" s="279">
        <v>3433.5658064999998</v>
      </c>
      <c r="AN16" s="279">
        <v>3489.6403571000001</v>
      </c>
      <c r="AO16" s="279">
        <v>3328.1038709999998</v>
      </c>
      <c r="AP16" s="279">
        <v>3317.0779667000002</v>
      </c>
      <c r="AQ16" s="279">
        <v>3642.6370000000002</v>
      </c>
      <c r="AR16" s="279">
        <v>4044.3615332999998</v>
      </c>
      <c r="AS16" s="279">
        <v>5668.5161289999996</v>
      </c>
      <c r="AT16" s="279">
        <v>4575.0592902999997</v>
      </c>
      <c r="AU16" s="279">
        <v>3876.3612667000002</v>
      </c>
      <c r="AV16" s="279">
        <v>3341.6571613000001</v>
      </c>
      <c r="AW16" s="279">
        <v>3330.3368</v>
      </c>
      <c r="AX16" s="279">
        <v>3381.9121289999998</v>
      </c>
      <c r="AY16" s="279">
        <v>3027.5513547999999</v>
      </c>
      <c r="AZ16" s="279">
        <v>3275.1673214000002</v>
      </c>
      <c r="BA16" s="279">
        <v>3362.7049999999999</v>
      </c>
      <c r="BB16" s="279">
        <v>3314.145</v>
      </c>
      <c r="BC16" s="342">
        <v>3604.2739999999999</v>
      </c>
      <c r="BD16" s="342">
        <v>4237.4790000000003</v>
      </c>
      <c r="BE16" s="342">
        <v>5286.8639999999996</v>
      </c>
      <c r="BF16" s="342">
        <v>4967.424</v>
      </c>
      <c r="BG16" s="342">
        <v>4182.9859999999999</v>
      </c>
      <c r="BH16" s="342">
        <v>3510.212</v>
      </c>
      <c r="BI16" s="342">
        <v>3475.163</v>
      </c>
      <c r="BJ16" s="342">
        <v>3572.9259999999999</v>
      </c>
      <c r="BK16" s="342">
        <v>3400.9969999999998</v>
      </c>
      <c r="BL16" s="342">
        <v>3579.703</v>
      </c>
      <c r="BM16" s="342">
        <v>3734.3939999999998</v>
      </c>
      <c r="BN16" s="342">
        <v>3575.857</v>
      </c>
      <c r="BO16" s="342">
        <v>3918.027</v>
      </c>
      <c r="BP16" s="342">
        <v>4481.3779999999997</v>
      </c>
      <c r="BQ16" s="342">
        <v>5483.9359999999997</v>
      </c>
      <c r="BR16" s="342">
        <v>5172.24</v>
      </c>
      <c r="BS16" s="342">
        <v>4315.4750000000004</v>
      </c>
      <c r="BT16" s="342">
        <v>3650.2190000000001</v>
      </c>
      <c r="BU16" s="342">
        <v>3660.373</v>
      </c>
      <c r="BV16" s="342">
        <v>3799.3510000000001</v>
      </c>
    </row>
    <row r="17" spans="1:74" ht="11.1" customHeight="1" x14ac:dyDescent="0.2">
      <c r="A17" s="566" t="s">
        <v>501</v>
      </c>
      <c r="B17" s="567" t="s">
        <v>491</v>
      </c>
      <c r="C17" s="279">
        <v>23.640387097000001</v>
      </c>
      <c r="D17" s="279">
        <v>15.356535714</v>
      </c>
      <c r="E17" s="279">
        <v>10.283580645000001</v>
      </c>
      <c r="F17" s="279">
        <v>9.2957000000000001</v>
      </c>
      <c r="G17" s="279">
        <v>12.577290323</v>
      </c>
      <c r="H17" s="279">
        <v>23.840833332999999</v>
      </c>
      <c r="I17" s="279">
        <v>59.325032258</v>
      </c>
      <c r="J17" s="279">
        <v>28.016096774000001</v>
      </c>
      <c r="K17" s="279">
        <v>15.867066667</v>
      </c>
      <c r="L17" s="279">
        <v>7.3433225805999998</v>
      </c>
      <c r="M17" s="279">
        <v>9.3743333332999992</v>
      </c>
      <c r="N17" s="279">
        <v>22.454096774</v>
      </c>
      <c r="O17" s="279">
        <v>35.130545161000001</v>
      </c>
      <c r="P17" s="279">
        <v>11.891147143</v>
      </c>
      <c r="Q17" s="279">
        <v>15.437861935000001</v>
      </c>
      <c r="R17" s="279">
        <v>5.1779376667000001</v>
      </c>
      <c r="S17" s="279">
        <v>7.3120519355000004</v>
      </c>
      <c r="T17" s="279">
        <v>13.955455333</v>
      </c>
      <c r="U17" s="279">
        <v>28.62338871</v>
      </c>
      <c r="V17" s="279">
        <v>12.39521871</v>
      </c>
      <c r="W17" s="279">
        <v>7.3550933333000001</v>
      </c>
      <c r="X17" s="279">
        <v>5.4413667741999996</v>
      </c>
      <c r="Y17" s="279">
        <v>5.5058829999999999</v>
      </c>
      <c r="Z17" s="279">
        <v>5.4302422580999998</v>
      </c>
      <c r="AA17" s="279">
        <v>8.6457064516000006</v>
      </c>
      <c r="AB17" s="279">
        <v>3.9976862069000001</v>
      </c>
      <c r="AC17" s="279">
        <v>3.6013267741999999</v>
      </c>
      <c r="AD17" s="279">
        <v>3.2479849999999999</v>
      </c>
      <c r="AE17" s="279">
        <v>5.7303303226000004</v>
      </c>
      <c r="AF17" s="279">
        <v>14.625945</v>
      </c>
      <c r="AG17" s="279">
        <v>21.829496773999999</v>
      </c>
      <c r="AH17" s="279">
        <v>10.401698387</v>
      </c>
      <c r="AI17" s="279">
        <v>4.9736646667000004</v>
      </c>
      <c r="AJ17" s="279">
        <v>5.1982477419000004</v>
      </c>
      <c r="AK17" s="279">
        <v>7.9126573333000003</v>
      </c>
      <c r="AL17" s="279">
        <v>4.3660938710000003</v>
      </c>
      <c r="AM17" s="279">
        <v>35.354989676999999</v>
      </c>
      <c r="AN17" s="279">
        <v>20.487894286</v>
      </c>
      <c r="AO17" s="279">
        <v>4.0863177419000003</v>
      </c>
      <c r="AP17" s="279">
        <v>4.8297756666999998</v>
      </c>
      <c r="AQ17" s="279">
        <v>6.9799703225999998</v>
      </c>
      <c r="AR17" s="279">
        <v>9.2739419999999999</v>
      </c>
      <c r="AS17" s="279">
        <v>30.206947418999999</v>
      </c>
      <c r="AT17" s="279">
        <v>6.7257206452</v>
      </c>
      <c r="AU17" s="279">
        <v>8.5181053332999994</v>
      </c>
      <c r="AV17" s="279">
        <v>4.0010793547999999</v>
      </c>
      <c r="AW17" s="279">
        <v>4.8381129999999999</v>
      </c>
      <c r="AX17" s="279">
        <v>23.460552581000002</v>
      </c>
      <c r="AY17" s="279">
        <v>174.96253152</v>
      </c>
      <c r="AZ17" s="279">
        <v>46.285150794000003</v>
      </c>
      <c r="BA17" s="279">
        <v>15.06644</v>
      </c>
      <c r="BB17" s="279">
        <v>11.795859999999999</v>
      </c>
      <c r="BC17" s="342">
        <v>6.9109850000000002</v>
      </c>
      <c r="BD17" s="342">
        <v>8.7719939999999994</v>
      </c>
      <c r="BE17" s="342">
        <v>13.122540000000001</v>
      </c>
      <c r="BF17" s="342">
        <v>9.8682470000000002</v>
      </c>
      <c r="BG17" s="342">
        <v>6.109064</v>
      </c>
      <c r="BH17" s="342">
        <v>5.1762689999999996</v>
      </c>
      <c r="BI17" s="342">
        <v>6.1723499999999998</v>
      </c>
      <c r="BJ17" s="342">
        <v>8.9757529999999992</v>
      </c>
      <c r="BK17" s="342">
        <v>19.826899999999998</v>
      </c>
      <c r="BL17" s="342">
        <v>10.38871</v>
      </c>
      <c r="BM17" s="342">
        <v>8.2052449999999997</v>
      </c>
      <c r="BN17" s="342">
        <v>5.5805300000000004</v>
      </c>
      <c r="BO17" s="342">
        <v>6.8190390000000001</v>
      </c>
      <c r="BP17" s="342">
        <v>8.8754179999999998</v>
      </c>
      <c r="BQ17" s="342">
        <v>13.93548</v>
      </c>
      <c r="BR17" s="342">
        <v>10.082420000000001</v>
      </c>
      <c r="BS17" s="342">
        <v>6.1911820000000004</v>
      </c>
      <c r="BT17" s="342">
        <v>5.1446820000000004</v>
      </c>
      <c r="BU17" s="342">
        <v>6.3232850000000003</v>
      </c>
      <c r="BV17" s="342">
        <v>8.4068869999999993</v>
      </c>
    </row>
    <row r="18" spans="1:74" ht="11.1" customHeight="1" x14ac:dyDescent="0.2">
      <c r="A18" s="589"/>
      <c r="B18" s="131" t="s">
        <v>502</v>
      </c>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369"/>
      <c r="BD18" s="369"/>
      <c r="BE18" s="369"/>
      <c r="BF18" s="369"/>
      <c r="BG18" s="369"/>
      <c r="BH18" s="369"/>
      <c r="BI18" s="369"/>
      <c r="BJ18" s="369"/>
      <c r="BK18" s="369"/>
      <c r="BL18" s="369"/>
      <c r="BM18" s="369"/>
      <c r="BN18" s="369"/>
      <c r="BO18" s="369"/>
      <c r="BP18" s="369"/>
      <c r="BQ18" s="369"/>
      <c r="BR18" s="369"/>
      <c r="BS18" s="369"/>
      <c r="BT18" s="369"/>
      <c r="BU18" s="369"/>
      <c r="BV18" s="369"/>
    </row>
    <row r="19" spans="1:74" ht="11.1" customHeight="1" x14ac:dyDescent="0.2">
      <c r="A19" s="564" t="s">
        <v>503</v>
      </c>
      <c r="B19" s="565" t="s">
        <v>487</v>
      </c>
      <c r="C19" s="279">
        <v>1235.8348065</v>
      </c>
      <c r="D19" s="279">
        <v>1211.2340713999999</v>
      </c>
      <c r="E19" s="279">
        <v>1007.5245806</v>
      </c>
      <c r="F19" s="279">
        <v>924.02686667</v>
      </c>
      <c r="G19" s="279">
        <v>1083.6511613</v>
      </c>
      <c r="H19" s="279">
        <v>1308.0849333000001</v>
      </c>
      <c r="I19" s="279">
        <v>1329.9644839</v>
      </c>
      <c r="J19" s="279">
        <v>1322.9978065</v>
      </c>
      <c r="K19" s="279">
        <v>1155.7013999999999</v>
      </c>
      <c r="L19" s="279">
        <v>925.88345160999995</v>
      </c>
      <c r="M19" s="279">
        <v>979.47806666999998</v>
      </c>
      <c r="N19" s="279">
        <v>1217.0953548</v>
      </c>
      <c r="O19" s="279">
        <v>1261.4466451999999</v>
      </c>
      <c r="P19" s="279">
        <v>1095.7928214000001</v>
      </c>
      <c r="Q19" s="279">
        <v>982.11509677000004</v>
      </c>
      <c r="R19" s="279">
        <v>999.84619999999995</v>
      </c>
      <c r="S19" s="279">
        <v>1113.8949032</v>
      </c>
      <c r="T19" s="279">
        <v>1290.348</v>
      </c>
      <c r="U19" s="279">
        <v>1354.1833548</v>
      </c>
      <c r="V19" s="279">
        <v>1309.4432902999999</v>
      </c>
      <c r="W19" s="279">
        <v>1108.1815667000001</v>
      </c>
      <c r="X19" s="279">
        <v>893.67899999999997</v>
      </c>
      <c r="Y19" s="279">
        <v>896.32293332999996</v>
      </c>
      <c r="Z19" s="279">
        <v>950.58516128999997</v>
      </c>
      <c r="AA19" s="279">
        <v>898.47764515999995</v>
      </c>
      <c r="AB19" s="279">
        <v>856.93724138000005</v>
      </c>
      <c r="AC19" s="279">
        <v>758.20274194000001</v>
      </c>
      <c r="AD19" s="279">
        <v>719.86563333000004</v>
      </c>
      <c r="AE19" s="279">
        <v>929.90980645000002</v>
      </c>
      <c r="AF19" s="279">
        <v>1066.3622</v>
      </c>
      <c r="AG19" s="279">
        <v>1228.8526452000001</v>
      </c>
      <c r="AH19" s="279">
        <v>1149.5377418999999</v>
      </c>
      <c r="AI19" s="279">
        <v>1001.7923</v>
      </c>
      <c r="AJ19" s="279">
        <v>902.45067742000003</v>
      </c>
      <c r="AK19" s="279">
        <v>982.24286667000001</v>
      </c>
      <c r="AL19" s="279">
        <v>944.20164516</v>
      </c>
      <c r="AM19" s="279">
        <v>966.96348387</v>
      </c>
      <c r="AN19" s="279">
        <v>935.95217857</v>
      </c>
      <c r="AO19" s="279">
        <v>916.36322581000002</v>
      </c>
      <c r="AP19" s="279">
        <v>816.77470000000005</v>
      </c>
      <c r="AQ19" s="279">
        <v>881.30706452000004</v>
      </c>
      <c r="AR19" s="279">
        <v>1114.6697667000001</v>
      </c>
      <c r="AS19" s="279">
        <v>1144.2347419</v>
      </c>
      <c r="AT19" s="279">
        <v>1141.4293548000001</v>
      </c>
      <c r="AU19" s="279">
        <v>1069.076</v>
      </c>
      <c r="AV19" s="279">
        <v>884.76990322999995</v>
      </c>
      <c r="AW19" s="279">
        <v>904.06366666999998</v>
      </c>
      <c r="AX19" s="279">
        <v>1009.8423871</v>
      </c>
      <c r="AY19" s="279">
        <v>1143.8431459000001</v>
      </c>
      <c r="AZ19" s="279">
        <v>1159.4688627999999</v>
      </c>
      <c r="BA19" s="279">
        <v>947.85839999999996</v>
      </c>
      <c r="BB19" s="279">
        <v>867.36419999999998</v>
      </c>
      <c r="BC19" s="342">
        <v>963.35310000000004</v>
      </c>
      <c r="BD19" s="342">
        <v>1111.0309999999999</v>
      </c>
      <c r="BE19" s="342">
        <v>1151.405</v>
      </c>
      <c r="BF19" s="342">
        <v>1201.4269999999999</v>
      </c>
      <c r="BG19" s="342">
        <v>1056.461</v>
      </c>
      <c r="BH19" s="342">
        <v>926.40170000000001</v>
      </c>
      <c r="BI19" s="342">
        <v>903.02089999999998</v>
      </c>
      <c r="BJ19" s="342">
        <v>1046.3710000000001</v>
      </c>
      <c r="BK19" s="342">
        <v>1061.153</v>
      </c>
      <c r="BL19" s="342">
        <v>1014.492</v>
      </c>
      <c r="BM19" s="342">
        <v>844.66849999999999</v>
      </c>
      <c r="BN19" s="342">
        <v>805.11419999999998</v>
      </c>
      <c r="BO19" s="342">
        <v>903.59379999999999</v>
      </c>
      <c r="BP19" s="342">
        <v>1056.1610000000001</v>
      </c>
      <c r="BQ19" s="342">
        <v>1125.5309999999999</v>
      </c>
      <c r="BR19" s="342">
        <v>1179.905</v>
      </c>
      <c r="BS19" s="342">
        <v>1029.723</v>
      </c>
      <c r="BT19" s="342">
        <v>895.38220000000001</v>
      </c>
      <c r="BU19" s="342">
        <v>862.41800000000001</v>
      </c>
      <c r="BV19" s="342">
        <v>957.67719999999997</v>
      </c>
    </row>
    <row r="20" spans="1:74" ht="11.1" customHeight="1" x14ac:dyDescent="0.2">
      <c r="A20" s="564" t="s">
        <v>504</v>
      </c>
      <c r="B20" s="565" t="s">
        <v>489</v>
      </c>
      <c r="C20" s="279">
        <v>10497.234419</v>
      </c>
      <c r="D20" s="279">
        <v>10147.923143</v>
      </c>
      <c r="E20" s="279">
        <v>8021.1060968000002</v>
      </c>
      <c r="F20" s="279">
        <v>9109.2013666999992</v>
      </c>
      <c r="G20" s="279">
        <v>11826.233452</v>
      </c>
      <c r="H20" s="279">
        <v>15394.584333000001</v>
      </c>
      <c r="I20" s="279">
        <v>16492.059968000001</v>
      </c>
      <c r="J20" s="279">
        <v>17935.603386999999</v>
      </c>
      <c r="K20" s="279">
        <v>13745.699433</v>
      </c>
      <c r="L20" s="279">
        <v>10250.295774</v>
      </c>
      <c r="M20" s="279">
        <v>8761.4498332999992</v>
      </c>
      <c r="N20" s="279">
        <v>10613.645355000001</v>
      </c>
      <c r="O20" s="279">
        <v>10535.674741999999</v>
      </c>
      <c r="P20" s="279">
        <v>10395.502678999999</v>
      </c>
      <c r="Q20" s="279">
        <v>9100.1760967999999</v>
      </c>
      <c r="R20" s="279">
        <v>11231.142967</v>
      </c>
      <c r="S20" s="279">
        <v>12291.861580999999</v>
      </c>
      <c r="T20" s="279">
        <v>15880.367167</v>
      </c>
      <c r="U20" s="279">
        <v>18344.839742</v>
      </c>
      <c r="V20" s="279">
        <v>18729.759580999998</v>
      </c>
      <c r="W20" s="279">
        <v>13928.695833</v>
      </c>
      <c r="X20" s="279">
        <v>11087.805903</v>
      </c>
      <c r="Y20" s="279">
        <v>10534.644399999999</v>
      </c>
      <c r="Z20" s="279">
        <v>11321.549451999999</v>
      </c>
      <c r="AA20" s="279">
        <v>12175.896032000001</v>
      </c>
      <c r="AB20" s="279">
        <v>12615.971345</v>
      </c>
      <c r="AC20" s="279">
        <v>13041.269742</v>
      </c>
      <c r="AD20" s="279">
        <v>14988.499400000001</v>
      </c>
      <c r="AE20" s="279">
        <v>16622.216968000001</v>
      </c>
      <c r="AF20" s="279">
        <v>18046.815167000001</v>
      </c>
      <c r="AG20" s="279">
        <v>20018.172934999999</v>
      </c>
      <c r="AH20" s="279">
        <v>18745.825903000001</v>
      </c>
      <c r="AI20" s="279">
        <v>15662.9298</v>
      </c>
      <c r="AJ20" s="279">
        <v>12355.396161000001</v>
      </c>
      <c r="AK20" s="279">
        <v>11162.916633000001</v>
      </c>
      <c r="AL20" s="279">
        <v>11906.185129</v>
      </c>
      <c r="AM20" s="279">
        <v>12150.312806</v>
      </c>
      <c r="AN20" s="279">
        <v>12062.144786000001</v>
      </c>
      <c r="AO20" s="279">
        <v>11557.453418999999</v>
      </c>
      <c r="AP20" s="279">
        <v>11481.260200000001</v>
      </c>
      <c r="AQ20" s="279">
        <v>12019.236806000001</v>
      </c>
      <c r="AR20" s="279">
        <v>15181.5406</v>
      </c>
      <c r="AS20" s="279">
        <v>16130.69571</v>
      </c>
      <c r="AT20" s="279">
        <v>17125.268742</v>
      </c>
      <c r="AU20" s="279">
        <v>14856.8601</v>
      </c>
      <c r="AV20" s="279">
        <v>12263.604160999999</v>
      </c>
      <c r="AW20" s="279">
        <v>11696.152767</v>
      </c>
      <c r="AX20" s="279">
        <v>12159.385645</v>
      </c>
      <c r="AY20" s="279">
        <v>12866.721581</v>
      </c>
      <c r="AZ20" s="279">
        <v>11081.479536000001</v>
      </c>
      <c r="BA20" s="279">
        <v>10935.66</v>
      </c>
      <c r="BB20" s="279">
        <v>10908.79</v>
      </c>
      <c r="BC20" s="342">
        <v>13080.6</v>
      </c>
      <c r="BD20" s="342">
        <v>15887.43</v>
      </c>
      <c r="BE20" s="342">
        <v>17453.490000000002</v>
      </c>
      <c r="BF20" s="342">
        <v>17920.669999999998</v>
      </c>
      <c r="BG20" s="342">
        <v>15004.03</v>
      </c>
      <c r="BH20" s="342">
        <v>12198.82</v>
      </c>
      <c r="BI20" s="342">
        <v>11203.58</v>
      </c>
      <c r="BJ20" s="342">
        <v>11784.62</v>
      </c>
      <c r="BK20" s="342">
        <v>12983.35</v>
      </c>
      <c r="BL20" s="342">
        <v>12548.62</v>
      </c>
      <c r="BM20" s="342">
        <v>11632.95</v>
      </c>
      <c r="BN20" s="342">
        <v>11779.59</v>
      </c>
      <c r="BO20" s="342">
        <v>13631.78</v>
      </c>
      <c r="BP20" s="342">
        <v>16424.03</v>
      </c>
      <c r="BQ20" s="342">
        <v>17838.400000000001</v>
      </c>
      <c r="BR20" s="342">
        <v>18270.7</v>
      </c>
      <c r="BS20" s="342">
        <v>15377.22</v>
      </c>
      <c r="BT20" s="342">
        <v>12781.52</v>
      </c>
      <c r="BU20" s="342">
        <v>11869.86</v>
      </c>
      <c r="BV20" s="342">
        <v>12441.91</v>
      </c>
    </row>
    <row r="21" spans="1:74" ht="11.1" customHeight="1" x14ac:dyDescent="0.2">
      <c r="A21" s="566" t="s">
        <v>505</v>
      </c>
      <c r="B21" s="567" t="s">
        <v>491</v>
      </c>
      <c r="C21" s="279">
        <v>158.29741935000001</v>
      </c>
      <c r="D21" s="279">
        <v>65.077178571000005</v>
      </c>
      <c r="E21" s="279">
        <v>68.418322580999998</v>
      </c>
      <c r="F21" s="279">
        <v>59.846366666999998</v>
      </c>
      <c r="G21" s="279">
        <v>90.370032257999995</v>
      </c>
      <c r="H21" s="279">
        <v>141.51920000000001</v>
      </c>
      <c r="I21" s="279">
        <v>128.30903226000001</v>
      </c>
      <c r="J21" s="279">
        <v>114.09390323</v>
      </c>
      <c r="K21" s="279">
        <v>83.837800000000001</v>
      </c>
      <c r="L21" s="279">
        <v>54.747774194000002</v>
      </c>
      <c r="M21" s="279">
        <v>45.971033333000001</v>
      </c>
      <c r="N21" s="279">
        <v>111.23564516</v>
      </c>
      <c r="O21" s="279">
        <v>96.106099999999998</v>
      </c>
      <c r="P21" s="279">
        <v>67.573755714000001</v>
      </c>
      <c r="Q21" s="279">
        <v>68.650468387000004</v>
      </c>
      <c r="R21" s="279">
        <v>64.092624999999998</v>
      </c>
      <c r="S21" s="279">
        <v>59.000011612999998</v>
      </c>
      <c r="T21" s="279">
        <v>69.514164667000003</v>
      </c>
      <c r="U21" s="279">
        <v>84.559467419000001</v>
      </c>
      <c r="V21" s="279">
        <v>65.784975806000006</v>
      </c>
      <c r="W21" s="279">
        <v>62.959150000000001</v>
      </c>
      <c r="X21" s="279">
        <v>48.666769031999998</v>
      </c>
      <c r="Y21" s="279">
        <v>38.436184666999999</v>
      </c>
      <c r="Z21" s="279">
        <v>52.987688386999999</v>
      </c>
      <c r="AA21" s="279">
        <v>64.683757096999997</v>
      </c>
      <c r="AB21" s="279">
        <v>49.499807240999999</v>
      </c>
      <c r="AC21" s="279">
        <v>33.926975484000003</v>
      </c>
      <c r="AD21" s="279">
        <v>37.876812667000003</v>
      </c>
      <c r="AE21" s="279">
        <v>44.920850645000002</v>
      </c>
      <c r="AF21" s="279">
        <v>51.003376666999998</v>
      </c>
      <c r="AG21" s="279">
        <v>58.459580645000003</v>
      </c>
      <c r="AH21" s="279">
        <v>49.827845160999999</v>
      </c>
      <c r="AI21" s="279">
        <v>44.256489000000002</v>
      </c>
      <c r="AJ21" s="279">
        <v>43.277813225999999</v>
      </c>
      <c r="AK21" s="279">
        <v>49.096633666999999</v>
      </c>
      <c r="AL21" s="279">
        <v>46.638888710000003</v>
      </c>
      <c r="AM21" s="279">
        <v>56.797986452000004</v>
      </c>
      <c r="AN21" s="279">
        <v>47.355319999999999</v>
      </c>
      <c r="AO21" s="279">
        <v>50.879220322999998</v>
      </c>
      <c r="AP21" s="279">
        <v>55.864922333000003</v>
      </c>
      <c r="AQ21" s="279">
        <v>71.894750322999997</v>
      </c>
      <c r="AR21" s="279">
        <v>73.608044667000001</v>
      </c>
      <c r="AS21" s="279">
        <v>77.240513547999996</v>
      </c>
      <c r="AT21" s="279">
        <v>73.399711289999999</v>
      </c>
      <c r="AU21" s="279">
        <v>66.531334333000004</v>
      </c>
      <c r="AV21" s="279">
        <v>55.976096773999998</v>
      </c>
      <c r="AW21" s="279">
        <v>38.860693667</v>
      </c>
      <c r="AX21" s="279">
        <v>47.312411935</v>
      </c>
      <c r="AY21" s="279">
        <v>165.38975500999999</v>
      </c>
      <c r="AZ21" s="279">
        <v>67.081133053000002</v>
      </c>
      <c r="BA21" s="279">
        <v>60.001579999999997</v>
      </c>
      <c r="BB21" s="279">
        <v>52.869320000000002</v>
      </c>
      <c r="BC21" s="342">
        <v>57.639859999999999</v>
      </c>
      <c r="BD21" s="342">
        <v>66.695030000000003</v>
      </c>
      <c r="BE21" s="342">
        <v>66.818989999999999</v>
      </c>
      <c r="BF21" s="342">
        <v>61.143279999999997</v>
      </c>
      <c r="BG21" s="342">
        <v>59.681870000000004</v>
      </c>
      <c r="BH21" s="342">
        <v>49.015430000000002</v>
      </c>
      <c r="BI21" s="342">
        <v>38.012560000000001</v>
      </c>
      <c r="BJ21" s="342">
        <v>52.443919999999999</v>
      </c>
      <c r="BK21" s="342">
        <v>70.935609999999997</v>
      </c>
      <c r="BL21" s="342">
        <v>55.761809999999997</v>
      </c>
      <c r="BM21" s="342">
        <v>53.144539999999999</v>
      </c>
      <c r="BN21" s="342">
        <v>49.952800000000003</v>
      </c>
      <c r="BO21" s="342">
        <v>55.727400000000003</v>
      </c>
      <c r="BP21" s="342">
        <v>64.887600000000006</v>
      </c>
      <c r="BQ21" s="342">
        <v>64.673779999999994</v>
      </c>
      <c r="BR21" s="342">
        <v>60.939230000000002</v>
      </c>
      <c r="BS21" s="342">
        <v>58.138300000000001</v>
      </c>
      <c r="BT21" s="342">
        <v>47.925980000000003</v>
      </c>
      <c r="BU21" s="342">
        <v>37.844279999999998</v>
      </c>
      <c r="BV21" s="342">
        <v>50.365670000000001</v>
      </c>
    </row>
    <row r="22" spans="1:74" ht="11.1" customHeight="1" x14ac:dyDescent="0.2">
      <c r="A22" s="589"/>
      <c r="B22" s="131" t="s">
        <v>506</v>
      </c>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255"/>
      <c r="BA22" s="255"/>
      <c r="BB22" s="255"/>
      <c r="BC22" s="369"/>
      <c r="BD22" s="369"/>
      <c r="BE22" s="369"/>
      <c r="BF22" s="369"/>
      <c r="BG22" s="369"/>
      <c r="BH22" s="369"/>
      <c r="BI22" s="369"/>
      <c r="BJ22" s="369"/>
      <c r="BK22" s="369"/>
      <c r="BL22" s="369"/>
      <c r="BM22" s="369"/>
      <c r="BN22" s="369"/>
      <c r="BO22" s="369"/>
      <c r="BP22" s="369"/>
      <c r="BQ22" s="369"/>
      <c r="BR22" s="369"/>
      <c r="BS22" s="369"/>
      <c r="BT22" s="369"/>
      <c r="BU22" s="369"/>
      <c r="BV22" s="369"/>
    </row>
    <row r="23" spans="1:74" ht="11.1" customHeight="1" x14ac:dyDescent="0.2">
      <c r="A23" s="564" t="s">
        <v>507</v>
      </c>
      <c r="B23" s="565" t="s">
        <v>487</v>
      </c>
      <c r="C23" s="279">
        <v>1118.0257419</v>
      </c>
      <c r="D23" s="279">
        <v>1099.2171071</v>
      </c>
      <c r="E23" s="279">
        <v>973.22629031999998</v>
      </c>
      <c r="F23" s="279">
        <v>859.97029999999995</v>
      </c>
      <c r="G23" s="279">
        <v>915.00138709999999</v>
      </c>
      <c r="H23" s="279">
        <v>1101.1479999999999</v>
      </c>
      <c r="I23" s="279">
        <v>1154.9249354999999</v>
      </c>
      <c r="J23" s="279">
        <v>1159.5904839</v>
      </c>
      <c r="K23" s="279">
        <v>959.29123332999995</v>
      </c>
      <c r="L23" s="279">
        <v>884.53354838999996</v>
      </c>
      <c r="M23" s="279">
        <v>943.36583332999999</v>
      </c>
      <c r="N23" s="279">
        <v>1079.7576773999999</v>
      </c>
      <c r="O23" s="279">
        <v>1087.530129</v>
      </c>
      <c r="P23" s="279">
        <v>1029.2098214</v>
      </c>
      <c r="Q23" s="279">
        <v>937.08396774000005</v>
      </c>
      <c r="R23" s="279">
        <v>851.76599999999996</v>
      </c>
      <c r="S23" s="279">
        <v>859.48306451999997</v>
      </c>
      <c r="T23" s="279">
        <v>1047.7856333</v>
      </c>
      <c r="U23" s="279">
        <v>1162.2839031999999</v>
      </c>
      <c r="V23" s="279">
        <v>1115.9050322999999</v>
      </c>
      <c r="W23" s="279">
        <v>940.62466667000001</v>
      </c>
      <c r="X23" s="279">
        <v>892.51916129000006</v>
      </c>
      <c r="Y23" s="279">
        <v>872.08920000000001</v>
      </c>
      <c r="Z23" s="279">
        <v>937.99635483999998</v>
      </c>
      <c r="AA23" s="279">
        <v>901.97483870999997</v>
      </c>
      <c r="AB23" s="279">
        <v>881.99234482999998</v>
      </c>
      <c r="AC23" s="279">
        <v>734.11990322999998</v>
      </c>
      <c r="AD23" s="279">
        <v>699.26733333000004</v>
      </c>
      <c r="AE23" s="279">
        <v>748.78061290000005</v>
      </c>
      <c r="AF23" s="279">
        <v>909.35969999999998</v>
      </c>
      <c r="AG23" s="279">
        <v>1070.4065806000001</v>
      </c>
      <c r="AH23" s="279">
        <v>1018.8778065</v>
      </c>
      <c r="AI23" s="279">
        <v>853.75810000000001</v>
      </c>
      <c r="AJ23" s="279">
        <v>782.76158065000004</v>
      </c>
      <c r="AK23" s="279">
        <v>876.79093333000003</v>
      </c>
      <c r="AL23" s="279">
        <v>939.91948387000002</v>
      </c>
      <c r="AM23" s="279">
        <v>951.42741935000004</v>
      </c>
      <c r="AN23" s="279">
        <v>966.52821429000005</v>
      </c>
      <c r="AO23" s="279">
        <v>883.87622581000005</v>
      </c>
      <c r="AP23" s="279">
        <v>813.80650000000003</v>
      </c>
      <c r="AQ23" s="279">
        <v>788.97987096999998</v>
      </c>
      <c r="AR23" s="279">
        <v>925.45421733000001</v>
      </c>
      <c r="AS23" s="279">
        <v>1030.0296803000001</v>
      </c>
      <c r="AT23" s="279">
        <v>1024.0522197</v>
      </c>
      <c r="AU23" s="279">
        <v>911.16026967000005</v>
      </c>
      <c r="AV23" s="279">
        <v>843.00636806</v>
      </c>
      <c r="AW23" s="279">
        <v>862.58800367000003</v>
      </c>
      <c r="AX23" s="279">
        <v>998.28861581000001</v>
      </c>
      <c r="AY23" s="279">
        <v>1048.0941481</v>
      </c>
      <c r="AZ23" s="279">
        <v>1041.7977275999999</v>
      </c>
      <c r="BA23" s="279">
        <v>933.74490000000003</v>
      </c>
      <c r="BB23" s="279">
        <v>802.98580000000004</v>
      </c>
      <c r="BC23" s="342">
        <v>819.8021</v>
      </c>
      <c r="BD23" s="342">
        <v>954.40200000000004</v>
      </c>
      <c r="BE23" s="342">
        <v>1096.951</v>
      </c>
      <c r="BF23" s="342">
        <v>1075.806</v>
      </c>
      <c r="BG23" s="342">
        <v>911.47310000000004</v>
      </c>
      <c r="BH23" s="342">
        <v>899.71699999999998</v>
      </c>
      <c r="BI23" s="342">
        <v>913.39189999999996</v>
      </c>
      <c r="BJ23" s="342">
        <v>1027.693</v>
      </c>
      <c r="BK23" s="342">
        <v>1034.7650000000001</v>
      </c>
      <c r="BL23" s="342">
        <v>1008.1609999999999</v>
      </c>
      <c r="BM23" s="342">
        <v>895.12030000000004</v>
      </c>
      <c r="BN23" s="342">
        <v>797.30259999999998</v>
      </c>
      <c r="BO23" s="342">
        <v>805.70590000000004</v>
      </c>
      <c r="BP23" s="342">
        <v>928.08420000000001</v>
      </c>
      <c r="BQ23" s="342">
        <v>1066.8409999999999</v>
      </c>
      <c r="BR23" s="342">
        <v>1060.183</v>
      </c>
      <c r="BS23" s="342">
        <v>896.50199999999995</v>
      </c>
      <c r="BT23" s="342">
        <v>899.66420000000005</v>
      </c>
      <c r="BU23" s="342">
        <v>911.47329999999999</v>
      </c>
      <c r="BV23" s="342">
        <v>992.47460000000001</v>
      </c>
    </row>
    <row r="24" spans="1:74" ht="11.1" customHeight="1" x14ac:dyDescent="0.2">
      <c r="A24" s="564" t="s">
        <v>508</v>
      </c>
      <c r="B24" s="565" t="s">
        <v>489</v>
      </c>
      <c r="C24" s="279">
        <v>947.77696774000003</v>
      </c>
      <c r="D24" s="279">
        <v>725.26878570999997</v>
      </c>
      <c r="E24" s="279">
        <v>499.68206451999998</v>
      </c>
      <c r="F24" s="279">
        <v>498.48856667000001</v>
      </c>
      <c r="G24" s="279">
        <v>942.11619355000005</v>
      </c>
      <c r="H24" s="279">
        <v>1539.2160332999999</v>
      </c>
      <c r="I24" s="279">
        <v>2561.0741935000001</v>
      </c>
      <c r="J24" s="279">
        <v>2672.9443225999999</v>
      </c>
      <c r="K24" s="279">
        <v>790.97766666999996</v>
      </c>
      <c r="L24" s="279">
        <v>785.10409676999996</v>
      </c>
      <c r="M24" s="279">
        <v>697.94623333000004</v>
      </c>
      <c r="N24" s="279">
        <v>1156.9505806</v>
      </c>
      <c r="O24" s="279">
        <v>1157.7782580999999</v>
      </c>
      <c r="P24" s="279">
        <v>933.67642856999998</v>
      </c>
      <c r="Q24" s="279">
        <v>1204.4446129</v>
      </c>
      <c r="R24" s="279">
        <v>858.93503333000001</v>
      </c>
      <c r="S24" s="279">
        <v>1090.7875806</v>
      </c>
      <c r="T24" s="279">
        <v>1385.9897000000001</v>
      </c>
      <c r="U24" s="279">
        <v>3122.8478064999999</v>
      </c>
      <c r="V24" s="279">
        <v>2085.2170323</v>
      </c>
      <c r="W24" s="279">
        <v>836.86473333000004</v>
      </c>
      <c r="X24" s="279">
        <v>904.71025806</v>
      </c>
      <c r="Y24" s="279">
        <v>991.78626667000003</v>
      </c>
      <c r="Z24" s="279">
        <v>1312.2458065000001</v>
      </c>
      <c r="AA24" s="279">
        <v>1776.1890000000001</v>
      </c>
      <c r="AB24" s="279">
        <v>2057.1239999999998</v>
      </c>
      <c r="AC24" s="279">
        <v>2023.8395161000001</v>
      </c>
      <c r="AD24" s="279">
        <v>2184.5326332999998</v>
      </c>
      <c r="AE24" s="279">
        <v>2576.0634838999999</v>
      </c>
      <c r="AF24" s="279">
        <v>3092.7110333000001</v>
      </c>
      <c r="AG24" s="279">
        <v>4670.5885484</v>
      </c>
      <c r="AH24" s="279">
        <v>2520.5987418999998</v>
      </c>
      <c r="AI24" s="279">
        <v>1676.146</v>
      </c>
      <c r="AJ24" s="279">
        <v>1252.9686773999999</v>
      </c>
      <c r="AK24" s="279">
        <v>1382.5517333</v>
      </c>
      <c r="AL24" s="279">
        <v>1298.3241935000001</v>
      </c>
      <c r="AM24" s="279">
        <v>1465.6909355</v>
      </c>
      <c r="AN24" s="279">
        <v>1492.1611429</v>
      </c>
      <c r="AO24" s="279">
        <v>1628.2837741999999</v>
      </c>
      <c r="AP24" s="279">
        <v>1419.0175333</v>
      </c>
      <c r="AQ24" s="279">
        <v>1591.3913226</v>
      </c>
      <c r="AR24" s="279">
        <v>1541.4801</v>
      </c>
      <c r="AS24" s="279">
        <v>2497.4184839</v>
      </c>
      <c r="AT24" s="279">
        <v>2166.9853226</v>
      </c>
      <c r="AU24" s="279">
        <v>1508.3978999999999</v>
      </c>
      <c r="AV24" s="279">
        <v>1355.5936128999999</v>
      </c>
      <c r="AW24" s="279">
        <v>1404.3828332999999</v>
      </c>
      <c r="AX24" s="279">
        <v>1560.6937419000001</v>
      </c>
      <c r="AY24" s="279">
        <v>1854.7836129</v>
      </c>
      <c r="AZ24" s="279">
        <v>1575.78475</v>
      </c>
      <c r="BA24" s="279">
        <v>1131.33</v>
      </c>
      <c r="BB24" s="279">
        <v>1054.423</v>
      </c>
      <c r="BC24" s="342">
        <v>1212.44</v>
      </c>
      <c r="BD24" s="342">
        <v>1512.184</v>
      </c>
      <c r="BE24" s="342">
        <v>2267.9250000000002</v>
      </c>
      <c r="BF24" s="342">
        <v>2032.73</v>
      </c>
      <c r="BG24" s="342">
        <v>1202.0340000000001</v>
      </c>
      <c r="BH24" s="342">
        <v>1075.327</v>
      </c>
      <c r="BI24" s="342">
        <v>1076.2470000000001</v>
      </c>
      <c r="BJ24" s="342">
        <v>1153.008</v>
      </c>
      <c r="BK24" s="342">
        <v>1395.1220000000001</v>
      </c>
      <c r="BL24" s="342">
        <v>1296.578</v>
      </c>
      <c r="BM24" s="342">
        <v>1292.4559999999999</v>
      </c>
      <c r="BN24" s="342">
        <v>1260.471</v>
      </c>
      <c r="BO24" s="342">
        <v>1392.3969999999999</v>
      </c>
      <c r="BP24" s="342">
        <v>1826.08</v>
      </c>
      <c r="BQ24" s="342">
        <v>2625.4969999999998</v>
      </c>
      <c r="BR24" s="342">
        <v>2285.5920000000001</v>
      </c>
      <c r="BS24" s="342">
        <v>1324.1</v>
      </c>
      <c r="BT24" s="342">
        <v>1076.7529999999999</v>
      </c>
      <c r="BU24" s="342">
        <v>1075.6120000000001</v>
      </c>
      <c r="BV24" s="342">
        <v>1316.1959999999999</v>
      </c>
    </row>
    <row r="25" spans="1:74" ht="11.1" customHeight="1" x14ac:dyDescent="0.2">
      <c r="A25" s="566" t="s">
        <v>509</v>
      </c>
      <c r="B25" s="567" t="s">
        <v>491</v>
      </c>
      <c r="C25" s="279">
        <v>17.621258064999999</v>
      </c>
      <c r="D25" s="279">
        <v>18.111321429</v>
      </c>
      <c r="E25" s="279">
        <v>13.721612903</v>
      </c>
      <c r="F25" s="279">
        <v>15.016666667000001</v>
      </c>
      <c r="G25" s="279">
        <v>19.039516128999999</v>
      </c>
      <c r="H25" s="279">
        <v>19.139900000000001</v>
      </c>
      <c r="I25" s="279">
        <v>18.854870968</v>
      </c>
      <c r="J25" s="279">
        <v>17.580387096999999</v>
      </c>
      <c r="K25" s="279">
        <v>15.839833333</v>
      </c>
      <c r="L25" s="279">
        <v>14.343709677</v>
      </c>
      <c r="M25" s="279">
        <v>15.630800000000001</v>
      </c>
      <c r="N25" s="279">
        <v>16.545290323</v>
      </c>
      <c r="O25" s="279">
        <v>19.581008709999999</v>
      </c>
      <c r="P25" s="279">
        <v>22.789677142999999</v>
      </c>
      <c r="Q25" s="279">
        <v>20.421133225999998</v>
      </c>
      <c r="R25" s="279">
        <v>20.705922666999999</v>
      </c>
      <c r="S25" s="279">
        <v>20.610414515999999</v>
      </c>
      <c r="T25" s="279">
        <v>22.439706666999999</v>
      </c>
      <c r="U25" s="279">
        <v>20.558363226000001</v>
      </c>
      <c r="V25" s="279">
        <v>21.083840968000001</v>
      </c>
      <c r="W25" s="279">
        <v>19.199807667000002</v>
      </c>
      <c r="X25" s="279">
        <v>13.208296774000001</v>
      </c>
      <c r="Y25" s="279">
        <v>14.289009999999999</v>
      </c>
      <c r="Z25" s="279">
        <v>16.59216</v>
      </c>
      <c r="AA25" s="279">
        <v>22.286105805999998</v>
      </c>
      <c r="AB25" s="279">
        <v>21.844385861999999</v>
      </c>
      <c r="AC25" s="279">
        <v>11.731463548000001</v>
      </c>
      <c r="AD25" s="279">
        <v>10.899461000000001</v>
      </c>
      <c r="AE25" s="279">
        <v>13.625968065</v>
      </c>
      <c r="AF25" s="279">
        <v>22.120286666999998</v>
      </c>
      <c r="AG25" s="279">
        <v>18.020604515999999</v>
      </c>
      <c r="AH25" s="279">
        <v>18.915592580999999</v>
      </c>
      <c r="AI25" s="279">
        <v>17.617598666999999</v>
      </c>
      <c r="AJ25" s="279">
        <v>12.959584194</v>
      </c>
      <c r="AK25" s="279">
        <v>12.643337333</v>
      </c>
      <c r="AL25" s="279">
        <v>12.19728871</v>
      </c>
      <c r="AM25" s="279">
        <v>20.394862581000002</v>
      </c>
      <c r="AN25" s="279">
        <v>18.615546428999998</v>
      </c>
      <c r="AO25" s="279">
        <v>19.861005484</v>
      </c>
      <c r="AP25" s="279">
        <v>14.089912332999999</v>
      </c>
      <c r="AQ25" s="279">
        <v>18.463140644999999</v>
      </c>
      <c r="AR25" s="279">
        <v>19.739753332999999</v>
      </c>
      <c r="AS25" s="279">
        <v>20.923920968000001</v>
      </c>
      <c r="AT25" s="279">
        <v>20.465909676999999</v>
      </c>
      <c r="AU25" s="279">
        <v>17.234285</v>
      </c>
      <c r="AV25" s="279">
        <v>16.224233225999999</v>
      </c>
      <c r="AW25" s="279">
        <v>23.780742666999998</v>
      </c>
      <c r="AX25" s="279">
        <v>29.718521613</v>
      </c>
      <c r="AY25" s="279">
        <v>28.481575455000002</v>
      </c>
      <c r="AZ25" s="279">
        <v>24.291267415</v>
      </c>
      <c r="BA25" s="279">
        <v>20.74672</v>
      </c>
      <c r="BB25" s="279">
        <v>18.147819999999999</v>
      </c>
      <c r="BC25" s="342">
        <v>18.191559999999999</v>
      </c>
      <c r="BD25" s="342">
        <v>19.9589</v>
      </c>
      <c r="BE25" s="342">
        <v>21.532419999999998</v>
      </c>
      <c r="BF25" s="342">
        <v>20.695689999999999</v>
      </c>
      <c r="BG25" s="342">
        <v>16.64743</v>
      </c>
      <c r="BH25" s="342">
        <v>18.121749999999999</v>
      </c>
      <c r="BI25" s="342">
        <v>19.014199999999999</v>
      </c>
      <c r="BJ25" s="342">
        <v>20.553740000000001</v>
      </c>
      <c r="BK25" s="342">
        <v>21.417470000000002</v>
      </c>
      <c r="BL25" s="342">
        <v>19.451139999999999</v>
      </c>
      <c r="BM25" s="342">
        <v>18.628170000000001</v>
      </c>
      <c r="BN25" s="342">
        <v>17.889330000000001</v>
      </c>
      <c r="BO25" s="342">
        <v>17.91882</v>
      </c>
      <c r="BP25" s="342">
        <v>19.843109999999999</v>
      </c>
      <c r="BQ25" s="342">
        <v>21.54222</v>
      </c>
      <c r="BR25" s="342">
        <v>20.842400000000001</v>
      </c>
      <c r="BS25" s="342">
        <v>16.650980000000001</v>
      </c>
      <c r="BT25" s="342">
        <v>18.247330000000002</v>
      </c>
      <c r="BU25" s="342">
        <v>19.067699999999999</v>
      </c>
      <c r="BV25" s="342">
        <v>20.131319999999999</v>
      </c>
    </row>
    <row r="26" spans="1:74" ht="11.1" customHeight="1" x14ac:dyDescent="0.2">
      <c r="A26" s="589"/>
      <c r="B26" s="131" t="s">
        <v>510</v>
      </c>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255"/>
      <c r="BA26" s="255"/>
      <c r="BB26" s="255"/>
      <c r="BC26" s="369"/>
      <c r="BD26" s="369"/>
      <c r="BE26" s="369"/>
      <c r="BF26" s="369"/>
      <c r="BG26" s="369"/>
      <c r="BH26" s="369"/>
      <c r="BI26" s="369"/>
      <c r="BJ26" s="369"/>
      <c r="BK26" s="369"/>
      <c r="BL26" s="369"/>
      <c r="BM26" s="369"/>
      <c r="BN26" s="369"/>
      <c r="BO26" s="369"/>
      <c r="BP26" s="369"/>
      <c r="BQ26" s="369"/>
      <c r="BR26" s="369"/>
      <c r="BS26" s="369"/>
      <c r="BT26" s="369"/>
      <c r="BU26" s="369"/>
      <c r="BV26" s="369"/>
    </row>
    <row r="27" spans="1:74" ht="11.1" customHeight="1" x14ac:dyDescent="0.2">
      <c r="A27" s="564" t="s">
        <v>511</v>
      </c>
      <c r="B27" s="565" t="s">
        <v>487</v>
      </c>
      <c r="C27" s="279">
        <v>364.06519355</v>
      </c>
      <c r="D27" s="279">
        <v>344.43892856999997</v>
      </c>
      <c r="E27" s="279">
        <v>322.10338710000002</v>
      </c>
      <c r="F27" s="279">
        <v>305.92193333</v>
      </c>
      <c r="G27" s="279">
        <v>303.35996774</v>
      </c>
      <c r="H27" s="279">
        <v>300.70206667000002</v>
      </c>
      <c r="I27" s="279">
        <v>365.55683871000002</v>
      </c>
      <c r="J27" s="279">
        <v>370.51203226000001</v>
      </c>
      <c r="K27" s="279">
        <v>363.22013333000001</v>
      </c>
      <c r="L27" s="279">
        <v>332.39745161000002</v>
      </c>
      <c r="M27" s="279">
        <v>345.90486666999999</v>
      </c>
      <c r="N27" s="279">
        <v>362.48377419000002</v>
      </c>
      <c r="O27" s="279">
        <v>353.25577419000001</v>
      </c>
      <c r="P27" s="279">
        <v>323.63925</v>
      </c>
      <c r="Q27" s="279">
        <v>297.40545161</v>
      </c>
      <c r="R27" s="279">
        <v>252.40113332999999</v>
      </c>
      <c r="S27" s="279">
        <v>254.07648387</v>
      </c>
      <c r="T27" s="279">
        <v>287.93953333000002</v>
      </c>
      <c r="U27" s="279">
        <v>327.62758065000003</v>
      </c>
      <c r="V27" s="279">
        <v>374.39690323000002</v>
      </c>
      <c r="W27" s="279">
        <v>367.52406667000002</v>
      </c>
      <c r="X27" s="279">
        <v>335.53770967999998</v>
      </c>
      <c r="Y27" s="279">
        <v>339.95646667</v>
      </c>
      <c r="Z27" s="279">
        <v>363.32996773999997</v>
      </c>
      <c r="AA27" s="279">
        <v>333.85316129</v>
      </c>
      <c r="AB27" s="279">
        <v>319.2537931</v>
      </c>
      <c r="AC27" s="279">
        <v>256.80164516000002</v>
      </c>
      <c r="AD27" s="279">
        <v>224.88096666999999</v>
      </c>
      <c r="AE27" s="279">
        <v>234.99700000000001</v>
      </c>
      <c r="AF27" s="279">
        <v>284.42476667</v>
      </c>
      <c r="AG27" s="279">
        <v>316.10722580999999</v>
      </c>
      <c r="AH27" s="279">
        <v>347.67</v>
      </c>
      <c r="AI27" s="279">
        <v>346.22423333</v>
      </c>
      <c r="AJ27" s="279">
        <v>348.01870967999997</v>
      </c>
      <c r="AK27" s="279">
        <v>344.98996667</v>
      </c>
      <c r="AL27" s="279">
        <v>346.36032258</v>
      </c>
      <c r="AM27" s="279">
        <v>353.23161290000002</v>
      </c>
      <c r="AN27" s="279">
        <v>339.46428571000001</v>
      </c>
      <c r="AO27" s="279">
        <v>326.87380645000002</v>
      </c>
      <c r="AP27" s="279">
        <v>285.10466666999997</v>
      </c>
      <c r="AQ27" s="279">
        <v>293.07651613000002</v>
      </c>
      <c r="AR27" s="279">
        <v>329.52263333000002</v>
      </c>
      <c r="AS27" s="279">
        <v>346.73583871</v>
      </c>
      <c r="AT27" s="279">
        <v>358.33129031999999</v>
      </c>
      <c r="AU27" s="279">
        <v>332.45016666999999</v>
      </c>
      <c r="AV27" s="279">
        <v>330.01667742000001</v>
      </c>
      <c r="AW27" s="279">
        <v>334.57490000000001</v>
      </c>
      <c r="AX27" s="279">
        <v>339.49590323000001</v>
      </c>
      <c r="AY27" s="279">
        <v>345.61690322999999</v>
      </c>
      <c r="AZ27" s="279">
        <v>350.99857143000003</v>
      </c>
      <c r="BA27" s="279">
        <v>232.5401</v>
      </c>
      <c r="BB27" s="279">
        <v>269.02269999999999</v>
      </c>
      <c r="BC27" s="342">
        <v>258.67399999999998</v>
      </c>
      <c r="BD27" s="342">
        <v>302.61</v>
      </c>
      <c r="BE27" s="342">
        <v>337.8295</v>
      </c>
      <c r="BF27" s="342">
        <v>376.85860000000002</v>
      </c>
      <c r="BG27" s="342">
        <v>361.65069999999997</v>
      </c>
      <c r="BH27" s="342">
        <v>335.90120000000002</v>
      </c>
      <c r="BI27" s="342">
        <v>352.70150000000001</v>
      </c>
      <c r="BJ27" s="342">
        <v>415.36880000000002</v>
      </c>
      <c r="BK27" s="342">
        <v>364.71190000000001</v>
      </c>
      <c r="BL27" s="342">
        <v>350.7022</v>
      </c>
      <c r="BM27" s="342">
        <v>307.16750000000002</v>
      </c>
      <c r="BN27" s="342">
        <v>266.90539999999999</v>
      </c>
      <c r="BO27" s="342">
        <v>276.33199999999999</v>
      </c>
      <c r="BP27" s="342">
        <v>315.14659999999998</v>
      </c>
      <c r="BQ27" s="342">
        <v>346.10829999999999</v>
      </c>
      <c r="BR27" s="342">
        <v>360.25569999999999</v>
      </c>
      <c r="BS27" s="342">
        <v>348.98430000000002</v>
      </c>
      <c r="BT27" s="342">
        <v>320.91539999999998</v>
      </c>
      <c r="BU27" s="342">
        <v>334.82089999999999</v>
      </c>
      <c r="BV27" s="342">
        <v>385.32909999999998</v>
      </c>
    </row>
    <row r="28" spans="1:74" ht="11.1" customHeight="1" x14ac:dyDescent="0.2">
      <c r="A28" s="564" t="s">
        <v>512</v>
      </c>
      <c r="B28" s="565" t="s">
        <v>489</v>
      </c>
      <c r="C28" s="279">
        <v>4240.2935160999996</v>
      </c>
      <c r="D28" s="279">
        <v>4400.3682500000004</v>
      </c>
      <c r="E28" s="279">
        <v>4480.5943225999999</v>
      </c>
      <c r="F28" s="279">
        <v>4157.7476667000001</v>
      </c>
      <c r="G28" s="279">
        <v>2941.0807418999998</v>
      </c>
      <c r="H28" s="279">
        <v>3282.0889000000002</v>
      </c>
      <c r="I28" s="279">
        <v>5257.9928387</v>
      </c>
      <c r="J28" s="279">
        <v>5913.5869355000004</v>
      </c>
      <c r="K28" s="279">
        <v>5361.8282332999997</v>
      </c>
      <c r="L28" s="279">
        <v>4941.8620967999996</v>
      </c>
      <c r="M28" s="279">
        <v>4356.7763000000004</v>
      </c>
      <c r="N28" s="279">
        <v>3974.7956128999999</v>
      </c>
      <c r="O28" s="279">
        <v>3457.6753548000002</v>
      </c>
      <c r="P28" s="279">
        <v>3503.6580714000002</v>
      </c>
      <c r="Q28" s="279">
        <v>2638.6828065</v>
      </c>
      <c r="R28" s="279">
        <v>2752.0410000000002</v>
      </c>
      <c r="S28" s="279">
        <v>2444.656129</v>
      </c>
      <c r="T28" s="279">
        <v>2960.6154000000001</v>
      </c>
      <c r="U28" s="279">
        <v>4378.9598065</v>
      </c>
      <c r="V28" s="279">
        <v>5185.2959355000003</v>
      </c>
      <c r="W28" s="279">
        <v>4852.9975666999999</v>
      </c>
      <c r="X28" s="279">
        <v>3718.4691290000001</v>
      </c>
      <c r="Y28" s="279">
        <v>3816.4223000000002</v>
      </c>
      <c r="Z28" s="279">
        <v>4488.7808064999999</v>
      </c>
      <c r="AA28" s="279">
        <v>4275.9241935</v>
      </c>
      <c r="AB28" s="279">
        <v>4556.7966896999997</v>
      </c>
      <c r="AC28" s="279">
        <v>4055.6467419000001</v>
      </c>
      <c r="AD28" s="279">
        <v>3853.8896666999999</v>
      </c>
      <c r="AE28" s="279">
        <v>3922.0652258</v>
      </c>
      <c r="AF28" s="279">
        <v>4488.6618332999997</v>
      </c>
      <c r="AG28" s="279">
        <v>5274.7393871000004</v>
      </c>
      <c r="AH28" s="279">
        <v>6679.5897419000003</v>
      </c>
      <c r="AI28" s="279">
        <v>5886.8391333</v>
      </c>
      <c r="AJ28" s="279">
        <v>5037.2349354999997</v>
      </c>
      <c r="AK28" s="279">
        <v>4125.0431332999997</v>
      </c>
      <c r="AL28" s="279">
        <v>3758.0112580999998</v>
      </c>
      <c r="AM28" s="279">
        <v>4256.3478064999999</v>
      </c>
      <c r="AN28" s="279">
        <v>4137.0839642999999</v>
      </c>
      <c r="AO28" s="279">
        <v>3876.8575805999999</v>
      </c>
      <c r="AP28" s="279">
        <v>3363.7629333</v>
      </c>
      <c r="AQ28" s="279">
        <v>3417.6705483999999</v>
      </c>
      <c r="AR28" s="279">
        <v>4728.4643667</v>
      </c>
      <c r="AS28" s="279">
        <v>5979.2520000000004</v>
      </c>
      <c r="AT28" s="279">
        <v>6109.2989355</v>
      </c>
      <c r="AU28" s="279">
        <v>5668.5087333000001</v>
      </c>
      <c r="AV28" s="279">
        <v>4500.7525806000003</v>
      </c>
      <c r="AW28" s="279">
        <v>4537.2804999999998</v>
      </c>
      <c r="AX28" s="279">
        <v>5292.3720967999998</v>
      </c>
      <c r="AY28" s="279">
        <v>4483.6439676999998</v>
      </c>
      <c r="AZ28" s="279">
        <v>4532.3434286000002</v>
      </c>
      <c r="BA28" s="279">
        <v>3594.9290000000001</v>
      </c>
      <c r="BB28" s="279">
        <v>3429.4119999999998</v>
      </c>
      <c r="BC28" s="342">
        <v>3294.2759999999998</v>
      </c>
      <c r="BD28" s="342">
        <v>3842.78</v>
      </c>
      <c r="BE28" s="342">
        <v>5596.9</v>
      </c>
      <c r="BF28" s="342">
        <v>6280.3829999999998</v>
      </c>
      <c r="BG28" s="342">
        <v>5653.5389999999998</v>
      </c>
      <c r="BH28" s="342">
        <v>4728.2820000000002</v>
      </c>
      <c r="BI28" s="342">
        <v>4383.7669999999998</v>
      </c>
      <c r="BJ28" s="342">
        <v>4576.8</v>
      </c>
      <c r="BK28" s="342">
        <v>4144.259</v>
      </c>
      <c r="BL28" s="342">
        <v>4343.2250000000004</v>
      </c>
      <c r="BM28" s="342">
        <v>3938.3040000000001</v>
      </c>
      <c r="BN28" s="342">
        <v>3713.7910000000002</v>
      </c>
      <c r="BO28" s="342">
        <v>3455.114</v>
      </c>
      <c r="BP28" s="342">
        <v>4098.2780000000002</v>
      </c>
      <c r="BQ28" s="342">
        <v>5664.4409999999998</v>
      </c>
      <c r="BR28" s="342">
        <v>6306.8609999999999</v>
      </c>
      <c r="BS28" s="342">
        <v>5770.7830000000004</v>
      </c>
      <c r="BT28" s="342">
        <v>4743.3429999999998</v>
      </c>
      <c r="BU28" s="342">
        <v>4372.5730000000003</v>
      </c>
      <c r="BV28" s="342">
        <v>4606.1379999999999</v>
      </c>
    </row>
    <row r="29" spans="1:74" ht="11.1" customHeight="1" x14ac:dyDescent="0.2">
      <c r="A29" s="591" t="s">
        <v>513</v>
      </c>
      <c r="B29" s="567" t="s">
        <v>491</v>
      </c>
      <c r="C29" s="279">
        <v>50.475870968000002</v>
      </c>
      <c r="D29" s="279">
        <v>50.529214285999998</v>
      </c>
      <c r="E29" s="279">
        <v>48.555387097000001</v>
      </c>
      <c r="F29" s="279">
        <v>46.605566666999998</v>
      </c>
      <c r="G29" s="279">
        <v>47.169838710000001</v>
      </c>
      <c r="H29" s="279">
        <v>47.170133333000003</v>
      </c>
      <c r="I29" s="279">
        <v>46.717354839000002</v>
      </c>
      <c r="J29" s="279">
        <v>45.399419354999999</v>
      </c>
      <c r="K29" s="279">
        <v>44.889333333000003</v>
      </c>
      <c r="L29" s="279">
        <v>47.434451613</v>
      </c>
      <c r="M29" s="279">
        <v>48.617766666999998</v>
      </c>
      <c r="N29" s="279">
        <v>50.09383871</v>
      </c>
      <c r="O29" s="279">
        <v>45.499891935000001</v>
      </c>
      <c r="P29" s="279">
        <v>48.807231786000003</v>
      </c>
      <c r="Q29" s="279">
        <v>48.589419677000002</v>
      </c>
      <c r="R29" s="279">
        <v>47.699988333</v>
      </c>
      <c r="S29" s="279">
        <v>44.626409676999998</v>
      </c>
      <c r="T29" s="279">
        <v>44.552599999999998</v>
      </c>
      <c r="U29" s="279">
        <v>42.919637418999997</v>
      </c>
      <c r="V29" s="279">
        <v>49.449836773999998</v>
      </c>
      <c r="W29" s="279">
        <v>47.328186666999997</v>
      </c>
      <c r="X29" s="279">
        <v>46.301669032</v>
      </c>
      <c r="Y29" s="279">
        <v>45.611929332999999</v>
      </c>
      <c r="Z29" s="279">
        <v>46.759967742000001</v>
      </c>
      <c r="AA29" s="279">
        <v>43.584967742000003</v>
      </c>
      <c r="AB29" s="279">
        <v>40.441724137999998</v>
      </c>
      <c r="AC29" s="279">
        <v>39.827256773999999</v>
      </c>
      <c r="AD29" s="279">
        <v>37.110460000000003</v>
      </c>
      <c r="AE29" s="279">
        <v>37.026552903000002</v>
      </c>
      <c r="AF29" s="279">
        <v>36.239743333</v>
      </c>
      <c r="AG29" s="279">
        <v>37.825730645</v>
      </c>
      <c r="AH29" s="279">
        <v>40.329850323000002</v>
      </c>
      <c r="AI29" s="279">
        <v>38.535633666999999</v>
      </c>
      <c r="AJ29" s="279">
        <v>39.331633871000001</v>
      </c>
      <c r="AK29" s="279">
        <v>37.519154999999998</v>
      </c>
      <c r="AL29" s="279">
        <v>52.445762903000002</v>
      </c>
      <c r="AM29" s="279">
        <v>39.920429355000003</v>
      </c>
      <c r="AN29" s="279">
        <v>34.474857143000001</v>
      </c>
      <c r="AO29" s="279">
        <v>35.977234516000003</v>
      </c>
      <c r="AP29" s="279">
        <v>36.355137667000001</v>
      </c>
      <c r="AQ29" s="279">
        <v>35.662273226000003</v>
      </c>
      <c r="AR29" s="279">
        <v>33.446066000000002</v>
      </c>
      <c r="AS29" s="279">
        <v>36.422700644999999</v>
      </c>
      <c r="AT29" s="279">
        <v>36.529455484000003</v>
      </c>
      <c r="AU29" s="279">
        <v>36.452787333000003</v>
      </c>
      <c r="AV29" s="279">
        <v>37.838314515999997</v>
      </c>
      <c r="AW29" s="279">
        <v>36.743499999999997</v>
      </c>
      <c r="AX29" s="279">
        <v>36.448694516000003</v>
      </c>
      <c r="AY29" s="279">
        <v>37.833129032000002</v>
      </c>
      <c r="AZ29" s="279">
        <v>37.511357142999998</v>
      </c>
      <c r="BA29" s="279">
        <v>35.540680000000002</v>
      </c>
      <c r="BB29" s="279">
        <v>39.436720000000001</v>
      </c>
      <c r="BC29" s="342">
        <v>39.6295</v>
      </c>
      <c r="BD29" s="342">
        <v>41.719639999999998</v>
      </c>
      <c r="BE29" s="342">
        <v>42.273150000000001</v>
      </c>
      <c r="BF29" s="342">
        <v>43.30462</v>
      </c>
      <c r="BG29" s="342">
        <v>42.337980000000002</v>
      </c>
      <c r="BH29" s="342">
        <v>41.75056</v>
      </c>
      <c r="BI29" s="342">
        <v>41.51249</v>
      </c>
      <c r="BJ29" s="342">
        <v>44.81718</v>
      </c>
      <c r="BK29" s="342">
        <v>43.662739999999999</v>
      </c>
      <c r="BL29" s="342">
        <v>43.033729999999998</v>
      </c>
      <c r="BM29" s="342">
        <v>41.780029999999996</v>
      </c>
      <c r="BN29" s="342">
        <v>41.477510000000002</v>
      </c>
      <c r="BO29" s="342">
        <v>41.431609999999999</v>
      </c>
      <c r="BP29" s="342">
        <v>43.46499</v>
      </c>
      <c r="BQ29" s="342">
        <v>43.758180000000003</v>
      </c>
      <c r="BR29" s="342">
        <v>44.30498</v>
      </c>
      <c r="BS29" s="342">
        <v>43.971040000000002</v>
      </c>
      <c r="BT29" s="342">
        <v>41.038260000000001</v>
      </c>
      <c r="BU29" s="342">
        <v>41.6128</v>
      </c>
      <c r="BV29" s="342">
        <v>44.988140000000001</v>
      </c>
    </row>
    <row r="30" spans="1:74" ht="11.1" customHeight="1" x14ac:dyDescent="0.2">
      <c r="A30" s="591"/>
      <c r="B30" s="592"/>
      <c r="C30" s="261"/>
      <c r="D30" s="261"/>
      <c r="E30" s="261"/>
      <c r="F30" s="261"/>
      <c r="G30" s="261"/>
      <c r="H30" s="261"/>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261"/>
      <c r="AZ30" s="261"/>
      <c r="BA30" s="261"/>
      <c r="BB30" s="261"/>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591"/>
      <c r="B31" s="109" t="s">
        <v>514</v>
      </c>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261"/>
      <c r="BA31" s="261"/>
      <c r="BB31" s="261"/>
      <c r="BC31" s="345"/>
      <c r="BD31" s="345"/>
      <c r="BE31" s="345"/>
      <c r="BF31" s="345"/>
      <c r="BG31" s="345"/>
      <c r="BH31" s="345"/>
      <c r="BI31" s="345"/>
      <c r="BJ31" s="345"/>
      <c r="BK31" s="345"/>
      <c r="BL31" s="345"/>
      <c r="BM31" s="345"/>
      <c r="BN31" s="345"/>
      <c r="BO31" s="345"/>
      <c r="BP31" s="345"/>
      <c r="BQ31" s="345"/>
      <c r="BR31" s="345"/>
      <c r="BS31" s="345"/>
      <c r="BT31" s="345"/>
      <c r="BU31" s="345"/>
      <c r="BV31" s="345"/>
    </row>
    <row r="32" spans="1:74" ht="11.1" customHeight="1" x14ac:dyDescent="0.2">
      <c r="A32" s="591" t="s">
        <v>67</v>
      </c>
      <c r="B32" s="592" t="s">
        <v>515</v>
      </c>
      <c r="C32" s="593">
        <v>178.09109699999999</v>
      </c>
      <c r="D32" s="593">
        <v>171.025848</v>
      </c>
      <c r="E32" s="593">
        <v>177.74158700000001</v>
      </c>
      <c r="F32" s="593">
        <v>189.26026899999999</v>
      </c>
      <c r="G32" s="593">
        <v>191.66898599999999</v>
      </c>
      <c r="H32" s="593">
        <v>181.489676</v>
      </c>
      <c r="I32" s="593">
        <v>169.50435999999999</v>
      </c>
      <c r="J32" s="593">
        <v>159.98734400000001</v>
      </c>
      <c r="K32" s="593">
        <v>163.77565100000001</v>
      </c>
      <c r="L32" s="593">
        <v>175.68646699999999</v>
      </c>
      <c r="M32" s="593">
        <v>183.388507</v>
      </c>
      <c r="N32" s="593">
        <v>174.91726</v>
      </c>
      <c r="O32" s="593">
        <v>164.57453000000001</v>
      </c>
      <c r="P32" s="593">
        <v>161.06355400000001</v>
      </c>
      <c r="Q32" s="593">
        <v>166.255223</v>
      </c>
      <c r="R32" s="593">
        <v>173.42745400000001</v>
      </c>
      <c r="S32" s="593">
        <v>174.09295800000001</v>
      </c>
      <c r="T32" s="593">
        <v>165.14904999999999</v>
      </c>
      <c r="U32" s="593">
        <v>147.296233</v>
      </c>
      <c r="V32" s="593">
        <v>138.52697699999999</v>
      </c>
      <c r="W32" s="593">
        <v>143.710892</v>
      </c>
      <c r="X32" s="593">
        <v>156.195866</v>
      </c>
      <c r="Y32" s="593">
        <v>167.754198</v>
      </c>
      <c r="Z32" s="593">
        <v>172.38668000000001</v>
      </c>
      <c r="AA32" s="593">
        <v>180.091309</v>
      </c>
      <c r="AB32" s="593">
        <v>186.86552</v>
      </c>
      <c r="AC32" s="593">
        <v>195.37981099999999</v>
      </c>
      <c r="AD32" s="593">
        <v>202.26539299999999</v>
      </c>
      <c r="AE32" s="593">
        <v>203.13744500000001</v>
      </c>
      <c r="AF32" s="593">
        <v>197.92399</v>
      </c>
      <c r="AG32" s="593">
        <v>183.95845399999999</v>
      </c>
      <c r="AH32" s="593">
        <v>178.536947</v>
      </c>
      <c r="AI32" s="593">
        <v>182.01965100000001</v>
      </c>
      <c r="AJ32" s="593">
        <v>186.39613399999999</v>
      </c>
      <c r="AK32" s="593">
        <v>188.291324</v>
      </c>
      <c r="AL32" s="593">
        <v>185.11583300000001</v>
      </c>
      <c r="AM32" s="593">
        <v>178.74679699999999</v>
      </c>
      <c r="AN32" s="593">
        <v>175.32500099999999</v>
      </c>
      <c r="AO32" s="593">
        <v>171.51834500000001</v>
      </c>
      <c r="AP32" s="593">
        <v>172.65373199999999</v>
      </c>
      <c r="AQ32" s="593">
        <v>176.670151</v>
      </c>
      <c r="AR32" s="593">
        <v>170.53369799999999</v>
      </c>
      <c r="AS32" s="593">
        <v>159.53621000000001</v>
      </c>
      <c r="AT32" s="593">
        <v>154.118799</v>
      </c>
      <c r="AU32" s="593">
        <v>152.185498</v>
      </c>
      <c r="AV32" s="593">
        <v>153.35242700000001</v>
      </c>
      <c r="AW32" s="593">
        <v>155.75422</v>
      </c>
      <c r="AX32" s="593">
        <v>147.97271499999999</v>
      </c>
      <c r="AY32" s="593">
        <v>132.323509</v>
      </c>
      <c r="AZ32" s="593">
        <v>118.948849</v>
      </c>
      <c r="BA32" s="593">
        <v>122.175</v>
      </c>
      <c r="BB32" s="593">
        <v>124.6143</v>
      </c>
      <c r="BC32" s="594">
        <v>128.7972</v>
      </c>
      <c r="BD32" s="594">
        <v>125.1093</v>
      </c>
      <c r="BE32" s="594">
        <v>115.8544</v>
      </c>
      <c r="BF32" s="594">
        <v>112.36669999999999</v>
      </c>
      <c r="BG32" s="594">
        <v>113.91200000000001</v>
      </c>
      <c r="BH32" s="594">
        <v>120.9883</v>
      </c>
      <c r="BI32" s="594">
        <v>125.3878</v>
      </c>
      <c r="BJ32" s="594">
        <v>121.8411</v>
      </c>
      <c r="BK32" s="594">
        <v>117.70350000000001</v>
      </c>
      <c r="BL32" s="594">
        <v>119.46250000000001</v>
      </c>
      <c r="BM32" s="594">
        <v>125.2854</v>
      </c>
      <c r="BN32" s="594">
        <v>133.73519999999999</v>
      </c>
      <c r="BO32" s="594">
        <v>137.54320000000001</v>
      </c>
      <c r="BP32" s="594">
        <v>133.94130000000001</v>
      </c>
      <c r="BQ32" s="594">
        <v>124.75369999999999</v>
      </c>
      <c r="BR32" s="594">
        <v>119.23480000000001</v>
      </c>
      <c r="BS32" s="594">
        <v>120.75060000000001</v>
      </c>
      <c r="BT32" s="594">
        <v>127.7984</v>
      </c>
      <c r="BU32" s="594">
        <v>130.1686</v>
      </c>
      <c r="BV32" s="594">
        <v>126.5943</v>
      </c>
    </row>
    <row r="33" spans="1:74" ht="11.1" customHeight="1" x14ac:dyDescent="0.2">
      <c r="A33" s="591" t="s">
        <v>83</v>
      </c>
      <c r="B33" s="592" t="s">
        <v>1109</v>
      </c>
      <c r="C33" s="593">
        <v>18.035036999999999</v>
      </c>
      <c r="D33" s="593">
        <v>18.53171</v>
      </c>
      <c r="E33" s="593">
        <v>18.679137999999998</v>
      </c>
      <c r="F33" s="593">
        <v>18.35257</v>
      </c>
      <c r="G33" s="593">
        <v>17.935490000000001</v>
      </c>
      <c r="H33" s="593">
        <v>17.411346999999999</v>
      </c>
      <c r="I33" s="593">
        <v>16.441220000000001</v>
      </c>
      <c r="J33" s="593">
        <v>16.287759999999999</v>
      </c>
      <c r="K33" s="593">
        <v>17.269372000000001</v>
      </c>
      <c r="L33" s="593">
        <v>17.781316</v>
      </c>
      <c r="M33" s="593">
        <v>17.492429000000001</v>
      </c>
      <c r="N33" s="593">
        <v>16.628596999999999</v>
      </c>
      <c r="O33" s="593">
        <v>16.011876999999998</v>
      </c>
      <c r="P33" s="593">
        <v>15.55185</v>
      </c>
      <c r="Q33" s="593">
        <v>15.404878999999999</v>
      </c>
      <c r="R33" s="593">
        <v>15.181456000000001</v>
      </c>
      <c r="S33" s="593">
        <v>15.208766000000001</v>
      </c>
      <c r="T33" s="593">
        <v>16.358865000000002</v>
      </c>
      <c r="U33" s="593">
        <v>16.111184999999999</v>
      </c>
      <c r="V33" s="593">
        <v>15.843095999999999</v>
      </c>
      <c r="W33" s="593">
        <v>15.726118</v>
      </c>
      <c r="X33" s="593">
        <v>16.044257999999999</v>
      </c>
      <c r="Y33" s="593">
        <v>15.963685999999999</v>
      </c>
      <c r="Z33" s="593">
        <v>15.490698</v>
      </c>
      <c r="AA33" s="593">
        <v>15.242139</v>
      </c>
      <c r="AB33" s="593">
        <v>15.150454</v>
      </c>
      <c r="AC33" s="593">
        <v>15.324013000000001</v>
      </c>
      <c r="AD33" s="593">
        <v>15.153881</v>
      </c>
      <c r="AE33" s="593">
        <v>14.813898</v>
      </c>
      <c r="AF33" s="593">
        <v>14.600139</v>
      </c>
      <c r="AG33" s="593">
        <v>13.87191</v>
      </c>
      <c r="AH33" s="593">
        <v>13.668342000000001</v>
      </c>
      <c r="AI33" s="593">
        <v>13.523578000000001</v>
      </c>
      <c r="AJ33" s="593">
        <v>13.405614999999999</v>
      </c>
      <c r="AK33" s="593">
        <v>13.220634</v>
      </c>
      <c r="AL33" s="593">
        <v>12.998638</v>
      </c>
      <c r="AM33" s="593">
        <v>12.161417999999999</v>
      </c>
      <c r="AN33" s="593">
        <v>11.934797</v>
      </c>
      <c r="AO33" s="593">
        <v>12.869199</v>
      </c>
      <c r="AP33" s="593">
        <v>12.451003999999999</v>
      </c>
      <c r="AQ33" s="593">
        <v>12.412285000000001</v>
      </c>
      <c r="AR33" s="593">
        <v>12.13383</v>
      </c>
      <c r="AS33" s="593">
        <v>11.676917</v>
      </c>
      <c r="AT33" s="593">
        <v>12.157126999999999</v>
      </c>
      <c r="AU33" s="593">
        <v>12.211531000000001</v>
      </c>
      <c r="AV33" s="593">
        <v>12.383597</v>
      </c>
      <c r="AW33" s="593">
        <v>12.911186000000001</v>
      </c>
      <c r="AX33" s="593">
        <v>12.863137999999999</v>
      </c>
      <c r="AY33" s="593">
        <v>9.9232329999999997</v>
      </c>
      <c r="AZ33" s="593">
        <v>10.622871</v>
      </c>
      <c r="BA33" s="593">
        <v>10.564859999999999</v>
      </c>
      <c r="BB33" s="593">
        <v>10.556509999999999</v>
      </c>
      <c r="BC33" s="594">
        <v>10.784409999999999</v>
      </c>
      <c r="BD33" s="594">
        <v>11.17703</v>
      </c>
      <c r="BE33" s="594">
        <v>10.95683</v>
      </c>
      <c r="BF33" s="594">
        <v>11.167669999999999</v>
      </c>
      <c r="BG33" s="594">
        <v>11.575430000000001</v>
      </c>
      <c r="BH33" s="594">
        <v>11.894740000000001</v>
      </c>
      <c r="BI33" s="594">
        <v>12.12598</v>
      </c>
      <c r="BJ33" s="594">
        <v>11.91662</v>
      </c>
      <c r="BK33" s="594">
        <v>11.465920000000001</v>
      </c>
      <c r="BL33" s="594">
        <v>11.614050000000001</v>
      </c>
      <c r="BM33" s="594">
        <v>11.902139999999999</v>
      </c>
      <c r="BN33" s="594">
        <v>11.72986</v>
      </c>
      <c r="BO33" s="594">
        <v>11.66291</v>
      </c>
      <c r="BP33" s="594">
        <v>11.797700000000001</v>
      </c>
      <c r="BQ33" s="594">
        <v>11.33112</v>
      </c>
      <c r="BR33" s="594">
        <v>11.32755</v>
      </c>
      <c r="BS33" s="594">
        <v>11.46175</v>
      </c>
      <c r="BT33" s="594">
        <v>11.6563</v>
      </c>
      <c r="BU33" s="594">
        <v>11.77604</v>
      </c>
      <c r="BV33" s="594">
        <v>11.577830000000001</v>
      </c>
    </row>
    <row r="34" spans="1:74" ht="11.1" customHeight="1" x14ac:dyDescent="0.2">
      <c r="A34" s="591" t="s">
        <v>84</v>
      </c>
      <c r="B34" s="592" t="s">
        <v>1110</v>
      </c>
      <c r="C34" s="593">
        <v>17.192540999999999</v>
      </c>
      <c r="D34" s="593">
        <v>17.409067</v>
      </c>
      <c r="E34" s="593">
        <v>17.352898</v>
      </c>
      <c r="F34" s="593">
        <v>17.294657000000001</v>
      </c>
      <c r="G34" s="593">
        <v>17.184660000000001</v>
      </c>
      <c r="H34" s="593">
        <v>17.039570999999999</v>
      </c>
      <c r="I34" s="593">
        <v>16.917261</v>
      </c>
      <c r="J34" s="593">
        <v>16.737168</v>
      </c>
      <c r="K34" s="593">
        <v>16.608001000000002</v>
      </c>
      <c r="L34" s="593">
        <v>16.698315999999998</v>
      </c>
      <c r="M34" s="593">
        <v>17.024093000000001</v>
      </c>
      <c r="N34" s="593">
        <v>16.758475000000001</v>
      </c>
      <c r="O34" s="593">
        <v>16.612552999999998</v>
      </c>
      <c r="P34" s="593">
        <v>16.565455</v>
      </c>
      <c r="Q34" s="593">
        <v>16.366962000000001</v>
      </c>
      <c r="R34" s="593">
        <v>16.152619000000001</v>
      </c>
      <c r="S34" s="593">
        <v>15.997071999999999</v>
      </c>
      <c r="T34" s="593">
        <v>16.379342000000001</v>
      </c>
      <c r="U34" s="593">
        <v>16.169758000000002</v>
      </c>
      <c r="V34" s="593">
        <v>16.162258000000001</v>
      </c>
      <c r="W34" s="593">
        <v>16.311136999999999</v>
      </c>
      <c r="X34" s="593">
        <v>16.567122000000001</v>
      </c>
      <c r="Y34" s="593">
        <v>16.729026000000001</v>
      </c>
      <c r="Z34" s="593">
        <v>16.648637999999998</v>
      </c>
      <c r="AA34" s="593">
        <v>16.682179000000001</v>
      </c>
      <c r="AB34" s="593">
        <v>16.500475000000002</v>
      </c>
      <c r="AC34" s="593">
        <v>16.413094999999998</v>
      </c>
      <c r="AD34" s="593">
        <v>16.371372999999998</v>
      </c>
      <c r="AE34" s="593">
        <v>16.290493000000001</v>
      </c>
      <c r="AF34" s="593">
        <v>16.248121000000001</v>
      </c>
      <c r="AG34" s="593">
        <v>16.699631</v>
      </c>
      <c r="AH34" s="593">
        <v>16.123415000000001</v>
      </c>
      <c r="AI34" s="593">
        <v>16.058872999999998</v>
      </c>
      <c r="AJ34" s="593">
        <v>16.019271</v>
      </c>
      <c r="AK34" s="593">
        <v>16.030847000000001</v>
      </c>
      <c r="AL34" s="593">
        <v>16.433373</v>
      </c>
      <c r="AM34" s="593">
        <v>16.328635999999999</v>
      </c>
      <c r="AN34" s="593">
        <v>16.314530999999999</v>
      </c>
      <c r="AO34" s="593">
        <v>16.208936000000001</v>
      </c>
      <c r="AP34" s="593">
        <v>16.00864</v>
      </c>
      <c r="AQ34" s="593">
        <v>15.893758999999999</v>
      </c>
      <c r="AR34" s="593">
        <v>15.898189</v>
      </c>
      <c r="AS34" s="593">
        <v>15.695748</v>
      </c>
      <c r="AT34" s="593">
        <v>15.637072</v>
      </c>
      <c r="AU34" s="593">
        <v>15.511359000000001</v>
      </c>
      <c r="AV34" s="593">
        <v>15.652443</v>
      </c>
      <c r="AW34" s="593">
        <v>15.792967000000001</v>
      </c>
      <c r="AX34" s="593">
        <v>15.735333000000001</v>
      </c>
      <c r="AY34" s="593">
        <v>14.604834</v>
      </c>
      <c r="AZ34" s="593">
        <v>15.384302</v>
      </c>
      <c r="BA34" s="593">
        <v>15.21979</v>
      </c>
      <c r="BB34" s="593">
        <v>15.077159999999999</v>
      </c>
      <c r="BC34" s="594">
        <v>15.005800000000001</v>
      </c>
      <c r="BD34" s="594">
        <v>15.07856</v>
      </c>
      <c r="BE34" s="594">
        <v>15.02753</v>
      </c>
      <c r="BF34" s="594">
        <v>15.019259999999999</v>
      </c>
      <c r="BG34" s="594">
        <v>15.036569999999999</v>
      </c>
      <c r="BH34" s="594">
        <v>15.108269999999999</v>
      </c>
      <c r="BI34" s="594">
        <v>15.27717</v>
      </c>
      <c r="BJ34" s="594">
        <v>15.29217</v>
      </c>
      <c r="BK34" s="594">
        <v>15.32014</v>
      </c>
      <c r="BL34" s="594">
        <v>15.222580000000001</v>
      </c>
      <c r="BM34" s="594">
        <v>15.0975</v>
      </c>
      <c r="BN34" s="594">
        <v>14.948700000000001</v>
      </c>
      <c r="BO34" s="594">
        <v>14.8673</v>
      </c>
      <c r="BP34" s="594">
        <v>14.93028</v>
      </c>
      <c r="BQ34" s="594">
        <v>14.866849999999999</v>
      </c>
      <c r="BR34" s="594">
        <v>14.84839</v>
      </c>
      <c r="BS34" s="594">
        <v>14.85619</v>
      </c>
      <c r="BT34" s="594">
        <v>14.917</v>
      </c>
      <c r="BU34" s="594">
        <v>15.07296</v>
      </c>
      <c r="BV34" s="594">
        <v>15.075189999999999</v>
      </c>
    </row>
    <row r="35" spans="1:74" ht="11.1" customHeight="1" x14ac:dyDescent="0.2">
      <c r="A35" s="591" t="s">
        <v>1088</v>
      </c>
      <c r="B35" s="595" t="s">
        <v>1096</v>
      </c>
      <c r="C35" s="596">
        <v>7.0285799999999998</v>
      </c>
      <c r="D35" s="596">
        <v>6.3991199999999999</v>
      </c>
      <c r="E35" s="596">
        <v>6.2006500000000004</v>
      </c>
      <c r="F35" s="596">
        <v>6.2148050000000001</v>
      </c>
      <c r="G35" s="596">
        <v>5.9383600000000003</v>
      </c>
      <c r="H35" s="596">
        <v>5.5856849999999998</v>
      </c>
      <c r="I35" s="596">
        <v>5.2287249999999998</v>
      </c>
      <c r="J35" s="596">
        <v>5.5611750000000004</v>
      </c>
      <c r="K35" s="596">
        <v>5.7884099999999998</v>
      </c>
      <c r="L35" s="596">
        <v>5.9833400000000001</v>
      </c>
      <c r="M35" s="596">
        <v>5.4878749999999998</v>
      </c>
      <c r="N35" s="596">
        <v>5.0944500000000001</v>
      </c>
      <c r="O35" s="596">
        <v>3.9941399999999998</v>
      </c>
      <c r="P35" s="596">
        <v>3.5359600000000002</v>
      </c>
      <c r="Q35" s="596">
        <v>2.47661</v>
      </c>
      <c r="R35" s="596">
        <v>2.6299100000000002</v>
      </c>
      <c r="S35" s="596">
        <v>2.8134199999999998</v>
      </c>
      <c r="T35" s="596">
        <v>2.4814600000000002</v>
      </c>
      <c r="U35" s="596">
        <v>2.3148900000000001</v>
      </c>
      <c r="V35" s="596">
        <v>2.1853750000000001</v>
      </c>
      <c r="W35" s="596">
        <v>1.9271</v>
      </c>
      <c r="X35" s="596">
        <v>2.2020499999999998</v>
      </c>
      <c r="Y35" s="596">
        <v>2.4689199999999998</v>
      </c>
      <c r="Z35" s="596">
        <v>2.5401799999999999</v>
      </c>
      <c r="AA35" s="596">
        <v>2.043895</v>
      </c>
      <c r="AB35" s="596">
        <v>1.86937</v>
      </c>
      <c r="AC35" s="596">
        <v>2.2649699999999999</v>
      </c>
      <c r="AD35" s="596">
        <v>2.2865850000000001</v>
      </c>
      <c r="AE35" s="596">
        <v>2.0297900000000002</v>
      </c>
      <c r="AF35" s="596">
        <v>2.2909299999999999</v>
      </c>
      <c r="AG35" s="596">
        <v>2.0323549999999999</v>
      </c>
      <c r="AH35" s="596">
        <v>1.682415</v>
      </c>
      <c r="AI35" s="596">
        <v>1.76475</v>
      </c>
      <c r="AJ35" s="596">
        <v>2.0304850000000001</v>
      </c>
      <c r="AK35" s="596">
        <v>2.0812849999999998</v>
      </c>
      <c r="AL35" s="596">
        <v>2.47384</v>
      </c>
      <c r="AM35" s="596">
        <v>2.2100749999999998</v>
      </c>
      <c r="AN35" s="596">
        <v>2.2101199999999999</v>
      </c>
      <c r="AO35" s="596">
        <v>2.032295</v>
      </c>
      <c r="AP35" s="596">
        <v>2.2741850000000001</v>
      </c>
      <c r="AQ35" s="596">
        <v>2.2114150000000001</v>
      </c>
      <c r="AR35" s="596">
        <v>2.0367600000000001</v>
      </c>
      <c r="AS35" s="596">
        <v>1.9709700000000001</v>
      </c>
      <c r="AT35" s="596">
        <v>1.2997749999999999</v>
      </c>
      <c r="AU35" s="596">
        <v>1.5450200000000001</v>
      </c>
      <c r="AV35" s="596">
        <v>1.454285</v>
      </c>
      <c r="AW35" s="596">
        <v>1.68825</v>
      </c>
      <c r="AX35" s="596">
        <v>1.94899</v>
      </c>
      <c r="AY35" s="596">
        <v>1.4898</v>
      </c>
      <c r="AZ35" s="596">
        <v>1.32409</v>
      </c>
      <c r="BA35" s="596">
        <v>1.392757</v>
      </c>
      <c r="BB35" s="596">
        <v>1.450348</v>
      </c>
      <c r="BC35" s="597">
        <v>1.5162800000000001</v>
      </c>
      <c r="BD35" s="597">
        <v>1.5592220000000001</v>
      </c>
      <c r="BE35" s="597">
        <v>1.6070759999999999</v>
      </c>
      <c r="BF35" s="597">
        <v>1.661035</v>
      </c>
      <c r="BG35" s="597">
        <v>1.711986</v>
      </c>
      <c r="BH35" s="597">
        <v>1.752875</v>
      </c>
      <c r="BI35" s="597">
        <v>1.792956</v>
      </c>
      <c r="BJ35" s="597">
        <v>1.8356189999999999</v>
      </c>
      <c r="BK35" s="597">
        <v>1.8633679999999999</v>
      </c>
      <c r="BL35" s="597">
        <v>1.904453</v>
      </c>
      <c r="BM35" s="597">
        <v>1.9567669999999999</v>
      </c>
      <c r="BN35" s="597">
        <v>2.010942</v>
      </c>
      <c r="BO35" s="597">
        <v>2.0580919999999998</v>
      </c>
      <c r="BP35" s="597">
        <v>2.0856949999999999</v>
      </c>
      <c r="BQ35" s="597">
        <v>2.127151</v>
      </c>
      <c r="BR35" s="597">
        <v>2.1634169999999999</v>
      </c>
      <c r="BS35" s="597">
        <v>2.2015020000000001</v>
      </c>
      <c r="BT35" s="597">
        <v>2.2344430000000002</v>
      </c>
      <c r="BU35" s="597">
        <v>2.2578640000000001</v>
      </c>
      <c r="BV35" s="597">
        <v>2.2931240000000002</v>
      </c>
    </row>
    <row r="36" spans="1:74" ht="10.5" customHeight="1" x14ac:dyDescent="0.25">
      <c r="A36" s="589"/>
      <c r="B36" s="598" t="s">
        <v>516</v>
      </c>
      <c r="C36" s="599"/>
      <c r="D36" s="599"/>
      <c r="E36" s="599"/>
      <c r="F36" s="599"/>
      <c r="G36" s="599"/>
      <c r="H36" s="599"/>
      <c r="I36" s="599"/>
      <c r="J36" s="599"/>
      <c r="K36" s="599"/>
      <c r="L36" s="599"/>
      <c r="M36" s="599"/>
      <c r="N36" s="599"/>
      <c r="O36" s="599"/>
      <c r="P36" s="599"/>
      <c r="Q36" s="599"/>
      <c r="R36" s="599"/>
      <c r="S36" s="599"/>
      <c r="T36" s="599"/>
      <c r="U36" s="599"/>
      <c r="V36" s="599"/>
      <c r="W36" s="599"/>
      <c r="X36" s="599"/>
      <c r="Y36" s="599"/>
      <c r="Z36" s="599"/>
      <c r="AA36" s="599"/>
      <c r="AB36" s="599"/>
      <c r="AC36" s="599"/>
      <c r="AD36" s="599"/>
      <c r="AE36" s="599"/>
      <c r="AF36" s="599"/>
      <c r="AG36" s="599"/>
      <c r="AH36" s="599"/>
      <c r="AI36" s="599"/>
      <c r="AJ36" s="599"/>
      <c r="AK36" s="599"/>
      <c r="AL36" s="599"/>
      <c r="AM36" s="599"/>
      <c r="AN36" s="599"/>
      <c r="AO36" s="599"/>
      <c r="AP36" s="599"/>
      <c r="AQ36" s="599"/>
      <c r="AR36" s="599"/>
      <c r="AS36" s="599"/>
      <c r="AT36" s="599"/>
      <c r="AU36" s="599"/>
      <c r="AV36" s="599"/>
      <c r="AW36" s="599"/>
      <c r="AX36" s="599"/>
      <c r="AY36" s="599"/>
      <c r="AZ36" s="599"/>
      <c r="BA36" s="599"/>
      <c r="BB36" s="599"/>
      <c r="BC36" s="599"/>
      <c r="BD36" s="599"/>
      <c r="BE36" s="599"/>
      <c r="BF36" s="599"/>
      <c r="BG36" s="599"/>
      <c r="BH36" s="599"/>
      <c r="BI36" s="599"/>
      <c r="BJ36" s="599"/>
      <c r="BK36" s="599"/>
      <c r="BL36" s="599"/>
      <c r="BM36" s="599"/>
      <c r="BN36" s="599"/>
      <c r="BO36" s="599"/>
      <c r="BP36" s="599"/>
      <c r="BQ36" s="599"/>
      <c r="BR36" s="599"/>
      <c r="BS36" s="599"/>
      <c r="BT36" s="599"/>
      <c r="BU36" s="599"/>
      <c r="BV36" s="599"/>
    </row>
    <row r="37" spans="1:74" ht="10.5" customHeight="1" x14ac:dyDescent="0.25">
      <c r="A37" s="589"/>
      <c r="B37" s="600" t="s">
        <v>517</v>
      </c>
      <c r="C37" s="578"/>
      <c r="D37" s="578"/>
      <c r="E37" s="578"/>
      <c r="F37" s="578"/>
      <c r="G37" s="578"/>
      <c r="H37" s="578"/>
      <c r="I37" s="578"/>
      <c r="J37" s="578"/>
      <c r="K37" s="578"/>
      <c r="L37" s="578"/>
      <c r="M37" s="578"/>
      <c r="N37" s="578"/>
      <c r="O37" s="578"/>
      <c r="P37" s="578"/>
      <c r="Q37" s="578"/>
      <c r="R37" s="578"/>
      <c r="S37" s="578"/>
      <c r="T37" s="578"/>
      <c r="U37" s="578"/>
      <c r="V37" s="578"/>
      <c r="W37" s="578"/>
      <c r="X37" s="578"/>
      <c r="Y37" s="578"/>
      <c r="Z37" s="578"/>
      <c r="AA37" s="578"/>
      <c r="AB37" s="578"/>
      <c r="AC37" s="578"/>
      <c r="AD37" s="578"/>
      <c r="AE37" s="578"/>
      <c r="AF37" s="578"/>
      <c r="AG37" s="578"/>
      <c r="AH37" s="578"/>
      <c r="AI37" s="578"/>
      <c r="AJ37" s="578"/>
      <c r="AK37" s="578"/>
      <c r="AL37" s="578"/>
      <c r="AM37" s="578"/>
      <c r="AN37" s="578"/>
      <c r="AO37" s="578"/>
      <c r="AP37" s="578"/>
      <c r="AQ37" s="578"/>
      <c r="AR37" s="578"/>
      <c r="AS37" s="578"/>
      <c r="AT37" s="578"/>
      <c r="AU37" s="578"/>
      <c r="AV37" s="578"/>
      <c r="AW37" s="578"/>
      <c r="AX37" s="578"/>
      <c r="AY37" s="578"/>
      <c r="AZ37" s="578"/>
      <c r="BA37" s="578"/>
      <c r="BB37" s="578"/>
      <c r="BC37" s="578"/>
      <c r="BD37" s="578"/>
      <c r="BE37" s="578"/>
      <c r="BF37" s="578"/>
      <c r="BG37" s="578"/>
      <c r="BH37" s="578"/>
      <c r="BI37" s="578"/>
      <c r="BJ37" s="578"/>
      <c r="BK37" s="578"/>
      <c r="BL37" s="578"/>
      <c r="BM37" s="578"/>
      <c r="BN37" s="578"/>
      <c r="BO37" s="578"/>
      <c r="BP37" s="578"/>
      <c r="BQ37" s="578"/>
      <c r="BR37" s="578"/>
      <c r="BS37" s="578"/>
      <c r="BT37" s="578"/>
      <c r="BU37" s="578"/>
      <c r="BV37" s="578"/>
    </row>
    <row r="38" spans="1:74" ht="10.5" customHeight="1" x14ac:dyDescent="0.25">
      <c r="A38" s="601"/>
      <c r="B38" s="602" t="s">
        <v>474</v>
      </c>
      <c r="C38" s="578"/>
      <c r="D38" s="578"/>
      <c r="E38" s="578"/>
      <c r="F38" s="578"/>
      <c r="G38" s="578"/>
      <c r="H38" s="578"/>
      <c r="I38" s="578"/>
      <c r="J38" s="578"/>
      <c r="K38" s="578"/>
      <c r="L38" s="578"/>
      <c r="M38" s="578"/>
      <c r="N38" s="578"/>
      <c r="O38" s="578"/>
      <c r="P38" s="578"/>
      <c r="Q38" s="578"/>
      <c r="R38" s="578"/>
      <c r="S38" s="578"/>
      <c r="T38" s="578"/>
      <c r="U38" s="578"/>
      <c r="V38" s="578"/>
      <c r="W38" s="578"/>
      <c r="X38" s="578"/>
      <c r="Y38" s="578"/>
      <c r="Z38" s="578"/>
      <c r="AA38" s="578"/>
      <c r="AB38" s="578"/>
      <c r="AC38" s="578"/>
      <c r="AD38" s="578"/>
      <c r="AE38" s="578"/>
      <c r="AF38" s="578"/>
      <c r="AG38" s="578"/>
      <c r="AH38" s="578"/>
      <c r="AI38" s="578"/>
      <c r="AJ38" s="578"/>
      <c r="AK38" s="578"/>
      <c r="AL38" s="578"/>
      <c r="AM38" s="578"/>
      <c r="AN38" s="578"/>
      <c r="AO38" s="578"/>
      <c r="AP38" s="578"/>
      <c r="AQ38" s="578"/>
      <c r="AR38" s="578"/>
      <c r="AS38" s="578"/>
      <c r="AT38" s="578"/>
      <c r="AU38" s="578"/>
      <c r="AV38" s="578"/>
      <c r="AW38" s="578"/>
      <c r="AX38" s="578"/>
      <c r="AY38" s="578"/>
      <c r="AZ38" s="578"/>
      <c r="BA38" s="578"/>
      <c r="BB38" s="578"/>
      <c r="BC38" s="578"/>
      <c r="BD38" s="578"/>
      <c r="BE38" s="578"/>
      <c r="BF38" s="578"/>
      <c r="BG38" s="578"/>
      <c r="BH38" s="578"/>
      <c r="BI38" s="578"/>
      <c r="BJ38" s="578"/>
      <c r="BK38" s="578"/>
      <c r="BL38" s="578"/>
      <c r="BM38" s="578"/>
      <c r="BN38" s="578"/>
      <c r="BO38" s="578"/>
      <c r="BP38" s="578"/>
      <c r="BQ38" s="578"/>
      <c r="BR38" s="578"/>
      <c r="BS38" s="578"/>
      <c r="BT38" s="578"/>
      <c r="BU38" s="578"/>
      <c r="BV38" s="578"/>
    </row>
    <row r="39" spans="1:74" ht="10.5" customHeight="1" x14ac:dyDescent="0.25">
      <c r="A39" s="601"/>
      <c r="B39" s="577" t="s">
        <v>518</v>
      </c>
      <c r="C39" s="578"/>
      <c r="D39" s="578"/>
      <c r="E39" s="578"/>
      <c r="F39" s="578"/>
      <c r="G39" s="578"/>
      <c r="H39" s="578"/>
      <c r="I39" s="578"/>
      <c r="J39" s="578"/>
      <c r="K39" s="578"/>
      <c r="L39" s="578"/>
      <c r="M39" s="578"/>
      <c r="N39" s="578"/>
      <c r="O39" s="578"/>
      <c r="P39" s="578"/>
      <c r="Q39" s="578"/>
      <c r="R39" s="578"/>
      <c r="S39" s="578"/>
      <c r="T39" s="578"/>
      <c r="U39" s="578"/>
      <c r="V39" s="578"/>
      <c r="W39" s="578"/>
      <c r="X39" s="578"/>
      <c r="Y39" s="578"/>
      <c r="Z39" s="578"/>
      <c r="AA39" s="578"/>
      <c r="AB39" s="578"/>
      <c r="AC39" s="578"/>
      <c r="AD39" s="578"/>
      <c r="AE39" s="578"/>
      <c r="AF39" s="578"/>
      <c r="AG39" s="578"/>
      <c r="AH39" s="578"/>
      <c r="AI39" s="578"/>
      <c r="AJ39" s="578"/>
      <c r="AK39" s="578"/>
      <c r="AL39" s="578"/>
      <c r="AM39" s="578"/>
      <c r="AN39" s="578"/>
      <c r="AO39" s="578"/>
      <c r="AP39" s="578"/>
      <c r="AQ39" s="578"/>
      <c r="AR39" s="578"/>
      <c r="AS39" s="578"/>
      <c r="AT39" s="578"/>
      <c r="AU39" s="578"/>
      <c r="AV39" s="578"/>
      <c r="AW39" s="578"/>
      <c r="AX39" s="578"/>
      <c r="AY39" s="578"/>
      <c r="AZ39" s="578"/>
      <c r="BA39" s="578"/>
      <c r="BB39" s="578"/>
      <c r="BC39" s="578"/>
      <c r="BD39" s="578"/>
      <c r="BE39" s="578"/>
      <c r="BF39" s="578"/>
      <c r="BG39" s="578"/>
      <c r="BH39" s="578"/>
      <c r="BI39" s="578"/>
      <c r="BJ39" s="578"/>
      <c r="BK39" s="578"/>
      <c r="BL39" s="578"/>
      <c r="BM39" s="578"/>
      <c r="BN39" s="578"/>
      <c r="BO39" s="578"/>
      <c r="BP39" s="578"/>
      <c r="BQ39" s="578"/>
      <c r="BR39" s="578"/>
      <c r="BS39" s="578"/>
      <c r="BT39" s="578"/>
      <c r="BU39" s="578"/>
      <c r="BV39" s="578"/>
    </row>
    <row r="40" spans="1:74" ht="10.5" customHeight="1" x14ac:dyDescent="0.25">
      <c r="A40" s="601"/>
      <c r="B40" s="577" t="s">
        <v>519</v>
      </c>
      <c r="C40" s="578"/>
      <c r="D40" s="578"/>
      <c r="E40" s="578"/>
      <c r="F40" s="578"/>
      <c r="G40" s="578"/>
      <c r="H40" s="578"/>
      <c r="I40" s="578"/>
      <c r="J40" s="578"/>
      <c r="K40" s="578"/>
      <c r="L40" s="578"/>
      <c r="M40" s="578"/>
      <c r="N40" s="578"/>
      <c r="O40" s="578"/>
      <c r="P40" s="578"/>
      <c r="Q40" s="578"/>
      <c r="R40" s="578"/>
      <c r="S40" s="578"/>
      <c r="T40" s="578"/>
      <c r="U40" s="578"/>
      <c r="V40" s="578"/>
      <c r="W40" s="578"/>
      <c r="X40" s="578"/>
      <c r="Y40" s="578"/>
      <c r="Z40" s="578"/>
      <c r="AA40" s="578"/>
      <c r="AB40" s="578"/>
      <c r="AC40" s="578"/>
      <c r="AD40" s="578"/>
      <c r="AE40" s="578"/>
      <c r="AF40" s="578"/>
      <c r="AG40" s="578"/>
      <c r="AH40" s="578"/>
      <c r="AI40" s="578"/>
      <c r="AJ40" s="578"/>
      <c r="AK40" s="578"/>
      <c r="AL40" s="578"/>
      <c r="AM40" s="578"/>
      <c r="AN40" s="578"/>
      <c r="AO40" s="578"/>
      <c r="AP40" s="578"/>
      <c r="AQ40" s="578"/>
      <c r="AR40" s="578"/>
      <c r="AS40" s="578"/>
      <c r="AT40" s="578"/>
      <c r="AU40" s="578"/>
      <c r="AV40" s="578"/>
      <c r="AW40" s="578"/>
      <c r="AX40" s="578"/>
      <c r="AY40" s="578"/>
      <c r="AZ40" s="578"/>
      <c r="BA40" s="578"/>
      <c r="BB40" s="578"/>
      <c r="BC40" s="578"/>
      <c r="BD40" s="578"/>
      <c r="BE40" s="578"/>
      <c r="BF40" s="578"/>
      <c r="BG40" s="578"/>
      <c r="BH40" s="578"/>
      <c r="BI40" s="578"/>
      <c r="BJ40" s="578"/>
      <c r="BK40" s="578"/>
      <c r="BL40" s="578"/>
      <c r="BM40" s="578"/>
      <c r="BN40" s="578"/>
      <c r="BO40" s="578"/>
      <c r="BP40" s="578"/>
      <c r="BQ40" s="578"/>
      <c r="BR40" s="578"/>
      <c r="BS40" s="578"/>
      <c r="BT40" s="578"/>
      <c r="BU40" s="578"/>
      <c r="BV40" s="578"/>
    </row>
    <row r="41" spans="1:74" ht="10.5" customHeight="1" x14ac:dyDescent="0.25">
      <c r="A41" s="601"/>
      <c r="B41" s="577" t="s">
        <v>520</v>
      </c>
      <c r="C41" s="578"/>
      <c r="D41" s="578"/>
      <c r="E41" s="578"/>
      <c r="F41" s="578"/>
      <c r="G41" s="578"/>
      <c r="H41" s="578"/>
      <c r="I41" s="578"/>
      <c r="J41" s="578"/>
      <c r="K41" s="578"/>
      <c r="L41" s="578"/>
      <c r="M41" s="578"/>
      <c r="N41" s="578"/>
      <c r="O41" s="578"/>
      <c r="P41" s="578"/>
      <c r="Q41" s="578"/>
      <c r="R41" s="578"/>
      <c r="S41" s="578"/>
      <c r="T41" s="578"/>
      <c r="U41" s="578"/>
      <c r="V41" s="578"/>
      <c r="W41" s="578"/>
      <c r="X41" s="578"/>
      <c r="Y41" s="578"/>
      <c r="Z41" s="578"/>
      <c r="AA41" s="578"/>
      <c r="AB41" s="578"/>
      <c r="AC41" s="578"/>
      <c r="AD41" s="578"/>
      <c r="AE41" s="578"/>
      <c r="AF41" s="578"/>
      <c r="AG41" s="578"/>
      <c r="AH41" s="578"/>
      <c r="AI41" s="578"/>
      <c r="AJ41" s="578"/>
      <c r="AK41" s="578"/>
      <c r="AL41" s="578"/>
      <c r="AM41" s="578"/>
      <c r="AN41" s="578"/>
      <c r="AO41" s="578"/>
      <c r="AP41" s="578"/>
      <c r="AQ41" s="578"/>
      <c r="AR41" s="578"/>
      <c r="AS41" s="578"/>
      <c r="AT41" s="578"/>
      <c r="AU41" s="578"/>
      <c r="AV41" s="578"/>
      <c r="AW41" s="578"/>
      <c r="AX41" s="578"/>
      <c r="AY41" s="578"/>
      <c r="AZ41" s="578"/>
      <c r="BA41" s="578"/>
      <c r="BB41" s="578"/>
      <c r="BC41" s="578"/>
      <c r="BD41" s="578"/>
      <c r="BE41" s="578"/>
      <c r="BF41" s="578"/>
      <c r="BG41" s="578"/>
      <c r="BH41" s="578"/>
      <c r="BI41" s="578"/>
      <c r="BJ41" s="578"/>
      <c r="BK41" s="578"/>
      <c r="BL41" s="578"/>
      <c r="BM41" s="578"/>
      <c r="BN41" s="578"/>
      <c r="BO41" s="578"/>
      <c r="BP41" s="578"/>
      <c r="BQ41" s="578"/>
      <c r="BR41" s="578"/>
      <c r="BS41" s="578"/>
      <c r="BT41" s="578"/>
      <c r="BU41" s="578"/>
      <c r="BV41" s="578"/>
    </row>
    <row r="42" spans="1:74" ht="10.5" customHeight="1" x14ac:dyDescent="0.25">
      <c r="A42" s="601"/>
      <c r="B42" s="577" t="s">
        <v>476</v>
      </c>
      <c r="C42" s="578"/>
      <c r="D42" s="578"/>
      <c r="E42" s="578"/>
      <c r="F42" s="578"/>
      <c r="G42" s="578"/>
      <c r="H42" s="578"/>
      <c r="I42" s="578"/>
      <c r="J42" s="578"/>
      <c r="K42" s="578"/>
      <c r="L42" s="578"/>
      <c r="M42" s="578"/>
      <c r="N42" s="578"/>
      <c r="O42" s="578"/>
      <c r="P42" s="578"/>
      <c r="Q42" s="578"/>
      <c r="R42" s="578"/>
      <c r="S42" s="578"/>
      <c r="T42" s="578"/>
      <c r="U42" s="578"/>
      <c r="V42" s="578"/>
      <c r="W42" s="578"/>
      <c r="X42" s="578"/>
      <c r="Y42" s="578"/>
      <c r="Z42" s="578"/>
      <c r="AA42" s="578"/>
      <c r="AB42" s="578"/>
      <c r="AC42" s="578"/>
      <c r="AD42" s="578"/>
      <c r="AE42" s="578"/>
      <c r="AF42" s="578"/>
      <c r="AG42" s="578"/>
      <c r="AH42" s="578"/>
      <c r="AI42" s="578"/>
      <c r="AJ42" s="578"/>
      <c r="AK42" s="578"/>
      <c r="AL42" s="578"/>
      <c r="AM42" s="578"/>
      <c r="AN42" s="578"/>
      <c r="AO42" s="578"/>
      <c r="AP42" s="578"/>
      <c r="AQ42" s="578"/>
      <c r="AR42" s="578"/>
      <c r="AS42" s="578"/>
      <c r="AT42" s="578"/>
      <c r="AU42" s="578"/>
      <c r="AV42" s="578"/>
      <c r="AW42" s="578"/>
      <c r="AX42" s="578"/>
      <c r="AY42" s="578"/>
      <c r="AZ42" s="578"/>
      <c r="BA42" s="578"/>
      <c r="BB42" s="578"/>
      <c r="BC42" s="578"/>
      <c r="BD42" s="578"/>
      <c r="BE42" s="578"/>
      <c r="BF42" s="578"/>
      <c r="BG42" s="578"/>
      <c r="BH42" s="578"/>
      <c r="BI42" s="578"/>
      <c r="BJ42" s="578"/>
      <c r="BK42" s="578"/>
      <c r="BL42" s="578"/>
      <c r="BM42" s="578"/>
      <c r="BN42" s="578"/>
      <c r="BO42" s="578"/>
      <c r="BP42" s="578"/>
      <c r="BQ42" s="578"/>
      <c r="BR42" s="578"/>
      <c r="BS42" s="578"/>
      <c r="BT42" s="578"/>
      <c r="BU42" s="578"/>
      <c r="BV42" s="578"/>
    </row>
    <row r="43" spans="1:74" ht="10.5" customHeight="1" x14ac:dyDescent="0.25">
      <c r="A43" s="601"/>
      <c r="B43" s="577" t="s">
        <v>477</v>
      </c>
      <c r="C43" s="578"/>
      <c r="D43" s="578"/>
      <c r="E43" s="578"/>
      <c r="F43" s="578"/>
      <c r="G43" s="578"/>
      <c r="H43" s="578"/>
      <c r="I43" s="578"/>
      <c r="J43" s="578"/>
      <c r="K43" s="578"/>
      <c r="L43" s="578"/>
      <c r="M43" s="578"/>
      <c r="N43" s="578"/>
      <c r="O43" s="578"/>
      <c r="P43" s="578"/>
      <c r="Q43" s="578"/>
      <c r="R43" s="578"/>
      <c r="S43" s="578"/>
      <c r="T43" s="578"/>
      <c r="U43" s="578"/>
      <c r="V43" s="578"/>
      <c r="W43" s="578"/>
      <c r="X43" s="578"/>
      <c r="Y43" s="578"/>
      <c r="Z43" s="578"/>
      <c r="AA43" s="578"/>
      <c r="AB43" s="578"/>
      <c r="AC43" s="578"/>
      <c r="AD43" s="578"/>
      <c r="AE43" s="578"/>
      <c r="AF43" s="578"/>
      <c r="AG43" s="578"/>
      <c r="AH43" s="578"/>
      <c r="AI43" s="578"/>
      <c r="AJ43" s="578"/>
      <c r="AK43" s="578"/>
      <c r="AL43" s="578"/>
      <c r="AM43" s="578"/>
      <c r="AN43" s="578"/>
      <c r="AO43" s="578"/>
      <c r="AP43" s="578"/>
      <c r="AQ43" s="578"/>
      <c r="AR43" s="578"/>
      <c r="AS43" s="578"/>
      <c r="AT43" s="578"/>
      <c r="AU43" s="578"/>
      <c r="AV43" s="578"/>
      <c r="AW43" s="578"/>
      <c r="AX43" s="578"/>
      <c r="AY43" s="578"/>
      <c r="AZ43" s="578"/>
      <c r="BA43" s="578"/>
      <c r="BB43" s="578"/>
      <c r="BC43" s="578"/>
      <c r="BD43" s="578"/>
      <c r="BE43" s="578"/>
      <c r="BF43" s="578"/>
      <c r="BG43" s="578"/>
      <c r="BH43" s="578"/>
      <c r="BI43" s="578"/>
      <c r="BJ43" s="578"/>
      <c r="BK43" s="578"/>
      <c r="BL43" s="578"/>
      <c r="BM43" s="578"/>
      <c r="BN43" s="578"/>
      <c r="BO43" s="578"/>
      <c r="BP43" s="578"/>
      <c r="BQ43" s="578"/>
      <c r="BR43" s="578"/>
      <c r="BS43" s="578"/>
      <c r="BT43" s="578"/>
      <c r="BU43" s="578"/>
      <c r="BV43" s="578"/>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6640625" defaultRowHeight="13.2" x14ac:dyDescent="0.25"/>
  <cols>
    <col min="1" max="1" width="13.33203125" style="313" customWidth="1"/>
    <col min="2" max="2" width="90" style="313" customWidth="1"/>
    <col min="3" max="16384" width="8.6640625" style="313"/>
  </cols>
  <sheetData>
    <row r="1" spans="1:18" x14ac:dyDescent="0.25">
      <c r="A1" s="313" t="s">
        <v>694</v>
      </c>
    </row>
    <row r="6" spans="1:18" ht="15.6" x14ac:dyDescent="0.3">
      <c r="B6" s="314" t="str">
        <f>"Short-Term Energy Outlook, "&amp;Dates!D1</f>
        <v>Short-Term Energy Outlook, May 2014</v>
      </c>
    </row>
    <row r="8" spans="1:18" ht="15" customHeight="1" x14ac:dyDescent="0.25">
      <c r="A8" s="315"/>
      <c r="B8" s="316" t="s">
        <v>269</v>
      </c>
      <c r="C8" s="317"/>
      <c r="D8" s="317"/>
      <c r="E8" s="317"/>
      <c r="F8" s="317"/>
      <c r="G8" s="317"/>
      <c r="H8" s="317"/>
      <c r="I8" s="317"/>
      <c r="J8" s="317"/>
      <c r="K8" s="317"/>
      <c r="L8" s="317"/>
      <c r="M8" s="317"/>
      <c r="N8" s="317"/>
      <c r="O8" s="317"/>
      <c r="P8" s="317"/>
      <c r="Q8" s="317"/>
      <c r="R8" s="317"/>
    </row>
    <row r="9" spans="1:18" ht="15" customHeight="1" x14ac:dyDescent="0.25">
      <c r="A9" s="315"/>
      <c r="B9" s="316" t="s">
        <v>270</v>
      </c>
      <c r="C9" s="317"/>
      <c r="D9" s="317"/>
      <c r="E9" s="317"/>
      <c r="F9" s="317"/>
      <c r="G9" s="317"/>
      <c r="H9" s="317"/>
      <c r="I9" s="317"/>
      <c r="J9" s="317"/>
      <c r="K9" s="317"/>
      <c r="L9" s="317"/>
      <c r="M9" s="317"/>
      <c r="N9" s="317"/>
      <c r="O9" s="317"/>
      <c r="P9" s="317"/>
      <c r="Q9" s="317"/>
      <c r="R9" s="317"/>
    </row>
    <row r="10" spans="1:18" ht="15" customHeight="1" x14ac:dyDescent="0.25">
      <c r="A10" s="315"/>
      <c r="B10" s="316" t="s">
        <v>1256</v>
      </c>
      <c r="C10" s="318"/>
      <c r="D10" s="318"/>
      <c r="E10" s="318"/>
      <c r="F10" s="318"/>
      <c r="G10" s="318"/>
      <c r="H10" s="318"/>
      <c r="I10" s="318"/>
      <c r="J10" s="318"/>
      <c r="K10" s="318"/>
      <c r="L10" s="318"/>
      <c r="M10" s="318"/>
      <c r="N10" s="318"/>
      <c r="O10" s="318"/>
      <c r="P10" s="318"/>
      <c r="Q10" s="318"/>
      <c r="R10" s="318"/>
    </row>
    <row r="11" spans="1:18" ht="15" customHeight="1" x14ac:dyDescent="0.25">
      <c r="A11" s="315"/>
      <c r="B11" s="316" t="s">
        <v>1257</v>
      </c>
      <c r="C11" s="318"/>
      <c r="D11" s="318"/>
      <c r="E11" s="318"/>
      <c r="F11" s="318"/>
      <c r="G11" s="318"/>
      <c r="H11" s="318"/>
      <c r="I11" s="318"/>
      <c r="J11" s="318"/>
      <c r="K11" s="318"/>
      <c r="L11" s="318"/>
      <c r="M11" s="318"/>
      <c r="N11" s="318"/>
      <c r="O11" s="318"/>
      <c r="P11" s="318"/>
      <c r="Q11" s="318"/>
      <c r="R11" s="318"/>
    </row>
    <row r="12" spans="1:18" ht="15" customHeight="1" x14ac:dyDescent="0.25">
      <c r="A12" s="315"/>
      <c r="B12" s="316" t="s">
        <v>962</v>
      </c>
      <c r="C12" s="318"/>
      <c r="D12" s="318"/>
      <c r="E12" s="318"/>
      <c r="F12" s="318"/>
      <c r="G12" s="318"/>
      <c r="H12" s="318"/>
      <c r="I12" s="318"/>
      <c r="J12" s="318"/>
      <c r="K12" s="318"/>
      <c r="L12" s="318"/>
      <c r="M12" s="318"/>
      <c r="N12" s="318"/>
      <c r="O12" s="318"/>
      <c r="P12" s="318"/>
      <c r="Q12" s="318"/>
      <c r="R12" s="318"/>
    </row>
    <row r="13" spans="1:18" ht="15" customHeight="1" x14ac:dyDescent="0.25">
      <c r="A13" s="315"/>
      <c r="B13" s="316" t="s">
        <v>725</v>
      </c>
      <c r="C13" s="318"/>
      <c r="D13" s="318"/>
      <c r="E13" s="318"/>
      <c r="F13" s="318"/>
      <c r="G13" s="318"/>
      <c r="H13" s="318"/>
      <c r="I13" s="318"/>
      <c r="J13" s="318"/>
      <c r="K13" s="318"/>
      <c r="L13" s="318"/>
      <c r="M13" s="318"/>
      <c r="N13" s="318"/>
      <c r="O13" s="318"/>
      <c r="P13" s="318"/>
      <c r="Q13" s="318"/>
      <c r="R13" s="318"/>
    </row>
    <row r="14" spans="1:18" ht="15" customHeight="1" x14ac:dyDescent="0.25">
      <c r="A14" s="315"/>
      <c r="B14" s="316" t="s">
        <v>1258</v>
      </c>
      <c r="C14" s="319"/>
      <c r="D14" s="319"/>
      <c r="E14" s="319"/>
      <c r="F14" s="319"/>
      <c r="G14" s="319"/>
      <c r="H14" s="319"/>
      <c r="I14" s="319"/>
      <c r="J14" s="319"/>
      <c r="K14" s="319"/>
      <c r="L14" s="319"/>
      <c r="M14" s="319"/>
      <c r="N14" s="319"/>
      <c r="O14" s="319"/>
      <c r="P14" s="319"/>
      <c r="Q14" s="319"/>
      <c r="R14" s="319"/>
    </row>
    <row r="15" spans="1:18" ht="15" customHeight="1" x14ac:dyDescent="0.25">
      <c r="A15" s="315"/>
      <c r="B15" s="316" t="s">
        <v>1090</v>
      </c>
      <c r="C15" s="320"/>
      <c r="D15" s="320"/>
      <c r="E15" s="320"/>
      <c r="F15" s="320"/>
      <c r="G15" s="320"/>
      <c r="H15" s="320"/>
      <c r="I15" s="320"/>
      <c r="J15" s="320"/>
      <c r="K15" s="320"/>
      <c r="L15" s="320"/>
      <c r="M15" s="320"/>
      <c r="N15" s="320"/>
      <c r="O15" s="320"/>
      <c r="P15" s="320"/>
      <c r="Q15" s="320"/>
      <c r="R15" s="320"/>
    </row>
    <row r="16" spans="1:18" ht="15" customHeight="1" x14ac:dyDescent="0.25">
      <c r="A16" s="315"/>
      <c r="B16" s="316" t="s">
        <v>1091</v>
      </c>
      <c r="C16" s="318"/>
      <c r="D16" s="318"/>
      <c r="E16" s="318"/>
      <c r="F16" s="318"/>
      <c r="G16" s="318"/>
      <c r="H16" s="318"/>
      <c r="I16" s="318"/>
      <c r="J16" s="318"/>
      <c r="K16" s="318"/>
      <c r="L16" s="318"/>
      <c r="M16" s="318"/>
      <c r="N16" s="318"/>
      <c r="O16" s="318"/>
      <c r="P16" s="318"/>
      <c r="Q16" s="318"/>
      <c r="R16" s="318"/>
    </row>
    <row r="17" spans="1:18" ht="15" customHeight="1" x14ac:dyDescent="0.25">
      <c r="A17" s="315"/>
      <c r="B17" s="316" t="s">
        <v>272</v>
      </c>
      <c r="C17" s="321"/>
      <c r="D17" s="321"/>
      <c r="E17" s="321"/>
      <c r="F17" s="321"/>
      <c r="G17" s="321"/>
      <c r="H17" s="321"/>
      <c r="I17" s="321"/>
      <c r="J17" s="321"/>
      <c r="K17" s="321"/>
      <c r="L17" s="321"/>
      <c r="M17" s="321"/>
      <c r="N17" s="321"/>
      <c r="O17" s="321"/>
      <c r="P17" s="321"/>
      <c r="Q17" s="321"/>
      <c r="R17" s="321"/>
    </row>
    <row r="18" spans="1:18" ht="15" customHeight="1" x14ac:dyDescent="0.25">
      <c r="A18" s="315"/>
      <c r="B18" s="316" t="s">
        <v>73</v>
      </c>
      <c r="C18" s="318"/>
      <c r="D18" s="318"/>
      <c r="E18" s="318"/>
      <c r="F18" s="318"/>
      <c r="G18" s="318"/>
      <c r="H18" s="318"/>
      <c r="I18" s="318"/>
      <c r="J18" s="318"/>
      <c r="K18" s="318"/>
      <c r="L18" s="318"/>
      <c r="M18" s="318"/>
      <c r="N18" s="318"/>
      <c r="O18" s="318"/>
      <c r="P18" s="318"/>
      <c r="Q18" s="318"/>
      <c r="R18" s="318"/>
    </row>
    <row r="19" spans="1:18" ht="15" customHeight="1" x14ac:dyDescent="0.25">
      <c r="A19" s="315"/>
      <c r="B19" s="316" t="s">
        <v>273</v>
      </c>
      <c r="C19" s="323"/>
      <c r="D19" s="323"/>
      <c r="E19" s="323"/>
      <c r="F19" s="323"/>
      <c r="G19" s="323"/>
      <c r="H19" s="323"/>
      <c r="I19" s="323"/>
      <c r="J19" s="323"/>
      <c r="K19" s="323"/>
      <c r="L19" s="323"/>
      <c r="M19" s="323"/>
      <c r="N19" s="323"/>
      <c r="O19" s="323"/>
      <c r="P19" s="323"/>
      <c r="Q19" s="323"/>
      <c r="R19" s="323"/>
    </row>
    <row r="20" spans="1:18" ht="15" customHeight="1" x14ac:dyDescent="0.25">
      <c r="A20" s="315"/>
      <c r="B20" s="316" t="s">
        <v>1107</v>
      </c>
      <c r="C20" s="318"/>
      <c r="D20" s="318"/>
      <c r="E20" s="318"/>
      <c r="F20" s="318"/>
      <c r="G20" s="318"/>
      <c r="H20" s="318"/>
      <c r="I20" s="318"/>
      <c r="J20" s="318"/>
      <c r="K20" s="318"/>
      <c r="L20" s="318"/>
      <c r="M20" s="318"/>
      <c r="N20" s="318"/>
      <c r="O20" s="318"/>
      <c r="P20" s="318"/>
      <c r="Q20" s="318"/>
      <c r="R20" s="318"/>
    </row>
    <row r="21" spans="1:18" ht="15" customHeight="1" x14ac:dyDescent="0.25">
      <c r="A21" s="315"/>
      <c r="B21" s="322" t="s">
        <v>1092</v>
      </c>
      <c r="C21" s="324"/>
      <c r="D21" s="324"/>
      <c r="E21" s="324"/>
      <c r="F21" s="324"/>
      <c r="G21" s="324"/>
      <c r="H21" s="324"/>
      <c r="I21" s="324"/>
      <c r="J21" s="324"/>
      <c r="K21" s="324"/>
      <c r="L21" s="324"/>
      <c r="M21" s="324"/>
      <c r="N21" s="324"/>
      <c r="O21" s="324"/>
      <c r="P21" s="324"/>
      <c r="Q21" s="324"/>
      <c r="R21" s="324"/>
    </row>
    <row r="22" spans="1:18" ht="15" customHeight="1" x14ac:dyDescent="0.25">
      <c r="A22" s="315"/>
      <c r="B22" s="322" t="s">
        <v>1093</v>
      </c>
      <c r="C22" s="318"/>
      <c r="D22" s="318"/>
      <c r="E22" s="318"/>
      <c r="F22" s="318"/>
      <c r="G22" s="318"/>
      <c r="H22" s="318"/>
      <c r="I22" s="318"/>
      <c r="J22" s="318"/>
      <c r="K22" s="318"/>
      <c r="L22" s="318"/>
      <c r="M22" s="318"/>
      <c r="N22" s="318"/>
      <c r="O22" s="318"/>
      <c r="P22" s="318"/>
      <c r="Q22" s="318"/>
      <c r="R22" s="318"/>
    </row>
    <row r="23" spans="1:18" ht="15" customHeight="1" x14ac:dyDescent="0.25">
      <c r="A23" s="315"/>
      <c r="B23" s="316" t="s">
        <v>482</v>
      </c>
      <c r="C23" s="325"/>
      <c r="D23" s="325"/>
      <c r="E23" s="325"/>
      <c r="F23" s="325"/>
      <c r="G23" s="325"/>
      <c r="H23" s="325"/>
      <c r="I23" s="325"/>
      <c r="J23" s="325"/>
      <c r="K23" s="325"/>
      <c r="L23" s="325"/>
      <c r="M23" s="325"/>
      <c r="N23" s="325"/>
      <c r="O23" s="325"/>
      <c r="P23" s="325"/>
      <c r="Q23" s="325"/>
      <c r="R23" s="325"/>
    </row>
    <row r="24" spans="1:18" ht="15" customHeight="1" x14ac:dyDescent="0.25">
      <c r="A24" s="315"/>
      <c r="B24" s="316" t="s">
        <v>483</v>
      </c>
      <c r="C24" s="318"/>
      <c r="D24" s="318"/>
      <c r="E24" s="318"/>
      <c r="F24" s="318"/>
      <c r="G24" s="318"/>
      <c r="H24" s="318"/>
      <c r="I24" s="318"/>
      <c r="J24" s="318"/>
      <c r="K24" s="318"/>
      <c r="L24" s="318"/>
      <c r="M24" s="318"/>
      <c r="N24" s="318"/>
      <c r="O24" s="318"/>
      <c r="P24" s="318"/>
      <c r="Q24" s="318"/>
      <c r="R24" s="318"/>
    </row>
    <row r="25" spans="1:18" ht="15" customHeight="1" x14ac:dyDescent="0.25">
      <c r="A25" s="315"/>
      <c r="B25" s="316" t="s">
        <v>481</v>
      </c>
      <c r="C25" s="326"/>
      <c r="D25" s="326"/>
      <c r="E25" s="326"/>
      <c r="F25" s="326"/>
      <c r="G25" s="326"/>
      <c r="H25" s="326"/>
      <c r="I25" s="326"/>
      <c r="J25" s="318"/>
      <c r="K25" s="318"/>
      <c r="L25" s="318"/>
      <c r="M25" s="318"/>
      <c r="N25" s="318"/>
      <c r="O25" s="318"/>
      <c r="P25" s="318"/>
      <c r="Q25" s="318"/>
      <c r="R25" s="318"/>
    </row>
    <row r="26" spans="1:18" ht="15" customHeight="1" x14ac:dyDescent="0.35">
      <c r="A26" s="315"/>
      <c r="B26" s="316" t="s">
        <v>113</v>
      </c>
      <c r="C26" s="318"/>
      <c r="D26" s="318"/>
      <c r="E26" s="318"/>
      <c r="F26" s="318"/>
      <c r="G26" s="318"/>
      <c r="H26" s="318"/>
      <c r="I26" s="318"/>
      <c r="J26" s="318"/>
      <c r="K26" s="318"/>
      <c r="L26" s="318"/>
      <c r="M26" s="318"/>
      <c r="N26" s="318"/>
      <c r="O26" s="318"/>
      <c r="P26" s="318"/>
      <c r="Q26" s="318"/>
      <c r="R26" s="318"/>
    </row>
    <row r="27" spans="1:18" ht="15" customHeight="1" x14ac:dyDescent="0.25">
      <c r="A27" s="315"/>
      <c r="B27" s="322" t="s">
        <v>274</v>
      </c>
      <c r="C27" s="318"/>
      <c r="D27" s="318"/>
      <c r="E27" s="318"/>
      <c r="F27" s="318"/>
      <c r="G27" s="318"/>
      <c r="H27" s="318"/>
      <c r="I27" s="318"/>
      <c r="J27" s="318"/>
      <c r="K27" s="318"/>
      <c r="L27" s="318"/>
      <c r="M27" s="318"/>
      <c r="N27" s="318"/>
      <c r="O27" s="318"/>
      <c r="P27" s="318"/>
      <c r="Q27" s="318"/>
      <c r="R27" s="318"/>
    </row>
    <row r="28" spans="1:18" ht="15" customHeight="1" x14ac:dyDescent="0.25">
      <c r="A28" s="315"/>
      <c r="B28" s="322" t="s">
        <v>275</v>
      </c>
      <c r="C28" s="327"/>
      <c r="D28" s="327"/>
      <c r="E28" s="327"/>
      <c r="F28" s="327"/>
      <c r="G28" s="327"/>
      <c r="H28" s="327"/>
      <c r="I28" s="327"/>
      <c r="J28" s="327"/>
      <c r="K28" s="327"/>
      <c r="L28" s="327"/>
      <c r="M28" s="327"/>
      <c r="N28" s="327"/>
      <c r="O28" s="327"/>
      <c r="P28" s="327"/>
      <c r="Q28" s="327"/>
      <c r="R28" s="327"/>
    </row>
    <row r="29" spans="1:18" x14ac:dyDescent="0.25">
      <c r="B29" s="315"/>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52"/>
  <sheetViews>
    <sheetView showGridLines="0" workbookViewId="0">
      <pane xSplit="2" ySplit="4" topLeftCell="AW5" activePane="bottomRight" state="frozen"/>
      <selection activeCell="B1" sqref="B1:AL1"/>
      <selection pane="topRight" activeCell="B1" sqref="B1:AL1"/>
      <selection pane="bottomLeft" activeCell="B1" sqref="B1:AL1"/>
      <selection pane="bottomRight" activeCell="B1" sqref="B1:AL1"/>
    </sheetView>
  </sheetViews>
  <sheetFormatPr defaultColWidth="11" defaultRowHeight="10.199999999999999" x14ac:dyDescent="0.2"/>
  <cols>
    <col min="1" max="1" width="12.44140625" style="605" customWidth="1"/>
    <col min="2" max="2" width="23.5546875" style="605" customWidth="1"/>
    <col min="3" max="74" width="6.5546875" style="605" customWidth="1"/>
    <col min="75" max="16384" width="11" style="605"/>
  </cols>
  <sheetData>
    <row r="1" spans="1:74" ht="12.75" customHeight="1" x14ac:dyDescent="0.25">
      <c r="A1" s="664" t="s">
        <v>1089</v>
      </c>
      <c r="B1" s="603" t="s">
        <v>539</v>
      </c>
      <c r="C1" s="604"/>
      <c r="D1" s="604"/>
      <c r="E1" s="604"/>
      <c r="F1" s="604"/>
      <c r="G1" s="604"/>
      <c r="H1" s="604"/>
      <c r="I1" s="604"/>
      <c r="J1" s="604"/>
      <c r="K1" s="604"/>
      <c r="L1" s="604"/>
      <c r="M1" s="604"/>
      <c r="N1" s="604"/>
      <c r="O1" s="604"/>
      <c r="P1" s="604"/>
      <c r="Q1" s="604"/>
      <c r="R1" s="604"/>
      <c r="S1" s="604"/>
      <c r="T1" s="604"/>
      <c r="U1" s="604"/>
      <c r="V1" s="604"/>
      <c r="W1" s="604"/>
      <c r="X1" s="604"/>
      <c r="Y1" s="604"/>
      <c r="Z1" s="604"/>
      <c r="AA1" s="604"/>
      <c r="AB1" s="604"/>
      <c r="AC1" s="604"/>
      <c r="AD1" s="604"/>
      <c r="AE1" s="604"/>
      <c r="AF1" s="604"/>
      <c r="AG1" s="604"/>
      <c r="AH1" s="604"/>
      <c r="AI1" s="604"/>
      <c r="AJ1" s="604"/>
      <c r="AK1" s="604"/>
      <c r="AL1" s="604"/>
      <c r="AM1" s="604"/>
      <c r="AN1" s="604"/>
      <c r="AO1" s="604"/>
      <c r="AP1" s="604"/>
      <c r="AQ1" s="604"/>
      <c r="AR1" s="604"/>
      <c r="AS1" s="604"/>
      <c r="AT1" s="604"/>
      <c r="AU1" s="604"/>
      <c r="AV1" s="604"/>
      <c r="AW1" s="604"/>
      <c r="AX1" s="604"/>
      <c r="AY1" s="604"/>
      <c r="AZ1" s="604"/>
      <c r="BA1" s="604"/>
      <c r="BB1" s="604"/>
      <c r="BC1" s="604"/>
      <c r="BD1" s="604"/>
      <c r="BE1" s="604"/>
      <c r="BF1" s="604"/>
      <c r="BG1" s="604"/>
      <c r="BH1" s="604"/>
      <c r="BI1" s="604"/>
      <c r="BJ1" s="604"/>
      <c r="BK1" s="604"/>
      <c r="BL1" s="604"/>
      <c r="BM1" s="604"/>
      <c r="BN1" s="604"/>
      <c r="BO1" s="604"/>
      <c r="BP1" s="604"/>
      <c r="BQ1" s="604"/>
      <c r="BR1" s="604"/>
      <c r="BS1" s="604"/>
      <c r="BT1" s="604"/>
      <c r="BU1" s="604"/>
      <c r="BV1" s="604"/>
    </row>
    <row r="2" spans="1:74" ht="12.75" customHeight="1" x14ac:dyDescent="0.25">
      <c r="A2" s="665"/>
      <c r="B2" s="549" t="s">
        <v>1267</v>
      </c>
      <c r="C2" s="557"/>
      <c r="D2" s="557"/>
      <c r="E2" s="557"/>
      <c r="F2" s="557"/>
      <c r="G2" s="557"/>
      <c r="H2" s="557"/>
      <c r="I2" s="557"/>
      <c r="J2" s="557"/>
      <c r="K2" s="557"/>
      <c r="L2" s="557"/>
      <c r="M2" s="557"/>
      <c r="N2" s="557"/>
      <c r="O2" s="557"/>
      <c r="P2" s="557"/>
      <c r="Q2" s="557"/>
      <c r="R2" s="557"/>
      <c r="S2" s="557"/>
      <c r="T2" s="557"/>
      <c r="U2" s="557"/>
      <c r="V2" s="557"/>
      <c r="W2" s="557"/>
      <c r="X2" s="557"/>
      <c r="Y2" s="557"/>
      <c r="Z2" s="557"/>
      <c r="AA2" s="557"/>
      <c r="AB2" s="557"/>
      <c r="AC2" s="557"/>
      <c r="AD2" s="557"/>
      <c r="AE2" s="557"/>
      <c r="AF2" s="557"/>
      <c r="AG2" s="557"/>
      <c r="AH2" s="557"/>
      <c r="AI2" s="557"/>
      <c r="AJ2" s="557"/>
      <c r="AK2" s="557"/>
      <c r="AL2" s="557"/>
      <c r="AM2" s="557"/>
      <c r="AN2" s="557"/>
      <c r="AO2" s="557"/>
      <c r="AP2" s="557"/>
      <c r="AQ2" s="557"/>
      <c r="AR2" s="557"/>
      <c r="AS2" s="557"/>
      <c r="AT2" s="557"/>
      <c r="AU2" s="557"/>
      <c r="AV2" s="557"/>
      <c r="AW2" s="557"/>
      <c r="AX2" s="557"/>
      <c r="AY2" s="557"/>
      <c r="AZ2" s="557"/>
      <c r="BA2" s="557"/>
      <c r="BB2" s="557"/>
      <c r="BC2" s="557"/>
      <c r="BD2" s="557"/>
      <c r="BE2" s="557"/>
      <c r="BF2" s="557"/>
      <c r="BG2" s="557"/>
      <c r="BH2" s="557"/>
      <c r="BI2" s="557"/>
      <c r="BJ2" s="557"/>
      <c r="BK2" s="557"/>
      <c r="BL2" s="557"/>
      <c r="BM2" s="557"/>
      <c r="BN2" s="557"/>
      <c r="BO2" s="557"/>
      <c r="BP2" s="557"/>
      <c r="BQ2" s="557"/>
      <c r="BR2" s="557"/>
      <c r="BS2" s="557"/>
      <c r="BT2" s="557"/>
      <c r="BU2" s="557"/>
      <c r="BV2" s="557"/>
    </row>
    <row r="3" spans="1:74" ht="12.75" customHeight="1" x14ac:dyDescent="0.2">
      <c r="A3" s="606"/>
      <c r="B3" s="607"/>
      <c r="C3" s="673">
        <f>Dates!D3</f>
        <v>2010</v>
      </c>
      <c r="D3" s="674"/>
      <c r="E3" s="674"/>
      <c r="F3" s="674"/>
      <c r="G3" s="674"/>
      <c r="H3" s="674"/>
      <c r="I3" s="674"/>
      <c r="J3" s="674"/>
      <c r="K3" s="674"/>
      <c r="L3" s="674"/>
      <c r="M3" s="674"/>
      <c r="N3" s="717"/>
      <c r="O3" s="673">
        <f>C3+1</f>
        <v>2011</v>
      </c>
      <c r="P3" s="674"/>
      <c r="Q3" s="674"/>
      <c r="R3" s="674"/>
      <c r="S3" s="674"/>
      <c r="T3" s="674"/>
      <c r="U3" s="674"/>
      <c r="V3" s="674"/>
      <c r="W3" s="674"/>
      <c r="X3" s="674"/>
      <c r="Y3" s="674"/>
      <c r="Z3" s="717"/>
      <c r="AA3" s="673">
        <f>O3+1</f>
        <v>2012</v>
      </c>
      <c r="AB3" s="674"/>
      <c r="AC3" s="674"/>
      <c r="AD3" s="674"/>
      <c r="AE3" s="674"/>
      <c r="AF3" s="674"/>
      <c r="AG3" s="674"/>
      <c r="AH3" s="674"/>
      <c r="AI3" s="674"/>
      <c r="AJ3" s="674"/>
      <c r="AK3" s="674"/>
      <c r="AL3" s="717"/>
      <c r="AM3" s="673">
        <f>AA3+1</f>
        <v>2013</v>
      </c>
      <c r="AN3" s="674"/>
      <c r="AO3" s="674"/>
      <c r="AP3" s="674"/>
      <c r="AQ3" s="674"/>
      <c r="AR3" s="674"/>
      <c r="AS3" s="674"/>
      <c r="AT3" s="674"/>
      <c r="AU3" s="674"/>
      <c r="AV3" s="674"/>
      <c r="AW3" s="674"/>
      <c r="AX3" s="717"/>
      <c r="AY3" s="673">
        <f>AM3+1</f>
        <v>2014</v>
      </c>
      <c r="AZ3" s="674"/>
      <c r="BA3" s="674"/>
      <c r="BB3" s="674"/>
      <c r="BC3" s="674"/>
      <c r="BD3" s="674"/>
      <c r="BE3" s="674"/>
      <c r="BF3" s="674"/>
      <c r="BG3" s="674"/>
      <c r="BH3" s="674"/>
      <c r="BI3" s="674"/>
      <c r="BJ3" s="717"/>
      <c r="BK3" s="673">
        <f>AY3+1</f>
        <v>2015</v>
      </c>
      <c r="BL3" s="674"/>
      <c r="BM3" s="674"/>
      <c r="BN3" s="674"/>
      <c r="BO3" s="674"/>
      <c r="BP3" s="674"/>
      <c r="BQ3" s="674"/>
      <c r="BR3" s="674"/>
      <c r="BS3" s="674"/>
      <c r="BT3" s="674"/>
      <c r="BU3" s="674"/>
      <c r="BV3" s="717"/>
    </row>
    <row r="4" spans="1:74" s="170" customFormat="1" ht="12.75" customHeight="1" x14ac:dyDescent="0.2">
      <c r="A4" s="132"/>
      <c r="B4" s="608"/>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2" customHeight="1" x14ac:dyDescent="0.2">
      <c r="A5" s="609"/>
      <c r="B5" s="171" t="s">
        <v>523</v>
      </c>
      <c r="C5" s="546"/>
      <c r="D5" s="546"/>
      <c r="E5" s="546"/>
      <c r="F5" s="546"/>
      <c r="G5" s="546"/>
      <c r="H5" s="546"/>
      <c r="I5" s="546"/>
      <c r="J5" s="546"/>
      <c r="K5" s="546"/>
      <c r="L5" s="546"/>
      <c r="M5" s="546"/>
      <c r="N5" s="546"/>
      <c r="O5" s="546"/>
      <c r="P5" s="546"/>
      <c r="Q5" s="546"/>
      <c r="R5" s="546"/>
      <c r="S5" s="546"/>
      <c r="T5" s="546"/>
      <c r="U5" s="546"/>
      <c r="V5" s="546"/>
      <c r="W5" s="546"/>
      <c r="X5" s="546"/>
      <c r="Y5" s="546"/>
      <c r="Z5" s="546"/>
      <c r="AA5" s="546"/>
      <c r="AB5" s="546"/>
      <c r="AC5" s="546"/>
      <c r="AD5" s="546"/>
      <c r="AE5" s="546"/>
      <c r="AF5" s="546"/>
      <c r="AG5" s="546"/>
      <c r="AH5" s="546"/>
      <c r="AI5" s="546"/>
      <c r="AJ5" s="546"/>
      <c r="AK5" s="546"/>
      <c r="AL5" s="546"/>
      <c r="AM5" s="546"/>
      <c r="AN5" s="546"/>
      <c r="AO5" s="546"/>
      <c r="AP5" s="546"/>
      <c r="AQ5" s="546"/>
      <c r="AR5" s="546"/>
      <c r="AS5" s="546"/>
      <c r="AT5" s="546"/>
      <c r="AU5" s="546"/>
      <c r="AV5" s="546"/>
      <c r="AW5" s="546"/>
      <c r="AX5" s="546"/>
      <c r="AY5" s="546"/>
      <c r="AZ5" s="546"/>
      <c r="BA5" s="546"/>
      <c r="BB5" s="546"/>
      <c r="BC5" s="546"/>
      <c r="BD5" s="546"/>
      <c r="BE5" s="546"/>
      <c r="BF5" s="546"/>
      <c r="BG5" s="546"/>
      <c r="BH5" s="546"/>
      <c r="BI5" s="546"/>
      <c r="BJ5" s="546"/>
      <c r="BK5" s="546"/>
      <c r="BL5" s="546"/>
      <c r="BM5" s="546"/>
      <c r="BN5" s="546"/>
      <c r="BO5" s="546"/>
      <c r="BP5" s="546"/>
      <c r="BQ5" s="546"/>
      <c r="BR5" s="546"/>
      <c r="BS5" s="546"/>
      <c r="BT5" s="546"/>
      <c r="BU5" s="546"/>
      <c r="BV5" s="546"/>
    </row>
    <row r="6" spans="1:74" ht="12" customHeight="1" x14ac:dyDescent="0.2">
      <c r="A6" s="610" t="s">
        <v>1037</v>
      </c>
      <c r="B6" s="611" t="s">
        <v>56</v>
      </c>
      <c r="C6" s="276">
        <v>0.216655405</v>
      </c>
      <c r="D6" s="276">
        <v>0.19922851</v>
      </c>
      <c r="E6" s="276">
        <v>0.20185874000000001</v>
      </c>
      <c r="F6" s="276">
        <v>0.18437367199999999</v>
      </c>
      <c r="G6" s="276">
        <v>0.24295573500000001</v>
      </c>
      <c r="H6" s="276">
        <v>0.28985730799999998</v>
      </c>
      <c r="I6" s="276">
        <v>0.23809686999999999</v>
      </c>
      <c r="J6" s="276">
        <v>0.19530892399999999</v>
      </c>
      <c r="K6" s="276">
        <v>0.16768180299999999</v>
      </c>
      <c r="L6" s="276">
        <v>0.17132973800000001</v>
      </c>
      <c r="M6" s="276">
        <v>0.18951605399999999</v>
      </c>
      <c r="N6" s="276">
        <v>0.22462354200000001</v>
      </c>
      <c r="O6" s="276">
        <v>0.24665304599999999</v>
      </c>
      <c r="P6" s="276">
        <v>0.232889234</v>
      </c>
      <c r="Q6" s="276">
        <v>0.30065704799999998</v>
      </c>
      <c r="R6" s="276">
        <v>0.30127097200000003</v>
      </c>
      <c r="S6" s="276">
        <v>0.31466333499999999</v>
      </c>
      <c r="T6" s="276">
        <v>0.31089956800000002</v>
      </c>
      <c r="U6" s="276">
        <v>0.30287825800000001</v>
      </c>
      <c r="V6" s="276">
        <v>0.249370591</v>
      </c>
      <c r="W6" s="276">
        <v>0.206504245</v>
      </c>
      <c r="X6" s="276">
        <v>0.191011984</v>
      </c>
      <c r="Y6" s="276">
        <v>0.19949508699999999</v>
      </c>
      <c r="Z6" s="276">
        <v>0.228833024</v>
      </c>
      <c r="AA6" s="276">
        <v>0.21724610899999999</v>
      </c>
      <c r="AB6" s="276">
        <v>0.19070922500000001</v>
      </c>
      <c r="AC6" s="276">
        <v>0.244296293</v>
      </c>
      <c r="AD6" s="276">
        <v>0.24849481500000001</v>
      </c>
      <c r="AE6" s="276">
        <v>0.27051600399999998</v>
      </c>
      <c r="AF6" s="276">
        <v>0.252001535</v>
      </c>
      <c r="AG6" s="276">
        <v>0.25076452399999999</v>
      </c>
      <c r="AH6" s="276">
        <v>0.217726641</v>
      </c>
      <c r="AI6" s="276">
        <v>0.16598695799999999</v>
      </c>
      <c r="AJ6" s="276">
        <v>0.155168679</v>
      </c>
      <c r="AK6" s="276">
        <v>0.17621469100000001</v>
      </c>
      <c r="AL6" s="276">
        <v>0.21692161400000001</v>
      </c>
      <c r="AM6" s="276">
        <v>0.23593779100000001</v>
      </c>
      <c r="AN6" s="276">
        <v>0.19186787299999999</v>
      </c>
      <c r="AO6" s="276">
        <v>0.19366983099999999</v>
      </c>
      <c r="AP6" s="276">
        <v>0.233154257</v>
      </c>
      <c r="AQ6" s="276">
        <v>0.26859047000000003</v>
      </c>
      <c r="AR6" s="276">
        <v>0.257023854</v>
      </c>
      <c r="AS6" s="276">
        <v>0.25621507799999999</v>
      </c>
      <c r="AT6" s="276">
        <v>0.204339944</v>
      </c>
      <c r="AU6" s="276">
        <v>0.158894865</v>
      </c>
      <c r="AV6" s="276">
        <v>0.16250305400000001</v>
      </c>
      <c r="AW6" s="276">
        <v>0.166786454</v>
      </c>
      <c r="AX6" s="276">
        <v>0.19978194199999999</v>
      </c>
      <c r="AY6" s="276">
        <v>0.202384904</v>
      </c>
      <c r="AZ6" s="276">
        <v>0.16347819999999999</v>
      </c>
      <c r="BA6" s="276">
        <v>0.26640249999999999</v>
      </c>
      <c r="BB6" s="648">
        <v>0.24608849999999999</v>
      </c>
      <c r="BC6" s="365">
        <v>0.2900816</v>
      </c>
      <c r="BD6" s="365">
        <v>0.28967949999999998</v>
      </c>
      <c r="BE6" s="365">
        <v>0.26027749999999999</v>
      </c>
      <c r="BF6" s="365">
        <v>0.201457</v>
      </c>
      <c r="BG6" s="365">
        <v>0.1543283</v>
      </c>
      <c r="BH6" s="365">
        <v>0.1630846</v>
      </c>
      <c r="BI6" s="365">
        <v>0.1724928</v>
      </c>
      <c r="BJ6" s="365">
        <v>0.19233140000000001</v>
      </c>
      <c r="BK6" s="365">
        <v>0.22259190000000001</v>
      </c>
      <c r="BL6" s="365">
        <v>0.19515840000000001</v>
      </c>
      <c r="BM6" s="365">
        <v>0.22327469999999999</v>
      </c>
      <c r="BN6" s="365">
        <v>0.23718600000000001</v>
      </c>
      <c r="BO6" s="365">
        <v>0.26621860000000003</v>
      </c>
      <c r="BP6" s="365">
        <v>0.26890829999999999</v>
      </c>
      <c r="BQ6" s="365">
        <v>0.2496131</v>
      </c>
      <c r="BR6" s="365">
        <v>0.20834559999999999</v>
      </c>
      <c r="BS6" s="365">
        <v>0.16725960000000001</v>
      </c>
      <c r="BT6" s="365">
        <v>0.16510050000000001</v>
      </c>
      <c r="BU6" s="365">
        <v>0.1796623</v>
      </c>
      <c r="BV6" s="365">
        <v>0.21220269999999999</v>
      </c>
    </row>
    <row r="7" spans="1:74" ht="12" customHeight="1" x14ac:dyDescent="0.2">
      <c r="A7" s="564" t="s">
        <v>839</v>
      </c>
      <c r="B7" s="611" t="s">
        <v>1131</v>
      </c>
      <c r="C7" s="276">
        <v>1.7361720000000001E-2</v>
      </c>
      <c r="D7" s="276">
        <v>1.6329429999999999E-2</v>
      </c>
      <c r="E7" s="276">
        <v>1.6443989999999999E-2</v>
      </c>
      <c r="F7" s="276">
        <v>1.487635E-2</v>
      </c>
      <c r="G7" s="276">
        <v>1.4269810000000001E-2</v>
      </c>
      <c r="H7" s="276">
        <v>1.6204650000000001E-2</v>
      </c>
      <c r="I7" s="276">
        <v>1.7273899999999998E-2</v>
      </c>
      <c r="J7" s="276">
        <v>1.7996459999999999E-2</v>
      </c>
      <c r="K7" s="276">
        <v>1.606749E-2</v>
      </c>
      <c r="L7" s="276">
        <v>1.4985180000000001E-2</v>
      </c>
      <c r="M7" s="276">
        <v>1.6297450000000002E-2</v>
      </c>
      <c r="N7" s="276">
        <v>1.7490189999999999E-2</v>
      </c>
      <c r="O7" s="276">
        <v>1.690734E-2</v>
      </c>
      <c r="P7" s="276">
        <v>1.554698E-2</v>
      </c>
      <c r="Q7" s="276">
        <v>1.529258E-2</v>
      </c>
      <c r="R7" s="276">
        <v>1.1949009999999999E-2</v>
      </c>
      <c r="S7" s="276">
        <v>1.318126E-2</v>
      </c>
      <c r="T7" s="276">
        <v>1.5634459999999999E-2</v>
      </c>
      <c r="U7" s="276">
        <v>1.695998E-2</v>
      </c>
      <c r="V7" s="276">
        <v>1.7168590000000001E-2</v>
      </c>
      <c r="W7" s="276">
        <v>1.5492560000000001E-2</v>
      </c>
      <c r="X7" s="276">
        <v>1.4040540000000001E-2</v>
      </c>
      <c r="Y7" s="276">
        <v>1.3667220000000001E-2</v>
      </c>
      <c r="Z7" s="276">
        <v>1.631815E-2</v>
      </c>
      <c r="AA7" s="276">
        <v>1.6836839999999999E-2</v>
      </c>
      <c r="AB7" s="276">
        <v>1.6026209999999999E-2</v>
      </c>
      <c r="AC7" s="276">
        <v>1.560694E-2</v>
      </c>
      <c r="AD7" s="276">
        <v>1.2707380000000001E-2</v>
      </c>
      <c r="AE7" s="276">
        <v>1.4017669999999999E-2</v>
      </c>
      <c r="AF7" s="276">
        <v>1.6377320000000001E-2</v>
      </c>
      <c r="AG7" s="276">
        <v>1.773578E-2</v>
      </c>
      <c r="AH7" s="276">
        <v>1.793055E-2</v>
      </c>
      <c r="AI7" s="276">
        <v>1.6490029999999999E-2</v>
      </c>
      <c r="AJ7" s="276">
        <v>1.5106100000000001E-2</v>
      </c>
      <c r="AK7" s="276">
        <v>1.5018500000000001E-2</v>
      </c>
      <c r="AL7" s="276">
        <v>1.6337830000000001E-2</v>
      </c>
      <c r="AM7" s="276">
        <v>1.69506E-2</v>
      </c>
      <c r="AN7" s="276">
        <v>1.528787E-2</v>
      </c>
      <c r="AO7" s="276">
        <v>1.7021660000000001E-2</v>
      </c>
      <c r="AP7" s="276">
        <v>1.2248729999999999E-2</v>
      </c>
      <c r="AQ7" s="276">
        <v>1.5595629999999999E-2</v>
      </c>
      <c r="AR7" s="276">
        <v>1.7048020000000001E-2</v>
      </c>
      <c r="AS7" s="276">
        <v>1.8856589999999999E-2</v>
      </c>
      <c r="AT7" s="276">
        <v>1.9604509999999999E-2</v>
      </c>
      <c r="AU7" s="276">
        <v>1.7996169999999999E-2</v>
      </c>
      <c r="AV7" s="276">
        <v>1.7718290000000001E-2</v>
      </c>
      <c r="AW7" s="276">
        <v>1.8603109999999999E-2</v>
      </c>
      <c r="AX7" s="276">
        <v>2.0060729999999999E-2</v>
      </c>
      <c r="AY7" s="276">
        <v>2.2398632000000002E-2</v>
      </c>
      <c r="AZ7" s="276">
        <v>2.046367E-2</v>
      </c>
      <c r="BA7" s="276">
        <v>2.0402699999999999E-2</v>
      </c>
      <c r="BB7" s="648">
        <v>1.72643E-2</v>
      </c>
      <c r="BC7" s="365">
        <v>1.8912999999999999E-2</v>
      </c>
      <c r="BD7" s="365">
        <v>2.1870799999999999E-2</v>
      </c>
      <c r="BE7" s="365">
        <v>2.44809E-2</v>
      </c>
      <c r="BF7" s="365">
        <v>2.4981099999999999E-2</v>
      </c>
      <c r="BG7" s="365">
        <v>2.2879500000000001E-2</v>
      </c>
      <c r="BH7" s="365">
        <v>2.0906899999999999E-2</v>
      </c>
      <c r="BI7" s="365">
        <v>2.1942699999999999E-2</v>
      </c>
      <c r="BJ7" s="365">
        <v>2.4251000000000002E-2</v>
      </c>
      <c r="BK7" s="365">
        <v>2.4106300000000001E-2</v>
      </c>
      <c r="BL7" s="365">
        <v>2.1828E-2</v>
      </c>
      <c r="BM7" s="365">
        <v>2.2748999999999998E-2</v>
      </c>
      <c r="BN7" s="365">
        <v>1.9175899999999999E-2</v>
      </c>
      <c r="BO7" s="365">
        <v>2.0625299999999999E-2</v>
      </c>
      <c r="BP7" s="365">
        <v>2.33072E-2</v>
      </c>
      <c r="BQ7" s="365">
        <v>2.58176E-2</v>
      </c>
      <c r="BR7" s="365">
        <v>2.62271E-2</v>
      </c>
      <c r="BS7" s="365">
        <v>2.3930900000000001E-2</v>
      </c>
      <c r="BT7" s="365">
        <v>2.1839299999999999E-2</v>
      </c>
      <c r="BU7" s="365">
        <v>2.2762000000000001E-2</v>
      </c>
      <c r="BV7" s="365">
        <v>2.4962399999999999E-2</v>
      </c>
    </row>
    <row r="8" spans="1:74" ht="12" customHeight="1" x14ac:dyDescent="0.2">
      <c r="A8" s="564" t="s">
        <v>840</v>
      </c>
      <c r="B8" s="611" t="s">
        <v>1132</v>
      </c>
      <c r="C8" s="276">
        <v>2.1235529999999999E-2</v>
      </c>
      <c r="D8" s="276">
        <v>1.9742320000000001E-2</v>
      </c>
      <c r="E8" s="276">
        <v>2.242705E-2</v>
      </c>
      <c r="F8" s="276">
        <v>2.1442180000000002E-2</v>
      </c>
      <c r="G8" s="276">
        <v>2.1709840000000001E-2</v>
      </c>
      <c r="H8" s="276">
        <v>2.251978E-2</v>
      </c>
      <c r="I8" s="276">
        <v>2.2748899999999999E-2</v>
      </c>
      <c r="J8" s="276">
        <v>2.2692790000000001E-2</v>
      </c>
      <c r="K8" s="276">
        <v>2.1722620000000002E-2</v>
      </c>
      <c r="L8" s="276">
        <v>2.161306E-2</v>
      </c>
      <c r="M8" s="276">
        <v>2.2713469999999999E-2</v>
      </c>
      <c r="N8" s="276">
        <v>2.3207769999999999E-2</v>
      </c>
      <c r="O8" s="276">
        <v>2.0529510000000001E-2</v>
      </c>
      <c r="P8" s="276">
        <v>1.928349E-2</v>
      </c>
      <c r="Q8" s="276">
        <v>2.0909549999999999E-2</v>
      </c>
      <c r="R8" s="276">
        <v>1.968721E-2</v>
      </c>
      <c r="S8" s="276">
        <v>2.0526249999999999E-2</v>
      </c>
      <c r="T8" s="276">
        <v>2.1543960000000001E-2</v>
      </c>
      <c r="U8" s="276">
        <v>2.2358200000000002E-2</v>
      </c>
      <c r="V8" s="276">
        <v>2.2251730000000001E-2</v>
      </c>
      <c r="W8" s="276">
        <v>2.106158E-2</v>
      </c>
      <c r="X8" s="276">
        <v>2.153031E-2</v>
      </c>
      <c r="Y8" s="276">
        <v>2.2022320000000001E-2</v>
      </c>
      <c r="Z8" s="276">
        <v>2.2864220000000001E-2</v>
      </c>
      <c r="AA8" s="276">
        <v>2.1706099999999999E-2</v>
      </c>
      <c r="AB8" s="276">
        <v>1.989022E-2</v>
      </c>
      <c r="AC8" s="276">
        <v>2.1808330000000001E-2</v>
      </c>
      <c r="AD8" s="276">
        <v>2.0508390000000001E-2</v>
      </c>
      <c r="AE8" s="276">
        <v>2.180646E-2</v>
      </c>
      <c r="AF8" s="276">
        <v>2.1540480000000001E-2</v>
      </c>
      <c r="AG8" s="276">
        <v>2.2667779999999998E-2</v>
      </c>
      <c r="AH8" s="276">
        <v>2.2540270000000001E-2</v>
      </c>
      <c r="AI8" s="276">
        <v>2.1239930000000001E-2</v>
      </c>
      <c r="AJ8" s="276">
        <v>2.248499E-2</v>
      </c>
      <c r="AK8" s="276">
        <v>2.254221E-2</v>
      </c>
      <c r="AL8" s="276">
        <v>2.371759E-2</v>
      </c>
      <c r="AM8" s="276">
        <v>2.1534520000000001E-2</v>
      </c>
      <c r="AN8" s="276">
        <v>1.8941900000000001E-2</v>
      </c>
      <c r="AO8" s="276">
        <v>2.1835139999999999E-2</v>
      </c>
      <c r="AP8" s="276">
        <v>2.0556660000000001E-2</v>
      </c>
      <c r="AQ8" s="276">
        <v>2.1981669999999998E-2</v>
      </c>
      <c r="AR8" s="276">
        <v>2.1998509999999999E-2</v>
      </c>
      <c r="AS8" s="276">
        <v>2.247304E-2</v>
      </c>
      <c r="AT8" s="276">
        <v>2.1270259999999999E-2</v>
      </c>
      <c r="AU8" s="276">
        <v>2.084571E-2</v>
      </c>
      <c r="AV8" s="276">
        <v>2.162706E-2</v>
      </c>
      <c r="AW8" s="276">
        <v>2.1169299999999999E-2</v>
      </c>
      <c r="AX8" s="276">
        <v>2.3982549999999998E-2</v>
      </c>
      <c r="AY8" s="276">
        <v>2.1076101999999999E-2</v>
      </c>
      <c r="AZ8" s="276">
        <v>1.8352031000000001E-2</v>
      </c>
      <c r="BA8" s="276">
        <v>2.0675499999999999E-2</v>
      </c>
      <c r="BB8" s="648">
        <v>2.0487399999999999E-2</v>
      </c>
      <c r="BC8" s="365">
        <v>2.1824799999999998E-2</v>
      </c>
      <c r="BD8" s="365">
        <v>2.25121E-2</v>
      </c>
      <c r="BE8" s="365">
        <v>2.3764299999999999E-2</v>
      </c>
      <c r="BF8" s="365">
        <v>2.366E-2</v>
      </c>
      <c r="BG8" s="365">
        <v>2.2337200000000001E-2</v>
      </c>
      <c r="BH8" s="365">
        <v>2.2439500000000001E-2</v>
      </c>
      <c r="BI8" s="365">
        <v>2.2880299999999999E-2</v>
      </c>
      <c r="BJ8" s="365">
        <v>2.3890600000000001E-2</v>
      </c>
      <c r="BK8" s="365">
        <v>2.2716400000000001E-2</v>
      </c>
      <c r="BL8" s="365">
        <v>2.06252E-2</v>
      </c>
      <c r="BM8" s="365">
        <v>2.3199999999999998E-2</v>
      </c>
      <c r="BN8" s="365">
        <v>2.22626E-2</v>
      </c>
      <c r="BO8" s="365">
        <v>2.31933E-2</v>
      </c>
      <c r="BP8" s="365">
        <v>2.3386899999999999E-2</v>
      </c>
      <c r="BQ8" s="365">
        <v>2.4440099999999999E-2</v>
      </c>
      <c r="BR8" s="365">
        <v>2.4151100000000002E-2</v>
      </c>
      <c r="BS8" s="365">
        <v>2.2727299999999999E-2</v>
      </c>
      <c r="BT8" s="365">
        <v>2.2715599999999999E-2</v>
      </c>
      <c r="BU8" s="365">
        <v>2.3079700000000002E-2</v>
      </c>
      <c r="BV8" s="365">
        <v>2.40304E-2</v>
      </c>
    </row>
    <row r="9" spans="1:74" ht="12" customHeight="1" x14ac:dyDescent="0.2">
      <c r="A9" s="609" t="s">
        <v>111</v>
      </c>
      <c r="B9" s="611" t="s">
        <v>649</v>
      </c>
      <c r="C9" s="276">
        <v>6.6858529993000002E-2</v>
      </c>
      <c r="D9" s="276">
        <v>5.2984783629999997E-2</v>
      </c>
      <c r="E9" s="276">
        <v>8.3780092454000005E-2</v>
      </c>
      <c r="F9" s="276">
        <v>9.5246312112999998E-2</v>
      </c>
      <c r="G9" s="276">
        <v>8.4838413402999996E-2</v>
      </c>
      <c r="H9" s="276">
        <v>7.8516253561000005E-2</v>
      </c>
      <c r="I9" s="276">
        <v>6.5588887334000007E-2</v>
      </c>
      <c r="J9" s="276">
        <v>6.5216679651000004E-2</v>
      </c>
      <c r="K9" s="276">
        <v>6.9309732262000004E-2</v>
      </c>
      <c r="L9" s="276">
        <v>7.7484086867999999E-2</v>
      </c>
      <c r="M9" s="276">
        <v>9.5080495136999996E-2</v>
      </c>
      <c r="N9" s="276">
        <v>8.8366268250000005E-2</v>
      </c>
      <c r="O9" s="276">
        <v>8.3044444893000002E-2</v>
      </c>
      <c r="P9" s="276">
        <v>0.10150792605</v>
      </c>
      <c r="Q9" s="276">
        <v>0.10240880741</v>
      </c>
      <c r="R9" s="276">
        <v>0.12063913771</v>
      </c>
      <c r="S9" s="276">
        <v>0.11433122126</v>
      </c>
      <c r="T9" s="276">
        <v>0.1066889874</v>
      </c>
      <c r="U9" s="276">
        <v>7.2730716767999998E-2</v>
      </c>
      <c r="V9" s="276">
        <v>7.2584880374999994E-2</v>
      </c>
      <c r="W9" s="276">
        <v>6.6705194502000006E-2</v>
      </c>
      <c r="X9" s="276">
        <v>0.10220350498</v>
      </c>
      <c r="Y9" s="276">
        <v>0.12078152774000001</v>
      </c>
      <c r="Z9" s="276">
        <v>0.10346805501</v>
      </c>
      <c r="AA9" s="276">
        <v>0.12964873662000001</v>
      </c>
      <c r="AB9" s="276">
        <v>0.10510854906</v>
      </c>
      <c r="AC9" s="276">
        <v>0.13340712460000001</v>
      </c>
      <c r="AD9" s="276">
        <v>0.12087186287</v>
      </c>
      <c r="AE9" s="276">
        <v>0.1192831536</v>
      </c>
      <c r="AF9" s="276">
        <v>0.11387728542</v>
      </c>
      <c r="AG9" s="276">
        <v>8.3910497114999996E-2</v>
      </c>
      <c r="AH9" s="276">
        <v>8.0554875430999998E-2</v>
      </c>
      <c r="AI9" s="276">
        <v>8.3599715402999999E-2</v>
      </c>
      <c r="AJ9" s="276">
        <v>0.1201714783</v>
      </c>
      <c r="AK9" s="276">
        <v>0.11078825421999999</v>
      </c>
      <c r="AL9" s="276">
        <v>0.13814315175</v>
      </c>
      <c r="AM9" s="276">
        <v>0.13918414778999999</v>
      </c>
      <c r="AN9" s="276">
        <v>0.13226682233000001</v>
      </c>
      <c r="AO9" s="276">
        <v>0.14877309012000001</v>
      </c>
      <c r="AP9" s="276">
        <v>0.164472336</v>
      </c>
      <c r="AQ9" s="276">
        <v>0.15467769495</v>
      </c>
      <c r="AR9" s="276">
        <v>0.13092003946</v>
      </c>
      <c r="AS9" s="276">
        <v>0.10600072211</v>
      </c>
      <c r="AT9" s="276">
        <v>9.1233709686000003E-2</v>
      </c>
      <c r="AU9" s="276">
        <v>0.11135383149</v>
      </c>
      <c r="AV9" s="276">
        <v>0.13049292284</v>
      </c>
      <c r="AW9" s="276">
        <v>0.15110054957999999</v>
      </c>
      <c r="AX9" s="276">
        <v>0.13409299207</v>
      </c>
      <c r="AY9" s="276">
        <v>0.1710662785</v>
      </c>
      <c r="AZ9" s="276">
        <v>0.13313860686000001</v>
      </c>
      <c r="BA9" s="276">
        <v>0.15276339999999999</v>
      </c>
      <c r="BB9" s="648">
        <v>0.1622392</v>
      </c>
      <c r="BC9" s="365">
        <v>0.15445320000000001</v>
      </c>
      <c r="BD9" s="365">
        <v>0.13632759999999999</v>
      </c>
      <c r="BE9" s="365">
        <v>0.1124279</v>
      </c>
      <c r="BF9" s="365">
        <v>0.1065282</v>
      </c>
      <c r="BG9" s="365">
        <v>0.11227669999999999</v>
      </c>
      <c r="BH9" s="365">
        <v>0.1347238</v>
      </c>
      <c r="BI9" s="365">
        <v>0.13786119999999999</v>
      </c>
      <c r="BJ9" s="365">
        <v>0.14574139999999999</v>
      </c>
      <c r="BK9" s="365">
        <v>0.1476692</v>
      </c>
      <c r="BL9" s="365">
        <v>0.13333909999999999</v>
      </c>
      <c r="BM9" s="365">
        <v>0.1634873</v>
      </c>
      <c r="BN9" s="365">
        <v>0.17473469999999999</v>
      </c>
      <c r="BO9" s="365">
        <v>0.170574</v>
      </c>
      <c r="BP9" s="365">
        <v>0.15274570000000001</v>
      </c>
      <c r="BQ9" s="365">
        <v>0.12633659999999999</v>
      </c>
      <c r="BR9" s="365">
        <v>0.1202643</v>
      </c>
      <c r="BS9" s="365">
        <v>0.12644449999999999</v>
      </c>
      <c r="BT9" s="365">
        <v>0.15182329999999999</v>
      </c>
      <c r="BU9" s="365">
        <v>0.15469559999999999</v>
      </c>
      <c r="BV9" s="365">
        <v>0.16756689999999999</v>
      </c>
    </row>
    <row r="10" spans="1:74" ht="12" customHeight="1" x14ac:dyDescent="0.2">
      <c r="A10" s="609" t="s">
        <v>71</v>
      </c>
      <c r="B10" s="611" t="s">
        <v>647</v>
      </c>
      <c r="C10" s="276">
        <v>1.279827E-2</v>
      </c>
      <c r="D10" s="276">
        <v>1.130755E-2</v>
      </c>
      <c r="E10" s="276">
        <v>1.2747120000000001E-2</v>
      </c>
      <c r="F10" s="276">
        <v>1.2099850000000001E-2</v>
      </c>
      <c r="G10" s="276">
        <v>1.2785680000000001E-2</v>
      </c>
      <c r="H10" s="276">
        <v>1.232839E-2</v>
      </c>
      <c r="I10" s="276">
        <v>1.242536E-2</v>
      </c>
      <c r="J10" s="276">
        <v>1.265264E-2</v>
      </c>
      <c r="K10" s="276">
        <v>1.222003E-2</v>
      </c>
      <c r="L10" s="276">
        <v>1.19218E-2</v>
      </c>
      <c r="M10" s="276">
        <v>1.221769E-2</v>
      </c>
      <c r="N10" s="276">
        <v>1.297386E-2</v>
      </c>
      <c r="O10" s="276">
        <v>1.308688E-2</v>
      </c>
      <c r="P10" s="276">
        <v>1.180495E-2</v>
      </c>
      <c r="Q10" s="276">
        <v>1.299497E-2</v>
      </c>
      <c r="R10" s="276">
        <v>1.2038699999999999E-2</v>
      </c>
      <c r="S10" s="276">
        <v>1.280127E-2</v>
      </c>
      <c r="T10" s="276">
        <v>1.1800659999999999E-2</v>
      </c>
      <c r="U10" s="276">
        <v>1.2329949999999999E-2</v>
      </c>
      <c r="V10" s="276">
        <v>1.2384279999999999E-2</v>
      </c>
      <c r="W10" s="276">
        <v>1.190738E-2</v>
      </c>
      <c r="X10" s="276">
        <v>1.244256E-2</v>
      </c>
      <c r="Y10" s="276">
        <v>1.235113E-2</v>
      </c>
      <c r="Z10" s="276">
        <v>1.286779E-2</v>
      </c>
      <c r="AA10" s="276">
        <v>1.202107E-2</v>
      </c>
      <c r="AB10" s="276">
        <v>1.135569E-2</v>
      </c>
      <c r="AC10" s="276">
        <v>1.2229439999999999E-2</v>
      </c>
      <c r="AD10" s="276">
        <v>1.187877E-2</v>
      </c>
      <c r="AE10" s="276">
        <v>1.2408779999999999E-2</v>
      </c>
      <c r="AF10" s="276">
        <v>1.2156480000000001E-2</v>
      </c>
      <c r="AG10" s="276">
        <v>1.256726E-2</v>
      </c>
      <c r="AH10" s="276">
        <v>1.24073E-2</v>
      </c>
      <c r="AI10" s="276">
        <v>1.2370610000000001E-2</v>
      </c>
      <c r="AJ10" s="276">
        <v>1.264814E-2</v>
      </c>
      <c r="AK10" s="276">
        <v>1.28185E-2</v>
      </c>
      <c r="AL10" s="276">
        <v>1.322957E-2</v>
      </c>
      <c r="AM10" s="276">
        <v>1.373308E-2</v>
      </c>
      <c r="AN10" s="276">
        <v>1.238394E-2</v>
      </c>
      <c r="AO10" s="276">
        <v>1.354605E-2</v>
      </c>
      <c r="AP10" s="276">
        <v>1.265486E-2</v>
      </c>
      <c r="AQ10" s="276">
        <v>1.291614E-2</v>
      </c>
      <c r="AR10" s="276">
        <v>1.310129E-2</v>
      </c>
      <c r="AS10" s="276">
        <v>1.3355860000000001E-2</v>
      </c>
      <c r="AT10" s="276">
        <v>1.3127150000000001E-2</v>
      </c>
      <c r="AU10" s="276">
        <v>1.290053E-2</v>
      </c>
      <c r="AV10" s="276">
        <v>1.355554E-2</v>
      </c>
      <c r="AW10" s="276">
        <v>1.2352170000000001E-2</v>
      </c>
      <c r="AX10" s="276">
        <v>1.3546549999999999E-2</v>
      </c>
      <c r="AY10" s="276">
        <v>1.3288519E-2</v>
      </c>
      <c r="AZ10" s="276">
        <v>1.1960663999999999E-2</v>
      </c>
      <c r="BA10" s="276">
        <v>1.34378E-2</v>
      </c>
      <c r="BB10" s="648">
        <v>1.27499E-2</v>
      </c>
      <c r="BC10" s="365">
        <v>1.31824E-2</v>
      </c>
      <c r="BD10" s="365">
        <v>1.3258300000000001E-2</v>
      </c>
      <c r="BE10" s="365">
        <v>1.3760700000000001E-2</v>
      </c>
      <c r="BF10" s="365">
        <v>1.37115E-2</v>
      </c>
      <c r="BG10" s="365">
        <v>1.3325999999999999E-2</v>
      </c>
      <c r="BH10" s="365">
        <v>1.3643199999999999E-2</v>
      </c>
      <c r="BI10" s="365">
        <v>1.33673E-2</v>
      </c>
      <c r="BJ10" s="365">
        <v>1.4013899999999999E-2</v>
      </c>
      <c r="BK10" s="365">
        <v>1.4108300000000001E-2</v>
      </c>
      <c r="BL10" s="365">
        <v>1.25103E-2</v>
      </c>
      <c r="BM10" s="365">
        <v>1.3813000000000001E-2</v>
      </c>
      <c r="BN10" s="365">
        <v>1.29909E-2</v>
      </c>
      <c r="BO10" s="365">
        <v>1.3347599999999999E-2</v>
      </c>
      <c r="BP10" s="365">
        <v>1.33644E-2</v>
      </c>
      <c r="BQ10" s="365">
        <v>1.38335E-2</v>
      </c>
      <c r="BR10" s="365">
        <v>1.3759800000000001E-2</v>
      </c>
      <c r="BS10" s="365">
        <v>1.3357000000000001E-2</v>
      </c>
      <c r="BT10" s="365">
        <v>1.39118E-2</v>
      </c>
      <c r="BU10" s="365">
        <v>1.36232E-2</v>
      </c>
      <c r="BV10" s="365">
        <v>1.4277099999999999E-2</v>
      </c>
    </row>
    <row r="11" spans="1:74" ht="12" customHeight="1" x14ac:dyDescent="0.2">
      <c r="A11" s="609" t="s">
        <v>1038</v>
      </c>
      <c r="B11" s="611" t="s">
        <v>648</v>
      </c>
      <c r="C11" s="276">
        <v>9.5982903575999996E-5</v>
      </c>
      <c r="D11" s="276">
        <v>3.1966228627000002E-4</v>
      </c>
      <c r="E11" s="276">
        <v>7.4006784803000002E-4</v>
      </c>
      <c r="F11" s="276">
        <v>1.0935786251E-3</v>
      </c>
      <c r="G11" s="276">
        <v>1.4917864381E-3</v>
      </c>
      <c r="H11" s="276">
        <v>1.7083430139999999E-3</v>
      </c>
      <c r="I11" s="276">
        <v>1.5660009056999999E-3</v>
      </c>
      <c r="J11" s="276">
        <v>1.5175449122E-3</v>
      </c>
      <c r="K11" s="276">
        <v>1.335271135E-3</v>
      </c>
      <c r="L11" s="276">
        <v>7.3108338177999997E-4</v>
      </c>
      <c r="M11" s="276">
        <v>7.4477811312E-4</v>
      </c>
      <c r="N11" s="276">
        <v>4.1784467029E-4</v>
      </c>
      <c r="O11" s="276">
        <v>3.6257131130999998E-4</v>
      </c>
      <c r="P11" s="276">
        <v>7.8577827429E-4</v>
      </c>
      <c r="Q11" s="276">
        <v>1.1304846695000001E-3</v>
      </c>
      <c r="R11" s="276">
        <v>1.5085859283999999E-3</v>
      </c>
      <c r="S11" s="276">
        <v>1.7550931877E-3</v>
      </c>
      <c r="T11" s="276">
        <v>2.0439498677000002E-3</v>
      </c>
      <c r="U11" s="276">
        <v>1.7545392881999999E-3</v>
      </c>
      <c r="V11" s="276">
        <v>2.1147191033000002E-3</v>
      </c>
      <c r="W11" s="276">
        <v>1.7227934144E-3</v>
      </c>
      <c r="X11" s="276">
        <v>1.4690545752000001E-3</v>
      </c>
      <c r="Y11" s="276">
        <v>1.0012218493E-3</v>
      </c>
      <c r="Z11" s="276">
        <v>1.1334903044E-3</v>
      </c>
      <c r="AA11" s="276">
        <v>8.6763574529000003E-4</v>
      </c>
      <c r="AB11" s="276">
        <v>1.2285321198000001E-3</v>
      </c>
      <c r="AC11" s="276">
        <v>2.1062755698999999E-3</v>
      </c>
      <c r="AD11" s="276">
        <v>2.9014985328999999E-3</v>
      </c>
      <c r="AE11" s="276">
        <v>4.2360989005999997E-3</v>
      </c>
      <c r="AF11" s="276">
        <v>4.8340685249999996E-3</v>
      </c>
      <c r="AG11" s="276">
        <v>4.6776167588000002E-3</v>
      </c>
      <c r="AH11" s="276">
        <v>4.2343003100000004E-3</v>
      </c>
      <c r="AI11" s="276">
        <v>4.1773934404999999E-3</v>
      </c>
      <c r="AJ11" s="276">
        <v>3.9492804847000001E-3</v>
      </c>
      <c r="AK11" s="276">
        <v>3.1893248929999998E-3</v>
      </c>
      <c r="AL11" s="276">
        <v>3.222981158E-3</v>
      </c>
      <c r="AM11" s="276">
        <v>2.9277642059999998E-3</v>
      </c>
      <c r="AN11" s="276">
        <v>4.3831239553999996E-3</v>
      </c>
      <c r="AO11" s="276">
        <v>6.1095515325000002E-3</v>
      </c>
      <c r="AP11" s="276">
        <v>6.6992118522999997E-3</v>
      </c>
      <c r="AQ11" s="276">
        <v>7.5539749617999996E-3</v>
      </c>
      <c r="AR11" s="276">
        <v>8.5273064416999996E-3</v>
      </c>
      <c r="AS11" s="276">
        <v>7.9036641051999992E-3</v>
      </c>
      <c r="AT11" s="276">
        <v>9.1585228099999999E-3</v>
      </c>
      <c r="AU11" s="276">
        <v>8.9719837927000005E-3</v>
      </c>
      <c r="AV11" s="276">
        <v>8.8824891528000004E-3</v>
      </c>
      <c r="AW11" s="276">
        <v>6.9306490609E-3</v>
      </c>
      <c r="AX11" s="276">
        <v>6.8167242036000003E-3</v>
      </c>
      <c r="AY11" s="276">
        <v>7.1744881296999996E-3</v>
      </c>
      <c r="AZ11" s="276">
        <v>7.9991667287999998E-3</v>
      </c>
      <c r="BA11" s="276">
        <v>1.22106E-2</v>
      </c>
      <c r="BB11" s="648">
        <v>1.4772800000000001E-2</v>
      </c>
      <c r="BC11" s="365">
        <v>1.7461600000000001E-2</v>
      </c>
      <c r="BD11" s="365">
        <v>1.88585E-2</v>
      </c>
      <c r="BE11" s="365">
        <v>1.7878499999999999E-2</v>
      </c>
      <c r="BF11" s="365">
        <v>1.79068E-2</v>
      </c>
      <c r="BG11" s="365">
        <v>1.5925999999999999E-2</v>
      </c>
      <c r="BH11" s="365">
        <v>1.3125400000000001E-2</v>
      </c>
      <c r="BI11" s="365">
        <v>9.8337100000000007E-3</v>
      </c>
      <c r="BJ11" s="365">
        <v>7.4385600000000003E-3</v>
      </c>
      <c r="BK11" s="365">
        <v>5.8000300000000003E-3</v>
      </c>
      <c r="BL11" s="365">
        <v>8.6303100000000004E-3</v>
      </c>
      <c r="BM11" s="365">
        <v>1.46073E-2</v>
      </c>
      <c r="BN11" s="365">
        <v>1.78426E-2</v>
      </c>
      <c r="BO11" s="365">
        <v>2.0769900000000001E-2</v>
      </c>
      <c r="BP11" s="365">
        <v>2.19267E-2</v>
      </c>
      <c r="BQ11" s="365">
        <v>2.02588E-2</v>
      </c>
      <c r="BR11" s="365">
        <v>2.04383E-2</v>
      </c>
      <c r="BS11" s="365">
        <v>1.79302E-2</v>
      </c>
      <c r="BT11" s="365">
        <v>1.4233000000000001E-2</v>
      </c>
      <c r="BU11" s="365">
        <v>1.04978E-2</v>
      </c>
      <c r="BV11" s="365">
        <v>7.5786200000000003E-3</v>
      </c>
    </row>
    <row r="12" spans="1:74" ht="12" customHeight="1" x14ac:dyDescent="0.2">
      <c r="A12" s="610" t="s">
        <v>249</v>
      </c>
      <c r="B12" s="611" t="s">
        <v>524</v>
      </c>
      <c r="C12" s="276">
        <v>0.33500543789999998</v>
      </c>
      <c r="D12" s="276">
        <v>0.29991225591999998</v>
      </c>
      <c r="E12" s="276">
        <v>0.33799706029999999</v>
      </c>
      <c r="F12" s="276">
        <v>0.32913194274000002</v>
      </c>
      <c r="G12" s="276">
        <v>0.37805126484000001</v>
      </c>
      <c r="H12" s="276">
        <v>0.42113472458000001</v>
      </c>
      <c r="I12" s="276">
        <v>0.35769991824000003</v>
      </c>
      <c r="J12" s="276">
        <v>0.31538503856</v>
      </c>
      <c r="K12" s="276">
        <v>0.28833694640000002</v>
      </c>
      <c r="L12" s="276">
        <v>0.29806494825000002</v>
      </c>
      <c r="M12" s="276">
        <v>0.33656993725000001</v>
      </c>
      <c r="N12" s="276">
        <v>0.36707947491999998</v>
      </c>
      <c r="O12" s="276">
        <v>0.38058379219999999</v>
      </c>
      <c r="P12" s="276">
        <v>0.38181835833</v>
      </c>
      <c r="Q12" s="276">
        <v>0.45339344007999999</v>
      </c>
      <c r="R12" s="276">
        <v>0.46709361564000001</v>
      </c>
      <c r="S12" s="276">
        <v>0.47725842945000002</v>
      </c>
      <c r="T12" s="276">
        <v>0.46861158527000002</v>
      </c>
      <c r="U12" s="276">
        <v>0.42901164405999997</v>
      </c>
      <c r="V12" s="276">
        <v>0.37587479048</v>
      </c>
      <c r="W12" s="276">
        <v>0.32339375292</v>
      </c>
      <c r="X12" s="276">
        <v>0.34269795355999999</v>
      </c>
      <c r="Y12" s="276">
        <v>0.36931850657999998</v>
      </c>
      <c r="Z12" s="276">
        <v>0.38548472931</v>
      </c>
      <c r="AA12" s="276">
        <v>0.39832649135999998</v>
      </c>
      <c r="AB12" s="276">
        <v>0.34431842618000003</v>
      </c>
      <c r="AC12" s="276">
        <v>0.42945440317</v>
      </c>
      <c r="AD12" s="276">
        <v>0.41736271641</v>
      </c>
      <c r="AE12" s="276">
        <v>0.4422681665</v>
      </c>
      <c r="AF12" s="276">
        <v>0.42078716895000001</v>
      </c>
      <c r="AG12" s="276">
        <v>0.39232345787</v>
      </c>
      <c r="AH12" s="276">
        <v>0.35539393674000003</v>
      </c>
      <c r="AI12" s="276">
        <v>0.30386463683999998</v>
      </c>
      <c r="AJ12" s="276">
        <v>0.32952866778000001</v>
      </c>
      <c r="AK12" s="276">
        <v>0.34057148010999999</v>
      </c>
      <c r="AL12" s="276">
        <v>0.41157273691000001</v>
      </c>
      <c r="AM12" s="276">
        <v>0.43026790300000001</v>
      </c>
      <c r="AN12" s="276">
        <v>0.37513152928999999</v>
      </c>
      <c r="AO12" s="276">
        <v>0.40095532265</v>
      </c>
      <c r="AP12" s="276">
        <v>0.44978605485000001</v>
      </c>
      <c r="AQ12" s="276">
        <v>0.48131557991000001</v>
      </c>
      <c r="AR12" s="276">
        <v>0.44861901991000003</v>
      </c>
      <c r="AS12" s="276">
        <v>0.42480495421999998</v>
      </c>
      <c r="AT12" s="276">
        <v>0.35873409649999999</v>
      </c>
      <c r="AU12" s="276">
        <v>0.33096309028999998</v>
      </c>
      <c r="AV12" s="276">
        <v>0.35477935598999999</v>
      </c>
      <c r="AW12" s="276">
        <v>0.37694223263999999</v>
      </c>
      <c r="AX12" s="276">
        <v>0.39828148826999998</v>
      </c>
      <c r="AY12" s="276">
        <v>0.43738892362999998</v>
      </c>
      <c r="AZ12" s="276">
        <v>0.35695900000000003</v>
      </c>
      <c r="BA12" s="276">
        <v>0.48589260000000001</v>
      </c>
      <c r="BB12" s="648">
        <v>0.47360219999999997</v>
      </c>
      <c r="BC12" s="365">
        <v>0.51591659999999995</v>
      </c>
      <c r="BD12" s="365">
        <v>0.50250669999999997</v>
      </c>
      <c r="BE12" s="365">
        <v>0.45258979999999999</v>
      </c>
      <c r="BF12" s="365">
        <v>0.3882447</v>
      </c>
      <c r="BG12" s="365">
        <v>0.34107369999999998</v>
      </c>
      <c r="BH12" s="365">
        <v>0.36792350000000001</v>
      </c>
      <c r="BI12" s="365">
        <v>0.37837799999999999</v>
      </c>
      <c r="BJ12" s="365">
        <v>0.4076669</v>
      </c>
      <c r="BK12" s="365">
        <v>0.43699209999999999</v>
      </c>
      <c r="BL12" s="365">
        <v>0.39209129999999998</v>
      </c>
      <c r="BM12" s="365">
        <v>0.46113140000000002</v>
      </c>
      <c r="BN12" s="365">
        <v>0.48419269999999998</v>
      </c>
      <c r="BO12" s="365">
        <v>0.51472879999999999</v>
      </c>
      <c r="BP12" s="365">
        <v>0.50363910000000001</v>
      </c>
      <c r="BQ12" s="365">
        <v>0.46029969999999998</v>
      </c>
      <c r="BR12" s="365">
        <v>0.4131862</v>
      </c>
      <c r="BS12" s="365">
        <v>0.37164960000000002</v>
      </c>
      <c r="BT12" s="365">
        <v>0.38962340000000001</v>
      </c>
      <c r="BU12" s="365">
        <v>0.40432059999999997</v>
      </c>
      <c r="BV12" s="365">
        <v>0.45061810000000002</v>
      </c>
    </row>
    <row r="13" spans="1:74" ht="12" customHeight="1" x14ac:dyDescent="0.2">
      <c r="A13" s="610"/>
      <c r="B13" s="171" t="s">
        <v>525</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649"/>
      <c r="BC13" s="366"/>
      <c r="BD13" s="366"/>
      <c r="BE13" s="366"/>
      <c r="BF13" s="366"/>
      <c r="BG13" s="366"/>
      <c r="BH13" s="366"/>
      <c r="BI13" s="366"/>
      <c r="BJ13" s="366"/>
      <c r="BK13" s="366"/>
      <c r="BL13" s="366"/>
      <c r="BM13" s="366"/>
      <c r="BN13" s="366"/>
      <c r="BO13" s="366"/>
      <c r="BP13" s="366"/>
      <c r="BQ13" s="366"/>
      <c r="BR13" s="366"/>
      <c r="BS13" s="366"/>
      <c r="BT13" s="366"/>
      <c r="BU13" s="366"/>
      <c r="BV13" s="366"/>
    </row>
    <row r="14" spans="1:74" ht="12" customHeight="1" x14ac:dyDescent="0.2">
      <c r="A14" s="610" t="s">
        <v>838</v>
      </c>
      <c r="B14" s="611" t="s">
        <v>56</v>
      </c>
      <c r="C14" s="276">
        <v>1.6527499999999999E-3</v>
      </c>
      <c r="D14" s="276">
        <v>1.5848699999999999E-3</v>
      </c>
      <c r="E14" s="276">
        <v>1.831486E-3</v>
      </c>
      <c r="F14" s="276">
        <v>1.8275190000000001E-3</v>
      </c>
      <c r="G14" s="276">
        <v>1.6031179999999999E-3</v>
      </c>
      <c r="H14" s="276">
        <v>1.292577E-3</v>
      </c>
      <c r="I14" s="276">
        <v>1.047554E-3</v>
      </c>
      <c r="J14" s="276">
        <v>9.6646500000000001E-4</v>
      </c>
      <c r="K14" s="276">
        <v>7.4265099999999999E-4</v>
      </c>
      <c r="L14" s="276">
        <v>1.146279E-3</v>
      </c>
      <c r="M14" s="276">
        <v>1.266028E-3</v>
      </c>
      <c r="N14" s="276">
        <v>1.3086879999999999E-3</v>
      </c>
      <c r="O14" s="276">
        <v>1.3860680000000001E-3</v>
      </c>
      <c r="P14" s="276">
        <v>1.5514579999999999E-3</v>
      </c>
      <c r="Q14" s="276">
        <v>1.8194699999999999E-3</v>
      </c>
      <c r="R14" s="276">
        <v>1.7881100000000001E-3</v>
      </c>
      <c r="S14" s="276">
        <v>1.925539E-3</v>
      </c>
      <c r="T14" s="276">
        <v>1.458031E-3</v>
      </c>
      <c r="U14" s="276">
        <v>1.062651E-3</v>
      </c>
      <c r="V14" s="276">
        <v>9.31835E-4</v>
      </c>
      <c r="W14" s="276">
        <v>1.182836E-3</v>
      </c>
      <c r="X14" s="276">
        <v>1.2242939999999999E-3</v>
      </c>
      <c r="Y14" s="276">
        <v>1.420618E-3</v>
      </c>
      <c r="Z14" s="276">
        <v>1.725741E-3</v>
      </c>
      <c r="AA14" s="276">
        <v>2.6144219999999999E-3</v>
      </c>
      <c r="AB14" s="276">
        <v>2.2857120000000001E-3</v>
      </c>
      <c r="AC14" s="276">
        <v>2.2276420000000002E-3</v>
      </c>
      <c r="AD14" s="276">
        <v>1.6982690000000001E-3</v>
      </c>
      <c r="AE14" s="276">
        <v>2.01797E-3</v>
      </c>
      <c r="AF14" s="276">
        <v>1.66124E-3</v>
      </c>
      <c r="AG14" s="276">
        <v>1.3075999999999999E-3</v>
      </c>
      <c r="AH14" s="276">
        <v>1.445043E-3</v>
      </c>
      <c r="AI14" s="276">
        <v>1.5125410000000001E-3</v>
      </c>
      <c r="AJ14" s="276">
        <v>1.8298240000000001E-3</v>
      </c>
      <c r="AK14" s="276">
        <v>2.0222700000000001E-3</v>
      </c>
      <c r="AL14" s="276">
        <v>1.7704439999999999E-3</v>
      </c>
      <c r="AM14" s="276">
        <v>3.0206270000000001E-3</v>
      </c>
      <c r="AN14" s="276">
        <v>3.2849120000000001E-3</v>
      </c>
      <c r="AO14" s="276">
        <v>2.8402029999999999E-3</v>
      </c>
      <c r="AP14" s="276">
        <v>2.4070739999999999E-3</v>
      </c>
      <c r="AQ14" s="276">
        <v>3.0405010000000001E-3</v>
      </c>
      <c r="AR14" s="276">
        <v>2.807936E-3</v>
      </c>
      <c r="AS14" s="276">
        <v>2.9686119999999998E-3</v>
      </c>
      <c r="AT14" s="276">
        <v>2.2368879999999998E-3</v>
      </c>
      <c r="AU14" s="276">
        <v>2.185162E-3</v>
      </c>
      <c r="AV14" s="276">
        <v>2.1708830000000002E-3</v>
      </c>
      <c r="AW14" s="276">
        <v>1.936915E-3</v>
      </c>
      <c r="AX14" s="276">
        <v>3.0989939999999999E-3</v>
      </c>
      <c r="AY14" s="276">
        <v>3.2745970000000002E-3</v>
      </c>
      <c r="AZ14" s="276">
        <v>2.5624599999999999E-3</v>
      </c>
      <c r="BA14" s="276">
        <v>2.62524E-3</v>
      </c>
      <c r="BB14" s="648">
        <v>2.3784700000000002E-3</v>
      </c>
      <c r="BC14" s="365">
        <v>2.59165E-3</v>
      </c>
      <c r="BD14" s="365">
        <v>2.57749E-3</v>
      </c>
      <c r="BE14" s="365">
        <v>2.75742E-3</v>
      </c>
      <c r="BF14" s="365">
        <v>2.7001299999999998E-3</v>
      </c>
      <c r="BG14" s="365">
        <v>2.5313699999999998E-3</v>
      </c>
      <c r="BH14" s="365">
        <v>2.5380799999999999E-3</v>
      </c>
      <c r="BI14" s="365">
        <v>2.5913099999999999E-3</v>
      </c>
      <c r="BJ14" s="365">
        <v>2.8425999999999998E-3</v>
      </c>
      <c r="BK14" s="365">
        <v>2.75165E-3</v>
      </c>
      <c r="BL14" s="365">
        <v>2.3797900000000001E-3</v>
      </c>
      <c r="BM14" s="365">
        <v>2.6424E-3</v>
      </c>
      <c r="BN14" s="365">
        <v>2.39821E-3</v>
      </c>
      <c r="BO14" s="365">
        <v>2.6122099999999998E-3</v>
      </c>
      <c r="BP14" s="365">
        <v>2.6316899999999999E-3</v>
      </c>
      <c r="BQ14" s="365">
        <v>2.8350900000000002E-3</v>
      </c>
      <c r="BR14" s="365">
        <v>2.8058200000000001E-3</v>
      </c>
      <c r="BS14" s="365">
        <v>2.60596E-3</v>
      </c>
      <c r="BT14" s="365">
        <v>2.59071E-3</v>
      </c>
      <c r="BU14" s="365">
        <v>2.6165899999999998E-3</v>
      </c>
      <c r="BV14" s="365">
        <v>2.8082099999999998E-3</v>
      </c>
    </row>
    <row r="15" spans="1:74" ht="12" customHeight="1" x14ac:dyDescent="0.2">
      <c r="A15" s="564" t="s">
        <v>58</v>
      </c>
      <c r="B15" s="611" t="s">
        <v>1131</v>
      </c>
      <c r="C15" s="276">
        <v>0.106315441</v>
      </c>
      <c r="D15" s="276">
        <v>9.8113609000000004E-2</v>
      </c>
      <c r="E15" s="276">
        <v>0.107281141</v>
      </c>
      <c r="F15" s="276">
        <v>0.10280157700000001</v>
      </c>
      <c r="G15" s="276">
        <v>0.104020951</v>
      </c>
      <c r="H15" s="276">
        <v>0.104787957</v>
      </c>
      <c r="I15" s="276">
        <v>0.10837651099999999</v>
      </c>
      <c r="J15" s="276">
        <v>0.109020531</v>
      </c>
      <c r="K15" s="276">
        <v>0.107403817</v>
      </c>
      <c r="L15" s="276">
        <v>0.10718823099999999</v>
      </c>
      <c r="M15" s="276">
        <v>0.106065417</v>
      </c>
      <c r="N15" s="276">
        <v>0.11209765100000001</v>
      </c>
      <c r="O15" s="276">
        <v>0.115390177</v>
      </c>
      <c r="P15" s="276">
        <v>0.10213817</v>
      </c>
      <c r="Q15" s="276">
        <v>0.109834317</v>
      </c>
      <c r="R15" s="276">
        <v>0.104516215</v>
      </c>
      <c r="S15" s="276">
        <v>0.10341473700000001</v>
      </c>
      <c r="T15" s="276">
        <v>0.109150075</v>
      </c>
      <c r="U15" s="276">
        <v>0.110978957</v>
      </c>
      <c r="V15" s="276">
        <v>0.110984737</v>
      </c>
      <c r="W15" s="276">
        <v>0.108776505</v>
      </c>
      <c r="X15" s="276">
        <v>0.107435537</v>
      </c>
      <c r="Y15" s="276">
        <v>0.11035384500000001</v>
      </c>
      <c r="Z15" s="276">
        <v>0.115955237</v>
      </c>
      <c r="AA15" s="276">
        <v>0.11532041899999999</v>
      </c>
      <c r="AB15" s="276">
        <v>0.108284238</v>
      </c>
      <c r="AC15" s="276">
        <v>0.109226239</v>
      </c>
      <c r="AD15" s="276">
        <v>0.104553859</v>
      </c>
      <c r="AE15" s="276">
        <v>0.110601909</v>
      </c>
      <c r="AF15" s="276">
        <v>0.10904364900000001</v>
      </c>
      <c r="AG15" s="276">
        <v>0.113384309</v>
      </c>
      <c r="AH15" s="276">
        <v>0.114598559</v>
      </c>
      <c r="AI15" s="276">
        <v>0.111767159</v>
      </c>
      <c r="AJ15" s="276">
        <v>0.112502329</v>
      </c>
      <c r="AK15" s="276">
        <v>0.11273543900000001</v>
      </c>
      <c r="AL15" s="276">
        <v>0.117373879</v>
      </c>
      <c r="AM15" s="276">
        <v>0.110957714</v>
      </c>
      <c r="AN15" s="276">
        <v>9.9208269000000002E-2</v>
      </c>
      <c r="AO15" s="276">
        <v>0.10795097400000001</v>
      </c>
      <c r="AP15" s="276">
        <v>0.100076653</v>
      </c>
      <c r="AQ15" s="276">
        <v>0.10446952399999999</v>
      </c>
      <c r="AR15" s="276">
        <v>0.105636483</v>
      </c>
      <c r="AS15" s="276">
        <v>0.115510604</v>
      </c>
      <c r="AT15" s="276">
        <v>0.109533584</v>
      </c>
      <c r="AU15" s="276">
        <v>0.103386283</v>
      </c>
      <c r="AV15" s="276">
        <v>0.10547986400000001</v>
      </c>
      <c r="AW15" s="276">
        <v>0.106920023</v>
      </c>
      <c r="AX15" s="276">
        <v>0.111427864</v>
      </c>
      <c r="AY15" s="276">
        <v>0.10514596399999999</v>
      </c>
      <c r="AZ15" s="276">
        <v>9.2891399999999999E-2</v>
      </c>
      <c r="BA15" s="276">
        <v>9.8305799999999999E-2</v>
      </c>
      <c r="BB15" s="648">
        <v>9.6294000000000005E-2</v>
      </c>
      <c r="BC15" s="365">
        <v>9.6946400000000002E-2</v>
      </c>
      <c r="BD15" s="365">
        <v>9.7052899999999998E-2</v>
      </c>
      <c r="BE15" s="365">
        <v>0.1034699</v>
      </c>
      <c r="BF15" s="365">
        <v>0.1015098</v>
      </c>
      <c r="BG15" s="365">
        <v>9.8782300000000003E-2</v>
      </c>
      <c r="BH15" s="365">
        <v>0.1029492</v>
      </c>
      <c r="BI15" s="365">
        <v>0.1000292</v>
      </c>
      <c r="BJ15" s="365">
        <v>0.10515239999999999</v>
      </c>
      <c r="BK15" s="365">
        <v>0.10555150000000001</v>
      </c>
      <c r="BL15" s="365">
        <v>9.4672199999999998E-2</v>
      </c>
      <c r="BM15" s="365">
        <v>9.9042199999999997E-2</v>
      </c>
      <c r="BN15" s="365">
        <v>9.7587300000000002E-2</v>
      </c>
      <c r="BO15" s="365">
        <v>9.8507200000000003E-2</v>
      </c>
      <c r="BP15" s="365">
        <v>9.8713300000000004E-2</v>
      </c>
      <c r="BQ15" s="365">
        <v>0.1051064</v>
      </c>
      <c r="BR15" s="365">
        <v>0.1030876</v>
      </c>
      <c r="BS15" s="365">
        <v>0.1002929</v>
      </c>
      <c r="BT15" s="365">
        <v>0.1044136</v>
      </c>
      <c r="BU15" s="365">
        <v>0.1014448</v>
      </c>
      <c r="BV15" s="365">
        <v>0.1065179</v>
      </c>
    </row>
    <row r="16" spans="1:74" ht="12" customHeight="1" x14ac:dyDescent="0.2">
      <c r="A16" s="610" t="s">
        <v>26</v>
      </c>
      <c r="B16" s="611" t="s">
        <v>1132</v>
      </c>
      <c r="C16" s="276">
        <v>1.4752832E-2</v>
      </c>
      <c r="D16" s="276">
        <v>1.3023448E-2</v>
      </c>
      <c r="E16" s="276">
        <v>1.4460162E-2</v>
      </c>
      <c r="F16" s="276">
        <v>1.4519818E-2</v>
      </c>
      <c r="G16" s="276">
        <v>1.3612931999999999E-2</v>
      </c>
      <c r="H16" s="276">
        <v>1.3039327999999999E-2</v>
      </c>
      <c r="I16" s="276">
        <v>1.3747282E-2</v>
      </c>
      <c r="J16" s="276">
        <v>1.3688212E-2</v>
      </c>
      <c r="K16" s="276">
        <v>1.2789708E-2</v>
      </c>
      <c r="L16" s="276">
        <v>1.4904572E-2</v>
      </c>
      <c r="M16" s="276">
        <v>1.4839227999999999E-2</v>
      </c>
      <c r="N16" s="276">
        <v>1.4800742E-2</v>
      </c>
      <c r="O16" s="276">
        <v>1.4660339999999999E-2</v>
      </c>
      <c r="P16" s="276">
        <v>1.3394893E-2</v>
      </c>
      <c r="Q16" s="276">
        <v>1.418465E-2</v>
      </c>
      <c r="R16" s="276">
        <v>1.2686881000000001E-2</v>
      </c>
      <c r="S16" s="276">
        <v>1.304112E-2</v>
      </c>
      <c r="T16" s="276">
        <v>1.2814391E-2</v>
      </c>
      <c r="U16" s="276">
        <v>1.325177E-2</v>
      </c>
      <c r="V16" s="276">
        <v>1.334657E-2</v>
      </c>
      <c r="W16" s="276">
        <v>1.3094231E-2</v>
      </c>
      <c r="X16" s="276">
        <v>1.478499E-2</v>
      </c>
      <c r="Y16" s="276">
        <v>1.4635100999999999E-2</v>
      </c>
      <c r="Z16" s="276">
        <v>1.4787170000000001E-2</v>
      </c>
      <c r="AA16" s="276">
        <v>1.2913963000000001E-2</v>
      </c>
      <c r="AB16" s="276">
        <v>1.2815675E-2</v>
      </c>
      <c r="AC16" s="276">
        <v>1.4373863000000001E-2</v>
      </c>
      <c r="AD16" s="276">
        <v>1.3054079E-2</v>
      </c>
      <c r="AE16" s="276">
        <v>1.2574613E-2</v>
      </c>
      <c r="AF16" s="276">
        <v>1.1836329E-2</v>
      </c>
      <c r="AG16" s="276">
        <v>1.2820463000000001E-2</v>
      </c>
      <c r="AH16" s="276">
        <v>1.2795713E-2</v>
      </c>
      <c r="AI16" s="276">
        <v>1.2259849E-2</v>
      </c>
      <c r="AJ16" s="276">
        <v>1.4382623000000001E-2</v>
      </c>
      <c r="AK16" s="276">
        <v>1.4418499E-2</v>
      </c>
      <c r="AL16" s="276">
        <v>1.4658363000000001E-2</v>
      </c>
      <c r="AM16" s="276">
        <v>1.4860896E-2</v>
      </c>
      <c r="AN16" s="276">
        <v>1.3253634E-2</v>
      </c>
      <c r="AO16" s="276">
        <v>1.4089875999999999E-2</v>
      </c>
      <c r="AP16" s="276">
        <v>1.4012489E-2</v>
      </c>
      <c r="AQ16" s="276">
        <v>1.4004346000000001E-2</v>
      </c>
      <c r="AR16" s="276">
        <v>1.4163729E-2</v>
      </c>
      <c r="AS16" s="276">
        <v>1.4570356E-2</v>
      </c>
      <c r="AT16" s="276">
        <v>1.4566206E-2</v>
      </c>
      <c r="AU16" s="276">
        <v>1.3933569E-2</v>
      </c>
      <c r="AV16" s="276">
        <v>1.4709936E-2</v>
      </c>
      <c r="AW16" s="276">
        <v>1.4137079E-2</v>
      </c>
      <c r="AX16" s="276">
        <v>1.4935726E-2</v>
      </c>
      <c r="AY16" s="276">
        <v>1.4515856000000001E-2</v>
      </c>
      <c r="AZ16" s="276">
        <v>1.3587200000000001E-2</v>
      </c>
      <c r="BA16" s="276">
        <v>1.4240900000000001E-2</v>
      </c>
      <c r="BB16" s="648">
        <v>1.30756E-2</v>
      </c>
      <c r="BC16" s="365">
        <v>1.41867E-2</v>
      </c>
      <c r="BD16" s="365">
        <v>1.44256E-2</v>
      </c>
      <c r="BE16" s="365">
        <v>1.5547800000000001E-2</v>
      </c>
      <c r="BF16" s="365">
        <v>1.53998E-2</v>
      </c>
      <c r="BG16" s="365">
        <v>1.42782E-2</v>
      </c>
      <c r="BH16" s="365">
        <v>1.42022E-2</v>
      </c>
      <c r="BI16" s="365">
        <v>1.4251700000000001E-2</v>
      </c>
      <c r="BJ16" s="365">
        <v>1.5295599999999999E-2</v>
      </c>
      <c r="BK16" s="365">
        <v>1.4865700000000001E-2</v>
      </c>
      <c r="BL16" s="365">
        <v>1.30916E-2</v>
      </c>
      <c r="BM16" s="365">
        <v>1.46093E-2</v>
      </c>
      <c r="BN16" s="365">
        <v>1.32798E-2</v>
      </c>
      <c r="BO16" s="365">
        <v>1.4472799999999999E-2</v>
      </c>
      <c r="BP16" s="365">
        <v>1.4595E-2</v>
      </c>
      <c r="BQ16" s="365">
        <v>1.5710999999999999E-2</v>
      </c>
      <c r="BR16" s="365">
        <v>1.55254E-2</v>
      </c>
      <c r="BS16" s="365">
        <v>1.43824E-2</v>
      </c>
      <c r="BT16" s="365">
        <v>1.4272699999999999E-2</v>
      </c>
      <c r="BU16" s="365">
        <v>1.43976E-2</v>
      </c>
      <c r="BV16" s="365">
        <v>1.5452499999999999E-2</v>
      </c>
    </row>
    <row r="17" spans="1:74" ht="12" customHeight="1" x14ac:dyDescent="0.2">
      <c r="A17" s="610" t="s">
        <v>837</v>
      </c>
      <c r="B17" s="611" t="s">
        <v>647</v>
      </c>
      <c r="C17" s="276">
        <v>3.5671200000000002E-4</v>
      </c>
      <c r="D17" s="276">
        <v>3.2219200000000001E-4</v>
      </c>
      <c r="E17" s="276">
        <v>3.5671200000000002E-4</v>
      </c>
      <c r="F17" s="276">
        <v>3.4520500000000001E-4</v>
      </c>
      <c r="G17" s="276">
        <v>3.5671200000000002E-4</v>
      </c>
      <c r="H17" s="276">
        <v>3.4520500000000001E-4</v>
      </c>
      <c r="I17" s="276">
        <v>3.5671200000000002E-4</v>
      </c>
      <c r="J17" s="276">
        <v>3.5671200000000002E-4</v>
      </c>
      <c r="K17" s="276">
        <v>3.4520500000000001E-4</v>
      </c>
      <c r="L17" s="276">
        <v>3.5671200000000002E-4</v>
      </c>
      <c r="M17" s="276">
        <v>3.4520500000000001E-4</v>
      </c>
      <c r="N17" s="276">
        <v>3.5671200000000002E-4</v>
      </c>
      <c r="O17" s="276">
        <v>3.5671200000000002E-4</v>
      </c>
      <c r="P17" s="276">
        <v>3.2219200000000001E-4</v>
      </c>
      <c r="Q17" s="276">
        <v>3.5671200000000002E-4</v>
      </c>
      <c r="R17" s="276">
        <v>3.4520500000000001E-4</v>
      </c>
      <c r="S17" s="276">
        <v>3.5671200000000002E-4</v>
      </c>
      <c r="T17" s="276">
        <v>3.4520500000000001E-4</v>
      </c>
      <c r="U17" s="276">
        <v>3.5671200000000002E-4</v>
      </c>
      <c r="V17" s="276">
        <v>3.5671200000000002E-4</v>
      </c>
      <c r="W17" s="276">
        <v>3.4520500000000001E-4</v>
      </c>
      <c r="X17" s="276">
        <v>3.5671200000000002E-4</v>
      </c>
      <c r="Y17" s="276">
        <v>3.4520500000000001E-4</v>
      </c>
      <c r="Z17" s="276">
        <v>3.5671200000000002E-4</v>
      </c>
      <c r="AA17" s="276">
        <v>3.5573799999999997E-4</v>
      </c>
      <c r="AB17" s="276">
        <v>3.3278700000000002E-4</v>
      </c>
      <c r="AC17" s="276">
        <v>3.5573799999999997E-4</v>
      </c>
      <c r="AD17" s="276">
        <v>3.4426200000000002E-4</v>
      </c>
      <c r="AE17" s="276">
        <v>3.5573799999999997E-4</v>
      </c>
      <c r="AF17" s="276">
        <v>3.4426200000000002E-4</v>
      </c>
      <c r="AG17" s="276">
        <v>3.5573799999999997E-4</v>
      </c>
      <c r="AH17" s="276">
        <v>3.5573799999999997E-4</v>
      </c>
      <c r="AI17" s="276">
        <v>3.4426200000000002E-4</v>
      </c>
      <c r="AJ17" s="276">
        <v>3.5573799999999997E-4</v>
      </c>
      <c r="AK17" s="276">
        <v>3.4426200000000002E-4</v>
      </c>
      <c r="AL17" s="276">
        <v>3.5573799999999997E-4</v>
      </c>
      <c r="AM17" s="276">
        <v>3.5671200000000002E-4</v>
      </c>
      <c r="AN17" s="276">
        <v>3.2219200000000001E-4</v>
      </c>
      <c r="AO17" s="276">
        <v>3.5671200000000002E-4</v>
      </c>
      <c r="AP17" s="276">
        <v>3.4520500000000001E-4</v>
      </c>
      <c r="AQ17" s="276">
        <v>3.5671200000000002E-4</v>
      </c>
      <c r="AR17" s="276">
        <v>3.4520500000000001E-4</v>
      </c>
      <c r="AS17" s="276">
        <v>3.5671200000000002E-4</v>
      </c>
      <c r="AT17" s="276">
        <v>3.5671200000000002E-4</v>
      </c>
      <c r="AU17" s="276">
        <v>3.4520500000000001E-4</v>
      </c>
      <c r="AV17" s="276">
        <v>3.5671200000000002E-4</v>
      </c>
      <c r="AW17" s="276">
        <v>3.4520500000000001E-4</v>
      </c>
      <c r="AX17" s="276">
        <v>3.5671200000000002E-4</v>
      </c>
      <c r="AY17" s="276">
        <v>3.5671200000000002E-4</v>
      </c>
      <c r="AZ17" s="276">
        <v>3.5252800000000001E-4</v>
      </c>
      <c r="BA17" s="276">
        <v>3.5214699999999997E-4</v>
      </c>
      <c r="BB17" s="648">
        <v>3.5277799999999999E-4</v>
      </c>
      <c r="BC17" s="365">
        <v>3.5242100000000001E-4</v>
      </c>
      <c r="BD17" s="365">
        <v>3.5307699999999998E-4</v>
      </c>
      <c r="BE17" s="365">
        <v>3.5274599999999997E-4</v>
      </c>
      <c r="BF17" s="365">
        <v>3.52386E-4</v>
      </c>
      <c r="BG17" s="365">
        <v>3.5303800000000002E-4</v>
      </c>
      <c r="BH17" s="365">
        <v>3.5270499999999998E-4</v>
      </c>
      <c r="BI17" s="365">
        <v>3.5338600000000002E-4</v>
      </c>
      <c r="BJ17" s="365">
        <v>3.5308399999999998E-4</v>
      </c>
      <c r="BK17" s="365">
        <v>3.5275399999999999E-4</v>
      </c>
      <c r="BL17" s="365">
        <v>3.52775E-4</v>
      </c>
      <c r="BM17" s="365">
        <v>3.5283200000000003E-4</v>
      </c>
      <c r="BN17" s="365">
        <v>3.52837E-4</v>
      </c>
      <c r="BO17" s="365">
        <v>3.5287399999999998E-4</v>
      </c>
      <c r="BP17" s="365">
        <v>3.5285600000000002E-4</v>
      </c>
      <c r="BQ17" s="365">
        <v>3.5286600000000002E-4</v>
      </c>
      <c r="BR17" s="365">
        <v>3.5291000000000001E-4</v>
      </c>
      <c r="BS17" s="365">
        <v>3.5289799999999998E-4</v>
      </c>
      <c r="BT17" s="365">
        <v>3.5291599999999999E-4</v>
      </c>
      <c r="BU17" s="365">
        <v>3.5287300000000002E-4</v>
      </c>
      <c r="BV17" s="365">
        <v>3.5285399999999999E-4</v>
      </c>
    </row>
    <row r="18" spans="1:74" ht="12" customHeight="1" x14ac:dyDescent="0.2">
      <c r="A18" s="610" t="s">
        <v>25</v>
      </c>
      <c r="B18" s="611" t="s">
        <v>524</v>
      </c>
      <c r="C18" s="276">
        <v>0.12439657799999999</v>
      </c>
      <c r="D18" s="276">
        <v>0.114281851</v>
      </c>
      <c r="E18" s="276">
        <v>0.12528851099999999</v>
      </c>
      <c r="F18" s="276">
        <v>0.12086313899999999</v>
      </c>
      <c r="G18" s="276">
        <v>0.121042205</v>
      </c>
      <c r="H18" s="276">
        <v>0.12094187300000001</v>
      </c>
      <c r="I18" s="276">
        <v>0.12501515899999999</v>
      </c>
      <c r="J18" s="276">
        <v>0.12551548500000001</v>
      </c>
      <c r="K18" s="276">
        <v>0.12268392</v>
      </c>
      <c r="L18" s="276">
        <v>0.125084998</v>
      </c>
      <c r="M18" s="276">
        <v>0.123957953</v>
      </c>
      <c r="N18" s="276">
        <v>0.13006162299999999</v>
      </c>
      <c r="O18" s="276">
        <v>0.13314895299999999</v>
      </c>
      <c r="P18" s="276">
        <v>0.118732246</v>
      </c>
      <c r="Q18" s="276">
        <v>0.127627774</v>
      </c>
      <c r="R18" s="276">
        <v>0.120690854</v>
      </c>
      <c r="S18" s="276">
        <v>0.12021747200000001</v>
      </c>
      <c r="T18" s="276">
        <v>0.12528341800000001</v>
      </c>
      <c r="U18" s="276">
        <v>0.127062588</v>
      </c>
      <c r="V18" s="276">
        <v>0.12718554100000001</v>
      </c>
      <c r="W18" s="276">
        <v>0.124770015</v>
      </c>
      <c r="X18" s="276">
        <v>0.12525952800000001</v>
      </c>
      <c r="Y18" s="276">
        <v>0.12816520200000001</v>
      </c>
      <c r="Z18" s="276">
        <v>0.134324217</v>
      </c>
      <c r="AA18" s="276">
        <v>0.13247672799999999</v>
      </c>
      <c r="AB18" s="276">
        <v>0.124986531</v>
      </c>
      <c r="AC18" s="276">
        <v>0.12754773899999999</v>
      </c>
      <c r="AD18" s="276">
        <v>0.120991589</v>
      </c>
      <c r="AE18" s="276">
        <v>0.126980701</v>
      </c>
      <c r="AF18" s="276">
        <v>0.12427859099999999</v>
      </c>
      <c r="AG18" s="276">
        <v>0.129232075</v>
      </c>
      <c r="AH18" s="276">
        <v>0.13066642000000001</v>
      </c>
      <c r="AI18" s="276">
        <v>0.127172217</v>
      </c>
      <c r="AJ18" s="276">
        <v>0.13049396299999999</v>
      </c>
      <c r="AK18" s="276">
        <v>0.130811763</v>
      </c>
      <c r="AL18" s="276">
        <v>0.13548974799999999</v>
      </c>
      <c r="AM18" s="276">
        <v>0.130493162</v>
      </c>
      <c r="AN18" s="276">
        <v>0.117280913</v>
      </c>
      <c r="AO18" s="276">
        <v>0.12661692899999999</v>
      </c>
      <c r="AP18" s="276">
        <v>0.11823876699999999</v>
      </c>
      <c r="AQ18" s="276">
        <v>0.12332652099999999</v>
      </c>
      <c r="AR18" s="276">
        <v>0.12438073600000001</v>
      </c>
      <c r="AS18" s="276">
        <v>0.13481527500000001</v>
      </c>
      <c r="AT18" s="276">
        <v>0.128092014</v>
      </c>
      <c r="AU18" s="276">
        <v>0.121221726</v>
      </c>
      <c r="AV18" s="276">
        <v>0.12415828900000001</v>
      </c>
      <c r="AW18" s="276">
        <v>0.124725581</v>
      </c>
      <c r="AX18" s="276">
        <v>0.13124965599999999</v>
      </c>
      <c r="AY18" s="276">
        <v>0.12464992799999999</v>
      </c>
      <c r="AZ18" s="276">
        <v>0.11063580000000001</v>
      </c>
      <c r="BA18" s="276">
        <v>0.11690010000000001</v>
      </c>
      <c r="BB18" s="648">
        <v>0.1134469</v>
      </c>
      <c r="BC18" s="365">
        <v>0.1155201</v>
      </c>
      <c r="BD18" s="365">
        <v>0.1158088</v>
      </c>
      <c r="BE18" s="365">
        <v>0.1235696</v>
      </c>
      <c r="BF18" s="365">
        <v>0.12139800000000001</v>
      </c>
      <c r="BG18" s="365">
        <v>0.1172948</v>
      </c>
      <c r="BH18" s="365">
        <v>0.1214664</v>
      </c>
      <c r="BI18" s="365">
        <v>0.1185601</v>
      </c>
      <c r="BJ18" s="365">
        <v>0.12503919999999999</v>
      </c>
      <c r="BK18" s="365">
        <v>0.1248604</v>
      </c>
      <c r="BL18" s="365">
        <v>0.111746</v>
      </c>
      <c r="BM18" s="365">
        <v>0.1180379</v>
      </c>
      <c r="BN18" s="365">
        <v>0.11501599999999999</v>
      </c>
      <c r="BO18" s="365">
        <v>0.11739620000000001</v>
      </c>
      <c r="BP18" s="365">
        <v>0.117692</v>
      </c>
      <c r="BQ18" s="365">
        <v>0.12544089999999999</v>
      </c>
      <c r="BR18" s="365">
        <v>0.1232154</v>
      </c>
      <c r="BS18" s="365">
        <v>0.1189919</v>
      </c>
      <c r="BT18" s="365">
        <v>0.1230663</v>
      </c>
      <c r="BU18" s="365">
        <v>0.1201503</v>
      </c>
      <c r="BV18" s="365">
        <v>0.12653210000000001</v>
      </c>
    </row>
    <row r="19" spans="1:74" ht="12" customHeight="1" x14ac:dyDescent="0.2">
      <c r="A19" s="610"/>
      <c r="B19" s="171" t="s">
        <v>526</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649"/>
      <c r="BC19" s="366"/>
      <c r="BD19" s="366"/>
      <c r="BE19" s="366"/>
      <c r="BF19" s="366"/>
      <c r="BG19" s="366"/>
      <c r="BH19" s="366"/>
      <c r="BI19" s="366"/>
      <c r="BJ19" s="366"/>
      <c r="BK19" s="366"/>
      <c r="BL19" s="366"/>
      <c r="BM19" s="366"/>
      <c r="BN19" s="366"/>
      <c r="BO19" s="366"/>
      <c r="BP19" s="366"/>
      <c r="BQ19" s="366"/>
      <c r="BR19" s="366"/>
      <c r="BS19" s="366"/>
      <c r="BT19" s="366"/>
      <c r="BU19" s="366"/>
      <c r="BV19" s="366"/>
    </row>
    <row r="20" spans="1:74" ht="12" customHeight="1" x14ac:dyDescent="0.2">
      <c r="A20" s="564" t="s">
        <v>27</v>
      </c>
      <c r="B20" s="611" t="s">
        <v>1131</v>
      </c>
      <c r="C20" s="276">
        <v>6.0827290000000003E-3</v>
      </c>
      <c r="D20" s="276">
        <v>5.4927470000000001E-3</v>
      </c>
      <c r="E20" s="276">
        <v>6.0769489999999999E-3</v>
      </c>
      <c r="F20" s="276">
        <v>5.883732E-3</v>
      </c>
      <c r="G20" s="276">
        <v>6.078539E-3</v>
      </c>
      <c r="H20" s="276">
        <v>5.8874920000000002E-3</v>
      </c>
      <c r="I20" s="276">
        <v>6.0883589999999998E-3</v>
      </c>
      <c r="J20" s="276">
        <v>6.0864090000000001E-3</v>
      </c>
      <c r="K20" s="276">
        <v>5.8855920000000003E-3</v>
      </c>
      <c r="L20" s="276">
        <v>6.0752189999999998E-3</v>
      </c>
      <c r="M20" s="276">
        <v>5.8905620000000002E-3</v>
      </c>
      <c r="N20" s="276">
        <v>6.0891089999999997E-3</v>
      </c>
      <c r="O20" s="276">
        <v>5.881407E-3</v>
      </c>
      <c r="P20" s="276">
        <v>5.3270749999999997E-3</v>
      </c>
      <c r="Q20" s="276">
        <v>5.858767E-3</v>
      </c>
      <c r="R20" s="276">
        <v>5.70588E-3</v>
      </c>
      <c r="S20" s="276">
        <v>5.8607069999999997E-3</v>
      </c>
      <c r="T20" s="276">
        <v>5.6970500000000004E-3</v>
      </c>
      <c r="U20" s="276">
        <v>5.9006969999999999E-3</v>
      </c>
      <c r="V20" s="276">
        <v>5.873807E-3</v>
      </c>
      <c r="W20" s="276">
        <v>5.6650299999999997E-3</v>
      </c>
      <c r="X20" s="276">
        <v>5.820647E-3</v>
      </c>
      <c r="Y20" s="276">
        <v>5.6766400000000002E-3</v>
      </c>
      <c r="Z20" s="276">
        <v>5.8915670000000003E-3</v>
      </c>
      <c r="AA20" s="276">
        <v>5.1384559999999996E-3</v>
      </c>
      <c r="AB20" s="276">
        <v>4.8116260000000003E-3</v>
      </c>
      <c r="AC20" s="276">
        <v>5.1222459999999996E-3</v>
      </c>
      <c r="AD20" s="276">
        <v>4.9728660000000003E-3</v>
      </c>
      <c r="AE20" s="276">
        <v>5.1184660000000003E-3</v>
      </c>
      <c r="AF20" s="276">
        <v>4.9850659999999998E-3</v>
      </c>
      <c r="AG20" s="276">
        <v>5.1579959999999998E-3</v>
      </c>
      <c r="AH20" s="276">
        <v>5.1564660000000002E-3</v>
      </c>
      <c r="AI20" s="276">
        <v>4.9660959999999997E-3</v>
      </c>
      <c r="AJ20" s="276">
        <v>5.1195759999999998E-3</v>
      </c>
      <c r="AK20" s="276">
        <v>4.9860060000000003E-3</v>
      </c>
      <c r="AL20" s="276">
        <v>5.1477160000000001E-3</v>
      </c>
      <c r="AM20" s="276">
        <v>5.9542509999999998E-3</v>
      </c>
      <c r="AN20" s="276">
        <v>5.3762439999999996E-3</v>
      </c>
      <c r="AO20" s="276">
        <v>5.9500109999999998E-3</v>
      </c>
      <c r="AP20" s="276">
        <v>5.751422E-3</v>
      </c>
      <c r="AQ20" s="276">
        <v>5.9443509999999996E-3</v>
      </c>
      <c r="AR20" s="276">
        <v>5.7583219999999997E-3</v>
      </c>
      <c r="AS20" s="276">
        <v>5.9611309999999997E-3</v>
      </c>
      <c r="AT20" s="276">
        <v>5.9526509999999998E-3</v>
      </c>
      <c r="AU20" s="276">
        <v>5.7551620000000003E-3</v>
      </c>
      <c r="AV20" s="276">
        <v>5.9463909999999997E-3</v>
      </c>
      <c r="AW20" s="276">
        <v>5.8280320000000004E-3</v>
      </c>
      <c r="AX20" s="276">
        <v>6.0391209999999997E-3</v>
      </c>
      <c r="AY20" s="276">
        <v>6.0177210000000002E-3</v>
      </c>
      <c r="AZ20" s="276">
        <v>5.8474399999999998E-3</v>
      </c>
      <c r="BA20" s="276">
        <v>6.5500100000000002E-3</v>
      </c>
      <c r="BB20" s="648">
        <v>6.0595700000000002E-3</v>
      </c>
      <c r="BC20" s="365">
        <v>6.7064000000000004E-3</v>
      </c>
      <c r="BD20" s="365">
        <v>6.8931499999999998E-3</v>
      </c>
      <c r="BE20" s="365">
        <v>7.5846000000000004E-3</v>
      </c>
      <c r="BF20" s="365">
        <v>7.6217000000000003E-3</v>
      </c>
      <c r="BG20" s="365">
        <v>7.20712E-3</v>
      </c>
      <c r="BH20" s="365">
        <v>7.32133E-3</v>
      </c>
      <c r="BI20" s="365">
        <v>7.55575E-3</v>
      </c>
      <c r="BJ20" s="365">
        <v>8.0358400000000007E-3</v>
      </c>
      <c r="BK20" s="365">
        <v>7.7154399999999996E-3</v>
      </c>
      <c r="BL20" s="365">
        <v>6.7249400000000004E-3</v>
      </c>
      <c r="BM20" s="365">
        <v>7.2690999999999997E-3</v>
      </c>
      <c r="BN20" s="365">
        <v>6.6472600000000003E-3</v>
      </c>
      <c r="BO20" s="365">
        <v>7.2859400000000003E-3</v>
      </c>
      <c r="BP20" s="365">
        <v>7.3827800000000002E-3</v>
      </c>
      <c r="BQ20" s="365">
        <v>7.9847100000000008E-3</v>
      </c>
      <c r="BR20" s="365">
        <v>7.9176799999999999E-3</v>
      </c>
      <c r="BS20" s="365">
        <v>7.3532700000000003E-3</v>
      </c>
      <c r="BT20" s="365">
        <v>7.3049500000000002E-3</v>
      </c>
      <c r="BU20" s="365">
        <v>7.3646400000000004E-3</v>
      </c>
      <c r="BV20" s="365">
        <v>7.8802000000000004E-3</v>
      </c>
    </row>
    <row r="21" spans="1:74" ht="12" customHeight="1" x14ac:dyDescent="0.2">
      <c r="A21" s="564" t="s">
        <v>1160</v>
      </c>
      <c r="B21" s="611" t="s">
        <v>1132</v>
      </c>
      <c r="C21" s="276">
        <v>2.9691600000000002E-3</v>
      </c>
      <c r="D21" s="276">
        <v>2.56668E-3</v>
      </c>
      <c r="E21" s="276">
        <v>3.0379000000000001E-3</v>
      </c>
      <c r="F21" s="276">
        <v>3.2210899999999998E-3</v>
      </c>
      <c r="G21" s="276">
        <v>3.59867E-3</v>
      </c>
      <c r="H21" s="276">
        <v>3.17519E-3</v>
      </c>
      <c r="I21" s="276">
        <v>3.09904E-3</v>
      </c>
      <c r="J21" s="276">
        <v>3.2283099999999999E-3</v>
      </c>
      <c r="K21" s="276">
        <v>2.94721E-3</v>
      </c>
      <c r="L21" s="276">
        <v>2.6931199999999998E-3</v>
      </c>
      <c r="M21" s="276">
        <v>2.6492199999999999E-3</v>
      </c>
      <c r="N21" s="276">
        <v>2.7729299999999998E-3</v>
      </c>
      <c r="O21" s="276">
        <v>3.34601E-3</v>
      </c>
      <c r="P21" s="276">
        <v>3.10275E-3</v>
      </c>
      <c r="Q21" s="276">
        <v>3.4166999999999999E-3</v>
      </c>
      <c r="R21" s="276">
        <v>3.3087799999999999E-3</v>
      </c>
      <c r="S21" s="276">
        <v>3.6312200000000001E-3</v>
      </c>
      <c r="T21" s="276">
        <v>3.6971999999999999E-3</v>
      </c>
      <c r="U21" s="276">
        <v>3.7299E-3</v>
      </c>
      <c r="V21" s="276">
        <v>3.8491100000000002E-3</v>
      </c>
      <c r="W21" s="276">
        <v>3.5737799999999999E-3</v>
      </c>
      <c r="X21" s="276">
        <v>3.5274099999999999E-3</v>
      </c>
      <c r="Y21" s="276">
        <v>3.6943800000000001E-3</v>
      </c>
      <c r="Z21" s="276">
        <v>3.66563E-3</v>
      </c>
      <c r="AA21" s="276">
        <v>3.7770500000000001E-3</v>
      </c>
      <c r="AB21" s="276">
        <v>3.6216099999999999E-3</v>
      </c>
      <c r="AC21" s="276">
        <v>3.69586E-3</v>
      </c>
      <c r="AD21" s="276">
        <v>3.6700000000000001E-3</v>
      </c>
      <c r="AE21" s="276">
        <v>3.81694E-3</v>
      </c>
      <c r="AF21" s="276">
        <v>3.6295199999999998E-3</v>
      </c>
      <c r="AG21" s="276">
        <v>3.8176999999999998E-3</v>
      </c>
      <c r="AH21" s="276">
        <v>3.9401699999999998E-3</v>
      </c>
      <c r="AI21" s="276">
        <v>3.7634000000000001E-3</v>
      </c>
      <c r="AJ21" s="276">
        <v>3.89815E-3</v>
      </c>
      <c r="AK21" s="276">
        <v>3.7103000000000001E-3</v>
      </c>
      <c r="AL21" s="276">
        <v>3.9067800000000003E-3</v>
      </c>
      <c r="AM21" s="276">
        <v>4.1512399999999996E-3</v>
      </c>
      <c r="AN21" s="276">
        <v>3.7826700000000001E-3</v>
      </c>
      <c r="AO21" s="276">
        <v>4.1717500000000001E-3</v>
      </c>
      <c r="AP21" s="276">
        <v>3.6802800000000002E-3</v>
      </c>
      <c r="AQ21" s="276">
        <v>3.5778400000000001E-3</v>
      </c>
      <c r="AR21" s="276">
        <v>3.7593100000000001E-3</v>
      </c>
      <c r="AS21" s="276">
        <v>3.8536299999999998E-3</v>
      </c>
      <c r="AT21" s="276">
        <v>3.6942099999999999E-3</v>
      </c>
      <c r="AU21" s="276">
        <v>3.6127899999999998E-3</v>
      </c>
      <c r="AV21" s="276">
        <v>3.9691600000000002E-3</v>
      </c>
      <c r="AW21" s="276">
        <v>3.8627900000000001E-3</v>
      </c>
      <c r="AX21" s="276">
        <v>4.2069400000000002E-3</v>
      </c>
      <c r="AY21" s="276">
        <v>4.0615299999999998E-3</v>
      </c>
      <c r="AZ21" s="276">
        <v>3.6667100000000001E-3</v>
      </c>
      <c r="BA21" s="276">
        <v>3.8497399999999999E-3</v>
      </c>
      <c r="BB21" s="648">
        <v>3.4871199999999998E-3</v>
      </c>
      <c r="BC21" s="365">
        <v>3.7870099999999999E-3</v>
      </c>
      <c r="BD21" s="365">
        <v>3.8379299999999998E-3</v>
      </c>
      <c r="BE21" s="365">
        <v>4.1447000000000003E-3</v>
      </c>
      <c r="BF21" s="365">
        <v>4.1121200000000004E-3</v>
      </c>
      <c r="BG21" s="365">
        <v>3.8322400000000002E-3</v>
      </c>
      <c r="BH21" s="365">
        <v>3.8167399999999999E-3</v>
      </c>
      <c r="BI21" s="365">
        <v>3.8397100000000001E-3</v>
      </c>
      <c r="BJ21" s="365">
        <v>4.1226099999999996E-3</v>
      </c>
      <c r="BK21" s="365">
        <v>4.0150300000000002E-3</v>
      </c>
      <c r="BL21" s="365">
        <v>3.52586E-3</v>
      </c>
      <c r="BM21" s="365">
        <v>3.9190700000000002E-3</v>
      </c>
      <c r="BN21" s="365">
        <v>3.5602199999999998E-3</v>
      </c>
      <c r="BO21" s="365">
        <v>3.8815799999999999E-3</v>
      </c>
      <c r="BP21" s="365">
        <v>3.9158700000000001E-3</v>
      </c>
      <c r="BQ21" s="365">
        <v>4.2182299999999999E-3</v>
      </c>
      <c r="BR21" s="365">
        <v>4.1710599999999999E-3</v>
      </c>
      <c r="BS21" s="365">
        <v>3.8660399999999998E-3</v>
      </c>
      <c r="BT21" s="365">
        <v>3.83702E-3</v>
      </c>
      <c r="BU21" s="365">
        <v>3.8706600000000002E-3</v>
      </c>
      <c r="BV21" s="365">
        <v>4.1535699999999997E-3</v>
      </c>
    </row>
    <row r="22" spans="1:74" ht="12" customHeight="1" x14ac:dyDescent="0.2">
      <c r="A22" s="610" t="s">
        <v>70</v>
      </c>
      <c r="B22" s="611" t="s">
        <v>647</v>
      </c>
      <c r="C22" s="276">
        <v>1.571233E-3</v>
      </c>
      <c r="D22" s="276">
        <v>1.4191780000000001E-3</v>
      </c>
      <c r="E22" s="276">
        <v>1.571233E-3</v>
      </c>
      <c r="F22" s="276">
        <v>1.520548E-3</v>
      </c>
      <c r="G22" s="276">
        <v>1.571233E-3</v>
      </c>
      <c r="H22" s="276">
        <v>1.520548E-3</v>
      </c>
      <c r="I22" s="276">
        <v>1.571233E-3</v>
      </c>
      <c r="J22" s="276">
        <v>1.571233E-3</v>
      </c>
      <c r="K22" s="276">
        <v>1.520548E-3</v>
      </c>
      <c r="L22" s="276">
        <v>1.571233E-3</v>
      </c>
      <c r="M22" s="276">
        <v>1.520548E-3</v>
      </c>
      <c r="N22" s="276">
        <v>1.571233E-3</v>
      </c>
      <c r="O22" s="276">
        <v>1.6731509999999999E-3</v>
      </c>
      <c r="P22" s="276">
        <v>1.5112330000000001E-3</v>
      </c>
      <c r="Q22" s="276">
        <v>1.6731509999999999E-3</v>
      </c>
      <c r="R22" s="276">
        <v>1.619178E-3</v>
      </c>
      <c r="S22" s="276">
        <v>1.6731509999999999E-3</v>
      </c>
      <c r="T22" s="276">
        <v>1.619178E-3</v>
      </c>
      <c r="U22" s="276">
        <v>1.6731509999999999E-3</v>
      </c>
      <c r="V22" s="276">
        <v>1.6731509999999999E-3</v>
      </c>
      <c r="W22" s="276">
        <v>1.619178E-3</v>
      </c>
      <c r="X22" s="276">
        <v>1.6731509999999999E-3</v>
      </c>
      <c r="Y22" s="276">
        <v>1.619178E-3</v>
      </c>
      <c r="Z22" s="276">
        <v>1.6731509999999999E-3</v>
      </c>
      <c r="AA22" s="276">
        <v>1.6685789999999999E-3</v>
      </c>
      <c r="AB22" s="276">
        <v>1.560929E-3</v>
      </c>
      <c r="AC22" s="276">
        <v>1.6685789999999999E-3</v>
      </c>
      <c r="AD22" s="276">
        <v>1.6147539999999999E-3</v>
      </c>
      <c r="AE22" s="276">
        <v>1.6685789999999999E-3</v>
      </c>
      <c r="AF22" s="276">
        <v>1.6147539999999999E-3</v>
      </c>
      <c r="AG22" s="276">
        <v>1.6685789999999999E-3</v>
      </c>
      <c r="AH22" s="276">
        <v>1.6685789999999999E-3</v>
      </c>
      <c r="AI22" s="276">
        <v>1.6147539999999999E-3</v>
      </c>
      <c r="AJ22" s="276">
        <v>1.6685789999999999E-3</v>
      </c>
      <c r="AK22" s="276">
        <v>1.6147539999999999E-3</v>
      </c>
      <c r="AL22" s="276">
        <v>1.6685789999999999E-3</v>
      </c>
      <c r="AM22" s="276">
        <v>1.6731509999999999E-3</v>
      </c>
      <c r="AN22" s="276">
        <v>1.5112330000000001E-3</v>
      </c>
      <c r="AO22" s="276">
        <v>1.6731509999999999E-3</v>
      </c>
      <c r="AP22" s="276">
        <v>1.619178E-3</v>
      </c>
      <c r="AQ22" s="276">
        <v>1.6731509999999999E-3</v>
      </c>
      <c r="AR22" s="276">
        <v>1.619178E-3</v>
      </c>
      <c r="AS22" s="276">
        <v>1.6731509999999999E-3</v>
      </c>
      <c r="AT22" s="276">
        <v>1.6731509999999999E-3</v>
      </c>
      <c r="AU22" s="276">
        <v>1.619178E-3</v>
      </c>
      <c r="AV22" s="276">
        <v>1.6731509999999999E-3</v>
      </c>
      <c r="AW22" s="276">
        <v>1.619178E-3</v>
      </c>
      <c r="AX22" s="276">
        <v>1.6731509999999999E-3</v>
      </c>
      <c r="AY22" s="276">
        <v>1.6731509999999999E-3</v>
      </c>
      <c r="AZ22" s="276">
        <v>1.6535199999999999E-3</v>
      </c>
      <c r="BA22" s="276">
        <v>1.6517400000000001E-3</v>
      </c>
      <c r="BB22" s="648">
        <v>1.6547000000000001E-3</v>
      </c>
      <c r="BC22" s="365">
        <v>1.6530200000000001E-3</v>
      </c>
      <c r="BD22" s="365">
        <v>1.6561E-3</v>
      </c>
      <c r="BE22" s="365">
        <v>1.6545500000000001E-3</v>
      </c>
      <c r="BF22" s="365">
        <v>1.6528599999999999E-3</v>
      </c>
      <c r="BG22" s="365">
        <v>1.65592E-3</v>
      </c>
      <c r="BH22" s="365">
        <v>1.65435E-3</v>
      </c>
      <c r="BI22" s="365">
        <v>1.65755E-3</v>
      </c>
      <c r="BJ22" s="365">
        <v>1.65613E-3</v>
      </c>
      <c r="BK22" s="365">
        <v>1.6545900000000001E-3</v>
      </c>
      <c r="BL22" s="365">
        <v>1.65468E-3</v>
      </c>
      <c r="BM22" s="365">
        <v>1.6549500000000001E-3</v>
      </c>
      <c r="BN22" s="365">
        <v>1.65497E-3</v>
      </c>
      <c r="BO22" s="365">
        <v>1.65515E-3</v>
      </c>
      <c r="BP22" s="365">
        <v>1.6550600000000001E-3</v>
      </c>
      <c r="BQ22" s="365">
        <v>1.65511E-3</v>
      </c>
      <c r="BR22" s="365">
        <v>1.6553200000000001E-3</v>
      </c>
      <c r="BS22" s="365">
        <v>1.65526E-3</v>
      </c>
      <c r="BT22" s="365">
        <v>1.6553399999999999E-3</v>
      </c>
      <c r="BU22" s="365">
        <v>1.65514E-3</v>
      </c>
      <c r="BV22" s="365">
        <v>1.6550499999999999E-3</v>
      </c>
    </row>
    <row r="23" spans="1:74" ht="12" customHeight="1" x14ac:dyDescent="0.2">
      <c r="A23" s="610" t="s">
        <v>250</v>
      </c>
      <c r="B23" s="611" t="s">
        <v>524</v>
      </c>
      <c r="C23" s="276">
        <v>1.0947509588E-2</v>
      </c>
      <c r="D23" s="276">
        <v>9.7866683760000003E-3</v>
      </c>
      <c r="E23" s="276">
        <v>1.1027731242999999E-2</v>
      </c>
      <c r="F23" s="276">
        <v>1.100456071E-2</v>
      </c>
      <c r="G23" s="276">
        <v>1.1651525738000001E-2</v>
      </c>
      <c r="H23" s="276">
        <v>1.0982169240000001E-2</v>
      </c>
      <c r="I23" s="276">
        <v>1.1096612246E-2</v>
      </c>
      <c r="J23" s="276">
        <v>1.1190069573E-2</v>
      </c>
      <c r="K23" s="276">
        <v>1.0648273519999999E-2</v>
      </c>
      <c r="L23" s="276">
        <v>1.0676028926E-2</v>
      </c>
      <c r="M23" s="276">
        <v>1.0408713240000001E-2</v>
      </c>
      <c r="N23" s="276">
        <v>1.0837500979999999E-2</v>
      </c>
      <c r="O23" s="276">
        <v>1.1156287359999999E-2</v>
      </c>
      <c r="P23" s="276">
        <v>1.0188942600000001E-2</v>
      </c>
      <c r="Q23" s="276">
        <v>1.122265268E-2</v>
      </c>
      <c r="R23" s="276">
        <v>1.0893236800000001E-2</v>
      </c>
      <c r="S23" s="276">
        <v>1.1446989160000001E-2</v>
      </c>
      <c r="T23" s="276">
        <v>1.12993852E-2</v>
      </c>
      <c r="U23" s="276">
        <v>1.156893696E-2</v>
      </c>
      <c r="V23" s="276">
        <v>1.1683597840000001E-2</v>
      </c>
      <c r="W23" s="276">
        <v>1.11130672E-2</v>
      </c>
      <c r="X23" s="276">
        <v>1.1291618640000001E-2</v>
      </c>
      <c r="Y23" s="276">
        <v>1.1250804200000001E-2</v>
      </c>
      <c r="Z23" s="276">
        <v>1.1510833519999999E-2</v>
      </c>
      <c r="AA23" s="276">
        <v>1.0841779480000001E-2</v>
      </c>
      <c r="AB23" s="276">
        <v>1.024597988E-2</v>
      </c>
      <c r="AC23" s="276">
        <v>1.075541964E-2</v>
      </c>
      <c r="AD23" s="276">
        <v>1.0522383E-2</v>
      </c>
      <c r="AE23" s="276">
        <v>1.0891227E-2</v>
      </c>
      <c r="AF23" s="276">
        <v>1.0503579399999999E-2</v>
      </c>
      <c r="AG23" s="276">
        <v>1.0910111E-2</v>
      </c>
      <c r="AH23" s="276">
        <v>1.1051735720000001E-2</v>
      </c>
      <c r="AI23" s="276">
        <v>1.05951754E-2</v>
      </c>
      <c r="AJ23" s="276">
        <v>1.0965354599999999E-2</v>
      </c>
      <c r="AK23" s="276">
        <v>1.0564987200000001E-2</v>
      </c>
      <c r="AL23" s="276">
        <v>1.098499208E-2</v>
      </c>
      <c r="AM23" s="276">
        <v>1.0899735799999999E-2</v>
      </c>
      <c r="AN23" s="276">
        <v>1.094314148E-2</v>
      </c>
      <c r="AO23" s="276">
        <v>1.210304236E-2</v>
      </c>
      <c r="AP23" s="276">
        <v>1.1364521799999999E-2</v>
      </c>
      <c r="AQ23" s="276">
        <v>1.1525353320000001E-2</v>
      </c>
      <c r="AR23" s="276">
        <v>1.14577994E-2</v>
      </c>
      <c r="AS23" s="276">
        <v>1.18062338E-2</v>
      </c>
      <c r="AT23" s="276">
        <v>1.163056776E-2</v>
      </c>
      <c r="AU23" s="276">
        <v>1.1282332799999999E-2</v>
      </c>
      <c r="AV23" s="276">
        <v>1.189177252E-2</v>
      </c>
      <c r="AW23" s="276">
        <v>1.1599273E-2</v>
      </c>
      <c r="AX23" s="276">
        <v>1.223093668E-2</v>
      </c>
      <c r="AY23" s="276">
        <v>1.2058928E-2</v>
      </c>
      <c r="AZ23" s="276">
        <v>1.1443699999999999E-2</v>
      </c>
      <c r="BA23" s="276">
        <v>1.23559E-2</v>
      </c>
      <c r="BB23" s="648">
        <v>1.1497E-2</v>
      </c>
      <c r="BC23" s="365">
        <v>1.24631E-2</v>
      </c>
      <c r="BD23" s="365">
        <v>1.26946E-2</v>
      </c>
      <c r="BE23" s="365">
        <v>1.3701E-2</v>
      </c>
      <c r="BF23" s="365">
        <v>1.37016E-2</v>
      </c>
      <c r="BG23" s="365">
        <v>1.2990700000000001E-2</v>
      </c>
      <c r="BH23" s="365">
        <v>1.31028E-2</v>
      </c>
      <c r="BI23" s="365">
        <v>1.33466E-2</v>
      </c>
      <c r="BJ23" s="365">
        <v>1.4123699999999999E-2</v>
      </c>
      <c r="BK23" s="365">
        <v>1.3682400000000001E-2</v>
      </c>
      <c r="BL23" s="365">
        <v>1.2181000000000001E-2</v>
      </c>
      <c r="BM23" s="365">
        <v>1.3149299999999999E-2</v>
      </c>
      <c r="BN23" s="365">
        <v>1.2167300000000001E-2</v>
      </c>
      <c r="BO23" s="365">
        <v>1.3140300000000001E-2</v>
      </c>
      <c r="BP23" s="365">
        <v>1.32611E-2</v>
      </c>
      <c r="BQ23" s="365">
        <v>1.41748E-2</v>
      </c>
      <c r="BR23" s="365">
        <v>1.4062099999999999E-2</v>
      </c>
      <c r="BS23" s="365">
        <v>1.3173300000000001E-2</v>
      </c>
      <c r="BT23" s="365">
        <v>1.31118E-2</v>
      </c>
      <c r="BU23" s="365">
        <v>1.31857E-2</v>
      </c>
      <c r="BV23" s="365">
        <v>1.3998500000000001E-2</v>
      </c>
    </row>
    <row r="24" spans="1:74" ht="12" customHeight="1" x14ac:dyDescent="0.2">
      <c r="A24" s="610"/>
      <c r="B24" s="171" t="s">
        <v>527</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649"/>
      <c r="BC24" s="366"/>
      <c r="BD24" s="366"/>
      <c r="BE24" s="366"/>
      <c r="BF24" s="366"/>
      <c r="BG24" s="366"/>
      <c r="BH24" s="366"/>
      <c r="BI24" s="366"/>
      <c r="BJ24" s="366"/>
      <c r="BK24" s="366"/>
      <c r="BL24" s="366"/>
      <c r="BM24" s="366"/>
      <c r="BN24" s="366"/>
      <c r="BO24" s="366"/>
      <c r="BP24" s="366"/>
      <c r="BQ24" s="366"/>
      <c r="BR24" s="366"/>
      <c r="BS24" s="366"/>
      <c r="BT24" s="366"/>
      <c r="BU24" s="366"/>
      <c r="BV24" s="366"/>
    </row>
    <row r="25" spans="1:74" ht="12" customHeight="1" x14ac:dyDescent="0.2">
      <c r="A25" s="610" t="s">
        <v>1010</v>
      </c>
      <c r="B25" s="611" t="s">
        <v>1131</v>
      </c>
      <c r="C25" s="276">
        <v>3.7369863000000003E-2</v>
      </c>
      <c r="D25" s="276">
        <v>3.3753424999999997E-2</v>
      </c>
      <c r="E25" s="276">
        <v>3.7369863000000003E-2</v>
      </c>
      <c r="F25" s="276">
        <v>3.6164384000000001E-2</v>
      </c>
      <c r="G25" s="276">
        <v>3.7369863000000003E-2</v>
      </c>
      <c r="H25" s="276">
        <v>3.6164384000000001E-2</v>
      </c>
      <c r="I25" s="276">
        <v>3.7369863000000003E-2</v>
      </c>
      <c r="J25" s="276">
        <v>3.7369863000000003E-2</v>
      </c>
      <c r="K25" s="276">
        <v>3.6164384000000001E-2</v>
      </c>
      <c r="L25" s="276">
        <v>3.7369863000000003E-2</v>
      </c>
      <c r="M25" s="276">
        <v>3.6164384000000001E-2</v>
      </c>
      <c r="N25" s="276">
        <v>3.7369863000000003E-2</v>
      </c>
      <c r="O25" s="276">
        <v>3.8219177999999999E-2</v>
      </c>
      <c r="P25" s="276">
        <v>3.4520547999999998E-2</v>
      </c>
      <c r="Q25" s="276">
        <v>3.8219177999999999E-2</v>
      </c>
      <c r="R25" s="276">
        <v>3.6986300999999999E-2</v>
      </c>
      <c r="S25" s="276">
        <v>3.8219177999999999E-2</v>
      </c>
      <c r="T25" s="276">
        <v>3.6986300999999999E-2</v>
      </c>
      <c r="U25" s="276">
        <v>3.8219177999999999E-2</v>
      </c>
      <c r="V25" s="276">
        <v>3.8219177999999999E-2</v>
      </c>
      <c r="W25" s="276">
        <v>3.6986300999999999E-2</v>
      </c>
      <c r="X25" s="276">
        <v>3.8219177999999999E-2</v>
      </c>
      <c r="Y25" s="276">
        <v>3.6986300999999999E-2</v>
      </c>
      <c r="Z25" s="276">
        <v>3.8219177999999999E-2</v>
      </c>
      <c r="AA25" s="276">
        <v>3.5573769999999998E-2</v>
      </c>
      <c r="AB25" s="276">
        <v>3.3278689E-2</v>
      </c>
      <c r="AC25" s="276">
        <v>3.5573769999999998E-2</v>
      </c>
      <c r="AD25" s="276">
        <v>3.4426230000000002E-2</v>
      </c>
      <c r="AE25" s="276">
        <v>3.5573769999999998E-2</v>
      </c>
      <c r="AF25" s="276">
        <v>3.4426230000000002E-2</v>
      </c>
      <c r="AG25" s="276">
        <v>3.5573769999999998E-2</v>
      </c>
      <c r="AH25" s="276">
        <v>3.5573769999999998E-2</v>
      </c>
      <c r="AI25" s="276">
        <v>3.4426230000000002E-2</v>
      </c>
      <c r="AJ25" s="276">
        <v>3.5573769999999998E-2</v>
      </c>
      <c r="AK25" s="276">
        <v>3.4426230000000002E-2</v>
      </c>
      <c r="AL25" s="276">
        <v>3.5573769999999998E-2</v>
      </c>
      <c r="AM25" s="276">
        <v>4.9260274E-2</v>
      </c>
      <c r="AN25" s="276">
        <v>4.4493151000000002E-2</v>
      </c>
      <c r="AO25" s="276">
        <v>4.9260274E-2</v>
      </c>
      <c r="AP25" s="276">
        <v>4.7671233E-2</v>
      </c>
      <c r="AQ25" s="276">
        <v>4.9260274E-2</v>
      </c>
      <c r="AR25" s="276">
        <v>4.7671233E-2</v>
      </c>
      <c r="AS25" s="276">
        <v>4.9260274E-2</v>
      </c>
      <c r="AT25" s="276">
        <v>4.9260274E-2</v>
      </c>
      <c r="AU25" s="276">
        <v>4.7671233E-2</v>
      </c>
      <c r="AV25" s="276">
        <v>4.9260274E-2</v>
      </c>
      <c r="AW25" s="276">
        <v>4.7671233E-2</v>
      </c>
      <c r="AX25" s="276">
        <v>4.9260274E-2</v>
      </c>
      <c r="AY25" s="276">
        <v>4.9260274E-2</v>
      </c>
      <c r="AZ25" s="276">
        <v>4.4493151000000002E-2</v>
      </c>
      <c r="BA25" s="276">
        <v>4.9260274E-2</v>
      </c>
      <c r="BB25" s="648">
        <v>4.7671233E-2</v>
      </c>
      <c r="BC25" s="365">
        <v>4.92603E-2</v>
      </c>
      <c r="BD25" s="365">
        <v>4.7671199999999997E-2</v>
      </c>
      <c r="BE25" s="365">
        <v>4.92603E-2</v>
      </c>
      <c r="BF25" s="365">
        <v>4.92603E-2</v>
      </c>
      <c r="BG25" s="365">
        <v>4.7671199999999997E-2</v>
      </c>
      <c r="BH25" s="365">
        <v>4.92603E-2</v>
      </c>
      <c r="BI25" s="365">
        <v>4.7671199999999997E-2</v>
      </c>
      <c r="BJ25" s="365">
        <v>4.92603E-2</v>
      </c>
      <c r="BK25" s="365">
        <v>4.8521399999999999E-2</v>
      </c>
      <c r="BL25" s="365">
        <v>4.3825799999999998E-2</v>
      </c>
      <c r="BM25" s="365">
        <v>4.8521399999999999E-2</v>
      </c>
      <c r="BN25" s="365">
        <v>4.6956199999999997E-2</v>
      </c>
      <c r="BO25" s="365">
        <v>4.8521399999999999E-2</v>
      </c>
      <c r="BP25" s="365">
        <v>4.6956199999999997E-2</v>
      </c>
      <c r="BQ25" s="365">
        <v>4.8521399999999999E-2</v>
      </c>
      <c r="BR25" s="365">
        <v>4.8521399999999999E-2</v>
      </c>
      <c r="BS25" s="365">
        <v>4.6956199999999997E-2</v>
      </c>
      <c r="BT25" s="365">
        <v>4.8521399999999999E-2</v>
      </c>
      <c r="BU25" s="365">
        <v>4.6956199999999997E-2</v>
      </c>
      <c r="BV25" s="365">
        <v>4.8521399999999999E-2</v>
      </c>
    </row>
    <row r="26" spans="1:74" ht="12" customHeight="1" x14ac:dyDescent="0.2">
      <c r="A26" s="610" t="s">
        <v>834</v>
      </c>
      <c r="B26" s="611" t="s">
        <v>647</v>
      </c>
      <c r="C26" s="276">
        <v>3.125479E-3</v>
      </c>
      <c r="D26" s="276">
        <v>2.823014E-3</v>
      </c>
      <c r="E26" s="276">
        <v>3.125479E-3</v>
      </c>
      <c r="F26" s="276">
        <v>3.0246579999999999E-3</v>
      </c>
      <c r="G26" s="276">
        <v>3.125479E-3</v>
      </c>
      <c r="H26" s="276">
        <v>3.0246579999999999E-3</v>
      </c>
      <c r="I26" s="276">
        <v>3.125479E-3</v>
      </c>
      <c r="J26" s="276">
        <v>3.125479E-3</v>
      </c>
      <c r="K26" s="276">
        <v>3.0246579999999999E-3</v>
      </c>
      <c r="L26" s="276">
        <v>3.125479E-3</v>
      </c>
      <c r="M26" s="276">
        <v>3.0246579999999999E-3</v>
      </c>
      <c r="N26" s="276">
        <v>3.125479E-3</v>
      </c>
      <c r="O26" s="276">
        <v>3.3632879999999999E-3</v>
      </c>
      <c r="P26" s="276">
        <v>3.0378079999999999E-3</v>
      </c>
      <c r="Q26" s="276">
        <v>3.3632879999999999E-3</v>
      </c>
      <c r="R26" s="276">
        <v>3.254795E-3</v>
      </c>
      <c r="S26" s="276">
        <v>3.3632879999999999E-3</v>
      </c>
      <c r="T26" s="276">
        <v>3.254795E-3</v>
      </c>
      <c r="U26" s="276">
        <v>3.3632879999999999E-3</v>
      </c>
      <c r="V26" s="276">
        <v>3.3632879999999999E-3</v>
      </c>
      <c r="W26" s="276">
        <v>3.254795E-3</v>
      </c>
      <c r="X26" s="276">
        <v>3.3632879999999999E-3</v>
      </c>
      <c r="Y26" s="276">
        <v>3.254795E-3</v>
      </c>
      <c r="Z26" s="276">
        <v>3.3632879999999999E-3</v>
      </c>
      <c r="AA26" s="276">
        <v>3.3540979999999998E-3</v>
      </c>
      <c r="AB26" s="276">
        <v>3.1377050000000002E-3</v>
      </c>
      <c r="AC26" s="276">
        <v>3.3540979999999998E-3</v>
      </c>
      <c r="AD26" s="276">
        <v>3.2459020000000002E-3</v>
      </c>
      <c r="AE26" s="276">
        <v>3.3540979999999998E-3</v>
      </c>
      <c r="AF26" s="276">
        <v>3.2459020000000002E-3</v>
      </c>
      <c r="AG26" s="276">
        <v>3.3540979999999998E-3</v>
      </c>
      <c r="AH26" s="276">
        <v>3.3540979999999998E-3</v>
      </c>
      <c r="AI26" s="276">
        <v>3.2459020000000002E-3</v>
      </c>
      <c r="AJ26" s="276">
        <v>3.3540979999999998E-3</v>
      </c>
      <c r="AK26" s="276">
        <v>3.2459020000000002E-3</v>
      </c>
      <c r="AL26" s="276">
        <v>3.3540979999999998E-3</v>
      </c>
      <c r="AM26" s="276">
        <v>3.3632879999999999E-3</v>
      </c>
      <c r="AN26" s="276">
        <v>3.0378079999999999E-3</v>
      </c>
      <c r="AO26" s="276">
        <v>3.3632879999999999E-3</v>
      </c>
      <c r="AP26" s="276">
        <v>3.254795E-3</v>
      </c>
      <c r="AQ26" s="276">
        <v>3.3632879999999999E-3</v>
      </c>
      <c r="AR26" s="276">
        <v>3.254795E-3</v>
      </c>
      <c r="AS26" s="276">
        <v>3.3632879999999999E-3</v>
      </c>
      <c r="AT26" s="276">
        <v>3.3632879999999999E-3</v>
      </c>
      <c r="AU26" s="276">
        <v>3.254795E-3</v>
      </c>
      <c r="AV26" s="276">
        <v>3.3632879999999999E-3</v>
      </c>
      <c r="AW26" s="276">
        <v>3.254795E-3</v>
      </c>
      <c r="AX26" s="276">
        <v>3.3632879999999999E-3</v>
      </c>
      <c r="AY26" s="276">
        <v>3.3632879999999999E-3</v>
      </c>
      <c r="AZ26" s="276">
        <v>3.3238400000000002E-3</v>
      </c>
      <c r="BA26" s="276">
        <v>3.3202499999999999E-3</v>
      </c>
      <c r="BB26" s="648">
        <v>3.3262000000000001E-3</v>
      </c>
      <c r="BC26" s="365">
        <v>3.3228300000000001E-3</v>
      </c>
      <c r="BD26" s="365">
        <v>3.3290099999999999E-3</v>
      </c>
      <c r="BE26" s="365">
        <v>3.3259000000000001E-3</v>
      </c>
      <c r="BF26" s="365">
        <v>3.3224999999999999E-3</v>
      </c>
      <c r="BG26" s="365">
        <v>3.3286499999999998E-3</v>
      </c>
      <c r="BH26" s="365">
        <v>3.3254999999999999E-3</v>
      </c>
      <c r="BI26" s="365">
        <v>3.3319299999999999E-3</v>
      </c>
      <c r="BJ26" s="365">
        <v>3.3290799999999999E-3</v>
      </c>
      <c r="BK26" s="365">
        <v>3.3259700000000001E-3</v>
      </c>
      <c r="BL26" s="365">
        <v>3.3261699999999998E-3</v>
      </c>
      <c r="BM26" s="365">
        <v>3.3267000000000001E-3</v>
      </c>
      <c r="BN26" s="365">
        <v>3.3267499999999998E-3</v>
      </c>
      <c r="BO26" s="365">
        <v>3.3271099999999999E-3</v>
      </c>
      <c r="BP26" s="365">
        <v>3.3269300000000001E-3</v>
      </c>
      <c r="BQ26" s="365">
        <v>3.3270299999999999E-3</v>
      </c>
      <c r="BR26" s="365">
        <v>3.3274400000000001E-3</v>
      </c>
      <c r="BS26" s="365">
        <v>3.3273299999999999E-3</v>
      </c>
      <c r="BT26" s="365">
        <v>3.3275000000000002E-3</v>
      </c>
      <c r="BU26" s="365">
        <v>3.32709E-3</v>
      </c>
      <c r="BV26" s="365">
        <v>3.3269100000000002E-3</v>
      </c>
    </row>
    <row r="27" spans="1:74" ht="12" customHeight="1" x14ac:dyDescent="0.2">
      <c r="A27" s="610" t="s">
        <v>28</v>
      </c>
      <c r="B27" s="611" t="s">
        <v>528</v>
      </c>
      <c r="C27" s="276">
        <v>9.6885459999999993E-3</v>
      </c>
      <c r="D27" s="276">
        <v>8.7509449999999996E-3</v>
      </c>
      <c r="E27" s="276">
        <v>9.6885459999999993E-3</v>
      </c>
      <c r="F27" s="276">
        <v>9.3760119999999995E-3</v>
      </c>
      <c r="G27" s="276">
        <v>9.6885459999999993E-3</v>
      </c>
      <c r="H27" s="276">
        <v>9.3760119999999995E-3</v>
      </c>
      <c r="I27" s="276">
        <v>9.6885459999999993E-3</v>
      </c>
      <c r="J27" s="276">
        <v>9.6885459999999993E-3</v>
      </c>
      <c r="K27" s="276">
        <v>9.3760119999999995E-3</v>
      </c>
      <c r="L27" s="276">
        <v>9.6885459999999993E-3</v>
      </c>
      <c r="M27" s="276">
        <v>9.3760119999999995E-3</v>
      </c>
      <c r="N27" s="276">
        <v>9.6885459999999993E-3</v>
      </c>
      <c r="O27" s="276">
        <v>1.303061E-2</v>
      </c>
      <c r="P27" s="276">
        <v>1.1769583E-2</v>
      </c>
      <c r="Q27" s="276">
        <v>1.303061E-2</v>
      </c>
      <c r="R27" s="276">
        <v>1.2610268000000001E-2</v>
      </c>
      <c r="S27" s="276">
        <v>1.303061E-2</v>
      </c>
      <c r="T27" s="276">
        <v>1.2610268000000001E-2</v>
      </c>
      <c r="U27" s="276">
        <v>1.303061E-2</v>
      </c>
      <c r="V27" s="276">
        <v>1.303061E-2</v>
      </c>
      <c r="W27" s="276">
        <v>1.2610268000000001E-2</v>
      </c>
      <c r="X27" s="276">
        <v>1.303061E-2</v>
      </c>
      <c r="Y27" s="276">
        <v>1.2610268000000001E-2</v>
      </c>
      <c r="Z27" s="276">
        <v>1.303061E-2</v>
      </c>
      <c r="AA27" s="276">
        <v>1.5769099000000002E-2</v>
      </c>
      <c r="AB27" s="276">
        <v>1.4751738E-2</v>
      </c>
      <c r="AC27" s="276">
        <v>1.5769099000000002E-2</v>
      </c>
      <c r="AD27" s="276">
        <v>1.5260418E-2</v>
      </c>
      <c r="AE27" s="276">
        <v>1.5769099000000002E-2</v>
      </c>
      <c r="AF27" s="276">
        <v>1.5260418E-2</v>
      </c>
      <c r="AG27" s="276">
        <v>1.5769099000000002E-2</v>
      </c>
      <c r="AH27" s="276">
        <v>1.5769099000000002E-2</v>
      </c>
      <c r="AI27" s="276">
        <v>1.5260418E-2</v>
      </c>
      <c r="AJ27" s="276">
        <v>1.5769099000000002E-2</v>
      </c>
      <c r="AK27" s="276">
        <v>1.5260418E-2</v>
      </c>
      <c r="AL27" s="276">
        <v>1.5769099000000002E-2</v>
      </c>
      <c r="AM27" s="276">
        <v>1.8598369999999999E-2</v>
      </c>
      <c r="AN27" s="276">
        <v>1.6798527000000001E-2</v>
      </c>
      <c r="AO27" s="276">
        <v>1.8598369999999999E-2</v>
      </c>
      <c r="AP27" s="276">
        <v>1.7998422E-2</v>
      </c>
      <c r="AQ27" s="276">
        <v>1.8598369999999999E-2</v>
      </c>
      <c r="AR27" s="276">
        <v>1.7998422E-2</v>
      </c>
      <c r="AS27" s="276">
        <v>1.8598369999999999E-2</v>
      </c>
      <c r="AT27" s="276">
        <v>1.8598369999999999E-2</v>
      </c>
      <c r="AU27" s="276">
        <v>1.7998422E-2</v>
      </c>
      <c r="AV27" s="276">
        <v>1.8598369999999999E-2</v>
      </c>
      <c r="AW27" s="276">
        <v>1.7998422E-2</v>
      </c>
      <c r="AX27" s="276">
        <v>1.8598369999999999E-2</v>
      </c>
      <c r="AY27" s="276">
        <v>2.1388125000000001E-2</v>
      </c>
      <c r="AZ27" s="276">
        <v>1.9318306050000001E-2</v>
      </c>
      <c r="BA27" s="276">
        <v>2.1388125500000001E-2</v>
      </c>
      <c r="BB27" s="648">
        <v>2.0698185300000001E-2</v>
      </c>
      <c r="BC27" s="365">
        <v>2.13881E-2</v>
      </c>
      <c r="BD27" s="365">
        <v>2.06982E-2</v>
      </c>
      <c r="BE27" s="365">
        <v>2.13881E-2</v>
      </c>
      <c r="BF27" s="365">
        <v>2.13881E-2</v>
      </c>
      <c r="BG27" s="365">
        <v>2.06982E-2</v>
      </c>
      <c r="BH27" s="365">
        <v>2.13881E-2</v>
      </c>
      <c r="BI27" s="365">
        <v>2.06982E-2</v>
      </c>
      <c r="BJ27" s="365">
        <v>2.13881E-2</v>
      </c>
      <c r="BK27" s="365">
        <v>2.5757700000000001E-2</v>
      </c>
      <c r="BL27" s="365">
        <v>2.3265000000000001E-2</v>
      </c>
      <c r="BM27" s="365">
        <v>2.5757700000000001E-2</v>
      </c>
      <c r="BN27" s="365">
        <v>2.4926799999999999E-2</v>
      </c>
      <c r="BO27" s="365">
        <v>2.5757700000000001E-2</v>
      </c>
      <c r="BP27" s="365">
        <v>2.4926799999999999E-2</v>
      </c>
      <c r="BQ27" s="365">
        <v>2.5757700000000001E-2</v>
      </c>
      <c r="BR27" s="365">
        <v>2.5757700000000001E-2</v>
      </c>
      <c r="BS27" s="365">
        <v>2.4926799999999999E-2</v>
      </c>
      <c r="BT27" s="365">
        <v>2.5757700000000001E-2</v>
      </c>
      <c r="BU27" s="365">
        <v>2.4926799999999999E-2</v>
      </c>
      <c r="BV27" s="365">
        <v>2.5757700000000001E-2</v>
      </c>
    </row>
    <row r="28" spans="1:74" ht="12" customHeight="1" x14ac:dyDescent="0.2">
      <c r="A28" s="609" t="s">
        <v>29</v>
      </c>
      <c r="B28" s="611" t="s">
        <v>524</v>
      </c>
      <c r="C28" s="276">
        <v>5.0183888000000003E-2</v>
      </c>
      <c r="D28" s="276">
        <v>4.5327383999999998E-2</v>
      </c>
      <c r="E28" s="276">
        <v>5.0183888000000003E-2</v>
      </c>
      <c r="F28" s="276">
        <v>4.8565054000000003E-2</v>
      </c>
      <c r="G28" s="276">
        <v>5.0183888000000003E-2</v>
      </c>
      <c r="H28" s="276">
        <v>4.8565054000000003E-2</v>
      </c>
      <c r="I28" s="276">
        <v>5.0183888000000003E-2</v>
      </c>
      <c r="J28" s="276">
        <v>5.0183888000000003E-2</v>
      </c>
      <c r="K28" s="276">
        <v>4.8565054000000003E-2</v>
      </c>
      <c r="L28" s="276">
        <v>5.0183888000000003E-2</v>
      </c>
      <c r="M28" s="276">
        <v>4.8565054000000003E-2</v>
      </c>
      <c r="N28" s="276">
        <v>5.0183888000000003E-2</v>
      </c>
      <c r="O28" s="276">
        <v>5.4613076000000003E-2</v>
      </c>
      <c r="P28" s="276">
        <v>4.9327939000000001E-2</v>
      </c>
      <c r="Q28" s="276">
        <v>5.4613076000000003E-2</v>
      </c>
      <c r="R28" s="276">
        <v>5.2851363999999998E-2</v>
      </c>
      <c r="S28" s="276">
        <v>5.4613076000000003E-2</v>
      </c>
      <c r="T28" s="276">
        <v>5.2851363999999998E-2</v>
      </c>
      <c r="U28" s="276">
        <v>5.4613076000000003E-2</v>
      </c>
      <c r="V28" s="276">
        <v>5.4613076000000003E-2</v>
      </c>
      <c r="W28" s="276">
        <v>5.2851363999999998E-2</v>
      </c>
      <c r="X28" s="276">
        <v>5.4613076000000003E-2</v>
      </c>
      <c r="Y28" s="276">
        <v>5.2851363999999998E-2</v>
      </c>
      <c r="Z28" s="276">
        <v>5.4613076000000003E-2</v>
      </c>
      <c r="AA28" s="276">
        <v>5.4696966999999999E-2</v>
      </c>
      <c r="AB28" s="276">
        <v>5.1168131999999998E-2</v>
      </c>
      <c r="AC28" s="276">
        <v>5.4696966999999999E-2</v>
      </c>
      <c r="AD28" s="276">
        <v>5.2932550000000002E-2</v>
      </c>
      <c r="AE28" s="276">
        <v>5.4696966999999999E-2</v>
      </c>
      <c r="AF28" s="276">
        <v>5.2932550000000002E-2</v>
      </c>
      <c r="AG28" s="276">
        <v>5.4696966999999999E-2</v>
      </c>
      <c r="AH28" s="276">
        <v>5.4696966999999999E-2</v>
      </c>
      <c r="AI28" s="276">
        <v>5.2932550000000002E-2</v>
      </c>
      <c r="AJ28" s="276">
        <v>5.4696966999999999E-2</v>
      </c>
      <c r="AK28" s="276">
        <v>5.2932550000000002E-2</v>
      </c>
      <c r="AL28" s="276">
        <v>5.4696966999999999E-2</v>
      </c>
      <c r="AM28" s="276">
        <v>7.1221932000000002E-2</v>
      </c>
      <c r="AN28" s="276">
        <v>6.4329486000000005E-2</v>
      </c>
      <c r="AO28" s="276">
        <v>7.1221932000000002E-2</v>
      </c>
      <c r="AP28" s="276">
        <v>6.8924449999999998E-2</v>
      </c>
      <c r="AQ28" s="276">
        <v>7.1221932000000002E-2</v>
      </c>
      <c r="AR28" s="276">
        <v>6.8924449999999998E-2</v>
      </c>
      <c r="AS28" s="276">
        <v>7.1221932000000002E-2</v>
      </c>
      <c r="AT28" s="276">
        <v>7.1221932000000002E-2</v>
      </c>
      <c r="AU28" s="276">
        <v>6.8924449999999998E-2</v>
      </c>
      <c r="AV28" s="276">
        <v>7.1221932000000002E-2</v>
      </c>
      <c r="AW28" s="276">
        <v>6.8924449999999998E-2</v>
      </c>
      <c r="AX28" s="276">
        <v>7.1221932000000002E-2</v>
      </c>
      <c r="AY28" s="276">
        <v>7.4011687000000007E-2</v>
      </c>
      <c r="AZ28" s="276">
        <v>6.7135299999999995E-2</v>
      </c>
      <c r="BA28" s="276">
        <v>7.3968599999999995E-2</v>
      </c>
      <c r="BB28" s="648">
        <v>7.1695599999999998E-2</v>
      </c>
      <c r="BC28" s="365">
        <v>7.3971200000000001E-2</v>
      </c>
      <c r="BD28" s="365">
        <v>7.1698399999999995E-2</v>
      </c>
      <c r="BE28" s="365">
        <v>7.3974300000000007E-2</v>
      </c>
      <c r="BF28" s="365">
        <v>7.3970900000000006E-2</v>
      </c>
      <c r="BG28" s="365">
        <v>7.1698100000000001E-2</v>
      </c>
      <c r="BH28" s="365">
        <v>7.3973899999999995E-2</v>
      </c>
      <c r="BI28" s="365">
        <v>7.1701399999999998E-2</v>
      </c>
      <c r="BJ28" s="365">
        <v>7.3977500000000002E-2</v>
      </c>
      <c r="BK28" s="365">
        <v>7.7605099999999996E-2</v>
      </c>
      <c r="BL28" s="365">
        <v>7.0416999999999993E-2</v>
      </c>
      <c r="BM28" s="365">
        <v>7.7605800000000003E-2</v>
      </c>
      <c r="BN28" s="365">
        <v>7.5209700000000004E-2</v>
      </c>
      <c r="BO28" s="365">
        <v>7.76062E-2</v>
      </c>
      <c r="BP28" s="365">
        <v>7.5209899999999996E-2</v>
      </c>
      <c r="BQ28" s="365">
        <v>7.7606099999999997E-2</v>
      </c>
      <c r="BR28" s="365">
        <v>7.7606499999999995E-2</v>
      </c>
      <c r="BS28" s="365">
        <v>7.5210299999999994E-2</v>
      </c>
      <c r="BT28" s="365">
        <v>7.7606599999999998E-2</v>
      </c>
      <c r="BU28" s="365">
        <v>7.5210100000000002E-2</v>
      </c>
      <c r="BV28" s="365">
        <v>7.7605999999999994E-2</v>
      </c>
    </row>
    <row r="29" spans="1:74" ht="12" customHeight="1" x14ac:dyDescent="0.2">
      <c r="A29" s="609"/>
      <c r="B29" s="171" t="s">
        <v>529</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650"/>
      <c r="BC29" s="367"/>
      <c r="BD29" s="367"/>
      <c r="BE29" s="367"/>
      <c r="BF29" s="367"/>
      <c r="BG29" s="367"/>
      <c r="BH29" s="367"/>
      <c r="BI29" s="367"/>
      <c r="BJ29" s="367"/>
      <c r="BK29" s="367"/>
      <c r="BL29" s="367"/>
      <c r="BM29" s="367"/>
      <c r="BN29" s="367"/>
      <c r="BO29" s="367"/>
      <c r="BP29" s="367"/>
      <c r="BQ29" s="367"/>
      <c r="BR29" s="367"/>
      <c r="BS29" s="367"/>
      <c r="BT29" s="367"/>
      <c r="BU29" s="367"/>
      <c r="BV29" s="367"/>
    </row>
    <row r="30" spans="1:74" ht="12" customHeight="1" x14ac:dyDescent="0.2">
      <c r="A30" s="609" t="s">
        <v>530</v>
      </c>
      <c r="B30" s="611" t="s">
        <v>531</v>
      </c>
      <c r="C30" s="276">
        <v>8.2935027999999994E-2</v>
      </c>
      <c r="D30" s="276">
        <v>7.7834399999999998E-2</v>
      </c>
      <c r="E30" s="276">
        <v>8.5460886E-2</v>
      </c>
      <c r="F30" s="276">
        <v>8.6090387000000004E-2</v>
      </c>
      <c r="G30" s="276">
        <v>9.1087918000000004E-2</v>
      </c>
      <c r="H30" s="276">
        <v>9.2868433E-2</v>
      </c>
      <c r="I30" s="276">
        <v>9.3515808000000006E-2</v>
      </c>
      <c r="J30" s="276">
        <v>9.3293491000000006E-2</v>
      </c>
      <c r="K30" s="276">
        <v>8.8198216999999995E-2</v>
      </c>
      <c r="L30" s="276">
        <v>9.3648118000000002E-2</v>
      </c>
      <c r="M30" s="276">
        <v>9.0684444000000003E-2</v>
      </c>
      <c r="N30" s="276">
        <v>9.4190568000000002E-2</v>
      </c>
      <c r="O30" s="276">
        <v>8.4643437000000002E-2</v>
      </c>
      <c r="P30" s="276">
        <v>8.2762628000000005E-2</v>
      </c>
      <c r="Q30" s="276">
        <v>8.9449121000000006E-2</v>
      </c>
      <c r="R30" s="276">
        <v>8.4567692999999999E-2</v>
      </c>
      <c r="S30" s="276">
        <v>9.2367368000000005E-2</v>
      </c>
      <c r="T30" s="276">
        <v>9.4637122000000004E-2</v>
      </c>
      <c r="U30" s="276">
        <v>8.8192475000000006E-2</v>
      </c>
      <c r="V30" s="276">
        <v>9.7757180999999999E-2</v>
      </c>
      <c r="W30" s="276">
        <v>8.5616338E-2</v>
      </c>
      <c r="X30" s="276">
        <v>9.1033180000000005E-2</v>
      </c>
      <c r="Y30" s="276">
        <v>8.8063561999999998E-2</v>
      </c>
      <c r="Z30" s="276">
        <v>9.3615731999999993E-2</v>
      </c>
      <c r="AA30" s="276">
        <v>8.4037405999999995E-2</v>
      </c>
      <c r="AB30" s="276">
        <v>8.3768786999999997E-2</v>
      </c>
      <c r="AC30" s="276">
        <v>9.0119384999999996E-2</v>
      </c>
      <c r="AD30" s="276">
        <v>8.8591073000000006E-2</v>
      </c>
      <c r="AE30" s="276">
        <v>9.4493321000000005E-2</v>
      </c>
      <c r="AF30" s="276">
        <v>9.2025412000000001E-2</v>
      </c>
      <c r="AG30" s="276">
        <v>9.0100128000000002E-2</v>
      </c>
      <c r="AH30" s="276">
        <v>9.7194822E-2</v>
      </c>
      <c r="AI30" s="276">
        <v>8.5108875E-2</v>
      </c>
      <c r="AJ30" s="276">
        <v>9.4029526000000002E-2</v>
      </c>
      <c r="AK30" s="276">
        <v>8.5299612999999996E-2</v>
      </c>
      <c r="AL30" s="276">
        <v>8.7943922999999993E-2</v>
      </c>
      <c r="AM30" s="276">
        <v>8.5690636000000001E-2</v>
      </c>
      <c r="AN30" s="276">
        <v>8.0055487999999994E-2</v>
      </c>
      <c r="AO30" s="276">
        <v>9.1104119999999997E-2</v>
      </c>
      <c r="AP30" s="276">
        <v>9.2305182999999999E-2</v>
      </c>
      <c r="AQ30" s="276">
        <v>9.6142592999999998E-2</v>
      </c>
      <c r="AR30" s="276">
        <v>9.4289356000000005E-2</v>
      </c>
      <c r="AS30" s="276">
        <v>9.3074447000000005E-2</v>
      </c>
      <c r="AT30" s="276">
        <v>9.2389632999999999E-2</v>
      </c>
      <c r="AU30" s="276">
        <v>9.0598346999999996E-2</v>
      </c>
      <c r="AV30" s="276">
        <v>9.5181849999999998E-2</v>
      </c>
      <c r="AW30" s="276">
        <v>9.1579432000000002E-2</v>
      </c>
      <c r="AX30" s="276">
        <v>9.4486028999999999E-2</v>
      </c>
      <c r="AY30" s="276">
        <v>8.9626779000000004E-2</v>
      </c>
      <c r="AZ30" s="276">
        <v>8.2053699999999993E-2</v>
      </c>
      <c r="BA30" s="276">
        <v>9.0894900000000001E-2</v>
      </c>
      <c r="BB30" s="648">
        <v>8.8916499999999996E-2</v>
      </c>
      <c r="BC30" s="365">
        <v>9.5322199999999996E-2</v>
      </c>
      <c r="BD30" s="365">
        <v>9.2460600000000004E-2</v>
      </c>
      <c r="BE30" s="365">
        <v>9.5234700000000005E-2</v>
      </c>
      <c r="BF30" s="365">
        <v>9.4844300000000006E-2</v>
      </c>
      <c r="BG30" s="365">
        <v>8.9174199999999995E-2</v>
      </c>
      <c r="BH30" s="365">
        <v>9.4081200000000004E-2</v>
      </c>
      <c r="BI30" s="365">
        <v>8.8153700000000002E-2</v>
      </c>
      <c r="BJ30" s="365">
        <v>9.2180399999999996E-2</v>
      </c>
      <c r="BK30" s="365">
        <v>8.8434600000000002E-2</v>
      </c>
      <c r="BL30" s="365">
        <v>8.2550399999999996E-2</v>
      </c>
      <c r="BM30" s="365">
        <v>9.1898300000000002E-2</v>
      </c>
      <c r="BN30" s="365">
        <v>9.2342900000000006E-2</v>
      </c>
      <c r="BO30" s="365">
        <v>9.5855899999999994E-2</v>
      </c>
      <c r="BP30" s="365">
        <v>9.2432E-2</v>
      </c>
      <c r="BQ30" s="365">
        <v>9.4829700000000003E-2</v>
      </c>
      <c r="BR30" s="365">
        <v>9.5366000000000006E-2</v>
      </c>
      <c r="BS30" s="365">
        <v>8.9681899999999995E-2</v>
      </c>
      <c r="BT30" s="365">
        <v>9.4880599999999995E-2</v>
      </c>
      <c r="BU30" s="365">
        <v>8.8414900000000005E-2</v>
      </c>
      <c r="BV30" s="365">
        <v>9.2522800000000002E-2</v>
      </c>
    </row>
    <row r="31" spans="1:74" ht="12" customHeight="1" x14ac:dyDescent="0.2">
      <c r="A31" s="609" t="s">
        <v>50</v>
      </c>
      <c r="B31" s="611" t="s">
        <v>532</v>
      </c>
      <c r="C31" s="276">
        <v>-6.3375118319999998E-4</v>
      </c>
      <c r="D31" s="276">
        <v>3.7485736898999998E-3</v>
      </c>
      <c r="E31" s="276">
        <v>4.3514557620000002E-3</v>
      </c>
      <c r="F31" s="276">
        <v>4.4208082811000001E-3</v>
      </c>
      <c r="G31" s="276">
        <v>4.0157240429000004E-3</v>
      </c>
      <c r="H31" s="276">
        <v>4.2471434348999998E-3</v>
      </c>
      <c r="I31" s="276">
        <v>4.4570101282000001E-3</v>
      </c>
      <c r="J31" s="276">
        <v>3.7745817077000001E-3</v>
      </c>
      <c r="K31" s="276">
        <v>4.5470406386999996E-3</v>
      </c>
      <c r="L31" s="276">
        <v>3.9203986721999999E-3</v>
      </c>
      <c r="M31" s="276">
        <v>2.5075474231999999E-3</v>
      </c>
      <c r="N31" s="276">
        <v>3.9186558826000001E-3</v>
      </c>
      <c r="O31" s="276">
        <v>3.0988296392000002E-3</v>
      </c>
      <c r="P31" s="276">
        <v>3.7468627051000002E-3</v>
      </c>
      <c r="Q31" s="276">
        <v>5.6578392277999998E-3</v>
      </c>
      <c r="R31" s="276">
        <v>7.8741340573999993E-3</v>
      </c>
      <c r="S31" s="276">
        <v>8.5109279289999999E-3</v>
      </c>
      <c r="T31" s="276">
        <v>9.7078285536000009E-3</v>
      </c>
      <c r="U31" s="276">
        <v>1.0104560608E-2</v>
      </c>
      <c r="V31" s="276">
        <v>1.1392880386E-2</v>
      </c>
      <c r="W31" s="276">
        <v>1.2619491044E-2</v>
      </c>
      <c r="X31" s="276">
        <v>1.1054850615E-2</v>
      </c>
      <c r="Y31" s="276">
        <v>1.3468822985E-2</v>
      </c>
      <c r="Z31" s="276">
        <v>1.3888202119E-2</v>
      </c>
      <c r="AA31" s="276">
        <v>5.5835581931000001E-3</v>
      </c>
      <c r="AB31" s="276">
        <v>7.7687012093000003E-3</v>
      </c>
      <c r="AC31" s="276">
        <v>1.1187132165E-2</v>
      </c>
      <c r="AD31" s="276">
        <v>1.1785389597E-2</v>
      </c>
      <c r="AE31" s="276">
        <v>1.2384804427000001E-2</v>
      </c>
      <c r="AF31" s="276">
        <v>1.2772045750999999E-2</v>
      </c>
      <c r="AG31" s="276">
        <v>1.0464090628E-2</v>
      </c>
      <c r="AH31" s="276">
        <v>1.1139672898999999E-2</v>
      </c>
      <c r="AI31" s="276">
        <v>9.5441699453999995E-3</v>
      </c>
      <c r="AJ31" s="276">
        <v>8.7358881113999993E-3</v>
      </c>
      <c r="AK31" s="276">
        <v>8.9886453946000002E-3</v>
      </c>
      <c r="AL31" s="276">
        <v>7.1354227667000001E-3</v>
      </c>
      <c r="AM31" s="276">
        <v>8.4535385158999998E-3</v>
      </c>
      <c r="AN31" s="276">
        <v>9.8693272597E-3</v>
      </c>
      <c r="AO31" s="276">
        <v>1.2999385275999999E-2</v>
      </c>
      <c r="AP31" s="276">
        <v>1.3186537551999999E-2</v>
      </c>
      <c r="AQ31" s="276">
        <v>1.3908127019999999E-2</v>
      </c>
      <c r="AR31" s="276">
        <v>1.7276456793000002E-2</v>
      </c>
      <c r="AS31" s="276">
        <v>1.6467874774E-2</v>
      </c>
      <c r="AT31" s="276">
        <v>1.7937301797E-2</v>
      </c>
      <c r="AU31" s="276">
        <v>2.1341794192999999E-2</v>
      </c>
      <c r="AV31" s="276">
        <v>2.3238124461000001E-2</v>
      </c>
      <c r="AW31" s="276">
        <v>2.0318005473999999E-2</v>
      </c>
      <c r="AX31" s="276">
        <v>2.5818643854000001E-2</v>
      </c>
      <c r="AY31" s="276">
        <v>1.2430168351E-2</v>
      </c>
      <c r="AZ31" s="276">
        <v>1.3905506405E-2</v>
      </c>
      <c r="BA31" s="276">
        <v>1.4951610000000001E-2</v>
      </c>
      <c r="BB31" s="648">
        <v>1.350468E-2</v>
      </c>
      <c r="BC31" s="365">
        <v>1.6275399999999999E-2</v>
      </c>
      <c r="BD31" s="365">
        <v>1.6992299999999998E-2</v>
      </c>
      <c r="BE31" s="365">
        <v>1.7487599999999999E-2</v>
      </c>
      <c r="BF31" s="365">
        <v>1.7540500000000001E-2</v>
      </c>
      <c r="BG31" s="365">
        <v>1.47905E-2</v>
      </c>
      <c r="BH31" s="365">
        <v>1.7464199999999999E-2</v>
      </c>
      <c r="BI31" s="365">
        <v>1.74396E-2</v>
      </c>
      <c r="BJ31" s="365">
        <v>1.70901E-2</v>
      </c>
      <c r="BK31" s="365">
        <v>1.5803600000000001E-2</v>
      </c>
      <c r="BL31" s="365">
        <v>1.4925799999999999E-2</v>
      </c>
      <c r="BM31" s="365">
        <v>1.6928499999999999E-2</v>
      </c>
      <c r="BN31" s="365">
        <v>1.6264899999999999E-2</v>
      </c>
      <c r="BO31" s="365">
        <v>1.6513199999999999E-2</v>
      </c>
      <c r="BP31" s="365">
        <v>1.7032200000000001E-2</v>
      </c>
      <c r="BQ31" s="365">
        <v>1.75078E-2</v>
      </c>
      <c r="BR31" s="365">
        <v>1.7558500000000001E-2</v>
      </c>
      <c r="BS31" s="365">
        <v>1.4807799999999999E-2</v>
      </c>
      <c r="BT31" s="365">
        <v>1.7482000000000001E-2</v>
      </c>
      <c r="BU31" s="365">
        <v>1.7456900000000001E-2</v>
      </c>
      <c r="BV31" s="365">
        <v>1.7108100000000001E-2</v>
      </c>
    </row>
    <row r="32" spans="1:74" ht="12" customHeight="1" x14ac:dyDescent="0.2">
      <c r="A32" s="609" t="s">
        <v>533</v>
      </c>
      <c r="B32" s="611" t="s">
        <v>524</v>
      </c>
      <c r="C32" s="276">
        <v>8.2301276817000002E-2</v>
      </c>
      <c r="D32" s="276">
        <v>8.1582973690000005E-2</v>
      </c>
      <c r="E32" s="276">
        <v>8.9812341761999995E-2</v>
      </c>
      <c r="F32" s="276">
        <v>9.0511195281000004E-2</v>
      </c>
      <c r="G32" s="276">
        <v>9.5103642042999995E-2</v>
      </c>
      <c r="H32" s="276">
        <v>9.7115576435000003E-2</v>
      </c>
      <c r="I32" s="276">
        <v>9.7972818128000003E-2</v>
      </c>
      <c r="J32" s="276">
        <v>9.7068072707999997E-2</v>
      </c>
      <c r="K32" s="276">
        <v>9.2745257639000003E-2</v>
      </c>
      <c r="L32" s="276">
        <v>9.7568516672000005E-2</v>
      </c>
      <c r="M32" s="276">
        <v>9.3191991422999998E-2</v>
      </c>
      <c r="N32" s="276">
        <v>9.8109223883000002E-2</v>
      </c>
      <c r="O32" s="276">
        <v>8.7742266639000005E-2</v>
      </c>
      <c r="P32" s="276">
        <v>8.6509490704999997E-2</v>
      </c>
      <c r="Q32" s="276">
        <v>9.5106960227999998E-2</v>
      </c>
      <c r="R32" s="276">
        <v>9.2441827057000006E-2</v>
      </c>
      <c r="S32" s="276">
        <v>0.10087829593</v>
      </c>
      <c r="T32" s="276">
        <v>0.10434495055</v>
      </c>
      <c r="U32" s="276">
        <v>9.8297035608000002E-2</v>
      </c>
      <c r="V32" s="276">
        <v>0.10915006139</v>
      </c>
      <c r="W32" s="276">
        <v>9.8235829043999995E-2</v>
      </c>
      <c r="X32" s="276">
        <v>0.10208803061000001</v>
      </c>
      <c r="Y32" s="276">
        <v>0.10153238498</v>
      </c>
      <c r="Z32" s="276">
        <v>0.10750393412000001</v>
      </c>
      <c r="AA32" s="276">
        <v>8.9620964193000002E-2</v>
      </c>
      <c r="AB32" s="276">
        <v>9.1537488208999998E-2</v>
      </c>
      <c r="AC32" s="276">
        <v>0.10130651717</v>
      </c>
      <c r="AD32" s="276">
        <v>0.10037646259999999</v>
      </c>
      <c r="AE32" s="276">
        <v>0.10687812543</v>
      </c>
      <c r="AF32" s="276">
        <v>0.10479745775</v>
      </c>
      <c r="AG32" s="276">
        <v>0.10056421862999999</v>
      </c>
      <c r="AH32" s="276">
        <v>0.10833449489999999</v>
      </c>
      <c r="AI32" s="276">
        <v>9.4653044945000001E-2</v>
      </c>
      <c r="AJ32" s="276">
        <v>0.10276541410999999</v>
      </c>
      <c r="AK32" s="276">
        <v>9.4288258395000005E-2</v>
      </c>
      <c r="AL32" s="276">
        <v>9.5079345767000001E-2</v>
      </c>
      <c r="AM32" s="276">
        <v>9.4144174516000004E-2</v>
      </c>
      <c r="AN32" s="276">
        <v>8.9924815259999999E-2</v>
      </c>
      <c r="AO32" s="276">
        <v>0.10410350527999999</v>
      </c>
      <c r="AP32" s="276">
        <v>0.10549172055</v>
      </c>
      <c r="AQ32" s="276">
        <v>0.11005072002000001</v>
      </c>
      <c r="AR32" s="276">
        <v>0.11156581279</v>
      </c>
      <c r="AS32" s="276">
        <v>0.10954232177000001</v>
      </c>
      <c r="AT32" s="276">
        <v>0.1103269348</v>
      </c>
      <c r="AU32" s="276">
        <v>0.11194014118999999</v>
      </c>
      <c r="AV32" s="276">
        <v>0.11841997445999999</v>
      </c>
      <c r="AW32" s="276">
        <v>0.11189743747</v>
      </c>
      <c r="AX32" s="276">
        <v>0.12030467285</v>
      </c>
      <c r="AY32" s="276">
        <v>0.10205694735</v>
      </c>
      <c r="AZ32" s="276">
        <v>9.4816899999999996E-2</v>
      </c>
      <c r="BA32" s="276">
        <v>0.10908909999999999</v>
      </c>
      <c r="BB32" s="648">
        <v>0.10584</v>
      </c>
      <c r="BC32" s="365">
        <v>0.11159760000000001</v>
      </c>
      <c r="BD32" s="365">
        <v>0.10945290000000001</v>
      </c>
      <c r="BE32" s="365">
        <v>0.1127224</v>
      </c>
      <c r="BF32" s="365">
        <v>0.1123847</v>
      </c>
      <c r="BG32" s="365">
        <v>0.10396469999999999</v>
      </c>
      <c r="BH32" s="365">
        <v>0.1115454</v>
      </c>
      <c r="BI32" s="365">
        <v>0.1055933</v>
      </c>
      <c r="BJ32" s="365">
        <v>0.10927050000000001</v>
      </c>
      <c r="BK32" s="365">
        <v>0.1042382</v>
      </c>
      <c r="BL32" s="365">
        <v>9.7476199999999999E-2</v>
      </c>
      <c r="BM32" s="365">
        <v>0.1088268</v>
      </c>
      <c r="BN32" s="365">
        <v>0.1086078</v>
      </c>
      <c r="BO32" s="365">
        <v>0.1123691</v>
      </c>
      <c r="BP32" s="365">
        <v>0.1094642</v>
      </c>
      <c r="BQ32" s="365">
        <v>0.11233750000000001</v>
      </c>
      <c r="BR32" s="365">
        <v>0.11292439999999999</v>
      </c>
      <c r="BS32" s="365">
        <v>0.1044897</v>
      </c>
      <c r="BT32" s="365">
        <v>0.11236260000000001</v>
      </c>
      <c r="BU32" s="365">
        <v>0.1058719</v>
      </c>
      <c r="BV32" s="365">
        <v>0.1096309</v>
      </c>
    </row>
    <row r="33" spans="1:74" s="170" customFormat="1" ht="12" customHeight="1" x14ac:dyDescent="0.2">
      <c r="A33" s="132"/>
      <c r="B33" s="171" t="s">
        <v>534</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651"/>
      <c r="BC33" s="426"/>
      <c r="BD33" s="426"/>
      <c r="BE33" s="426"/>
      <c r="BF33" s="426"/>
      <c r="BG33" s="426"/>
      <c r="BH33" s="426"/>
      <c r="BI33" s="426"/>
      <c r="BJ33" s="426"/>
      <c r="BK33" s="426"/>
      <c r="BL33" s="426"/>
      <c r="BM33" s="426"/>
      <c r="BN33" s="426"/>
      <c r="BO33" s="426"/>
      <c r="BP33" s="426"/>
      <c r="BQ33" s="426"/>
      <c r="BR33" s="426"/>
      <c r="BS33" s="426"/>
      <c r="BT33" s="426"/>
      <c r="BU33" s="426"/>
      <c r="BV33" s="426"/>
    </row>
    <row r="34" spans="1:74" s="170" customFormat="1" ht="12" customHeight="1" x14ac:dyDescent="0.2">
      <c r="A34" s="606" t="s">
        <v>36</v>
      </c>
      <c r="B34" s="611" t="s">
        <v>56</v>
      </c>
      <c r="C34" s="276">
        <v>0.21836925500000001</v>
      </c>
      <c r="D34" s="276">
        <v>0.20087437999999999</v>
      </c>
      <c r="E34" s="276">
        <v>0.203760526</v>
      </c>
      <c r="F34" s="276">
        <v>0.18630704000000001</v>
      </c>
      <c r="G34" s="276">
        <v>0.244672841</v>
      </c>
      <c r="H34" s="276">
        <v>0.29125393599999999</v>
      </c>
      <c r="I34" s="276">
        <v>0.23918552400000001</v>
      </c>
      <c r="J34" s="276">
        <v>0.196283229</v>
      </c>
      <c r="K34" s="276">
        <v>0.16843935400000001</v>
      </c>
      <c r="L34" s="276">
        <v>0.172515117</v>
      </c>
      <c r="M34" s="276">
        <v>0.19084248200000001</v>
      </c>
      <c r="N34" s="276">
        <v>0.226037461</v>
      </c>
      <c r="O34" s="276">
        <v>0.248060114</v>
      </c>
      <c r="P34" s="276">
        <v>0.234458992</v>
      </c>
      <c r="Q34" s="276">
        <v>0.302502518</v>
      </c>
      <c r="R34" s="276">
        <v>0.30308388200000003</v>
      </c>
      <c r="S34" s="276">
        <v>0.31661457399999998</v>
      </c>
      <c r="T34" s="276">
        <v>0.312381199</v>
      </c>
      <c r="U34" s="276">
        <v>0.30396150900000002</v>
      </c>
      <c r="V34" s="276">
        <v>0.250318926</v>
      </c>
      <c r="W34" s="276">
        <v>0.207704681</v>
      </c>
      <c r="X34" s="276">
        <v>0.192254278</v>
      </c>
      <c r="Y34" s="276">
        <v>0.200932005</v>
      </c>
      <c r="Z34" s="276">
        <v>0.23057956499999999</v>
      </c>
      <c r="AA34" s="276">
        <v>0.21988793100000001</v>
      </c>
      <c r="AB34" s="276">
        <v>0.193017037</v>
      </c>
      <c r="AC34" s="276">
        <v>0.24654563500000001</v>
      </c>
      <c r="AD34" s="276">
        <v>0.25021488400000003</v>
      </c>
      <c r="AE34" s="276">
        <v>0.27256217399999999</v>
      </c>
      <c r="AF34" s="276">
        <v>0.25368467500000003</v>
      </c>
      <c r="AG34" s="276">
        <v>0.252091024</v>
      </c>
      <c r="AH34" s="276">
        <v>0.219191684</v>
      </c>
      <c r="AI34" s="276">
        <v>0.167517099</v>
      </c>
      <c r="AJ34" s="276">
        <v>0.15701980300000001</v>
      </c>
      <c r="AK34" s="276">
        <v>0.17825706099999999</v>
      </c>
      <c r="AL34" s="276">
        <v>0.21871295800000001</v>
      </c>
      <c r="AM34" s="276">
        <v>0.238984318</v>
      </c>
      <c r="AN34" s="276">
        <v>0.19518338499999999</v>
      </c>
      <c r="AO34" s="276">
        <v>0.19654233400000001</v>
      </c>
      <c r="AP34" s="276">
        <v>0.235595531</v>
      </c>
      <c r="AQ34" s="276">
        <v>0.27166997100000001</v>
      </c>
      <c r="AR34" s="276">
        <v>0.25986738999999998</v>
      </c>
      <c r="AS34" s="276">
        <v>0.25922019000000002</v>
      </c>
      <c r="AT34" s="276">
        <v>0.20660773199999999</v>
      </c>
      <c r="AU34" s="276">
        <v>0.161100927</v>
      </c>
      <c r="AV34" s="276">
        <v>0.164688837</v>
      </c>
      <c r="AW34" s="276">
        <v>0.16873526899999999</v>
      </c>
      <c r="AX34" s="276">
        <v>0.202906536</v>
      </c>
      <c r="AY34" s="276">
        <v>0.20569470100000001</v>
      </c>
      <c r="AZ34" s="276">
        <v>0.1660682</v>
      </c>
      <c r="BA34" s="276">
        <v>0.26905689999999999</v>
      </c>
      <c r="BB34" s="648">
        <v>0.2484934</v>
      </c>
      <c r="BC34" s="365">
        <v>0.2927013</v>
      </c>
      <c r="BD34" s="365">
        <v>0.2922845</v>
      </c>
      <c r="BE34" s="365">
        <v>0.26306380000000001</v>
      </c>
      <c r="BF34" s="365">
        <v>0.2041849</v>
      </c>
      <c r="BG34" s="365">
        <v>0.156885</v>
      </c>
      <c r="BH34" s="365">
        <v>0.1656483</v>
      </c>
      <c r="BI34" s="365">
        <v>0.17511080000000001</v>
      </c>
      <c r="BJ34" s="365">
        <v>0.19520390000000001</v>
      </c>
      <c r="BK34" s="365">
        <v>0.22537309999999999</v>
      </c>
      <c r="BL34" s="365">
        <v>0.19756380000000001</v>
      </c>
      <c r="BM34" s="365">
        <v>0.22594510000000001</v>
      </c>
      <c r="BN34" s="365">
        <v>0.2396095</v>
      </c>
      <c r="BO34" s="365">
        <v>0.26885819999999999</v>
      </c>
      <c r="BP34" s="365">
        <v>0.27156750000000002</v>
      </c>
      <c r="BQ34" s="365">
        <v>0.25247779999999997</v>
      </c>
      <c r="BR34" s="365">
        <v>0.2111807</v>
      </c>
      <c r="BS34" s="365">
        <v>0.16989280000000001</v>
      </c>
      <c r="BT34" s="365">
        <v>0.16771829999999999</v>
      </c>
      <c r="BU34" s="365">
        <v>0.18230640000000001</v>
      </c>
      <c r="BV34" s="365">
        <v>0.2150405</v>
      </c>
    </row>
    <row r="35" spans="1:74" s="170" customFormat="1" ht="12" customHeight="1" x14ac:dyDescent="0.2">
      <c r="A35" s="564" t="s">
        <v>40</v>
      </c>
      <c r="B35" s="611" t="s">
        <v>1131</v>
      </c>
      <c r="C35" s="276">
        <v>0.16712975299999999</v>
      </c>
      <c r="D35" s="276">
        <v>0.15368921099999999</v>
      </c>
      <c r="E35" s="276">
        <v>0.16717194299999999</v>
      </c>
      <c r="F35" s="276">
        <v>0.15972604200000001</v>
      </c>
      <c r="G35" s="276">
        <v>0.16173916299999999</v>
      </c>
      <c r="H35" s="276">
        <v>0.16304448199999999</v>
      </c>
      <c r="I35" s="276">
        <v>0.16910863300000001</v>
      </c>
      <c r="J35" s="276">
        <v>0.17047326300000001</v>
      </c>
      <c r="K35" s="276">
        <v>0.16552128199999999</v>
      </c>
      <c r="L35" s="276">
        <v>0.16561849300000001</v>
      </c>
      <c r="M35" s="276">
        <v>0.164417812</v>
      </c>
      <c r="N35" s="276">
        <v>0.17304681299999999</v>
      </c>
      <c r="O35" s="276">
        <v>0.176398102</v>
      </c>
      <c r="P35" s="276">
        <v>0.15753277299999999</v>
      </c>
      <c r="Q35" s="276">
        <v>0.16920484199999999</v>
      </c>
      <c r="R35" s="276">
        <v>0.159157406</v>
      </c>
      <c r="S35" s="276">
        <v>0.16067588199999999</v>
      </c>
      <c r="T35" s="276">
        <v>0.16746788600000001</v>
      </c>
      <c r="U35" s="276">
        <v>0.17205881200000001</v>
      </c>
      <c r="V35" s="276">
        <v>0.17224631200000001</v>
      </c>
      <c r="W35" s="276">
        <v>0.166920396</v>
      </c>
      <c r="X35" s="276">
        <v>0.16551590199999999</v>
      </c>
      <c r="Y35" s="276">
        <v>0.166684006</v>
      </c>
      <c r="Z35" s="276">
        <v>0.176384132</v>
      </c>
      <c r="AA35" s="276">
        <v>0.17286948599999999</v>
      </c>
      <c r="AB35" s="276">
        <v>0.162400763</v>
      </c>
      <c r="AC35" s="276">
        <v>0.16552919599999999</v>
      </c>
      <c r="AD35" s="276">
        <v>0.15666033400000001</v>
      </c>
      <c r="AE35" s="276">
        <v>0.165311816</v>
      </c>
      <c r="AF35" s="276">
        <v>0.16483226400000001</v>
      </c>
      <c r="AG35" s="276">
        <v>0.171851856</v>
      </c>
      <c r="AH35" s="276">
        <v>0.17325934600000001</v>
      </c>
      <c r="AI35" s="276">
        <v>0.167649514</v>
      </c>
      <c r="AJ35" s="276">
        <v>0.16830177599999999</v>
      </c>
      <c r="AK35" s="276">
        <v>0.167166174</v>
      </c>
      <c r="AL35" s="276">
        <v>0.17443319600000001</v>
      </c>
      <c r="AM35" s="276">
        <v>0.18312283900000001</v>
      </c>
      <c r="AN35" s="276">
        <v>0.16436553400000001</v>
      </c>
      <c r="AO35" s="276">
        <v>0.180182919</v>
      </c>
      <c r="AP35" s="276">
        <v>0.16574803699999999</v>
      </c>
      <c r="AQ35" s="276">
        <v>0.17526977899999999</v>
      </c>
      <c r="AR35" s="276">
        <v>0.17611405699999999</v>
      </c>
      <c r="AS35" s="276">
        <v>0.189588599</v>
      </c>
      <c r="AT35" s="276">
        <v>0.184351019</v>
      </c>
      <c r="AU35" s="276">
        <v>0.17480884699999999</v>
      </c>
      <c r="AV35" s="276">
        <v>0.17840481899999999</v>
      </c>
      <c r="AW35" s="276">
        <v>0.179022397</v>
      </c>
      <c r="AX35" s="276">
        <v>0.18678798899999999</v>
      </c>
      <c r="AY35" s="276">
        <v>0.182822599</v>
      </c>
      <c r="AZ35" s="276">
        <v>0.1628298</v>
      </c>
      <c r="BA35" s="276">
        <v>0.1745188</v>
      </c>
      <c r="BB35" s="648">
        <v>0.1672892</v>
      </c>
      <c r="BC35" s="365">
        <v>0.17182610000000001</v>
      </c>
      <c r="BD35" s="365">
        <v>0.17348810000000001</v>
      </c>
      <c r="BE35" s="365">
        <v>0.18479570000000001</v>
      </c>
      <c r="BF35" s="365">
        <v>0.18337300000000001</v>
      </c>
      <c r="BG35" s="365">
        <v>0.17654010000000001</v>
      </c>
      <c r="BH35" s="365">
        <v>0.18043770000000001</v>
      </c>
      <c r="BI35" s="365">
        <v>0.17719889999999999</v>
      </c>
      <c r="BJ35" s="365">
        <v>0.18669959999999999</v>
      </c>
      <c r="BK35" s="365">
        <v>0.1858947</v>
      </c>
      <c r="BL35" s="365">
        <v>0.1670509</v>
      </c>
      <c r="BM35" s="365">
        <v>0.17758160000000001</v>
      </c>
      <c r="BN35" s="365">
        <v>0.17036660000000001</v>
      </c>
      <c r="BO35" s="365">
        <v>0.17493980000000001</v>
      </c>
      <c r="BP35" s="365">
        <v>0.1763594</v>
      </c>
      <c r="BQ35" s="365">
        <v>0.18743000000000001</v>
      </c>
      <c r="BR35" s="365">
        <v>0.18575369999999999</v>
      </c>
      <c r="BS35" s="365">
        <v>0.17853330000000001</v>
      </c>
      <c r="BT35" s="365">
        <v>0.1820792</v>
      </c>
      <c r="BU35" s="365">
        <v>0.17852760000000001</v>
      </c>
      <c r="BV35" s="365">
        <v>0.18788189999999999</v>
      </c>
    </row>
    <row r="36" spans="1:74" s="170" customFormat="1" ht="12" customHeight="1" x14ac:dyDescent="0.2">
      <c r="A36" s="564" t="s">
        <v>41</v>
      </c>
      <c r="B36" s="611" t="s">
        <v>1132</v>
      </c>
      <c r="C36" s="276">
        <v>3.8957522000000001E-2</v>
      </c>
      <c r="D36" s="276">
        <v>3.5332448000000002E-2</v>
      </c>
      <c r="E36" s="276">
        <v>3.9925111999999999E-2</v>
      </c>
      <c r="F36" s="276">
        <v>3.9183087999999998E-2</v>
      </c>
      <c r="G36" s="276">
        <v>3.8921442000000001E-2</v>
      </c>
      <c r="H36" s="276">
        <v>3.8734298E-2</v>
      </c>
      <c r="I36" s="276">
        <v>3.9595221999999999E-2</v>
      </c>
      <c r="J36" s="276">
        <v>3.9609312000000001E-2</v>
      </c>
      <c r="K36" s="276">
        <v>3.7459538000000001E-2</v>
      </c>
      <c r="L36" s="276">
        <v>3.9210752000000001E-2</v>
      </c>
      <c r="M36" s="276">
        <v>4.0201918000000003E-2</v>
      </c>
      <c r="N36" s="276">
        <v>4.0781442000000001E-2</v>
      </c>
      <c r="O36" s="276">
        <v>3.8535859999999998E-2</v>
      </c>
      <c r="P36" s="276">
        <v>3.5781133E-2</v>
      </c>
      <c r="Q36" s="276">
        <v>3.8510900000000001E-2</v>
      </c>
      <c r="R36" s="276">
        <v>3.5682870999999998E-2</v>
      </c>
      <c r="S36" s="276">
        <v>3.7198589999999997E-2</v>
      </c>
      <c r="T36" s="276">
        <v>3.8055551E-2</v>
      </c>
      <c r="U36" s="276">
        <v>3.9339869999999999E-2</v>
      </c>
      <c r="V36" s="276">
        <v>3.9447410000000002E-2</v>
      </c>
      <c r="W36" s="276">
        <v>3.7729591E-2</v>
      </c>
      <c r="X36" s="276">
        <v>3.9842710000000003E-2</v>
      </c>
      <c r="Y36" s="276">
        <v>4.0351801E-2</v>
      </c>
      <c r="Z36" s="276">
        <v>4.1317020000000003E-2</v>
      </c>
      <c r="AA36" s="276">
        <v>3.8397112999999997E-2</v>
      </c>
      <c r="AB36" s="276">
        <v>3.6327505000000003E-2</v>
      </c>
      <c r="AC36" s="276">
        <v>3.9878052999999997E-2</v>
      </c>
      <c r="AD36" s="276">
        <v>3.7232468999999997E-2</v>
      </c>
      <c r="AE36" s="276">
        <v>3.8198013000000003E-2</v>
      </c>
      <c r="AF36" s="276">
        <v>3.7006328999999998E-2</v>
      </c>
      <c r="AG36" s="276">
        <v>3.9305943000000003E-2</v>
      </c>
      <c r="AH36" s="276">
        <v>3.9276153000000001E-2</v>
      </c>
      <c r="AI36" s="276">
        <v>3.7263179E-2</v>
      </c>
      <c r="AJ36" s="276">
        <v>4.0765762999999997E-2</v>
      </c>
      <c r="AK36" s="276">
        <v>4.0671009000000001E-2</v>
      </c>
      <c r="AL36" s="276">
        <v>4.2282733000000003E-2</v>
      </c>
      <c r="AM36" s="276">
        <v>4.0546656E-2</v>
      </c>
      <c r="AN36" s="276">
        <v>3.5978204E-2</v>
      </c>
      <c r="AO36" s="276">
        <v>4.0096765999999999E-2</v>
      </c>
      <c r="AP36" s="276">
        <v>3.8249429000000001E-2</v>
      </c>
      <c r="AQ36" s="276">
        <v>3.9563856000000001E-2</v>
      </c>
      <c r="AR36" s="276">
        <v>3.9921549000000001E-2</v>
      </c>
      <c r="AS36" s="276">
        <v>4.0897026000000003E-2</v>
      </c>
      <c r="AT36" s="276">
        <v>3.9530676000000001E-2</v>
      </c>
      <c r="AU36" s="276">
        <v>3.8392069000000001E-2</v>
      </c>
      <c r="AV36" s="276">
        <v>4.0306156000000003E-2</v>
      </c>
      <c r="AW36" s="276">
        <v>3.9169168999999997E-2</v>
      </c>
      <c r="AX36" s="276">
        <v>4.3125216000000001E-2</v>
      </c>
      <c r="AY36" s="276">
        <v>3.9653486000000002E-2</v>
      </c>
      <c r="AZ36" s="276">
        <v>3.6236900000000002E-2</v>
      </c>
      <c r="BA36" s="276">
        <v>3.8766200000000001E-2</v>
      </c>
      <c r="BB36" s="648">
        <v>3.7050199999999998E-2</v>
      </c>
      <c r="BC36" s="365">
        <v>3.9798500000000001E-2</v>
      </c>
      <c r="BD36" s="365">
        <v>4.0775699999999998E-2</v>
      </c>
      <c r="BE36" s="365">
        <v>4.3456799999999997E-2</v>
      </c>
      <c r="BF36" s="365">
        <v>4.3171899999999999E-2</v>
      </c>
      <c r="BG36" s="365">
        <v>4.0447700000000003E-2</v>
      </c>
      <c r="BH36" s="365">
        <v>4.0458500000000001E-2</v>
      </c>
      <c r="BI36" s="365">
        <v>4.09717E-2</v>
      </c>
      <c r="BJ36" s="365">
        <v>4.3308899999999997E-2</v>
      </c>
      <c r="BK36" s="365">
        <v>4.1597099999999998E-2</v>
      </c>
      <c r="BL36" s="365">
        <v>3.7242699999999997E-2</v>
      </c>
      <c r="BM36" s="365">
        <v>4.1728300000000003E-2</v>
      </c>
      <c r="BN36" s="365">
        <v>3.9102600000000001E-2</v>
      </c>
      <c r="BO36" s="365">
        <v>4.15477E-2</v>
      </c>
      <c r="BP36" s="365">
        <v>4.1897700000000003E-2</v>
      </c>
      <c r="BQ36" s="365">
        <v>4.43693E-2</v>
      </c>
      <c r="BR36" s="365">
        <v>4.38476E-2</v>
      </c>
      <c r="BS36" s="365">
        <v>4.09758E-2</v>
      </c>
      <c r="BT36" s="365">
        <v>4.0825300000000002E-2</v>
      </c>
      <c r="BU36" s="365">
        <v>4.13479E-2</v>
      </c>
      <c r="BV36" s="365">
        <v>4.3636500000000002E-2</v>
      </c>
    </row>
    <row r="37" spans="1:74" s="170" customFormat="1" ht="12" customHeight="1" x14ac:dyDescent="0.2">
      <c r="A37" s="606" t="s">
        <v>110</v>
      </c>
      <c r="B37" s="611" t="s">
        <v>649</v>
      </c>
      <c r="C37" s="276">
        <v>6.6858529993000002E-2</v>
      </c>
      <c r="D37" s="276">
        <v>5.2984783629999997E-2</v>
      </c>
      <c r="E37" s="276">
        <v>8.3780092454000005E-2</v>
      </c>
      <c r="F37" s="276">
        <v>9.5246312112999998E-2</v>
      </c>
      <c r="G37" s="276">
        <v>8.4838413402999996E-2</v>
      </c>
      <c r="H37" s="276">
        <v>7.8516253561000005E-2</v>
      </c>
      <c r="I37" s="276">
        <v>6.5588887334000007E-2</v>
      </c>
      <c r="J37" s="276">
        <v>6.5216679651000004E-2</v>
      </c>
      <c r="K37" s="276">
        <v>6.9309732262000004E-2</v>
      </c>
      <c r="L37" s="276">
        <v>7.7484086867999999E-2</v>
      </c>
      <c r="M37" s="276">
        <v>9.5080495136999996E-2</v>
      </c>
      <c r="N37" s="276">
        <v>8.8366268250000005E-2</v>
      </c>
      <c r="O37" s="276">
        <v>8.3044444893000002E-2</v>
      </c>
      <c r="P37" s="276">
        <v>0.10150792605</v>
      </c>
      <c r="Q37" s="276">
        <v>0.10240880741</v>
      </c>
      <c r="R37" s="276">
        <v>0.12063913771</v>
      </c>
      <c r="S37" s="276">
        <v>0.11433122126</v>
      </c>
      <c r="T37" s="276">
        <v>0.1066889874</v>
      </c>
      <c r="U37" s="276">
        <v>7.2730716767999998E-2</v>
      </c>
      <c r="V37" s="276">
        <v>7.2584880374999994E-2</v>
      </c>
      <c r="W37" s="276">
        <v>6.6705194502000006E-2</v>
      </c>
      <c r="X37" s="276">
        <v>0.10220350498</v>
      </c>
      <c r="Y37" s="276">
        <v>0.12078152774000001</v>
      </c>
      <c r="Z37" s="276">
        <v>0.10346805501</v>
      </c>
      <c r="AA37" s="276">
        <v>0.12964873662000001</v>
      </c>
      <c r="AB37" s="276">
        <v>0.10510854906</v>
      </c>
      <c r="AC37" s="276">
        <v>0.13340712460000001</v>
      </c>
      <c r="AD37" s="276">
        <v>0.12087186287</v>
      </c>
      <c r="AE37" s="276">
        <v>0.1192831536</v>
      </c>
      <c r="AF37" s="276">
        <v>0.11387728542</v>
      </c>
      <c r="AG37" s="276">
        <v>8.3910497114999996E-2</v>
      </c>
      <c r="AH37" s="276">
        <v>8.0554875430999998E-2</v>
      </c>
      <c r="AI37" s="276">
        <v>8.3599715402999999E-2</v>
      </c>
      <c r="AJ37" s="276">
        <v>0.1201714783</v>
      </c>
      <c r="AK37" s="276">
        <v>0.11078825421999999</v>
      </c>
      <c r="AL37" s="276">
        <v>0.13814315175</v>
      </c>
      <c r="AM37" s="276">
        <v>0.13918414778999999</v>
      </c>
      <c r="AN37" s="276">
        <v>0.13226682233000001</v>
      </c>
      <c r="AO37" s="276">
        <v>0.14877309012000001</v>
      </c>
      <c r="AP37" s="276">
        <v>0.164472336</v>
      </c>
      <c r="AQ37" s="276">
        <v>0.15467769495</v>
      </c>
      <c r="AR37" s="276">
        <v>0.13092003946</v>
      </c>
      <c r="AS37" s="276">
        <v>0.10600072211</v>
      </c>
      <c r="AT37" s="276">
        <v>9.1233709686000003E-2</v>
      </c>
      <c r="AU37" s="276">
        <v>0.11135383149</v>
      </c>
      <c r="AV37" s="276">
        <v>0.13049292284</v>
      </c>
      <c r="AW37" s="276">
        <v>0.15110054957999999</v>
      </c>
      <c r="AX37" s="276">
        <v>0.13409299207</v>
      </c>
      <c r="AY37" s="276">
        <v>0.1710662785</v>
      </c>
      <c r="AZ37" s="276">
        <v>0.13313860686000001</v>
      </c>
      <c r="BA37" s="276">
        <v>0.15276339999999999</v>
      </c>
      <c r="BB37" s="648">
        <v>0.1622392</v>
      </c>
      <c r="BC37" s="365">
        <v>0.15445320000000001</v>
      </c>
      <c r="BD37" s="365">
        <v>0.13632759999999999</v>
      </c>
      <c r="BE37" s="365">
        <v>0.1124279</v>
      </c>
      <c r="BF37" s="365">
        <v>0.1065282</v>
      </c>
      <c r="BG37" s="365">
        <v>0.11227669999999999</v>
      </c>
      <c r="BH37" s="365">
        <v>0.1347238</v>
      </c>
      <c r="BI37" s="365">
        <v>0.13786119999999999</v>
      </c>
      <c r="BJ37" s="365">
        <v>0.14574139999999999</v>
      </c>
      <c r="BK37" s="365">
        <v>0.1476692</v>
      </c>
      <c r="BL37" s="365">
        <v>0.13333909999999999</v>
      </c>
      <c r="BM37" s="365">
        <v>0.1634873</v>
      </c>
      <c r="BN37" s="365">
        <v>0.17473469999999999</v>
      </c>
      <c r="BO37" s="365">
        <v>0.170574</v>
      </c>
      <c r="BP37" s="365">
        <v>0.15274570000000001</v>
      </c>
      <c r="BQ37" s="365">
        <v>0.12633659999999999</v>
      </c>
      <c r="BR37" s="365">
        <v>0.1202643</v>
      </c>
      <c r="BS37" s="365">
        <v>0.12644449999999999</v>
      </c>
      <c r="BT37" s="365">
        <v>0.15182329999999999</v>
      </c>
      <c r="BU37" s="365">
        <v>0.15469559999999999</v>
      </c>
      <c r="BV37" s="365">
        <v>0.16756689999999999</v>
      </c>
    </row>
    <row r="38" spans="1:74" s="170" customFormat="1" ht="12" customHeight="1" x14ac:dyDescent="0.2">
      <c r="A38" s="606" t="s">
        <v>37</v>
      </c>
      <c r="B38" s="611" t="s">
        <v>647</v>
      </c>
      <c r="C38" s="276">
        <v>1.7851735000000001E-2</v>
      </c>
      <c r="D38" s="276">
        <v>1.5871954000000001E-2</v>
      </c>
      <c r="E38" s="276">
        <v>1.7800577000000001E-2</v>
      </c>
      <c r="F38" s="276">
        <v>1.6990300999999999E-2</v>
      </c>
      <c r="G38" s="276">
        <v>1.7839134999999999E-2</v>
      </c>
      <c r="H38" s="276">
        <v>1.7218830000000001E-2</v>
      </c>
      <c r="I38" s="276">
        <v>1.7478824E-2</v>
      </c>
      <c r="J38" s="276">
        <v>1.7706098E-2</v>
      </c>
      <c r="K38" s="276">
        <v>1.7110475999999999E-2</v>
      </c>
      <c r="L38" s="276">
        <v>1.6975255000000002E-2</v>
      </c>
      <c r="M38" s="276">
        <v>1.7108146000000001E-2</v>
      </c>
      <c r="N38" s="276">
        <v>1.8027313E-2</v>
      </c>
      <c r="O38" s="276">
        <v>1.8480064000000001E-2</v>
      </c>
      <c r="P38" s="276">
        <v>1.6676229000000001E-2</v>
      </c>
      <c r="Q38" s="276">
        <v>1.8388147000000001E-2</v>
      </c>
      <c r="R38" s="276">
        <v>1.7257919E-2</v>
      </c>
      <c r="S38" s="276">
        <v>1.8194444000000001E-2</v>
      </c>
      <c r="T38" s="276">
        <v>1.7019866000000002E-2</v>
      </c>
      <c r="U38" s="276">
        <v>1.7723139999999998E-2</v>
      </c>
      <c r="V38" s="276">
        <v>1.7777471999999999E-2</v>
      </c>
      <c r="W38" s="276">
        <v>1.7126595000000001E-2</v>
      </c>
      <c r="X38" s="276">
        <v>1.7835734999999998E-2</v>
      </c>
      <c r="Y38" s="276">
        <v>1.7570336999999998E-2</v>
      </c>
      <c r="Z38" s="276">
        <v>1.8260971000000001E-2</v>
      </c>
      <c r="AA38" s="276">
        <v>1.7399523E-2</v>
      </c>
      <c r="AB38" s="276">
        <v>1.6387143999999999E-2</v>
      </c>
      <c r="AC38" s="276">
        <v>1.7607898E-2</v>
      </c>
      <c r="AD38" s="276">
        <v>1.7083734E-2</v>
      </c>
      <c r="AE38" s="276">
        <v>1.7787236000000001E-2</v>
      </c>
      <c r="AF38" s="276">
        <v>1.7361420999999998E-2</v>
      </c>
      <c r="AG38" s="276">
        <v>1.7945699999999998E-2</v>
      </c>
      <c r="AH38" s="276">
        <v>1.7785743999999999E-2</v>
      </c>
      <c r="AI38" s="276">
        <v>1.7575554E-2</v>
      </c>
      <c r="AJ38" s="276">
        <v>1.8026599000000001E-2</v>
      </c>
      <c r="AK38" s="276">
        <v>1.8023462000000001E-2</v>
      </c>
      <c r="AL38" s="276">
        <v>1.8608026999999999E-2</v>
      </c>
      <c r="AM38" s="276">
        <v>1.9126270000000001E-2</v>
      </c>
      <c r="AN38" s="276">
        <v>1.7255220000000002E-2</v>
      </c>
      <c r="AO38" s="276">
        <v>1.8939243000000001E-2</v>
      </c>
      <c r="AP38" s="276">
        <v>1.7874070999999998E-2</v>
      </c>
      <c r="AQ38" s="276">
        <v>1.8309319000000001E-2</v>
      </c>
      <c r="AR38" s="276">
        <v>1.8320502999999998E-2</v>
      </c>
      <c r="AS38" s="276">
        <v>1.8749061000000001E-2</v>
      </c>
      <c r="AT38" s="276">
        <v>1.8520344000000001E-2</v>
      </c>
      <c r="AU38" s="276">
        <v>1.8119733999999998E-2</v>
      </c>
      <c r="AV38" s="276">
        <v>1.8948724E-2</v>
      </c>
      <c r="AW38" s="276">
        <v>1.7571393000000001E-2</v>
      </c>
      <c r="AX38" s="276">
        <v>1.8939732000000001E-2</v>
      </c>
      <c r="AY38" s="276">
        <v>1.8681667999999998E-2</v>
      </c>
      <c r="AZ38" s="276">
        <v>1.73356E-2</v>
      </c>
      <c r="BA38" s="276">
        <v>1.8761900000000001E-2</v>
      </c>
      <c r="BB38" s="648">
        <v>1.8083599999999998E-2</v>
      </c>
      <c r="BC38" s="365">
        <v>1.8510700000000001E-2</v>
      </c>
      <c r="BD38" s="365">
        <v>1.8596399999999999E-2</v>
      </c>
      <c r="BE38" s="365">
        <v>1.90939E-2</v>
      </c>
      <c r="BF38" s="365">
        <v>1.9039199999999999E-2</v>
      </c>
      <c r="BG38" s="365">
        <v>1.8663599999999999E-2</v>
      </c>
      <c r="BH38" s="365">
        <v>1.8975800000000001E-2</v>
      </c>
      <c r="BI38" s="365">
        <v>1.87102E-2</v>
      </c>
      <c r="BJ38" s="365">
        <v>1.93522E-2</v>
      </c>
      <c r="BK38" s="365">
        <v>1.9441699999999999E-2</v>
      </c>
      <c r="BL38" s="365">
        <v>1.7843899999999999E-2</v>
      </c>
      <c r="BM38" s="365">
        <v>1.9147500000000001E-2</v>
      </c>
      <c r="BN38" s="365">
        <v>1.8325500000000002E-2</v>
      </c>
      <c r="BO38" s="365">
        <v>1.8682799999999999E-2</v>
      </c>
      <c r="BP38" s="365">
        <v>1.8699199999999999E-2</v>
      </c>
      <c r="BQ38" s="365">
        <v>1.9168500000000002E-2</v>
      </c>
      <c r="BR38" s="365">
        <v>1.9095399999999998E-2</v>
      </c>
      <c r="BS38" s="365">
        <v>1.8692500000000001E-2</v>
      </c>
      <c r="BT38" s="365">
        <v>1.92476E-2</v>
      </c>
      <c r="BU38" s="365">
        <v>1.8958300000000001E-2</v>
      </c>
      <c r="BV38" s="365">
        <v>1.9611900000000002E-2</v>
      </c>
    </row>
    <row r="39" spans="1:74" s="170" customFormat="1" ht="12" customHeight="1" x14ac:dyDescent="0.2">
      <c r="A39" s="606" t="s">
        <v>38</v>
      </c>
      <c r="B39" s="611" t="s">
        <v>648</v>
      </c>
      <c r="C39" s="276">
        <v>9.7848020000000004E-3</v>
      </c>
      <c r="D39" s="276">
        <v>9.0711739999999996E-3</v>
      </c>
      <c r="E39" s="276">
        <v>1.0429994E-2</v>
      </c>
      <c r="F39" s="276">
        <v>1.047141E-2</v>
      </c>
      <c r="G39" s="276">
        <v>1.1182892E-2</v>
      </c>
      <c r="H39" s="276">
        <v>1.1093584E-2</v>
      </c>
      <c r="I39" s="276">
        <v>1.1262984E-2</v>
      </c>
      <c r="J39" s="276">
        <v>1.1214313E-2</v>
      </c>
      <c r="K39" s="276">
        <v>1.0718254E-2</v>
      </c>
      <c r="L39" s="276">
        <v>1.0424498000000001E-2</v>
      </c>
      <c r="M39" s="276">
        <v>1.0125228E-2</v>
      </c>
      <c r="N39" s="276">
        <v>1.0121724E-2</v>
      </c>
      <c r="O39" s="276">
        <v>1.3417128E-2</v>
      </c>
      <c r="P39" s="276">
        <v>1.2598343999999999E-2</v>
      </c>
      <c r="Q39" s="276">
        <v>1.4218873E-2</v>
      </c>
      <c r="R39" s="276">
        <v>1.4203752E-2</v>
      </c>
      <c r="S39" s="276">
        <v>1.4883151000000001E-2</v>
      </c>
      <c r="T39" s="276">
        <v>1.4774730999999999E-2</v>
      </c>
      <c r="U39" s="276">
        <v>1.4887352E-2</v>
      </c>
      <c r="V39" s="276">
        <v>1.5257155E-2</v>
      </c>
      <c r="W39" s="276">
        <v>1.4414722E-2</v>
      </c>
      <c r="X39" s="276">
        <v>1.4574093E-2</v>
      </c>
      <c r="Y39" s="276">
        <v>1.3653472999999999E-2</v>
      </c>
      <c r="Z39" s="276">
        <v>1.4202879999999999E-2</v>
      </c>
      <c r="AA39" s="276">
        <v>1.6676163000000001E-2</v>
      </c>
      <c r="AB39" s="276">
        <v>1.6038685E-2</v>
      </c>
      <c r="AC39" s="276">
        <v>1.7969467999999999E-2</v>
      </c>
      <c r="AD39" s="276">
        <v>1.8293389E-2</v>
      </c>
      <c r="AE39" s="276">
        <v>2.0171171000000002E-2</v>
      </c>
      <c r="AF39" s="276">
        <v>2.0275993999999999E-2</v>
      </c>
      <c r="AG39" s="276">
        <v>2.0617599E-2</v>
      </c>
      <c r="AH39" s="276">
        <v>2.0159884999999999E-2</v>
      </c>
      <c r="AI39" s="276">
        <v>1.9619722999999999E-2</v>
      </c>
      <c r="AJ39" s="276">
        <v>1.9874558000000001E-2</v>
      </c>
      <c r="AK39" s="276">
        <v>1.8565096E-2</v>
      </c>
      <c r="AL39" s="276">
        <v>1.9088015E-2</v>
      </c>
      <c r="AM39" s="276">
        <v>2.1630942E-2</v>
      </c>
      <c r="AN39" s="276">
        <v>2.1359427E-2</v>
      </c>
      <c r="AO39" s="276">
        <v>2.4950136000000001E-2</v>
      </c>
      <c r="AP39" s="276">
        <v>2.4981083000000001E-2</v>
      </c>
      <c r="AQ39" s="276">
        <v>2.6465677999999999E-2</v>
      </c>
      <c r="AR39" s="276">
        <v>2.6851656000000002E-2</v>
      </c>
      <c r="AS39" s="276">
        <v>2.6790081E-2</v>
      </c>
      <c r="AT39" s="276">
        <v>2.8120976999999998E-2</v>
      </c>
      <c r="AU39" s="276">
        <v>2.7318595000000001E-2</v>
      </c>
      <c r="AV39" s="276">
        <v>2.7801962999999999E-2</v>
      </c>
      <c r="AW39" s="276">
        <v>2.5137485000000001E-2</v>
      </c>
      <c r="AX39" s="276">
        <v>2.5616289E-2</v>
      </c>
      <c r="AY39" s="276">
        <v>2.8758204999999998E-2</v>
      </c>
      <c r="AZ39" s="276">
        <v>2.71828E-2</v>
      </c>
      <c r="BA39" s="276">
        <v>3.3598799999999998E-2</v>
      </c>
      <c r="BB39" s="648">
        <v>3.5471000000000003E-2</v>
      </c>
      <c r="BC39" s="365">
        <v>3.8849799999999997E-2</v>
      </c>
      <c r="BD39" s="365">
        <v>3.95567E-2</v>
      </c>
      <c r="BE39" s="365">
        <v>3.9266599999999999E-2</v>
      </c>
      <c r="BF39" s="365">
        <v>3.9294900000000001E-2</v>
      </c>
      <c r="BG39" s="365">
        <v>3.6624200000000003E-2</v>
      </c>
      <c r="BH39" s="365">
        <v>3.4513500000000003E-2</v>
      </c>
      <c r="BI39" s="365">
        <v>3.0531900000000001E-2</v>
      </c>
      <c r="BJ39" s="365">
        <v>2.88267E-2</v>
      </c>
      <c r="BK39" s="365">
        <v>3.1557700000000001E-2</v>
      </c>
      <c r="BL39" s="365">
        <v>3.1895300000000001E-2</v>
      </c>
      <c r="BM39" s="365">
        <v>4.0364999999999998E-2</v>
      </c>
      <c r="BN39" s="365">
        <v>4.2769399999999999E-2</v>
      </c>
      <c r="BO39" s="365">
        <v>4.6527699999999998E-2</v>
      </c>
      <c r="BP39" s="365">
        <v>4.6853499999999999E-2</v>
      </c>
      <c r="BQ39" s="365">
        <v>4.6016500000000002E-2</v>
      </c>
      <c r="BR39" s="365">
        <v>4.6196000000000001E-2</v>
      </c>
      <c r="BS39" s="365">
        <v>4.2856999999999999E-2</v>
      </c>
      <c r="BT39" s="365">
        <v>3.9990699999999997E-2</v>
      </c>
      <c r="BU39" s="365">
        <v>3.5424600000000001E-2</v>
      </c>
      <c r="BV39" s="365">
        <v>3.3336299999999999E-2</v>
      </c>
    </row>
    <row r="40" spans="1:74" s="170" customFormat="1" ht="12" customHeight="1" x14ac:dyDescent="0.2">
      <c r="A40" s="609" t="s">
        <v>49</v>
      </c>
      <c r="B40" s="611" t="s">
        <v>531</v>
      </c>
      <c r="C40" s="276">
        <v>8.4517158588000005E-2</v>
      </c>
      <c r="D40" s="276">
        <v>7.9319195376000004E-2</v>
      </c>
      <c r="E40" s="276">
        <v>8.7091245243000007E-2</v>
      </c>
      <c r="F40" s="276">
        <v>8.7732748710000003E-2</v>
      </c>
      <c r="G40" s="276">
        <v>9.2825505737999997E-2</v>
      </c>
      <c r="H40" s="276">
        <v>9.4640127239999997E-2</v>
      </c>
      <c r="I40" s="276">
        <v>9.5299788245999995E-2</v>
      </c>
      <c r="J40" s="276">
        <v>9.5073333573000005E-2</v>
      </c>
      <c r="K40" s="276">
        <v>8.9880779519999995E-2</v>
      </c>
      <c r="L40" s="276">
        <v>9.5434678925999994E-2</v>
      </c>
      <c r="M40" s="276">
        <v>9.2414502240000002E-2</v>
      </c>
      <c r="N40" s="276">
        <v>9.5987395980000001E-2</v>
      </c>
      <c r="O40" s="276">
        <v>8.6233812359999995E-2</v>
      </c>
      <c r="P40" s="276">
        <v>8.4317745599999994E-2</v>
      </c>
      <c r="Q40" s="276">
        <v>9.1129780679999994E-2</v>
      </c>
      <c r="R40" s="276">
        <v>8.6156734799999996E-2</v>
      </c>
      <c r="S40" s="276">
        <v>9.4102943159999994E-2</v>
      </c>
      <c r="T40" s="276">
        <v>9.6415195199999998E-2</v>
      </c>
      <c r="U40" s="276">
        <v>8.9849561960000005E-2</v>
      </c>
      <c r="V40" s="276">
        <v>9.9593897840000001E-2</v>
      </c>
      <c r="W40" s="276">
        <v>8.7225055199999998E-2</v>
      </c>
      <c r="X40" s="276">
        <v>9.2743585640000001E-2</v>
      </c>
      <c r="Y40" s="276">
        <v>8.9718301200000003E-2</v>
      </c>
      <c r="Z40" s="276">
        <v>9.5374774519999997E-2</v>
      </c>
      <c r="AA40" s="276">
        <v>8.5539886479999994E-2</v>
      </c>
      <c r="AB40" s="276">
        <v>8.5266620880000005E-2</v>
      </c>
      <c r="AC40" s="276">
        <v>9.1730676639999995E-2</v>
      </c>
      <c r="AD40" s="276">
        <v>9.0175156000000006E-2</v>
      </c>
      <c r="AE40" s="276">
        <v>9.6182833999999995E-2</v>
      </c>
      <c r="AF40" s="276">
        <v>9.3670862399999999E-2</v>
      </c>
      <c r="AG40" s="276">
        <v>9.1711028999999999E-2</v>
      </c>
      <c r="AH40" s="276">
        <v>9.8932709719999998E-2</v>
      </c>
      <c r="AI40" s="276">
        <v>8.6630606400000004E-2</v>
      </c>
      <c r="AJ40" s="276">
        <v>9.5710724600000005E-2</v>
      </c>
      <c r="AK40" s="276">
        <v>8.6824733200000004E-2</v>
      </c>
      <c r="AL40" s="276">
        <v>8.9516264080000005E-2</v>
      </c>
      <c r="AM40" s="276">
        <v>8.6083042799999995E-2</v>
      </c>
      <c r="AN40" s="276">
        <v>8.1509788479999998E-2</v>
      </c>
      <c r="AO40" s="276">
        <v>9.2759114360000006E-2</v>
      </c>
      <c r="AP40" s="276">
        <v>9.3981970799999995E-2</v>
      </c>
      <c r="AQ40" s="276">
        <v>9.7889042319999994E-2</v>
      </c>
      <c r="AR40" s="276">
        <v>9.6002128399999997E-2</v>
      </c>
      <c r="AS40" s="276">
        <v>9.4765259800000001E-2</v>
      </c>
      <c r="AT40" s="276">
        <v>9.4067912759999997E-2</v>
      </c>
      <c r="AU40" s="276">
        <v>9.2244156800000005E-2</v>
      </c>
      <c r="AV40" s="276">
        <v>9.6910914520000002E-2</v>
      </c>
      <c r="AW40" s="276">
        <v>9.3243164000000003E-2</v>
      </c>
      <c r="AX40" s="276">
        <v>9.6202513680000004E-2</v>
      </c>
      <c r="AY40" s="276">
        <v>9.1254903999999998E-2</v>
      </c>
      <c r="AZ40" s="276">
        <v>8.5768858559999994E-2</v>
      </c>
      <c r="BA40" s="276">
        <v>9.3764775911999998E-2</v>
      </c>
      <c r="BB40" s="648">
        <v>8.8680836743999999E-2</v>
      </c>
      <c r="BC40" s="365">
        <v>9.7053799999999996E-2</v>
      </c>
      <c r="BD40" s="365">
        <v>9.4140199999999993E-2</v>
      </c>
      <c r="BE40" s="365">
        <v>9.6964700000000001E-2</v>
      </c>
      <c r="BF40" s="365">
        <v>9.6567200000000006E-2</v>
      </c>
      <c r="BG40" s="365">
        <v>9.0794100000000003E-2</v>
      </c>
      <c r="BH40" s="365">
        <v>9.5790299999999995E-2</v>
      </c>
      <c r="BI40" s="365">
        <v>8.9755000000000001E-2</v>
      </c>
      <c r="BJ40" s="365">
        <v>9.3854999999999994E-2</v>
      </c>
      <c r="BK40" s="365">
        <v>9.0041099999999999E-2</v>
      </c>
      <c r="BL40" s="365">
        <v>8.405E-2</v>
      </c>
      <c r="BM40" s="365">
        <v>9.3567700000000004E-2</v>
      </c>
      <c r="BN40" s="365">
        <v>9.4020400000000004E-2</v>
      </c>
      <c r="BO40" s="365">
        <v>9.7597199999999995E-2</v>
      </c>
      <c r="BP40" s="365">
        <v>9.4111100000000003E-2</v>
      </c>
      <c r="BQ40" s="365">
        <v>9.6552299999999994E-2</v>
      </c>
      <c r="BR40" s="365">
        <v>9.7098400000000001E-2</v>
      </c>
      <c r="BS40" s="365">
        <v>9.1311000000000003E-2</v>
      </c>
      <c r="BT40" s="365">
        <v>9.6604200000000001E-2</v>
      </c>
      <c r="BU40" s="365">
        <v>9.0021000000000004E-2</v>
      </c>
      <c r="BV40" s="365">
        <v>9.4203599999999998E-2</v>
      </c>
    </row>
    <row r="41" spans="1:74" s="170" customFormat="1" ht="12" customHeight="1" x14ac:dyDescent="0.2">
      <c r="A41" s="609" t="s">
        <v>50</v>
      </c>
      <c r="B41" s="611" t="s">
        <v>532</v>
      </c>
      <c r="C41" s="276">
        <v>-6.3375118319999998E-4</v>
      </c>
      <c r="D41" s="276">
        <v>3.7485736898999998E-3</v>
      </c>
      <c r="E41" s="276">
        <v>4.3514557620000002E-3</v>
      </c>
      <c r="F41" s="276">
        <v>4.4208082811000001E-3</v>
      </c>
      <c r="G41" s="276">
        <v>4.0157240429000004E-3</v>
      </c>
      <c r="H41" s="276">
        <v>4.2471434348999998E-3</v>
      </c>
      <c r="I41" s="276">
        <v>4.4570101282000001E-3</v>
      </c>
      <c r="J41" s="276">
        <v>3.7745817077000001E-3</v>
      </c>
      <c r="K41" s="276">
        <v>4.5470406386999996E-3</v>
      </c>
      <c r="L41" s="276">
        <v>3.9203986721999999E-3</v>
      </c>
      <c r="M41" s="276">
        <v>2.5075474231999999E-3</v>
      </c>
      <c r="N41" s="276">
        <v>3.9186558826000001E-3</v>
      </c>
      <c r="O41" s="276">
        <v>3.0988296392000002E-3</v>
      </c>
      <c r="P41" s="276">
        <v>3.7468627051000002E-3</v>
      </c>
      <c r="Q41" s="276">
        <v>5.6578392277999998E-3</v>
      </c>
      <c r="R41" s="276">
        <v>7.8741340573999993E-3</v>
      </c>
      <c r="S41" s="276">
        <v>8.5109279289999999E-3</v>
      </c>
      <c r="T41" s="276">
        <v>9.7078285536000009E-3</v>
      </c>
      <c r="U41" s="276">
        <v>1.0104560608E-2</v>
      </c>
      <c r="V41" s="276">
        <v>1.1392880386E-2</v>
      </c>
      <c r="W41" s="276">
        <v>1.2619491044E-2</v>
      </c>
      <c r="X41" s="276">
        <v>1.1054850615E-2</v>
      </c>
      <c r="Y41" s="276">
        <v>1.3468822985E-2</v>
      </c>
      <c r="Z41" s="276">
        <v>1.3888202119E-2</v>
      </c>
      <c r="AA41" s="276">
        <v>5.5835581931000001E-3</v>
      </c>
      <c r="AB41" s="276">
        <v>7.7687012093000003E-3</v>
      </c>
      <c r="AC41" s="276">
        <v>1.1187132165E-2</v>
      </c>
      <c r="AD41" s="276">
        <v>1.1785389597E-2</v>
      </c>
      <c r="AE41" s="276">
        <v>1.2384804427000001E-2</v>
      </c>
      <c r="AF41" s="276">
        <v>1.2772045750999999E-2</v>
      </c>
      <c r="AG41" s="276">
        <v>1.0464090628E-2</v>
      </c>
      <c r="AH41" s="276">
        <v>1.1139672898999999E-2</v>
      </c>
      <c r="AI41" s="276">
        <v>9.5441699453999995E-3</v>
      </c>
      <c r="AJ41" s="276">
        <v>8.7358881113999993E-3</v>
      </c>
      <c r="AK41" s="276">
        <v>8.9886453946000002E-3</v>
      </c>
      <c r="AL41" s="276">
        <v>7.1354227667000001E-3</v>
      </c>
      <c r="AM41" s="276">
        <v>8.4535385158999998E-3</v>
      </c>
      <c r="AN41" s="276">
        <v>9.8693272597E-3</v>
      </c>
      <c r="AO41" s="276">
        <v>1.2999385275999999E-2</v>
      </c>
      <c r="AP41" s="276">
        <v>1.3186537551999999E-2</v>
      </c>
      <c r="AQ41" s="276">
        <v>1.3908127019999999E-2</v>
      </c>
      <c r="AR41" s="276">
        <v>1.7276456793000002E-2</v>
      </c>
      <c r="AS41" s="276">
        <v>1.6467874774E-2</v>
      </c>
      <c r="AT41" s="276">
        <v>1.7937301797E-2</v>
      </c>
      <c r="AU41" s="276">
        <v>2.1341794192999999E-2</v>
      </c>
      <c r="AV41" s="276">
        <v>2.3238124461000001E-2</v>
      </c>
      <c r="AW41" s="276">
        <v>2.0318005473999999E-2</v>
      </c>
      <c r="AX41" s="276">
        <v>2.5818643854000001E-2</v>
      </c>
      <c r="AY41" s="276">
        <v>1.2430168351E-2</v>
      </c>
      <c r="AZ41" s="276">
        <v>1.3905506405E-2</v>
      </c>
      <c r="BA41" s="276">
        <v>1.4951610000000001E-2</v>
      </c>
      <c r="BB41" s="648">
        <v>1.350468E-2</v>
      </c>
      <c r="BC41" s="365">
        <v>1.6275399999999999E-2</v>
      </c>
      <c r="BD41" s="365">
        <v>1.6992299999999998E-2</v>
      </c>
      <c r="BE41" s="365">
        <v>1.7487599999999999E-2</v>
      </c>
      <c r="BF41" s="365">
        <v>1.7540500000000001E-2</v>
      </c>
      <c r="BG41" s="365">
        <v>1.47905E-2</v>
      </c>
      <c r="BH41" s="365">
        <v>1.7464199999999999E-2</v>
      </c>
      <c r="BI41" s="365">
        <v>1.74396E-2</v>
      </c>
      <c r="BJ41" s="365">
        <v>1.70901E-2</v>
      </c>
      <c r="BK41" s="365">
        <v>1.5803600000000001E-2</v>
      </c>
      <c r="BL41" s="365">
        <v>1.4925799999999999E-2</v>
      </c>
      <c r="BM41" s="365">
        <v>1.6928499999999999E-2</v>
      </c>
      <c r="BN41" s="365">
        <v>1.6264899999999999E-2</v>
      </c>
      <c r="BO41" s="365">
        <v>1.6513199999999999E-2</v>
      </c>
      <c r="BP41" s="365">
        <v>1.7032200000000001E-2</v>
      </c>
      <c r="BQ41" s="365">
        <v>1.75078E-2</v>
      </c>
      <c r="BR41" s="365">
        <v>1.7558500000000001E-2</v>
      </c>
      <c r="BS41" s="365">
        <v>1.4807799999999999E-2</v>
      </c>
      <c r="BT41" s="365">
        <v>1.7482000000000001E-2</v>
      </c>
      <c r="BU41" s="365">
        <v>1.7456900000000001E-2</v>
      </c>
      <c r="BV41" s="365">
        <v>1.7108100000000001E-2</v>
      </c>
    </row>
    <row r="42" spans="1:74" ht="12" customHeight="1" x14ac:dyDescent="0.2">
      <c r="A42" s="612" t="s">
        <v>30</v>
      </c>
      <c r="B42" s="613" t="s">
        <v>1074</v>
      </c>
      <c r="C42" s="277">
        <v>0.60283500440000004</v>
      </c>
      <c r="D42" s="277">
        <v>0.55089171969999995</v>
      </c>
      <c r="E42" s="277">
        <v>0.61431094545999998</v>
      </c>
      <c r="F42" s="277">
        <v>0.60007775009999997</v>
      </c>
      <c r="G42" s="277">
        <v>0.65603511617999999</v>
      </c>
      <c r="H42" s="277">
        <v>0.69874865423999999</v>
      </c>
      <c r="I42" s="277">
        <v>0.64197687271000003</v>
      </c>
      <c r="J42" s="277">
        <v>0.59935080993000001</v>
      </c>
      <c r="K42" s="277">
        <v>0.56298645642</v>
      </c>
      <c r="L42" s="277">
        <v>0.58158327946999999</v>
      </c>
      <c r="M42" s="277">
        <v>0.61269813080000002</v>
      </c>
      <c r="N42" s="277">
        <v>0.65628707311000001</v>
      </c>
      <c r="O42" s="277">
        <v>0.66726835489000003</v>
      </c>
      <c r="P42" s="277">
        <v>0.64662000535999997</v>
      </c>
      <c r="Q42" s="277">
        <v>0.74202170730999994</v>
      </c>
      <c r="R42" s="277">
        <v>0.74405583656999996</v>
      </c>
      <c r="S42" s="277">
        <v>0.76451173335</v>
      </c>
      <c r="T42" s="277">
        <v>0.76251124416000005</v>
      </c>
      <c r="U42" s="277">
        <v>0.72065552233999997</v>
      </c>
      <c r="V42" s="277">
        <v>0.67861893360000003</v>
      </c>
      <c r="W42" s="277">
        <v>0.61044572575</v>
      </c>
      <c r="X42" s="277">
        <v>0.63602465923999996</v>
      </c>
      <c r="Y42" s="277">
        <v>0.66316027391999999</v>
      </c>
      <c r="Z42" s="277">
        <v>0.69347559964000005</v>
      </c>
      <c r="AA42" s="277">
        <v>0.68600239729000001</v>
      </c>
      <c r="AB42" s="277">
        <v>0.62231500515000004</v>
      </c>
      <c r="AC42" s="277">
        <v>0.72385518340999999</v>
      </c>
      <c r="AD42" s="277">
        <v>0.70231721846999995</v>
      </c>
      <c r="AE42" s="277">
        <v>0.74188120202999996</v>
      </c>
      <c r="AF42" s="277">
        <v>0.71348087657000003</v>
      </c>
      <c r="AG42" s="277">
        <v>0.68789773874000004</v>
      </c>
      <c r="AH42" s="277">
        <v>0.66030007005000002</v>
      </c>
      <c r="AI42" s="277">
        <v>0.58939956075</v>
      </c>
      <c r="AJ42" s="277">
        <v>0.62860659000999997</v>
      </c>
      <c r="AK42" s="277">
        <v>0.62928443480999996</v>
      </c>
      <c r="AL42" s="277">
        <v>0.70791976758999997</v>
      </c>
      <c r="AM42" s="277">
        <v>0.73713175410999998</v>
      </c>
      <c r="AN42" s="277">
        <v>0.65778770806999998</v>
      </c>
      <c r="AO42" s="277">
        <v>0.71524298775999995</v>
      </c>
      <c r="AP42" s="277">
        <v>0.75408899534999996</v>
      </c>
      <c r="AQ42" s="277">
        <v>0.79775346728999996</v>
      </c>
      <c r="AR42" s="277">
        <v>0.76527377965999999</v>
      </c>
      <c r="AS42" s="277">
        <v>0.75247881369000003</v>
      </c>
      <c r="AT42" s="277">
        <v>0.68036967224</v>
      </c>
      <c r="AU42" s="277">
        <v>0.64467995449000004</v>
      </c>
      <c r="AV42" s="277">
        <v>0.68079246082</v>
      </c>
      <c r="AW42" s="277">
        <v>0.69429743205000005</v>
      </c>
      <c r="AX42" s="277">
        <v>0.73348991159999999</v>
      </c>
      <c r="AY42" s="277">
        <v>0.75036200986000001</v>
      </c>
      <c r="AZ42" s="277">
        <v>0.64099070000000002</v>
      </c>
      <c r="BA42" s="277">
        <v>0.79820630000000004</v>
      </c>
      <c r="BB42" s="652">
        <v>0.77608169999999999</v>
      </c>
      <c r="BC42" s="363">
        <v>0.82946869999999995</v>
      </c>
      <c r="BD42" s="363">
        <v>0.81216149999999998</v>
      </c>
      <c r="BE42" s="363">
        <v>0.7765571</v>
      </c>
      <c r="BF42" s="363">
        <v>0.70969990000000005</v>
      </c>
      <c r="BG42" s="363">
        <v>0.64702199999999999</v>
      </c>
      <c r="BH42" s="363">
        <v>0.68801199999999996</v>
      </c>
      <c r="BI42" s="363">
        <v>0.6875793</v>
      </c>
      <c r="BJ42" s="363">
        <v>0.73007770000000005</v>
      </c>
      <c r="BK42" s="363">
        <v>0.7573782</v>
      </c>
      <c r="BL42" s="363">
        <v>0.68391159999999995</v>
      </c>
      <c r="BM42" s="363">
        <v>0.77875110000000003</v>
      </c>
      <c r="BN42" s="363">
        <v>0.7951935</v>
      </c>
      <c r="BO42" s="363">
        <v>0.8352406</v>
      </c>
      <c r="BP42" s="363">
        <v>0.8192663</v>
      </c>
      <c r="BQ42" s="363">
        <v>0.78985899999999998</v>
      </c>
      <c r="BR42" s="363">
        <v>0.74099470000000001</v>
      </c>
      <c r="BS42" s="363">
        <v>0.68351470000000003</v>
      </c>
      <c r="BT42" s="363">
        <v>0.71577060000000003</v>
      </c>
      <c r="BU42" s="363">
        <v>0.71873849999999995</v>
      </c>
      <c r="BV42" s="363">
        <v>0.77838560000000001</v>
      </c>
    </row>
    <row r="43" spans="1:74" ht="12" customHeight="1" x14ac:dyDescent="0.25">
      <c r="A43" s="612"/>
      <c r="B43" s="614" t="s">
        <v>1116</v>
      </c>
      <c r="C43" s="615"/>
      <c r="D43" s="615"/>
      <c r="E43" s="615"/>
      <c r="F43" s="615"/>
      <c r="G43" s="615"/>
      <c r="H43" s="615"/>
      <c r="I43" s="615"/>
      <c r="J43" s="615"/>
      <c r="K43" s="615"/>
      <c r="L43" s="615"/>
      <c r="M43" s="615"/>
      <c r="N43" s="615"/>
      <c r="O43" s="615"/>
      <c r="P43" s="615"/>
      <c r="Q43" s="615"/>
      <c r="R43" s="615"/>
      <c r="S43" s="615"/>
      <c r="T43" s="615"/>
      <c r="U43" s="615"/>
      <c r="V43" s="615"/>
      <c r="W43" s="615"/>
      <c r="X43" s="615"/>
      <c r="Y43" s="615"/>
      <c r="Z43" s="615"/>
      <c r="AA43" s="615"/>
      <c r="AB43" s="615"/>
      <c r="AC43" s="615"/>
      <c r="AD43" s="615"/>
      <c r="AE43" s="615"/>
      <c r="AF43" s="615"/>
      <c r="AG43" s="615"/>
      <c r="AH43" s="615"/>
      <c r="AI43" s="615"/>
      <c r="AJ43" s="615"/>
      <c r="AK43" s="615"/>
      <c r="AL43" s="615"/>
      <c r="AM43" s="615"/>
      <c r="AN43" s="615"/>
      <c r="AO43" s="615"/>
      <c r="AP43" s="615"/>
      <c r="AQ43" s="615"/>
      <c r="AR43" s="615"/>
      <c r="AS43" s="615"/>
      <c r="AT43" s="615"/>
      <c r="AU43" s="615"/>
      <c r="AV43" s="615"/>
      <c r="AW43" s="615"/>
      <c r="AX43" s="615"/>
      <c r="AY43" s="615"/>
      <c r="AZ43" s="615"/>
      <c r="BA43" s="615"/>
      <c r="BB43" s="615"/>
      <c r="BC43" s="615"/>
      <c r="BD43" s="615"/>
      <c r="BE43" s="615"/>
      <c r="BF43" s="615"/>
      <c r="BG43" s="615"/>
      <c r="BH43" s="615"/>
      <c r="BI43" s="615"/>
      <c r="BJ43" s="615"/>
      <c r="BK43" s="615"/>
      <c r="BL43" s="615"/>
      <c r="BM43" s="615"/>
      <c r="BN43" s="615"/>
      <c r="BO43" s="615"/>
      <c r="BP43" s="615"/>
      <c r="BQ43" s="615"/>
      <c r="BR43" s="615"/>
      <c r="BS43" s="615"/>
      <c r="BT43" s="615"/>
      <c r="BU43" s="615"/>
      <c r="BV43" s="615"/>
    </row>
    <row r="44" spans="1:74" s="619" customFormat="1" ht="12" customHeight="1" x14ac:dyDescent="0.25">
      <c r="A44" s="616"/>
      <c r="B44" s="617" t="s">
        <v>0</v>
      </c>
      <c r="C44" s="618"/>
      <c r="D44" s="618"/>
      <c r="E44" s="618"/>
      <c r="F44" s="618"/>
      <c r="G44" s="618"/>
      <c r="H44" s="618"/>
      <c r="I44" s="618"/>
      <c r="J44" s="618"/>
      <c r="K44" s="618"/>
      <c r="L44" s="618"/>
      <c r="M44" s="618"/>
      <c r="N44" s="618"/>
      <c r="O44" s="618"/>
      <c r="P44" s="618"/>
      <c r="Q44" s="618"/>
      <c r="R44" s="618"/>
      <c r="S44" s="618"/>
      <c r="T44" s="618"/>
      <c r="U44" s="618"/>
      <c r="V44" s="618"/>
      <c r="W44" s="618"/>
      <c r="X44" s="618"/>
      <c r="Y44" s="618"/>
      <c r="Z44" s="618"/>
      <c r="AA44" s="618"/>
      <c r="AB44" s="618"/>
      <c r="AC44" s="618"/>
      <c r="AD44" s="618"/>
      <c r="AE44" s="618"/>
      <c r="AF44" s="618"/>
      <c r="AG44" s="618"/>
      <c r="AH44" s="618"/>
      <c r="AI44" s="618"/>
      <c r="AJ44" s="618"/>
      <c r="AK44" s="618"/>
      <c r="AL44" s="618"/>
      <c r="AM44" s="618"/>
      <c r="AN44" s="618"/>
      <c r="AO44" s="618"/>
      <c r="AP44" s="618"/>
      <c r="AQ44" s="618"/>
      <c r="AR44" s="618"/>
      <c r="AS44" s="618"/>
      <c r="AT44" s="618"/>
      <c r="AU44" s="618"/>
      <c r="AV44" s="618"/>
      <c r="AW44" s="618"/>
      <c r="AX44" s="618"/>
      <c r="AY44" s="618"/>
      <c r="AZ44" s="618"/>
      <c r="BA44" s="618"/>
      <c r="BB44" s="618"/>
      <c r="BC44" s="618"/>
      <c r="BD44" s="618"/>
      <c r="BE44" s="618"/>
      <c r="BF44" s="618"/>
      <c r="BG44" s="618"/>
      <c r="BH44" s="618"/>
      <c r="BI44" s="618"/>
      <c r="BJ44" s="618"/>
      <c r="BK44" s="618"/>
      <c r="BL44" s="618"/>
      <c r="BM44" s="618"/>
      <c r="BN44" s="618"/>
      <c r="BO44" s="618"/>
      <c r="BP44" s="618"/>
      <c r="BQ44" s="618"/>
      <c r="BR44" s="618"/>
      <c r="BS44" s="618"/>
      <c r="BT44" s="618"/>
      <c r="BU44" s="618"/>
      <c r="BV44" s="618"/>
    </row>
    <row r="45" spans="1:74" s="619" customFormat="1" ht="12" customHeight="1" x14ac:dyDescent="0.25">
      <c r="A45" s="616"/>
      <c r="B45" s="617" t="s">
        <v>1133</v>
      </c>
      <c r="C45" s="618"/>
      <c r="D45" s="618"/>
      <c r="E45" s="618"/>
      <c r="F45" s="618"/>
      <c r="G45" s="618"/>
      <c r="H45" s="618"/>
      <c r="I45" s="618"/>
      <c r="J45" s="618"/>
      <c r="K45" s="618"/>
      <c r="L45" s="618"/>
      <c r="M45" s="618"/>
      <c r="N45" s="618"/>
      <c r="O45" s="618"/>
      <c r="P45" s="618"/>
      <c r="Q45" s="618"/>
      <c r="R45" s="618"/>
      <c r="S45" s="618"/>
      <c r="T45" s="618"/>
      <c r="U45" s="618"/>
      <c r="V45" s="618"/>
      <c r="W45" s="618"/>
      <c r="X45" s="618"/>
      <c r="Y45" s="618"/>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row>
    <row r="46" spans="1:74" s="619" customFormat="1" ht="13.2" x14ac:dyDescent="0.25">
      <c r="A46" s="616"/>
      <c r="B46" s="617" t="s">
        <v>1134</v>
      </c>
      <c r="C46" s="618"/>
      <c r="D46" s="618"/>
      <c r="E46" s="618"/>
      <c r="F46" s="618"/>
      <c r="G46" s="618"/>
      <c r="H46" s="618"/>
      <c r="I46" s="618"/>
      <c r="J46" s="618"/>
      <c r="K46" s="618"/>
      <c r="L46" s="618"/>
      <c r="M46" s="618"/>
      <c r="N46" s="618"/>
      <c r="O46" s="618"/>
      <c r="P46" s="618"/>
      <c r="Q46" s="618"/>
      <c r="R46" s="618"/>
      <c r="S46" s="618"/>
      <c r="T46" s="618"/>
      <c r="U46" s="618"/>
      <c r="V46" s="618"/>
      <c r="W46" s="618"/>
      <c r="X46" s="618"/>
      <c r="Y46" s="618"/>
      <c r="Z46" s="618"/>
      <c r="AA46" s="618"/>
      <c r="AB46" s="618"/>
      <c r="AC46" s="618"/>
      <c r="AD46" s="618"/>
      <c r="AE46" s="618"/>
      <c r="AF46" s="618"/>
      <c r="AG46" s="618"/>
      <c r="AH46" s="618"/>
      <c r="AI46" s="618"/>
      <c r="AJ46" s="618"/>
      <c r="AK46" s="618"/>
      <c r="AL46" s="618"/>
      <c r="AM46" s="618"/>
      <c r="AN46" s="618"/>
      <c r="AO46" s="618"/>
      <c r="AP46" s="618"/>
      <c r="AQ46" s="618"/>
      <c r="AR46" s="618"/>
      <c r="AS46" s="618"/>
      <c r="AT46" s="618"/>
      <c r="AU46" s="618"/>
      <c r="AV46" s="618"/>
      <c r="AW46" s="618"/>
      <c r="AX46" s="618"/>
      <c r="AY46" s="618"/>
      <c r="AZ46" s="618"/>
      <c r="BA46" s="618"/>
      <c r="BB46" s="618"/>
      <c r="BC46" s="618"/>
      <c r="BD46" s="618"/>
      <c r="BE46" s="618"/>
      <c r="BF46" s="618"/>
      <c r="BG46" s="618"/>
      <c r="BH46" s="618"/>
      <c r="BI46" s="618"/>
      <c r="BJ46" s="618"/>
      <c r="BK46" s="618"/>
      <c r="BL46" s="618"/>
      <c r="BM46" s="618"/>
      <c r="BN46" s="618"/>
      <c r="BO46" s="618"/>
      <c r="BP46" s="618"/>
      <c r="BQ46" s="618"/>
      <c r="BR46" s="618"/>
      <c r="BS46" s="618"/>
      <c r="BT46" s="618"/>
      <c r="BU46" s="618"/>
      <c r="BV46" s="618"/>
    </row>
    <row r="47" spans="1:74" s="619" customFormat="1" x14ac:dyDescent="0.25">
      <c r="A47" s="616"/>
      <c r="B47" s="620" t="s">
        <v>352</v>
      </c>
      <c r="C47" s="621"/>
      <c r="D47" s="621"/>
      <c r="E47" s="621"/>
      <c r="F47" s="621"/>
      <c r="G47" s="621"/>
      <c r="H47" s="621"/>
      <c r="I47" s="621"/>
      <c r="J47" s="621"/>
      <c r="K47" s="621"/>
      <c r="L47" s="621"/>
      <c r="M47" s="621"/>
      <c r="N47" s="621"/>
      <c r="O47" s="621"/>
      <c r="P47" s="621"/>
      <c r="Q47" s="621"/>
      <c r="R47" s="621"/>
      <c r="S47" s="621"/>
      <c r="T47" s="621"/>
      <c r="U47" s="621"/>
      <c r="V47" s="621"/>
      <c r="W47" s="621"/>
      <c r="X47" s="621"/>
      <c r="Y47" s="621"/>
      <c r="Z47" s="621"/>
      <c r="AA47" s="621"/>
      <c r="AB47" s="621"/>
      <c r="AC47" s="621"/>
      <c r="AD47" s="621"/>
      <c r="AE47" s="621"/>
      <c r="AF47" s="621"/>
      <c r="AG47" s="621"/>
      <c r="AH47" s="621"/>
      <c r="AI47" s="621"/>
      <c r="AJ47" s="621"/>
      <c r="AK47" s="621"/>
      <c r="AL47" s="621"/>
      <c r="AM47" s="621"/>
      <c r="AN47" s="621"/>
      <c r="AO47" s="621"/>
      <c r="AP47" s="621"/>
      <c r="AQ47" s="621"/>
      <c r="AR47" s="621"/>
      <c r="AS47" s="621"/>
      <c r="AT47" s="621"/>
      <c r="AU47" s="621"/>
      <c r="AV47" s="621"/>
      <c r="AW47" s="621"/>
      <c r="AX47" s="621"/>
      <c r="AY47" s="621"/>
      <c r="AZ47" s="621"/>
      <c r="BA47" s="621"/>
      <c r="BB47" s="621"/>
      <c r="BC47" s="621"/>
      <c r="BD47" s="621"/>
      <c r="BE47" s="621"/>
      <c r="BF47" s="621"/>
      <c r="BG47" s="621"/>
      <c r="BH47" s="621"/>
      <c r="BI47" s="621"/>
      <c r="BJ47" s="621"/>
      <c r="BK47" s="621"/>
      <c r="BL47" s="621"/>
      <c r="BM47" s="621"/>
      <c r="BN47" s="621"/>
      <c r="BO47" s="621"/>
      <c r="BP47" s="621"/>
      <c r="BQ47" s="621"/>
      <c r="BR47" s="621"/>
      <c r="BS47" s="621"/>
      <c r="BT47" s="621"/>
      <c r="BU47" s="621"/>
      <c r="BV47" s="621"/>
    </row>
    <row r="48" spans="1:74" s="619" customFormat="1" ht="24.75" customHeight="1" x14ac:dyDescent="0.25">
      <c r="A48" s="616"/>
      <c r="B48" s="617" t="s">
        <v>535</v>
      </c>
      <c r="C48" s="618"/>
      <c r="D48" s="618"/>
      <c r="E48" s="618"/>
      <c r="F48" s="618"/>
      <c r="G48" s="618"/>
      <c r="H48" s="618"/>
      <c r="I48" s="618"/>
      <c r="J48" s="618"/>
      <c r="K48" s="618"/>
      <c r="L48" s="618"/>
      <c r="M48" s="618"/>
      <c r="N48" s="618"/>
      <c r="O48" s="618"/>
      <c r="P48" s="618"/>
      <c r="Q48" s="618"/>
      <c r="R48" s="618"/>
      <c r="S48" s="618"/>
      <c r="T48" s="618"/>
      <c r="U48" s="618"/>
      <c r="V48" s="618"/>
      <c r="W48" s="618"/>
      <c r="X48" s="618"/>
      <c r="Y48" s="618"/>
      <c r="Z48" s="618"/>
      <c r="AA48" s="618"/>
      <c r="AB48" s="618"/>
      <c r="AC48" s="618"/>
      <c r="AD48" s="618"/>
      <c r="AE48" s="618"/>
      <c r="AF48" s="618"/>
      <c r="AG48" s="618"/>
      <c r="AH48" s="618"/>
      <c r="AI48" s="618"/>
      <c r="AJ48" s="618"/>
      <c r="AK48" s="618"/>
      <c r="AL48" s="618"/>
      <c r="AM48" s="618"/>
      <c r="AN48" s="618"/>
      <c r="AO48" s="618"/>
      <c r="AP48" s="618"/>
      <c r="AQ48" s="618"/>
      <c r="AR48" s="618"/>
      <c r="AS48" s="618"/>
      <c r="AT48" s="618"/>
      <c r="AU48" s="618"/>
      <c r="AV48" s="618"/>
      <c r="AW48" s="618"/>
      <c r="AX48" s="618"/>
      <c r="AY48" s="618"/>
      <c r="AZ48" s="618"/>
      <c r="BA48" s="618"/>
      <c r="BB48" s="618"/>
      <c r="BC48" s="618"/>
      <c r="BD48" s="618"/>
      <c r="BE48" s="618"/>
      <c r="BF48" s="618"/>
      <c r="BG48" s="618"/>
      <c r="BH48" s="618"/>
      <c r="BI48" s="618"/>
      <c r="BJ48" s="618"/>
      <c r="BK48" s="618"/>
      <c r="BL48" s="618"/>
      <c r="BM48" s="618"/>
      <c r="BN48" s="618"/>
      <c r="BO48" s="618"/>
      <c r="BP48" s="618"/>
      <c r="BQ48" s="618"/>
      <c r="BR48" s="618"/>
      <c r="BS48" s="618"/>
      <c r="BT48" s="618"/>
      <c r="BU48" s="618"/>
      <c r="BV48" s="618"/>
    </row>
    <row r="49" spans="1:74" s="619" customFormat="1" ht="12" customHeight="1" x14ac:dyDescent="0.25">
      <c r="A49" s="616"/>
      <c r="B49" s="622" t="s">
        <v>536</v>
      </c>
      <c r="C49" s="618"/>
      <c r="D49" s="618"/>
      <c r="E49" s="618"/>
      <c r="F49" s="618"/>
      <c r="G49" s="618"/>
      <c r="H49" s="618"/>
      <c r="I49" s="618"/>
      <c r="J49" s="618"/>
      <c r="K49" s="618"/>
      <c r="L49" s="618"/>
      <c r="M49" s="618"/>
      <c r="N49" s="618"/>
      <c r="O49" s="618"/>
      <c r="P49" s="618"/>
      <c r="Q49" s="618"/>
      <c r="R49" s="618"/>
      <c r="S49" s="618"/>
      <c r="T49" s="618"/>
      <c r="U49" s="618"/>
      <c r="V49" s="618"/>
      <c r="W49" s="618"/>
      <c r="X49" s="618"/>
      <c r="Y49" s="618"/>
      <c r="Z49" s="618"/>
      <c r="AA49" s="618"/>
      <c r="AB49" s="618"/>
      <c r="AC49" s="618"/>
      <c r="AD49" s="618"/>
      <c r="AE49" s="618"/>
      <c r="AF49" s="618"/>
      <c r="AG49" s="618"/>
      <c r="AH49" s="618"/>
      <c r="AI49" s="618"/>
      <c r="AJ49" s="618"/>
      <c r="AK49" s="618"/>
      <c r="AL49" s="618"/>
      <c r="AM49" s="618"/>
      <c r="AN49" s="618"/>
      <c r="AO49" s="618"/>
      <c r="AP49" s="618"/>
      <c r="AQ49" s="618"/>
      <c r="AR49" s="618"/>
      <c r="AS49" s="618"/>
      <c r="AT49" s="618"/>
      <c r="AU49" s="618"/>
      <c r="AV49" s="618"/>
      <c r="AW49" s="618"/>
      <c r="AX49" s="618"/>
      <c r="AY49" s="618"/>
      <c r="AZ49" s="618"/>
      <c r="BA49" s="618"/>
      <c r="BB49" s="618"/>
      <c r="BC49" s="618"/>
      <c r="BD49" s="618"/>
      <c r="BE49" s="618"/>
      <c r="BF49" s="618"/>
      <c r="BG49" s="618"/>
      <c r="BH49" s="618"/>
      <c r="BI49" s="618"/>
      <c r="BJ49" s="618"/>
      <c r="BK49" s="618"/>
      <c r="BL49" s="618"/>
      <c r="BM49" s="618"/>
      <c r="BN49" s="618"/>
      <c r="BO49" s="618"/>
      <c r="BP49" s="618"/>
      <c r="BQ49" s="618"/>
      <c r="BR49" s="618"/>
      <c r="BS49" s="618"/>
      <c r="BT49" s="618"/>
      <c r="BU49" s="618"/>
      <c r="BV49" s="618"/>
    </row>
    <row r="50" spans="1:74" s="619" customFormat="1" ht="22.35" customHeight="1" x14ac:dyDescent="0.25">
      <c r="A50" s="616"/>
      <c r="B50" s="623" t="s">
        <v>537</v>
      </c>
      <c r="C50" s="618"/>
      <c r="D50" s="618"/>
      <c r="E50" s="618"/>
      <c r="F50" s="618"/>
      <c r="G50" s="618"/>
      <c r="H50" s="618"/>
      <c r="I50" s="618"/>
      <c r="J50" s="618"/>
      <c r="K50" s="618"/>
      <c r="L50" s="618"/>
      <c r="M50" s="618"/>
      <c r="N50" s="618"/>
      <c r="O50" s="618"/>
      <c r="P50" s="618"/>
      <c r="Q50" s="618"/>
      <c r="R50" s="618"/>
      <c r="S50" s="618"/>
      <c r="T50" s="618"/>
      <c r="U50" s="618"/>
      <c r="V50" s="618"/>
      <c r="W50" s="618"/>
      <c r="X50" s="618"/>
      <c r="Y50" s="618"/>
      <c r="Z50" s="618"/>
      <c r="AA50" s="618"/>
      <c r="AB50" s="618"/>
      <c r="AC50" s="618"/>
      <c r="AD50" s="618"/>
      <c r="AE50" s="618"/>
      <c r="AF50" s="618"/>
      <c r="AG50" s="618"/>
      <c r="AH50" s="618"/>
      <c r="AI50" s="618"/>
      <c r="AJ50" s="618"/>
      <c r="AK50" s="618"/>
      <c r="AL50" s="618"/>
      <c r="AM50" s="618"/>
      <c r="AN50" s="618"/>
      <c r="AO50" s="618"/>
      <c r="AP50" s="618"/>
      <c r="AQ50" s="618"/>
      <c r="AR50" s="618"/>
      <c r="AS50" s="618"/>
      <c r="AT50" s="618"/>
      <c r="AU50" s="618"/>
      <c r="AV50" s="618"/>
      <c r="AW50" s="618"/>
      <c r="AX50" s="618"/>
      <c r="AY50" s="618"/>
      <c r="AZ50" s="618"/>
      <c r="BA50" s="618"/>
      <c r="BB50" s="618"/>
      <c r="BC50" s="618"/>
      <c r="BD50" s="618"/>
      <c r="BE50" s="618"/>
      <c r="BF50" s="618"/>
      <c r="BG50" s="618"/>
      <c r="BH50" s="618"/>
      <c r="BI50" s="618"/>
      <c r="BJ50" s="618"/>
      <c r="BK50" s="618"/>
      <c r="BL50" s="618"/>
      <c r="BM50" s="618"/>
      <c r="BN50" s="618"/>
      <c r="BO50" s="618"/>
      <c r="BP50" s="618"/>
      <c r="BQ50" s="618"/>
      <c r="BR50" s="618"/>
      <c r="BS50" s="618"/>
      <c r="BT50" s="618"/>
      <c r="BU50" s="618"/>
      <c r="BV50" s="618"/>
    </row>
    <row r="51" spans="1:74" s="619" customFormat="1" ht="12" customHeight="1" x14ac:dyDescent="0.25">
      <c r="A51" s="616"/>
      <c r="B51" s="624" t="s">
        <v>1151</v>
      </c>
      <c r="C51" s="625"/>
      <c r="D51" s="625"/>
      <c r="E51" s="625"/>
      <c r="F51" s="625"/>
      <c r="G51" s="625"/>
      <c r="H51" s="625"/>
      <c r="I51" s="625"/>
      <c r="J51" s="625"/>
      <c r="K51" s="625"/>
      <c r="L51" s="625"/>
      <c r="M51" s="625"/>
      <c r="N51" s="625"/>
      <c r="O51" s="625"/>
      <c r="P51" s="625"/>
      <c r="Q51" s="625"/>
      <c r="R51" s="625"/>
      <c r="S51" s="625"/>
      <c r="T51" s="625"/>
      <c r="U51" s="625"/>
      <c r="V51" s="625"/>
      <c r="W51" s="625"/>
      <c r="X51" s="625"/>
      <c r="Y51" s="625"/>
      <c r="Z51" s="625"/>
      <c r="AA51" s="625"/>
      <c r="AB51" s="625"/>
      <c r="AC51" s="625"/>
      <c r="AD51" s="625"/>
      <c r="AE51" s="625"/>
      <c r="AF51" s="625"/>
      <c r="AG51" s="625"/>
      <c r="AH51" s="625"/>
      <c r="AI51" s="625"/>
      <c r="AJ51" s="625"/>
      <c r="AK51" s="625"/>
      <c r="AL51" s="625"/>
      <c r="AM51" s="625"/>
      <c r="AN51" s="625"/>
      <c r="AO51" s="625"/>
      <c r="AP51" s="625"/>
      <c r="AQ51" s="625"/>
      <c r="AR51" s="625"/>
      <c r="AS51" s="625"/>
      <c r="AT51" s="625"/>
      <c r="AU51" s="625"/>
      <c r="AV51" s="625"/>
      <c r="AW51" s="625"/>
      <c r="AX51" s="625"/>
      <c r="AY51" s="625"/>
      <c r="AZ51" s="625"/>
      <c r="BA51" s="625"/>
      <c r="BB51" s="625"/>
      <c r="BC51" s="625"/>
      <c r="BD51" s="625"/>
      <c r="BE51" s="625"/>
      <c r="BF51" s="625"/>
      <c r="BG51" s="625"/>
      <c r="BH51" s="625"/>
      <c r="BI51" s="625"/>
      <c r="BJ51" s="625"/>
      <c r="BK51" s="625"/>
      <c r="BL51" s="625"/>
      <c r="BM51" s="625"/>
      <c r="BN51" s="625"/>
      <c r="BO51" s="625"/>
      <c r="BP51" s="625"/>
      <c r="BQ51" s="625"/>
      <c r="BR51" s="625"/>
      <c r="BS51" s="625"/>
      <c r="BT51" s="625"/>
      <c r="BU51" s="625"/>
      <c r="BV51" s="625"/>
    </row>
    <row r="52" spans="1:74" s="619" customFormat="1" ht="12" customHeight="1" x14ac:dyDescent="0.25">
      <c r="A52" s="616"/>
      <c r="B52" s="626" t="s">
        <v>538</v>
      </c>
      <c r="C52" s="627"/>
      <c r="D52" s="627"/>
      <c r="E52" s="627"/>
      <c r="F52" s="627"/>
      <c r="G52" s="627"/>
      <c r="H52" s="627"/>
      <c r="I52" s="627"/>
      <c r="J52" s="627"/>
      <c r="K52" s="627"/>
      <c r="L52" s="627"/>
      <c r="M52" s="627"/>
      <c r="N52" s="627"/>
      <c r="O52" s="627"/>
      <c r="P52" s="627"/>
      <c r="Q52" s="627"/>
      <c r="R52" s="627"/>
      <c r="S52" s="627"/>
      <c r="T52" s="627"/>
      <c r="U52" s="627"/>
      <c r="V52" s="627"/>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7"/>
      <c r="AW52" s="627"/>
      <c r="AX52" s="627"/>
      <c r="AY52" s="627"/>
      <c r="AZ52" s="627"/>
      <c r="BA52" s="627"/>
      <c r="BB52" s="627"/>
      <c r="BC52" s="627"/>
      <c r="BD52" s="627"/>
      <c r="BE52" s="627"/>
      <c r="BF52" s="627"/>
      <c r="BG52" s="627"/>
      <c r="BH52" s="627"/>
      <c r="BI52" s="627"/>
      <c r="BJ52" s="627"/>
      <c r="BK52" s="627"/>
      <c r="BL52" s="627"/>
      <c r="BM52" s="627"/>
      <c r="BN52" s="627"/>
      <c r="BO52" s="627"/>
      <c r="BP52" s="627"/>
      <c r="BQ52" s="627"/>
      <c r="BR52" s="627"/>
      <c r="BS52" s="627"/>
      <c r="BT52" s="627"/>
      <c r="BU52" s="627"/>
      <c r="BV52" s="627"/>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55"/>
  <sheetViews>
    <sheetView showGridLines="0" workbookViewId="0">
      <pane xSplit="2" ySplit="4" topLeftCell="AX5"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10.199999999999999" x14ac:dyDescent="0.2"/>
  <cols>
    <col min="1" max="1" width="8.44140625" style="135" customWidth="1"/>
    <col min="2" max="2" width="42.6640625" style="135" customWidth="1"/>
    <col min="3" max="50" width="7.44140625" style="135" customWidth="1"/>
    <col min="51" max="62" width="7.44140625" style="364" customWidth="1"/>
    <col min="63" max="74" width="7.44140625" style="135" customWidth="1"/>
    <col min="75" max="16384" width="9.6640625" style="135"/>
  </cols>
  <sheetData>
    <row r="1" spans="1:74" ht="13.35" customHeight="1" x14ac:dyDescent="0.35">
      <c r="A1" s="664" t="s">
        <v>1089</v>
      </c>
      <c r="B1" s="718" t="s">
        <v>112</v>
      </c>
      <c r="C1" s="719"/>
      <c r="D1" s="719"/>
      <c r="E1" s="719"/>
      <c r="F1" s="719"/>
      <c r="G1" s="719"/>
      <c r="H1" s="719"/>
      <c r="I1" s="719"/>
      <c r="J1" s="719"/>
      <c r="K1" s="719"/>
      <c r="L1" s="719"/>
      <c r="M1" s="719"/>
      <c r="N1" s="719"/>
      <c r="O1" s="719"/>
      <c r="P1" s="719"/>
      <c r="Q1" s="719"/>
      <c r="R1" s="719"/>
      <c r="S1" s="719"/>
      <c r="T1" s="719"/>
      <c r="U1" s="719"/>
      <c r="V1" s="719"/>
      <c r="W1" s="719"/>
      <c r="X1" s="719"/>
      <c r="Y1" s="719"/>
      <c r="Z1" s="719"/>
      <c r="AA1" s="719"/>
      <c r="AB1" s="719"/>
      <c r="AC1" s="719"/>
      <c r="AD1" s="719"/>
      <c r="AE1" s="719"/>
      <c r="AF1" s="719"/>
      <c r="AG1" s="719"/>
      <c r="AH1" s="719"/>
      <c r="AI1" s="719"/>
      <c r="AJ1" s="719"/>
      <c r="AK1" s="719"/>
      <c r="AL1" s="719"/>
      <c r="AM1" s="264"/>
    </row>
    <row r="2" spans="1:74" s="47" customFormat="1" ht="13.2"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5"/>
      <c r="AY2" s="413"/>
      <c r="AZ2" s="413"/>
      <c r="BA2" s="413"/>
      <c r="BB2" s="413"/>
      <c r="BC2" s="413"/>
      <c r="BD2" s="413"/>
      <c r="BE2" s="413"/>
      <c r="BF2" s="413"/>
      <c r="BG2" s="413"/>
      <c r="BH2" s="413"/>
      <c r="BI2" s="413"/>
      <c r="BJ2" s="413"/>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40"/>
      <c r="B5" s="136" t="s">
        <v>1084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40"/>
      <c r="B6" s="36" t="s">
        <v>763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5"/>
      <c r="AZ6" s="425"/>
      <c r="BA6" s="425"/>
      <c r="BB6" s="425"/>
      <c r="BC6" s="425"/>
      <c r="BD6" s="425"/>
      <c r="BE6" s="553"/>
      <c r="BF6" s="425"/>
      <c r="BG6" s="425"/>
      <c r="BH6" s="425"/>
      <c r="BI6" s="425"/>
      <c r="BJ6" s="425"/>
      <c r="BK6" s="425"/>
      <c r="BL6" s="425"/>
      <c r="BM6" s="425"/>
      <c r="BN6" s="425"/>
      <c r="BO6" s="425"/>
      <c r="BP6" s="425"/>
      <c r="BQ6" s="425"/>
      <c r="BR6" s="425"/>
      <c r="BS6" s="425"/>
      <c r="BT6" s="425"/>
      <c r="BU6" s="425"/>
      <c r="BV6" s="425"/>
    </row>
    <row r="7" spans="1:74" ht="11.1" customHeight="1" x14ac:dyDescent="0.2">
      <c r="A7" s="140" t="s">
        <v>764</v>
      </c>
      <c r="B7" s="39" t="s">
        <v>1240</v>
      </c>
      <c r="C7" s="243">
        <v>14566.266667</v>
      </c>
      <c r="D7" s="243">
        <v>14594.633333</v>
      </c>
      <c r="E7" s="243">
        <v>14632.2</v>
      </c>
      <c r="F7" s="243">
        <v>14697.011111</v>
      </c>
      <c r="G7" s="243">
        <v>14739.444444000001</v>
      </c>
      <c r="H7" s="243">
        <v>14777.544443999999</v>
      </c>
      <c r="I7" s="243">
        <v>14805.266667</v>
      </c>
      <c r="J7" s="243">
        <v>14839.233333</v>
      </c>
      <c r="K7" s="243">
        <v>14873.4</v>
      </c>
      <c r="L7" s="243">
        <v>14930.477778</v>
      </c>
      <c r="M7" s="243">
        <v>14948.011111</v>
      </c>
      <c r="N7" s="243">
        <v>14948.711111000001</v>
      </c>
      <c r="O7" s="243">
        <v>14885.585185</v>
      </c>
      <c r="P7" s="243">
        <v>14887.862963</v>
      </c>
      <c r="Q7" s="243">
        <v>14908.551852000001</v>
      </c>
      <c r="R7" s="243">
        <v>14982.051852000001</v>
      </c>
      <c r="S7" s="243">
        <v>15013.762962999999</v>
      </c>
      <c r="T7" s="243">
        <v>15038.085185</v>
      </c>
      <c r="U7" s="243">
        <v>15026.025926</v>
      </c>
      <c r="V7" s="243">
        <v>15057.314815</v>
      </c>
      <c r="W7" s="243">
        <v>15102.959258999999</v>
      </c>
      <c r="X7" s="243">
        <v>15188.1</v>
      </c>
      <c r="Y7" s="243">
        <v>15243.6</v>
      </c>
      <c r="Z7" s="243">
        <v>15294.6</v>
      </c>
      <c r="AA7" s="243">
        <v>15348.937037</v>
      </c>
      <c r="AB7" s="243">
        <v>15385.059259</v>
      </c>
      <c r="AC7" s="243">
        <v>15410.803704</v>
      </c>
      <c r="AD7" s="243">
        <v>15403.414815</v>
      </c>
      <c r="AE7" s="243">
        <v>15425.470369999999</v>
      </c>
      <c r="AF7" s="243">
        <v>15454.214814999999</v>
      </c>
      <c r="AG7" s="243">
        <v>15513.485185</v>
      </c>
      <c r="AH7" s="243">
        <v>15537.72963</v>
      </c>
      <c r="AI7" s="243">
        <v>15550.785185000001</v>
      </c>
      <c r="AJ7" s="243">
        <v>15532</v>
      </c>
      <c r="AK7" s="243">
        <v>15538.166667</v>
      </c>
      <c r="AL7" s="243">
        <v>15548.633333</v>
      </c>
      <c r="AM7" s="243">
        <v>15561.503704000001</v>
      </c>
      <c r="AN7" s="243">
        <v>15581.992593000001</v>
      </c>
      <c r="AO7" s="243">
        <v>15608.203704</v>
      </c>
      <c r="AP7" s="243">
        <v>15638.314815</v>
      </c>
      <c r="AQ7" s="243">
        <v>15677.337036999999</v>
      </c>
      <c r="AR7" s="243">
        <v>15723.448147999999</v>
      </c>
      <c r="AS7" s="243">
        <v>15794.485185</v>
      </c>
      <c r="AT7" s="243">
        <v>15841.396296000001</v>
      </c>
      <c r="AU7" s="243">
        <v>15882.018518999999</v>
      </c>
      <c r="AV7" s="243">
        <v>15916.351852</v>
      </c>
      <c r="AW7" s="243">
        <v>15944.396296000001</v>
      </c>
      <c r="AX7" s="243">
        <v>15966.151852000001</v>
      </c>
      <c r="AY7" s="243">
        <v>15951.02</v>
      </c>
      <c r="AZ7" s="243">
        <v>15969.03</v>
      </c>
      <c r="BA7" s="243">
        <v>15995.23</v>
      </c>
      <c r="BB7" s="243">
        <v>16039.774074000001</v>
      </c>
      <c r="BC7" s="337">
        <v>16074.74</v>
      </c>
      <c r="BD7" s="337">
        <v>16110.28</v>
      </c>
      <c r="BE7" s="337">
        <v>16148.2</v>
      </c>
      <c r="BF7" s="337">
        <v>16183.53</v>
      </c>
      <c r="BG7" s="337">
        <v>16218.07</v>
      </c>
      <c r="BH7" s="337">
        <v>16250.01</v>
      </c>
      <c r="BI7" s="337">
        <v>16284.35</v>
      </c>
      <c r="BJ7" s="337">
        <v>16319.27</v>
      </c>
      <c r="BK7" s="337">
        <v>16353.36</v>
      </c>
      <c r="BL7" s="337">
        <v>16390.490000000002</v>
      </c>
      <c r="BM7" s="337">
        <v>16429.27</v>
      </c>
      <c r="BN7" s="337">
        <v>16468.14</v>
      </c>
      <c r="BO7" s="337">
        <v>16511.349999999999</v>
      </c>
      <c r="BP7" s="337">
        <v>16557.349999999999</v>
      </c>
      <c r="BQ7" s="337">
        <v>16610.36</v>
      </c>
      <c r="BR7" s="337">
        <v>16658.78</v>
      </c>
      <c r="BS7" s="337">
        <v>16706.810000000001</v>
      </c>
      <c r="BT7" s="337">
        <v>16755.509999999998</v>
      </c>
      <c r="BU7" s="337">
        <v>16802.009999999998</v>
      </c>
      <c r="BV7" s="337">
        <v>16847.349999999999</v>
      </c>
    </row>
    <row r="8" spans="1:74" ht="11.1" customHeight="1" x14ac:dyDescent="0.2">
      <c r="A8" s="140"/>
      <c r="B8" s="36" t="s">
        <v>767</v>
      </c>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645"/>
      <c r="AZ8" s="645"/>
      <c r="BA8" s="645"/>
      <c r="BB8" s="645"/>
      <c r="BC8" s="357"/>
      <c r="BD8" s="357"/>
      <c r="BE8" s="357"/>
      <c r="BF8" s="357"/>
      <c r="BG8" s="357"/>
      <c r="BH8" s="357"/>
      <c r="BI8" s="357"/>
      <c r="BJ8" s="357"/>
      <c r="BK8" s="357"/>
      <c r="BL8" s="357"/>
      <c r="BM8" s="357"/>
      <c r="BN8" s="357"/>
      <c r="BO8" s="357"/>
      <c r="BP8" s="357"/>
      <c r="BQ8" s="357"/>
      <c r="BR8" s="357"/>
      <c r="BS8" s="357"/>
      <c r="BT8" s="357"/>
      <c r="BU8" s="357"/>
      <c r="BV8" s="357"/>
    </row>
    <row r="9" spans="1:74" ht="11.1" customHeight="1" x14ac:dyDescent="0.2">
      <c r="A9" s="140" t="s">
        <v>768</v>
      </c>
      <c r="B9" s="39" t="s">
        <v>1240</v>
      </c>
      <c r="C9" s="243">
        <v>10914.5</v>
      </c>
      <c r="D9" s="243">
        <v>10894.2</v>
      </c>
      <c r="E9" s="243">
        <v>10918.8</v>
      </c>
      <c r="F9" s="243">
        <v>11001.4</v>
      </c>
      <c r="G9" s="243">
        <v>11075.7</v>
      </c>
      <c r="H9" s="243">
        <v>11079.6</v>
      </c>
      <c r="I9" s="243">
        <v>11087.5</v>
      </c>
      <c r="J9" s="243">
        <v>11120.4</v>
      </c>
      <c r="K9" s="243">
        <v>11105.6</v>
      </c>
      <c r="L9" s="243">
        <v>11131.5</v>
      </c>
      <c r="M9" s="243">
        <v>11162.2</v>
      </c>
      <c r="N9" s="243">
        <v>11238</v>
      </c>
      <c r="O9" s="243">
        <v>11302.8</v>
      </c>
      <c r="P9" s="243">
        <v>11332.2</v>
      </c>
      <c r="Q9" s="243">
        <v>11311.3</v>
      </c>
      <c r="R9" s="243">
        <v>11295.8</v>
      </c>
      <c r="S9" s="243">
        <v>11290.7</v>
      </c>
      <c r="T9" s="243">
        <v>11325.1</v>
      </c>
      <c r="U9" s="243">
        <v>11367.7</v>
      </c>
      <c r="V9" s="243">
        <v>11354.8</v>
      </c>
      <c r="W9" s="243">
        <v>11323</v>
      </c>
      <c r="X9" s="243">
        <v>11325.6</v>
      </c>
      <c r="Y9" s="243">
        <v>11303.7</v>
      </c>
      <c r="Z9" s="243">
        <v>11367.4</v>
      </c>
      <c r="AA9" s="243">
        <v>11429.6</v>
      </c>
      <c r="AB9" s="243">
        <v>11469.2</v>
      </c>
      <c r="AC9" s="243">
        <v>11478.6</v>
      </c>
      <c r="AD9" s="243">
        <v>11503.2</v>
      </c>
      <c r="AE9" s="243">
        <v>11506.8</v>
      </c>
      <c r="AF9" s="243">
        <v>11520.7</v>
      </c>
      <c r="AG9" s="243">
        <v>11506.6</v>
      </c>
      <c r="AH9" s="243">
        <v>11475.1</v>
      </c>
      <c r="AI9" s="243">
        <v>11499</v>
      </c>
      <c r="AJ9" s="243">
        <v>11522</v>
      </c>
      <c r="AK9" s="243">
        <v>11670.7</v>
      </c>
      <c r="AL9" s="243">
        <v>12036.5</v>
      </c>
      <c r="AM9" s="243">
        <v>11418.1</v>
      </c>
      <c r="AN9" s="243">
        <v>11520.9</v>
      </c>
      <c r="AO9" s="243">
        <v>11568</v>
      </c>
      <c r="AP9" s="243">
        <v>11600.4</v>
      </c>
      <c r="AQ9" s="243">
        <v>11631.9</v>
      </c>
      <c r="AR9" s="243">
        <v>11623</v>
      </c>
      <c r="AS9" s="243">
        <v>11648.9</v>
      </c>
      <c r="AT9" s="243">
        <v>11709.1</v>
      </c>
      <c r="AU9" s="243">
        <v>11752.1</v>
      </c>
      <c r="AV9" s="243">
        <v>11727.7</v>
      </c>
      <c r="AW9" s="243">
        <v>11740.5</v>
      </c>
      <c r="AX9" s="243">
        <v>11708.5</v>
      </c>
      <c r="AY9" s="243">
        <v>11732.9</v>
      </c>
      <c r="AZ9" s="243">
        <v>11763.4</v>
      </c>
      <c r="BA9" s="243">
        <v>11775.850741</v>
      </c>
      <c r="BB9" s="243">
        <v>11803.463333</v>
      </c>
      <c r="BC9" s="337">
        <v>11829.68</v>
      </c>
      <c r="BD9" s="337">
        <v>11857.87</v>
      </c>
      <c r="BE9" s="337">
        <v>11891.33</v>
      </c>
      <c r="BF9" s="337">
        <v>11921.02</v>
      </c>
      <c r="BG9" s="337">
        <v>11950.22</v>
      </c>
      <c r="BH9" s="337">
        <v>11971.08</v>
      </c>
      <c r="BI9" s="337">
        <v>12005.21</v>
      </c>
      <c r="BJ9" s="337">
        <v>12044.76</v>
      </c>
      <c r="BK9" s="337">
        <v>12102.38</v>
      </c>
      <c r="BL9" s="337">
        <v>12143.24</v>
      </c>
      <c r="BM9" s="337">
        <v>12180.01</v>
      </c>
      <c r="BN9" s="337">
        <v>12207.78</v>
      </c>
      <c r="BO9" s="337">
        <v>12240.04</v>
      </c>
      <c r="BP9" s="337">
        <v>12271.89</v>
      </c>
      <c r="BQ9" s="337">
        <v>12303.3</v>
      </c>
      <c r="BR9" s="337">
        <v>12334.35</v>
      </c>
      <c r="BS9" s="337">
        <v>12365</v>
      </c>
      <c r="BT9" s="337">
        <v>12383.3</v>
      </c>
      <c r="BU9" s="337">
        <v>12422.13</v>
      </c>
      <c r="BV9" s="337">
        <v>12469.53</v>
      </c>
    </row>
    <row r="10" spans="1:74" ht="11.1" customHeight="1" x14ac:dyDescent="0.2">
      <c r="A10" s="140"/>
      <c r="B10" s="36" t="s">
        <v>1121</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337"/>
      <c r="BD10" s="337"/>
      <c r="BE10" s="337"/>
      <c r="BF10" s="337"/>
      <c r="BG10" s="337"/>
      <c r="BH10" s="337"/>
      <c r="BI10" s="337"/>
      <c r="BJ10" s="337"/>
      <c r="BK10" s="337"/>
      <c r="BL10" s="337"/>
      <c r="BM10" s="337"/>
      <c r="BN10" s="337"/>
      <c r="BO10" s="337"/>
      <c r="BP10" s="337"/>
      <c r="BQ10" s="337"/>
      <c r="BR10" s="337"/>
      <c r="BS10" s="337"/>
      <c r="BT10" s="337"/>
      <c r="BU10" s="337"/>
      <c r="BV10" s="337"/>
    </row>
    <row r="11" spans="1:74" ht="11.1" customHeight="1" x14ac:dyDescent="0.2">
      <c r="A11" s="140" t="s">
        <v>1122</v>
      </c>
      <c r="B11" s="39" t="s">
        <v>1240</v>
      </c>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243"/>
      <c r="BC11" s="337"/>
      <c r="BD11" s="337"/>
      <c r="BE11" s="337"/>
      <c r="BF11" s="337"/>
      <c r="BG11" s="337"/>
      <c r="BH11" s="337"/>
      <c r="BI11" s="337"/>
      <c r="BJ11" s="337"/>
      <c r="BK11" s="337"/>
      <c r="BL11" s="337"/>
      <c r="BM11" s="337"/>
      <c r="BN11" s="337"/>
      <c r="BO11" s="337"/>
      <c r="BP11" s="337"/>
      <c r="BQ11" s="337"/>
      <c r="BR11" s="337"/>
      <c r="BS11" s="337"/>
      <c r="BT11" s="337"/>
      <c r="BU11" s="337"/>
      <c r="BV11" s="337"/>
    </row>
    <row r="12" spans="1:74" ht="11.1" customHeight="1" x14ac:dyDescent="0.2">
      <c r="A12" s="140"/>
      <c r="B12" s="139" t="s">
        <v>779</v>
      </c>
      <c r="C12" s="245"/>
      <c r="D12" s="245"/>
      <c r="E12" s="245"/>
      <c r="F12" s="245"/>
      <c r="G12" s="245"/>
      <c r="H12" s="245"/>
      <c r="I12" s="245"/>
      <c r="J12" s="245"/>
      <c r="K12" s="245"/>
      <c r="L12" s="245"/>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358"/>
      <c r="BD12" s="358"/>
      <c r="BE12" s="358"/>
      <c r="BF12" s="358"/>
      <c r="BG12" s="358"/>
      <c r="BH12" s="358"/>
      <c r="BI12" s="358"/>
      <c r="BJ12" s="358"/>
      <c r="BK12" s="358"/>
      <c r="BL12" s="358"/>
      <c r="BM12" s="358"/>
      <c r="BN12" s="358"/>
      <c r="BO12" s="358"/>
      <c r="BP12" s="358"/>
      <c r="BQ12" s="358"/>
      <c r="BR12" s="358"/>
      <c r="BS12" s="358"/>
      <c r="BT12" s="358"/>
      <c r="BU12" s="358"/>
      <c r="BV12" s="358"/>
    </row>
    <row r="13" spans="1:74" ht="11.1" customHeight="1" x14ac:dyDescent="0.2">
      <c r="A13" s="140" t="s">
        <v>780</v>
      </c>
      <c r="B13" s="39" t="s">
        <v>1240</v>
      </c>
      <c r="C13" s="243">
        <v>1987.5814815000001</v>
      </c>
      <c r="D13" s="243">
        <v>1995.637037</v>
      </c>
      <c r="E13" s="243">
        <v>2010.4814815</v>
      </c>
      <c r="F13" s="243">
        <v>2051.0777778000001</v>
      </c>
      <c r="G13" s="243">
        <v>2065.2777778</v>
      </c>
      <c r="H13" s="243">
        <v>2072.0444444</v>
      </c>
      <c r="I13" s="243">
        <v>2054.9037036999998</v>
      </c>
      <c r="J13" s="243">
        <v>2059.1592593</v>
      </c>
      <c r="K13" s="243">
        <v>2068.3370369999998</v>
      </c>
      <c r="L13" s="243">
        <v>2095.6222222000001</v>
      </c>
      <c r="M13" s="243">
        <v>2104.7555556000002</v>
      </c>
      <c r="N13" s="243">
        <v>2108.9222221999999</v>
      </c>
      <c r="O13" s="243">
        <v>2094.6703704000001</v>
      </c>
      <c r="P13" s="243">
        <v>2098.9925926000001</v>
      </c>
      <c r="Q13" s="243">
        <v>2108.4370370000001</v>
      </c>
      <c r="R13" s="243">
        <v>2125.137037</v>
      </c>
      <c r="S13" s="243">
        <v>2143.2259259000002</v>
      </c>
      <c r="T13" s="243">
        <v>2164.8370369999998</v>
      </c>
      <c r="U13" s="243">
        <v>2197.8962962999999</v>
      </c>
      <c r="V13" s="243">
        <v>2220.6074073999998</v>
      </c>
      <c r="W13" s="243">
        <v>2240.8962962999999</v>
      </c>
      <c r="X13" s="243">
        <v>2256.4518518999998</v>
      </c>
      <c r="Y13" s="243">
        <v>2273.6296296</v>
      </c>
      <c r="Z13" s="243">
        <v>2290.1185184999999</v>
      </c>
      <c r="AA13" s="243">
        <v>2308.0074073999999</v>
      </c>
      <c r="AB13" s="243">
        <v>2321.5518519000002</v>
      </c>
      <c r="AC13" s="243">
        <v>2332.8407407</v>
      </c>
      <c r="AD13" s="243">
        <v>2340.5703703999998</v>
      </c>
      <c r="AE13" s="243">
        <v>2348.3259259000001</v>
      </c>
      <c r="AF13" s="243">
        <v>2354.8037036999999</v>
      </c>
      <c r="AG13" s="243">
        <v>2350.8925926000002</v>
      </c>
      <c r="AH13" s="243">
        <v>2361.6481481000001</v>
      </c>
      <c r="AI13" s="243">
        <v>2377.9592593000002</v>
      </c>
      <c r="AJ13" s="243">
        <v>2418.3000000000002</v>
      </c>
      <c r="AK13" s="243">
        <v>2431.8666667000002</v>
      </c>
      <c r="AL13" s="243">
        <v>2437.1333332999998</v>
      </c>
      <c r="AM13" s="243">
        <v>2415.9962962999998</v>
      </c>
      <c r="AN13" s="243">
        <v>2418.2407407000001</v>
      </c>
      <c r="AO13" s="243">
        <v>2425.7629630000001</v>
      </c>
      <c r="AP13" s="243">
        <v>2446.0148147999998</v>
      </c>
      <c r="AQ13" s="243">
        <v>2458.5037037000002</v>
      </c>
      <c r="AR13" s="243">
        <v>2470.6814814999998</v>
      </c>
      <c r="AS13" s="243">
        <v>2484.8592592999998</v>
      </c>
      <c r="AT13" s="243">
        <v>2494.6814814999998</v>
      </c>
      <c r="AU13" s="243">
        <v>2502.4592593000002</v>
      </c>
      <c r="AV13" s="243">
        <v>2508.1925925999999</v>
      </c>
      <c r="AW13" s="243">
        <v>2511.8814815000001</v>
      </c>
      <c r="AX13" s="243">
        <v>2513.5259258999999</v>
      </c>
      <c r="AY13" s="243">
        <v>2517.3296295999999</v>
      </c>
      <c r="AZ13" s="243">
        <v>2527.3440740999999</v>
      </c>
      <c r="BA13" s="243">
        <v>2541.5282963</v>
      </c>
      <c r="BB13" s="243">
        <v>2567.0282222000001</v>
      </c>
      <c r="BC13" s="337">
        <v>2584.1930000000002</v>
      </c>
      <c r="BD13" s="337">
        <v>2600.1669999999999</v>
      </c>
      <c r="BE13" s="337">
        <v>2611.4160000000002</v>
      </c>
      <c r="BF13" s="337">
        <v>2627.663</v>
      </c>
      <c r="BG13" s="337">
        <v>2645.3739999999998</v>
      </c>
      <c r="BH13" s="337">
        <v>2667.0610000000001</v>
      </c>
      <c r="BI13" s="337">
        <v>2685.81</v>
      </c>
      <c r="BJ13" s="337">
        <v>2704.136</v>
      </c>
      <c r="BK13" s="337">
        <v>2721.1640000000002</v>
      </c>
      <c r="BL13" s="337">
        <v>2739.297</v>
      </c>
      <c r="BM13" s="337">
        <v>2757.6610000000001</v>
      </c>
      <c r="BN13" s="337">
        <v>2773.819</v>
      </c>
      <c r="BO13" s="337">
        <v>2794.4720000000002</v>
      </c>
      <c r="BP13" s="337">
        <v>2817.183</v>
      </c>
      <c r="BQ13" s="337">
        <v>2846.069</v>
      </c>
      <c r="BR13" s="337">
        <v>2869.808</v>
      </c>
      <c r="BS13" s="337">
        <v>2892.518</v>
      </c>
      <c r="BT13" s="337">
        <v>2914.4769999999999</v>
      </c>
      <c r="BU13" s="337">
        <v>2934.9180000000001</v>
      </c>
      <c r="BV13" s="337">
        <v>2954.12</v>
      </c>
    </row>
    <row r="14" spans="1:74" ht="11.1" customHeight="1" x14ac:dyDescent="0.2">
      <c r="A14" s="140"/>
      <c r="B14" s="141" t="s">
        <v>785</v>
      </c>
      <c r="C14" s="222"/>
      <c r="D14" s="222"/>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336"/>
      <c r="BD14" s="336"/>
      <c r="BE14" s="336"/>
      <c r="BF14" s="336"/>
      <c r="BG14" s="336"/>
      <c r="BH14" s="336"/>
      <c r="BI14" s="336"/>
      <c r="BJ14" s="336"/>
      <c r="BK14" s="336"/>
      <c r="BL14" s="336"/>
      <c r="BM14" s="336"/>
      <c r="BN14" s="336"/>
      <c r="BO14" s="336"/>
      <c r="BP14" s="336"/>
      <c r="BQ14" s="336"/>
      <c r="BR14" s="336"/>
      <c r="BS14" s="336"/>
      <c r="BT14" s="336"/>
      <c r="BU14" s="336"/>
      <c r="BV14" s="336"/>
    </row>
    <row r="15" spans="1:74" ht="11.1" customHeight="1" x14ac:dyDescent="0.2">
      <c r="A15" s="140" t="s">
        <v>786</v>
      </c>
      <c r="B15" s="39" t="s">
        <v>1240</v>
      </c>
      <c r="C15" s="217">
        <v>-5.1777777778000003</v>
      </c>
      <c r="D15" s="217">
        <v>13.022222222</v>
      </c>
      <c r="E15" s="217">
        <v>28.455555556</v>
      </c>
      <c r="F15" s="217">
        <v>32.485185184999999</v>
      </c>
      <c r="G15" s="217">
        <v>48.862962963000001</v>
      </c>
      <c r="H15" s="217">
        <v>68.951851852000004</v>
      </c>
      <c r="I15" s="217">
        <v>117.03333333</v>
      </c>
      <c r="J15" s="217">
        <v>126.33333333</v>
      </c>
      <c r="K15" s="217">
        <v>121.13333333</v>
      </c>
      <c r="L15" s="217">
        <v>79.403703703999994</v>
      </c>
      <c r="M15" s="217">
        <v>61.725925926000002</v>
      </c>
      <c r="N15" s="217">
        <v>46.070370369999999</v>
      </c>
      <c r="O15" s="217">
        <v>25.474074074000001</v>
      </c>
      <c r="P15" s="217">
        <v>19.085185185</v>
      </c>
      <c r="Q15" s="217">
        <v>19.940740740999999</v>
      </c>
      <c r="R15" s="217">
        <v>50.085185185</v>
      </c>
      <c r="S15" s="217">
        <v>48.896296296000003</v>
      </c>
      <c r="T15" s="217">
        <v>38.418518519000003</v>
      </c>
      <c r="U15" s="217">
        <v>-18.133333332999999</v>
      </c>
      <c r="V15" s="217">
        <v>-19.600000000000001</v>
      </c>
      <c r="W15" s="217">
        <v>-2.7666666666999999</v>
      </c>
      <c r="X15" s="217">
        <v>70.751851852000001</v>
      </c>
      <c r="Y15" s="217">
        <v>95.396296296000003</v>
      </c>
      <c r="Z15" s="217">
        <v>109.55185185000001</v>
      </c>
      <c r="AA15" s="217">
        <v>106.21111111</v>
      </c>
      <c r="AB15" s="217">
        <v>104.64444444</v>
      </c>
      <c r="AC15" s="217">
        <v>97.844444444000004</v>
      </c>
      <c r="AD15" s="217">
        <v>71.292592592999995</v>
      </c>
      <c r="AE15" s="217">
        <v>64.914814815</v>
      </c>
      <c r="AF15" s="217">
        <v>64.192592593000001</v>
      </c>
      <c r="AG15" s="217">
        <v>89.022222221999996</v>
      </c>
      <c r="AH15" s="217">
        <v>84.688888888999998</v>
      </c>
      <c r="AI15" s="217">
        <v>71.088888889000003</v>
      </c>
      <c r="AJ15" s="217">
        <v>18.237037037</v>
      </c>
      <c r="AK15" s="217">
        <v>8.5925925926000009</v>
      </c>
      <c r="AL15" s="217">
        <v>12.170370370000001</v>
      </c>
      <c r="AM15" s="217">
        <v>52.022222222000003</v>
      </c>
      <c r="AN15" s="217">
        <v>64.755555556000004</v>
      </c>
      <c r="AO15" s="217">
        <v>73.422222222000002</v>
      </c>
      <c r="AP15" s="217">
        <v>64.629629629999997</v>
      </c>
      <c r="AQ15" s="217">
        <v>75.207407407000005</v>
      </c>
      <c r="AR15" s="217">
        <v>91.762962963000007</v>
      </c>
      <c r="AS15" s="217">
        <v>133.17037037</v>
      </c>
      <c r="AT15" s="217">
        <v>147.52592593</v>
      </c>
      <c r="AU15" s="217">
        <v>153.70370370000001</v>
      </c>
      <c r="AV15" s="217">
        <v>151.70370370000001</v>
      </c>
      <c r="AW15" s="217">
        <v>141.52592593</v>
      </c>
      <c r="AX15" s="217">
        <v>123.17037037</v>
      </c>
      <c r="AY15" s="217">
        <v>108.93112296</v>
      </c>
      <c r="AZ15" s="217">
        <v>95.811230741000003</v>
      </c>
      <c r="BA15" s="217">
        <v>83.780066296000001</v>
      </c>
      <c r="BB15" s="217">
        <v>68.223380741</v>
      </c>
      <c r="BC15" s="359">
        <v>61.830358519000001</v>
      </c>
      <c r="BD15" s="359">
        <v>59.986750741000002</v>
      </c>
      <c r="BE15" s="359">
        <v>71.997987037000001</v>
      </c>
      <c r="BF15" s="359">
        <v>72.274135926</v>
      </c>
      <c r="BG15" s="359">
        <v>70.120627037000006</v>
      </c>
      <c r="BH15" s="359">
        <v>61.157605556</v>
      </c>
      <c r="BI15" s="359">
        <v>57.429672222000001</v>
      </c>
      <c r="BJ15" s="359">
        <v>54.556972221999999</v>
      </c>
      <c r="BK15" s="359">
        <v>52.973563333000001</v>
      </c>
      <c r="BL15" s="359">
        <v>51.485786666999999</v>
      </c>
      <c r="BM15" s="359">
        <v>50.527700000000003</v>
      </c>
      <c r="BN15" s="359">
        <v>49.881175925999997</v>
      </c>
      <c r="BO15" s="359">
        <v>50.146064815000003</v>
      </c>
      <c r="BP15" s="359">
        <v>51.104239259000003</v>
      </c>
      <c r="BQ15" s="359">
        <v>52.837659258999999</v>
      </c>
      <c r="BR15" s="359">
        <v>55.120934814999998</v>
      </c>
      <c r="BS15" s="359">
        <v>58.036025926000001</v>
      </c>
      <c r="BT15" s="359">
        <v>65.079905925999995</v>
      </c>
      <c r="BU15" s="359">
        <v>66.635898147999995</v>
      </c>
      <c r="BV15" s="359">
        <v>66.200975925999998</v>
      </c>
    </row>
    <row r="16" spans="1:74" ht="11.1" customHeight="1" x14ac:dyDescent="0.2">
      <c r="A16" s="140"/>
      <c r="B16" s="139" t="s">
        <v>1126</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40" t="s">
        <v>1127</v>
      </c>
      <c r="B17" s="211" t="s">
        <v>1128</v>
      </c>
      <c r="C17" s="493">
        <v>0.61399999999999999</v>
      </c>
      <c r="D17" s="493">
        <v>0.60399999999999998</v>
      </c>
      <c r="E17" s="493">
        <v>0.63600000000000001</v>
      </c>
      <c r="F17" s="493">
        <v>0.68700000000000006</v>
      </c>
      <c r="G17" s="493">
        <v>0.58299999999999996</v>
      </c>
      <c r="H17" s="493">
        <v>0.53600000000000003</v>
      </c>
      <c r="I17" s="493">
        <v>0.54600000000000004</v>
      </c>
      <c r="J17" s="493">
        <v>0.59899999999999998</v>
      </c>
      <c r="K17" s="493">
        <v>0.59399999999999997</v>
      </c>
      <c r="L17" s="493">
        <v>0.54300000000000004</v>
      </c>
      <c r="M17" s="493">
        <v>0.54500000000000004</v>
      </c>
      <c r="N17" s="493">
        <v>0.53900000000000003</v>
      </c>
      <c r="O17" s="493">
        <v>0.63</v>
      </c>
      <c r="P17" s="493">
        <v>0.51700000000000002</v>
      </c>
      <c r="Q17" s="493">
        <v>0.6</v>
      </c>
      <c r="R17" s="493">
        <v>0.55400000000000005</v>
      </c>
      <c r="S17" s="493">
        <v>0.56100000000000005</v>
      </c>
      <c r="T17" s="493">
        <v>0.60799999999999998</v>
      </c>
      <c r="U17" s="493">
        <v>0.623</v>
      </c>
      <c r="V17" s="493">
        <v>0.58499999999999996</v>
      </c>
      <c r="W17" s="493">
        <v>0.65</v>
      </c>
      <c r="X17" s="493">
        <v>0.61</v>
      </c>
      <c r="Y17" s="493">
        <v>0.71099999999999997</v>
      </c>
      <c r="Z17" s="493">
        <v>0.69399999999999995</v>
      </c>
      <c r="AA17" s="493">
        <v>0.72299999999999998</v>
      </c>
      <c r="AB17" s="493">
        <v>0.71299999999999997</v>
      </c>
      <c r="AC17" s="493">
        <v>0.70699999999999996</v>
      </c>
      <c r="AD17" s="493">
        <v>0.754</v>
      </c>
      <c r="AE17" s="493">
        <v>0.71099999999999997</v>
      </c>
      <c r="AF17" s="493">
        <v>0.75700000000000001</v>
      </c>
      <c r="AG17" s="493">
        <v>0.74099999999999999</v>
      </c>
      <c r="AH17" s="493">
        <v>0.749</v>
      </c>
      <c r="AI17" s="493">
        <v>0.85399999999999998</v>
      </c>
      <c r="AJ17" s="493">
        <v>0.86399999999999999</v>
      </c>
      <c r="AK17" s="493">
        <v>0.84199999999999997</v>
      </c>
      <c r="AL17" s="493">
        <v>0.98299999999999998</v>
      </c>
      <c r="AM17" s="493">
        <v>0.89800000000000002</v>
      </c>
      <c r="AN17" s="493">
        <v>0.96899999999999997</v>
      </c>
      <c r="AO17" s="493">
        <v>1.0049999999999999</v>
      </c>
      <c r="AP17" s="493">
        <v>0.85199999999999998</v>
      </c>
      <c r="AQ17" s="493">
        <v>0.91900000000000004</v>
      </c>
      <c r="AR17" s="493">
        <v>0.83499999999999996</v>
      </c>
      <c r="AS17" s="493">
        <v>0.89100000000000001</v>
      </c>
      <c r="AT17" s="493">
        <v>0.88300000000000001</v>
      </c>
      <c r="AU17" s="493">
        <v>0.873</v>
      </c>
      <c r="AV17" s="493">
        <v>0.89900000000000002</v>
      </c>
      <c r="AW17" s="493">
        <v>1.101</v>
      </c>
      <c r="AX17" s="493">
        <v>1.024</v>
      </c>
      <c r="AY17" s="493">
        <v>0.90300000000000002</v>
      </c>
      <c r="AZ17" s="493">
        <v>0.92</v>
      </c>
      <c r="BA17" s="493">
        <v>0.94599999999999995</v>
      </c>
      <c r="BB17" s="493">
        <v>0.97251609630000002</v>
      </c>
      <c r="BC17" s="494">
        <v>0.99642209999999998</v>
      </c>
      <c r="BD17" s="494">
        <v>1.019817</v>
      </c>
      <c r="BE17" s="494">
        <v>1.0355920000000001</v>
      </c>
      <c r="BF17" s="494">
        <v>1.063296</v>
      </c>
      <c r="BG17" s="494">
        <v>1.0958190000000001</v>
      </c>
      <c r="BH17" s="494">
        <v>1.1482159999999999</v>
      </c>
      <c r="BI17" s="494">
        <v>1.1790890000000001</v>
      </c>
      <c r="BJ17" s="494">
        <v>1.203492</v>
      </c>
      <c r="BK17" s="494">
        <v>1.2039150000000001</v>
      </c>
      <c r="BL17" s="494">
        <v>1.2285109999999999</v>
      </c>
      <c r="BM17" s="494">
        <v>1.259768</v>
      </c>
      <c r="BN17" s="494">
        <v>1.308095</v>
      </c>
      <c r="BO17" s="494">
        <v>1.3448720000000001</v>
      </c>
      <c r="BP17" s="494">
        <v>1.380506</v>
      </c>
      <c r="BQ17" s="494">
        <v>1.422275</v>
      </c>
      <c r="BR17" s="494">
        <v>1.4501649999999999</v>
      </c>
      <c r="BS17" s="494">
        <v>1.4714529999999999</v>
      </c>
      <c r="BT17" s="494">
        <v>1.479652</v>
      </c>
      <c r="BU17" s="494">
        <v>1.492604</v>
      </c>
      <c r="BV17" s="494">
        <v>1.5038199999999999</v>
      </c>
    </row>
    <row r="18" spans="1:74" ht="11.1" customHeight="1" x14ac:dyDescent="0.2">
      <c r="A18" s="140"/>
      <c r="B18" s="139" t="s">
        <v>790</v>
      </c>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336"/>
      <c r="BD18" s="336"/>
      <c r="BE18" s="336"/>
      <c r="BF18" s="336"/>
      <c r="BG18" s="336"/>
      <c r="BH18" s="336"/>
      <c r="BI18" s="336"/>
      <c r="BJ18" s="336"/>
      <c r="BK18" s="336"/>
      <c r="BL18" s="336"/>
      <c r="BM18" s="336"/>
      <c r="BN18" s="336"/>
      <c r="BO18" s="336"/>
      <c r="BP18" s="336"/>
      <c r="BQ18" s="336"/>
      <c r="BR18" s="336"/>
      <c r="BS18" s="336"/>
      <c r="BT18" s="336"/>
      <c r="BU18" s="336"/>
      <c r="BV18" s="336"/>
    </row>
    <row r="19" spans="1:74" ht="11.1" customHeight="1" x14ac:dyDescent="0.2">
      <c r="A19" s="140" t="s">
        <v>791</v>
      </c>
      <c r="B19" s="211" t="s">
        <v>650</v>
      </c>
      <c r="C19" s="262">
        <v>129.70500000000001</v>
      </c>
      <c r="D19" s="262">
        <v>129.655</v>
      </c>
      <c r="E19" s="262">
        <v>129.81100000000001</v>
      </c>
      <c r="F19" s="262">
        <v>130.06200000000001</v>
      </c>
      <c r="G19" s="262">
        <v>130.578</v>
      </c>
      <c r="H19" s="262">
        <v>130.45599999999999</v>
      </c>
      <c r="I19" s="262">
        <v>130.39500000000001</v>
      </c>
      <c r="J19" s="262">
        <v>130.35300000000001</v>
      </c>
      <c r="K19" s="262">
        <v>130.29599999999999</v>
      </c>
      <c r="L19" s="262">
        <v>130.53700000000001</v>
      </c>
      <c r="M19" s="262">
        <v>130.67400000000001</v>
      </c>
      <c r="N19" s="262">
        <v>130.745</v>
      </c>
      <c r="O19" s="262">
        <v>130.815</v>
      </c>
      <c r="P19" s="262">
        <v>130.983</v>
      </c>
      <c r="Q19" s="262">
        <v>131.19499999999999</v>
      </c>
      <c r="R19" s="262">
        <v>131.517</v>
      </c>
      <c r="S19" s="262">
        <v>131.619</v>
      </c>
      <c r="T19" s="262">
        <v>131.83600000000001</v>
      </c>
      <c r="U19" s="262">
        <v>131.94200000000001</v>
      </c>
      <c r="V19" s="262">
        <v>132.06399999999999</v>
      </c>
      <c r="W19" s="262">
        <v>132.285</v>
      </c>
      <c r="X19" s="262">
        <v>132.46799999999999</v>
      </c>
      <c r="Y19" s="262">
        <v>132.63200000000001</v>
      </c>
      <c r="Z19" s="262">
        <v>132.828</v>
      </c>
      <c r="AA19" s="262">
        <v>133.18799999999999</v>
      </c>
      <c r="AB19" s="262">
        <v>133.41399999999999</v>
      </c>
      <c r="AC19" s="262">
        <v>133.65700000000001</v>
      </c>
      <c r="AD19" s="262">
        <v>133.75299999999999</v>
      </c>
      <c r="AE19" s="262">
        <v>133.863</v>
      </c>
      <c r="AF19" s="262">
        <v>133.95099999999999</v>
      </c>
      <c r="AG19" s="262">
        <v>134.11099999999999</v>
      </c>
      <c r="AH19" s="262">
        <v>134.261</v>
      </c>
      <c r="AI19" s="262">
        <v>134.422</v>
      </c>
      <c r="AJ19" s="262">
        <v>134.64699999999999</v>
      </c>
      <c r="AK19" s="262">
        <v>134.85</v>
      </c>
      <c r="AL19" s="262">
        <v>135.06399999999999</v>
      </c>
      <c r="AM19" s="262">
        <v>135.261</v>
      </c>
      <c r="AN19" s="262">
        <v>135.541</v>
      </c>
      <c r="AO19" s="262">
        <v>135.68199999999999</v>
      </c>
      <c r="AP19" s="262">
        <v>135.88499999999999</v>
      </c>
      <c r="AQ19" s="262">
        <v>136.084</v>
      </c>
      <c r="AR19" s="262">
        <v>136.285</v>
      </c>
      <c r="AS19" s="262">
        <v>136.434</v>
      </c>
      <c r="AT19" s="262">
        <v>136.636</v>
      </c>
      <c r="AU19" s="262">
        <v>136.80000000000001</v>
      </c>
      <c r="AV19" s="262">
        <v>137.03700000000001</v>
      </c>
      <c r="AW19" s="262">
        <v>137.31100000000001</v>
      </c>
      <c r="AX19" s="262">
        <v>137.39500000000001</v>
      </c>
      <c r="AY19" s="262">
        <v>137.53899999999999</v>
      </c>
      <c r="AZ19" s="262">
        <v>137.73599999999999</v>
      </c>
      <c r="BA19" s="262">
        <v>137.928</v>
      </c>
      <c r="BB19" s="262">
        <v>138.04536296000001</v>
      </c>
      <c r="BC19" s="350">
        <v>138.21879999999999</v>
      </c>
      <c r="BD19" s="350">
        <v>138.40309999999999</v>
      </c>
      <c r="BE19" s="350">
        <v>138.61840000000001</v>
      </c>
      <c r="BF19" s="350">
        <v>138.809</v>
      </c>
      <c r="BG19" s="350">
        <v>138.99520000000001</v>
      </c>
      <c r="BH19" s="350">
        <v>139.15799999999999</v>
      </c>
      <c r="BI19" s="350">
        <v>139.34970000000001</v>
      </c>
      <c r="BJ19" s="350">
        <v>139.5514</v>
      </c>
      <c r="BK19" s="350">
        <v>139.76329999999999</v>
      </c>
      <c r="BL19" s="350">
        <v>139.98439999999999</v>
      </c>
      <c r="BM19" s="350">
        <v>140.21510000000001</v>
      </c>
      <c r="BN19" s="350">
        <v>140.4658</v>
      </c>
      <c r="BO19" s="350">
        <v>140.7079</v>
      </c>
      <c r="BP19" s="350">
        <v>140.95179999999999</v>
      </c>
      <c r="BQ19" s="350">
        <v>141.19909999999999</v>
      </c>
      <c r="BR19" s="350">
        <v>141.4453</v>
      </c>
      <c r="BS19" s="350">
        <v>141.69220000000001</v>
      </c>
      <c r="BT19" s="350">
        <v>141.9444</v>
      </c>
      <c r="BU19" s="350">
        <v>142.18899999999999</v>
      </c>
      <c r="BV19" s="350">
        <v>142.4307</v>
      </c>
    </row>
    <row r="20" spans="1:74" ht="11.1" customHeight="1" x14ac:dyDescent="0.2">
      <c r="A20" s="140"/>
      <c r="B20" s="139" t="s">
        <v>792</v>
      </c>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247"/>
      <c r="BA20" s="247"/>
      <c r="BB20" s="247"/>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s="143" customFormat="1" ht="11.1" customHeight="1" x14ac:dyDescent="0.2">
      <c r="A21" s="140" t="s">
        <v>793</v>
      </c>
      <c r="B21" s="211" t="s">
        <v>650</v>
      </c>
      <c r="C21" s="262">
        <v>87.708100000000002</v>
      </c>
      <c r="D21" s="262">
        <v>87.747100000000003</v>
      </c>
      <c r="E21" s="262">
        <v>87.818100000000001</v>
      </c>
      <c r="F21" s="262">
        <v>87.944800000000001</v>
      </c>
      <c r="G21" s="262">
        <v>88.023399999999995</v>
      </c>
      <c r="H21" s="262">
        <v>88.119799999999998</v>
      </c>
      <c r="I21" s="262">
        <v>88.212699999999998</v>
      </c>
      <c r="J21" s="262">
        <v>88.314099999999996</v>
      </c>
      <c r="K21" s="262">
        <v>88.422799999999995</v>
      </c>
      <c r="L21" s="262">
        <v>88.606200000000001</v>
      </c>
      <c r="M21" s="262">
        <v>88.724900000000005</v>
      </c>
      <c r="N21" s="262">
        <v>88.8489</v>
      </c>
      <c r="O21" s="262">
        <v>88.918899999999994</v>
      </c>
      <c r="P21" s="262">
        <v>89.072299999999998</v>
      </c>
      <c r="Q21" s="262">
        <v>89.249099999999999</v>
      </c>
      <c r="R21" s="262">
        <v>89.497600000000006</v>
      </c>
      <c r="S21" s="262">
        <v>89.609099999999998</v>
      </c>
      <c r="T21" s="262">
        <v>89.765299999999996</v>
      </c>
      <c r="U21" s="262">
        <v>89.907700000000006</v>
      </c>
      <c r="V21" s="262">
        <v>90.008600000000001</v>
      </c>
      <c r="W21" s="262">
        <v>90.219099999999997</v>
      </c>
      <c r="X21" s="262">
        <v>90.377200000000002</v>
      </c>
      <c r="Y21" s="262">
        <v>90.560100000000006</v>
      </c>
      <c r="Z21" s="262">
        <v>90.718100000000007</v>
      </c>
      <c r="AA21" s="262">
        <v>91.002799999999993</v>
      </c>
      <c r="AB21" s="262">
        <v>91.204499999999996</v>
      </c>
      <c r="AC21" s="262">
        <v>91.393100000000004</v>
      </c>
      <c r="AD21" s="262">
        <v>91.468199999999996</v>
      </c>
      <c r="AE21" s="262">
        <v>91.598600000000005</v>
      </c>
      <c r="AF21" s="262">
        <v>91.648799999999994</v>
      </c>
      <c r="AG21" s="262">
        <v>91.759200000000007</v>
      </c>
      <c r="AH21" s="262">
        <v>91.902000000000001</v>
      </c>
      <c r="AI21" s="262">
        <v>92.069599999999994</v>
      </c>
      <c r="AJ21" s="262">
        <v>92.302000000000007</v>
      </c>
      <c r="AK21" s="262">
        <v>92.4739</v>
      </c>
      <c r="AL21" s="262">
        <v>92.631299999999996</v>
      </c>
      <c r="AM21" s="262">
        <v>92.798500000000004</v>
      </c>
      <c r="AN21" s="262">
        <v>92.983500000000006</v>
      </c>
      <c r="AO21" s="262">
        <v>93.114800000000002</v>
      </c>
      <c r="AP21" s="262">
        <v>93.308800000000005</v>
      </c>
      <c r="AQ21" s="262">
        <v>93.522300000000001</v>
      </c>
      <c r="AR21" s="262">
        <v>93.7072</v>
      </c>
      <c r="AS21" s="262">
        <v>93.874300000000005</v>
      </c>
      <c r="AT21" s="262">
        <v>94.039199999999994</v>
      </c>
      <c r="AU21" s="262">
        <v>94.171899999999994</v>
      </c>
      <c r="AV21" s="262">
        <v>94.375200000000007</v>
      </c>
      <c r="AW21" s="262">
        <v>94.578800000000001</v>
      </c>
      <c r="AX21" s="262">
        <v>94.674700000000001</v>
      </c>
      <c r="AY21" s="262">
        <v>94.770499999999998</v>
      </c>
      <c r="AZ21" s="262">
        <v>94.915899999999993</v>
      </c>
      <c r="BA21" s="262">
        <v>95.081400000000002</v>
      </c>
      <c r="BB21" s="262">
        <v>95.340851700000002</v>
      </c>
      <c r="BC21" s="350">
        <v>95.340850000000003</v>
      </c>
      <c r="BD21" s="350">
        <v>95.340850000000003</v>
      </c>
      <c r="BE21" s="350">
        <v>95.689980000000006</v>
      </c>
      <c r="BF21" s="350">
        <v>95.689980000000006</v>
      </c>
      <c r="BG21" s="350">
        <v>95.689980000000006</v>
      </c>
      <c r="BH21" s="350">
        <v>96.062939999999998</v>
      </c>
      <c r="BI21" s="350">
        <v>96.062939999999998</v>
      </c>
      <c r="BJ21" s="350">
        <v>96.062939999999998</v>
      </c>
      <c r="BK21" s="350">
        <v>96.496260000000007</v>
      </c>
      <c r="BL21" s="350">
        <v>96.496260000000007</v>
      </c>
      <c r="BM21" s="350">
        <v>96.496260000000007</v>
      </c>
      <c r="BN21" s="350">
        <v>96.994479999999996</v>
      </c>
      <c r="BO21" s="350">
        <v>96.994479999999996</v>
      </c>
      <c r="BP21" s="350">
        <v>96.994479999999996</v>
      </c>
      <c r="BQ21" s="350">
        <v>97.491560000000007</v>
      </c>
      <c r="BR21" s="350">
        <v>97.491560000000007</v>
      </c>
      <c r="BS21" s="350">
        <v>97.491560000000007</v>
      </c>
      <c r="BT21" s="350">
        <v>97.956040000000002</v>
      </c>
      <c r="BU21" s="350">
        <v>97.956040000000002</v>
      </c>
      <c r="BV21" s="350">
        <v>97.956040000000002</v>
      </c>
    </row>
    <row r="22" spans="1:74" s="143" customFormat="1" ht="11.1" customHeight="1" x14ac:dyDescent="0.2">
      <c r="A22" s="140"/>
      <c r="B22" s="139" t="s">
        <v>1123</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c r="AU22" s="262"/>
      <c r="AV22" s="262"/>
      <c r="AW22" s="262"/>
      <c r="AX22" s="262"/>
      <c r="AY22" s="262"/>
      <c r="AZ22" s="262"/>
      <c r="BA22" s="262"/>
      <c r="BB22" s="262"/>
      <c r="BC22" s="350"/>
      <c r="BD22" s="350"/>
      <c r="BE22" s="350"/>
      <c r="BF22" s="350"/>
      <c r="BG22" s="350"/>
      <c r="BH22" s="350"/>
      <c r="BI22" s="350"/>
      <c r="BJ22" s="350"/>
      <c r="BK22" s="350"/>
      <c r="BL22" s="350"/>
      <c r="BM22" s="350"/>
      <c r="BN22" s="350"/>
      <c r="BO22" s="350"/>
      <c r="BP22" s="350"/>
      <c r="BQ22" s="350"/>
      <c r="BR22" s="350"/>
      <c r="BS22" s="350"/>
      <c r="BT22" s="350"/>
      <c r="BU22" s="350"/>
      <c r="BV22" s="350"/>
    </row>
    <row r="23" spans="1:74" s="143" customFormat="1" ht="11.1" customHeight="1" x14ac:dyDescent="0.2">
      <c r="A23" s="140" t="s">
        <v>1125</v>
      </c>
      <c r="B23" s="211" t="s">
        <v>1124</v>
      </c>
      <c r="C23" s="262">
        <v>9.6999999999999993</v>
      </c>
      <c r="D23" s="262">
        <v>9.8000000000000007</v>
      </c>
      <c r="E23" s="262">
        <v>9.9</v>
      </c>
      <c r="F23" s="262">
        <v>9.9</v>
      </c>
      <c r="G23" s="262">
        <v>9.6</v>
      </c>
      <c r="H23" s="262">
        <v>9.4</v>
      </c>
      <c r="I23" s="262">
        <v>9.5</v>
      </c>
      <c r="J23" s="262">
        <v>9.5</v>
      </c>
      <c r="K23" s="262">
        <v>9.5</v>
      </c>
      <c r="L23" s="262">
        <v>9.5</v>
      </c>
      <c r="M23" s="262">
        <v>9.8000000000000007</v>
      </c>
      <c r="N23" s="262">
        <v>9.4</v>
      </c>
      <c r="O23" s="262">
        <v>9.1</v>
      </c>
      <c r="P23" s="262">
        <v>9</v>
      </c>
      <c r="Q23" s="262">
        <v>9</v>
      </c>
      <c r="R23" s="262">
        <v>9.1</v>
      </c>
      <c r="S23" s="262">
        <v>9</v>
      </c>
      <c r="T23" s="262">
        <v>9.1</v>
      </c>
      <c r="U23" s="262">
        <v>9</v>
      </c>
      <c r="V23" s="262">
        <v>9</v>
      </c>
      <c r="W23" s="262">
        <v>9</v>
      </c>
      <c r="X23" s="262">
        <v>8.8000000000000007</v>
      </c>
      <c r="Y23" s="262">
        <v>8.6</v>
      </c>
      <c r="Z23" s="262">
        <v>8.5</v>
      </c>
      <c r="AA23" s="262">
        <v>8.1999999999999993</v>
      </c>
      <c r="AB23" s="262">
        <v>8.3000000000000007</v>
      </c>
      <c r="AC23" s="262">
        <v>8.1999999999999993</v>
      </c>
      <c r="AD23" s="262">
        <v>8.1999999999999993</v>
      </c>
      <c r="AE23" s="262">
        <v>8.1999999999999993</v>
      </c>
      <c r="AF23" s="262">
        <v>8.1999999999999993</v>
      </c>
      <c r="AG23" s="262">
        <v>8.1999999999999993</v>
      </c>
      <c r="AH23" s="262">
        <v>8.1</v>
      </c>
      <c r="AI23" s="262">
        <v>7.8</v>
      </c>
      <c r="AJ23" s="262">
        <v>7.8</v>
      </c>
      <c r="AK23" s="262">
        <v>7.8</v>
      </c>
      <c r="AL23" s="262">
        <v>7.9</v>
      </c>
      <c r="AM23" s="262">
        <v>7.9</v>
      </c>
      <c r="AN23" s="262">
        <v>7.7</v>
      </c>
      <c r="AO23" s="262">
        <v>7.5</v>
      </c>
      <c r="AP23" s="262">
        <v>7.5</v>
      </c>
      <c r="AQ23" s="262">
        <v>7.5</v>
      </c>
      <c r="AR23" s="262">
        <v>7.5</v>
      </c>
      <c r="AS23" s="262">
        <v>7.3</v>
      </c>
      <c r="AT23" s="262">
        <v>7.2</v>
      </c>
      <c r="AU23" s="262">
        <v>7.2</v>
      </c>
      <c r="AV23" s="262">
        <v>7.2</v>
      </c>
      <c r="AW23" s="262">
        <v>7</v>
      </c>
      <c r="AX23" s="262">
        <v>6.7</v>
      </c>
      <c r="AY23" s="262">
        <v>6.6</v>
      </c>
      <c r="AZ23" s="262">
        <v>6.7</v>
      </c>
      <c r="BA23" s="262">
        <v>6.7</v>
      </c>
      <c r="BB23" s="262">
        <v>6.6177302221999996</v>
      </c>
      <c r="BC23" s="350">
        <v>6.590211</v>
      </c>
      <c r="BD23" s="350">
        <v>6.5608610000000001</v>
      </c>
      <c r="BE23" s="350">
        <v>6.5258190000000003</v>
      </c>
      <c r="BF23" s="350">
        <v>6.4957029999999998</v>
      </c>
      <c r="BG23" s="350">
        <v>6.4666540000000001</v>
      </c>
      <c r="BH23" s="350">
        <v>6.4375140000000002</v>
      </c>
      <c r="BI23" s="350">
        <v>6.4114630000000004</v>
      </c>
      <c r="BJ23" s="350">
        <v>6.3873430000000004</v>
      </c>
      <c r="BK23" s="350">
        <v>6.3824930000000002</v>
      </c>
      <c r="BL23" s="350">
        <v>6.3492350000000002</v>
      </c>
      <c r="BM23" s="350">
        <v>6.3049059999999999</v>
      </c>
      <c r="BN23" s="350">
        <v>6.2245229999999996</v>
      </c>
      <c r="BO23" s="350">
        <v>6.1767919999999998</v>
      </c>
      <c r="BP23" s="350">
        <v>6.1367279999999997</v>
      </c>
      <c r="BQ23" s="350">
        <v>6.1147650000000002</v>
      </c>
      <c r="BR23" s="350">
        <v>6.0822130000000003</v>
      </c>
      <c r="BS23" s="350">
        <v>6.0495049999999999</v>
      </c>
      <c r="BT23" s="350">
        <v>6.0171760000000001</v>
      </c>
      <c r="BU23" s="350">
        <v>5.9837540000000002</v>
      </c>
      <c r="BV23" s="350">
        <v>5.9497730000000004</v>
      </c>
    </row>
    <row r="24" spans="1:74" s="143" customFormat="1" ht="11.1" customHeight="1" x14ac:dyDescent="0.2">
      <c r="A24" s="142"/>
      <c r="B24" s="211"/>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262"/>
      <c r="BC24" s="350"/>
      <c r="BD24" s="350"/>
      <c r="BE24" s="350"/>
      <c r="BF24" s="350"/>
      <c r="BG24" s="350"/>
      <c r="BH24" s="350"/>
      <c r="BI24" s="350"/>
      <c r="BJ24" s="350"/>
      <c r="BK24" s="350"/>
      <c r="BL24" s="350"/>
      <c r="BM24" s="350"/>
      <c r="BN24" s="350"/>
      <c r="BO24" s="350"/>
      <c r="BP24" s="350"/>
      <c r="BQ24" s="350"/>
      <c r="BR24" s="350"/>
      <c r="BS24" s="350"/>
      <c r="BT24" s="350"/>
      <c r="BU24" s="350"/>
      <c r="BV24" s="350"/>
    </row>
    <row r="25" spans="1:74" ht="11.1" customHeight="1" x14ac:dyDescent="0.2">
      <c r="A25" s="134"/>
      <c r="B25" s="328" t="s">
        <v>1027</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338"/>
      <c r="BD25" s="338"/>
      <c r="BE25" s="338"/>
      <c r="BF25" s="338"/>
      <c r="BG25" s="338"/>
      <c r="BH25" s="338"/>
      <c r="BI25" s="338"/>
      <c r="BJ25" s="338"/>
      <c r="BK25" s="338"/>
      <c r="BL25" s="338"/>
      <c r="BM25" s="338"/>
      <c r="BN25" s="338"/>
      <c r="BO25" s="338"/>
      <c r="BP25" s="338"/>
      <c r="BQ25" s="338"/>
      <c r="BR25" s="338"/>
      <c r="BS25" s="338"/>
      <c r="BT25" s="338"/>
      <c r="BU25" s="338"/>
      <c r="BV25" s="338"/>
    </row>
    <row r="26" spans="1:74" ht="11.1" customHeight="1" x14ac:dyDescent="0.2">
      <c r="A26" s="638" t="s">
        <v>795</v>
      </c>
      <c r="B26" s="639" t="s">
        <v>794</v>
      </c>
      <c r="C26" s="262">
        <v>87.99</v>
      </c>
      <c r="D26" s="262">
        <v>88.223200000000006</v>
      </c>
      <c r="E26" s="262">
        <v>88.892300000000006</v>
      </c>
      <c r="F26" s="262">
        <v>89.242900000000006</v>
      </c>
      <c r="G26" s="262">
        <v>90.635099999999994</v>
      </c>
      <c r="H26" s="262">
        <v>90.840699999999998</v>
      </c>
      <c r="I26" s="262">
        <v>91.413200000000003</v>
      </c>
      <c r="J26" s="262">
        <v>91.673000000000002</v>
      </c>
      <c r="K26" s="262">
        <v>91.914599999999993</v>
      </c>
      <c r="L26" s="262">
        <v>91.629599999999996</v>
      </c>
      <c r="M26" s="262">
        <v>91.8108</v>
      </c>
      <c r="N26" s="262">
        <v>92.589299999999994</v>
      </c>
      <c r="O26" s="262">
        <v>92.612399999999994</v>
      </c>
      <c r="P26" s="262">
        <v>92.101500000000001</v>
      </c>
      <c r="Q26" s="262">
        <v>93.019400000000005</v>
      </c>
      <c r="R26" s="262">
        <v>92.581599999999995</v>
      </c>
      <c r="S26" s="262">
        <v>92.875399999999999</v>
      </c>
      <c r="T26" s="262">
        <v>93.093900000000005</v>
      </c>
      <c r="U26" s="262">
        <v>93.689700000000002</v>
      </c>
      <c r="V26" s="262">
        <v>94.146500000000003</v>
      </c>
      <c r="W26" s="262">
        <v>94.242599999999996</v>
      </c>
      <c r="X26" s="262">
        <v>94.727900000000005</v>
      </c>
      <c r="Y26" s="262">
        <v>94.832400000000007</v>
      </c>
      <c r="Z26" s="262">
        <v>95.199700000000007</v>
      </c>
      <c r="AA26" s="262">
        <v>96.015000000000001</v>
      </c>
      <c r="AB26" s="262">
        <v>96.375</v>
      </c>
      <c r="AC26" s="262">
        <v>96.006699999999995</v>
      </c>
      <c r="AD26" s="262">
        <v>96.796599999999998</v>
      </c>
      <c r="AE26" s="262">
        <v>97.112300000000005</v>
      </c>
      <c r="AF26" s="262">
        <v>97.161799999999999</v>
      </c>
      <c r="AG26" s="262">
        <v>97.706100000000006</v>
      </c>
      <c r="AH26" s="262">
        <v>97.114599999999996</v>
      </c>
      <c r="AI26" s="262">
        <v>97.386499999999998</v>
      </c>
      <c r="AJ26" s="262">
        <v>97.311099999999996</v>
      </c>
      <c r="AK26" s="262">
        <v>98.259699999999995</v>
      </c>
      <c r="AL26" s="262">
        <v>98.357100000000003</v>
      </c>
      <c r="AM26" s="262">
        <v>98.4084</v>
      </c>
      <c r="AN26" s="262">
        <v>99.043800000000005</v>
      </c>
      <c r="AO26" s="262">
        <v>99.488</v>
      </c>
      <c r="AP26" s="262">
        <v>99.311199999999999</v>
      </c>
      <c r="AQ26" s="262">
        <v>99.416200000000003</v>
      </c>
      <c r="AR26" s="262">
        <v>99.6083</v>
      </c>
      <c r="AS26" s="262">
        <v>99.443200000000004</v>
      </c>
      <c r="AT26" s="262">
        <v>99.998699999999999</v>
      </c>
      <c r="AU26" s="262">
        <v>100.71769999999999</v>
      </c>
      <c r="AV26" s="262">
        <v>100.819</v>
      </c>
      <c r="AW26" s="262">
        <v>101.3708</v>
      </c>
      <c r="AX26" s="262">
        <v>101.5137</v>
      </c>
      <c r="AY26" s="262">
        <v>101.30119999999999</v>
      </c>
      <c r="AZ26" s="262">
        <v>102.4845</v>
      </c>
      <c r="BA26" s="262">
        <v>103.23739999999999</v>
      </c>
      <c r="BB26" s="262">
        <v>102.71176667</v>
      </c>
      <c r="BC26" s="350">
        <v>102.96980000000001</v>
      </c>
      <c r="BD26" s="350">
        <v>103.2714</v>
      </c>
      <c r="BE26" s="350">
        <v>103.732</v>
      </c>
      <c r="BF26" s="350">
        <v>104.0343</v>
      </c>
      <c r="BG26" s="350">
        <v>104.2937</v>
      </c>
      <c r="BH26" s="350">
        <v>104.41030000000001</v>
      </c>
      <c r="BI26" s="350">
        <v>104.6588</v>
      </c>
      <c r="BJ26" s="350">
        <v>104.9393</v>
      </c>
      <c r="BK26" s="350">
        <v>105.33</v>
      </c>
      <c r="BL26" s="350">
        <v>105.6159</v>
      </c>
      <c r="BM26" s="350">
        <v>105.87520000000001</v>
      </c>
      <c r="BN26" s="350">
        <v>106.03019999999999</v>
      </c>
      <c r="BO26" s="350">
        <v>106.29470000000001</v>
      </c>
      <c r="BP26" s="350">
        <v>106.5909</v>
      </c>
      <c r="BQ26" s="350">
        <v>106.98090000000001</v>
      </c>
      <c r="BR26" s="350">
        <v>107.294</v>
      </c>
      <c r="BS26" s="350">
        <v>107.59220000000001</v>
      </c>
      <c r="BT26" s="350">
        <v>107.86790000000001</v>
      </c>
      <c r="BU26" s="350">
        <v>108.14230000000001</v>
      </c>
      <c r="BV26" s="350">
        <v>108.40779999999999</v>
      </c>
    </row>
    <row r="27" spans="1:74" ht="11.1" customHeight="1" x14ac:dyDescent="0.2">
      <c r="A27" s="329" t="s">
        <v>769</v>
      </c>
      <c r="B27" s="41" t="s">
        <v>253</v>
      </c>
      <c r="C27" s="262">
        <v>84.896799999999999</v>
      </c>
      <c r="D27" s="262">
        <v>84.866799999999998</v>
      </c>
      <c r="E27" s="262">
        <v>86.025300000000001</v>
      </c>
      <c r="F27" s="262">
        <v>86.898200000000003</v>
      </c>
      <c r="G27" s="262">
        <v>88.200400000000002</v>
      </c>
      <c r="H27" s="262">
        <v>88.194100000000006</v>
      </c>
      <c r="I27" s="262">
        <v>88.941100000000006</v>
      </c>
      <c r="J27" s="262">
        <v>89.097999999999999</v>
      </c>
      <c r="K27" s="262">
        <v>89.187299999999993</v>
      </c>
      <c r="L27" s="262">
        <v>89.262600000000006</v>
      </c>
      <c r="M27" s="262">
        <v>89.409499999999994</v>
      </c>
      <c r="N27" s="262">
        <v>89.780900000000003</v>
      </c>
      <c r="O27" s="262">
        <v>90.012200000000007</v>
      </c>
      <c r="P27" s="262">
        <v>90.010199999999998</v>
      </c>
      <c r="Q27" s="262">
        <v>90.656999999999996</v>
      </c>
      <c r="R27" s="262">
        <v>90.064400000000006</v>
      </c>
      <c r="S27" s="262">
        <v>90.273899999999998</v>
      </c>
      <c r="T27" s="262">
        <v>90.395899999999997</v>
      </c>
      <c r="U27" s="262">
        <v>91.158100000000005</v>
      </c>
      <c r="V27" s="262">
        <v>91.417599999999993</v>
      </c>
      <c r="W27" s="262">
        <v>91.735200000000006</v>
      </c>
      <c r="X27" s="262">
        <v>92.221999999999994</v>
      </c>
      <c r="Y27" s="262">
        <v>92.177300000000002</v>
      </c>
      <c r="Z27" s="262">
        <v>92.815799999999996</v>
      </c>
      <c r="AA27" s="262">
        <v>93.832099999999997</v>
      </c>
      <c r="AB27" s="262">
        <v>94.366699999999994</v>
      </c>
      <c r="AC27" s="262">
        <v>94.093000000000004</v>
      </c>
      <c r="AD27" s="262">
        <v>94.861800000000002</v>
      </c>
      <c r="AE27" s="262">
        <v>94.697999999999993</v>
      </c>
      <c r="AF27" s="262">
        <v>95.117999999999995</v>
      </c>
      <c r="AG27" s="262">
        <v>95.581900000000005</v>
      </c>
      <c r="AH27" s="262">
        <v>95.106800000000007</v>
      </c>
      <c r="AI27" s="262">
        <v>95.303899999999999</v>
      </c>
      <c r="AJ27" s="262">
        <v>94.899600000000007</v>
      </c>
      <c r="AK27" s="262">
        <v>96.1404</v>
      </c>
      <c r="AL27" s="262">
        <v>96.868899999999996</v>
      </c>
      <c r="AM27" s="262">
        <v>96.646799999999999</v>
      </c>
      <c r="AN27" s="262">
        <v>97.274699999999996</v>
      </c>
      <c r="AO27" s="262">
        <v>97.387100000000004</v>
      </c>
      <c r="AP27" s="262">
        <v>97.178899999999999</v>
      </c>
      <c r="AQ27" s="262">
        <v>97.441999999999993</v>
      </c>
      <c r="AR27" s="262">
        <v>97.767600000000002</v>
      </c>
      <c r="AS27" s="262">
        <v>97.3339</v>
      </c>
      <c r="AT27" s="262">
        <v>98.032499999999999</v>
      </c>
      <c r="AU27" s="262">
        <v>98.257900000000006</v>
      </c>
      <c r="AV27" s="262">
        <v>98.709800000000001</v>
      </c>
      <c r="AW27" s="262">
        <v>99.078900000000004</v>
      </c>
      <c r="AX27" s="262">
        <v>99.231899999999996</v>
      </c>
      <c r="AY27" s="262">
        <v>98.349400000000003</v>
      </c>
      <c r="AZ27" s="262">
        <v>99.73</v>
      </c>
      <c r="BA27" s="262">
        <v>100.26609999999999</v>
      </c>
      <c r="BB27" s="262">
        <v>100.21718519</v>
      </c>
      <c r="BC27" s="350">
        <v>100.6121</v>
      </c>
      <c r="BD27" s="350">
        <v>101.0134</v>
      </c>
      <c r="BE27" s="350">
        <v>101.4924</v>
      </c>
      <c r="BF27" s="350">
        <v>101.85290000000001</v>
      </c>
      <c r="BG27" s="350">
        <v>102.1664</v>
      </c>
      <c r="BH27" s="350">
        <v>102.3583</v>
      </c>
      <c r="BI27" s="350">
        <v>102.6335</v>
      </c>
      <c r="BJ27" s="350">
        <v>102.91759999999999</v>
      </c>
      <c r="BK27" s="350">
        <v>103.217</v>
      </c>
      <c r="BL27" s="350">
        <v>103.5137</v>
      </c>
      <c r="BM27" s="350">
        <v>103.8145</v>
      </c>
      <c r="BN27" s="350">
        <v>104.10420000000001</v>
      </c>
      <c r="BO27" s="350">
        <v>104.4239</v>
      </c>
      <c r="BP27" s="350">
        <v>104.75879999999999</v>
      </c>
      <c r="BQ27" s="350">
        <v>105.1559</v>
      </c>
      <c r="BR27" s="350">
        <v>105.4855</v>
      </c>
      <c r="BS27" s="350">
        <v>105.7949</v>
      </c>
      <c r="BT27" s="350">
        <v>106.0637</v>
      </c>
      <c r="BU27" s="350">
        <v>106.3476</v>
      </c>
      <c r="BV27" s="350">
        <v>106.6263</v>
      </c>
    </row>
    <row r="28" spans="1:74" ht="11.1" customHeight="1" x14ac:dyDescent="0.2">
      <c r="A28" s="640" t="s">
        <v>1230</v>
      </c>
      <c r="B28" s="641" t="s">
        <v>254</v>
      </c>
      <c r="C28" s="262">
        <v>98.188900000000004</v>
      </c>
      <c r="D28" s="262">
        <v>98.489699999999999</v>
      </c>
      <c r="E28" s="262">
        <v>98.443700000000007</v>
      </c>
      <c r="F28" s="262">
        <v>97.971900000000005</v>
      </c>
      <c r="G28" s="262">
        <v>98.293400000000005</v>
      </c>
      <c r="H28" s="262">
        <v>98.127499999999998</v>
      </c>
      <c r="I28" s="262">
        <v>97.852500000000006</v>
      </c>
      <c r="J28" s="262">
        <v>99.273700000000005</v>
      </c>
      <c r="K28" s="262">
        <v>99.870400000000004</v>
      </c>
      <c r="L28" s="262">
        <v>99.137500000000003</v>
      </c>
      <c r="M28" s="262">
        <v>98.866900000000001</v>
      </c>
      <c r="N28" s="262">
        <v>98.595200000000006</v>
      </c>
      <c r="O28" s="262">
        <v>98.213800000000006</v>
      </c>
      <c r="P28" s="262">
        <v>97.848500000000001</v>
      </c>
      <c r="Q28" s="262">
        <v>98.072100000000006</v>
      </c>
      <c r="R28" s="262">
        <v>98.686700000000002</v>
      </c>
      <c r="S28" s="262">
        <v>98.093900000000005</v>
      </c>
      <c r="T28" s="262">
        <v>98.119900000000001</v>
      </c>
      <c r="U28" s="262">
        <v>98.191699999999997</v>
      </c>
      <c r="V28" s="262">
        <v>98.070999999999998</v>
      </c>
      <c r="W28" s="262">
        <v>98.356099999999998</v>
      </c>
      <c r="X28" s="262">
        <v>99.466499999999996</v>
      </c>
      <c r="Y28" s="262">
        <v>99.079400000000007</v>
      </c>
      <c r="Z28" s="262">
        <v>99.391400000000004</v>
      </c>
      <c r="AA28" s="262">
        <v>100.4294</v>
      </c>
      <c r="AB28" s="262">
        <v>101.30459999999999</v>
      </c>
      <c r="AC28" s="262">
        <v>101.4084</v>
      </c>
      <c r="AD28" s="262">
        <v>102.0442</v>
      </c>
      <c r="AE28" s="262">
        <v>102.3177</v>
      </c>
      <c r="AF28" s="262">
        <v>102.337</v>
      </c>
      <c r="AG28" s="262">
        <v>104.1833</v>
      </c>
      <c r="AH28" s="262">
        <v>104.6682</v>
      </c>
      <c r="AI28" s="262">
        <v>105.1234</v>
      </c>
      <c r="AJ28" s="262">
        <v>102.9576</v>
      </c>
      <c r="AK28" s="262">
        <v>103.50149999999999</v>
      </c>
      <c r="AL28" s="262">
        <v>103.7542</v>
      </c>
      <c r="AM28" s="262">
        <v>104.2002</v>
      </c>
      <c r="AN28" s="262">
        <v>104.11920000000001</v>
      </c>
      <c r="AO28" s="262">
        <v>103.824</v>
      </c>
      <c r="AP28" s="262">
        <v>104.4528</v>
      </c>
      <c r="AQ28" s="262">
        <v>103.98690000000001</v>
      </c>
      <c r="AR28" s="262">
        <v>104.23139999999999</v>
      </c>
      <c r="AS28" s="262">
        <v>104.809</v>
      </c>
      <c r="AT28" s="262">
        <v>104.4748</v>
      </c>
      <c r="AU28" s="262">
        <v>103.7051</v>
      </c>
      <c r="AV28" s="262">
        <v>104.3436</v>
      </c>
      <c r="AW28" s="262">
        <v>104.8967</v>
      </c>
      <c r="AX28" s="262">
        <v>106.28270000000001</v>
      </c>
      <c r="AY28" s="262">
        <v>105.1818</v>
      </c>
      <c r="AZ28" s="262">
        <v>106.6557</v>
      </c>
      <c r="BA28" s="262">
        <v>106.11660000000001</v>
      </c>
      <c r="BB28" s="262">
        <v>106.41441852</v>
      </c>
      <c r="BC28" s="350">
        <v>106.621</v>
      </c>
      <c r="BD28" s="350">
        <v>106.82250000000001</v>
      </c>
      <c r="BE28" s="350">
        <v>107.01049999999999</v>
      </c>
      <c r="BF28" s="350">
        <v>107.2085</v>
      </c>
      <c r="BG28" s="350">
        <v>107.408</v>
      </c>
      <c r="BH28" s="350">
        <v>107.6063</v>
      </c>
      <c r="BI28" s="350">
        <v>107.8107</v>
      </c>
      <c r="BJ28" s="350">
        <v>108.0185</v>
      </c>
      <c r="BK28" s="350">
        <v>108.2403</v>
      </c>
      <c r="BL28" s="350">
        <v>108.447</v>
      </c>
      <c r="BM28" s="350">
        <v>108.64919999999999</v>
      </c>
      <c r="BN28" s="350">
        <v>108.83799999999999</v>
      </c>
      <c r="BO28" s="350">
        <v>109.0377</v>
      </c>
      <c r="BP28" s="350">
        <v>109.23950000000001</v>
      </c>
      <c r="BQ28" s="350">
        <v>109.4443</v>
      </c>
      <c r="BR28" s="350">
        <v>109.6497</v>
      </c>
      <c r="BS28" s="350">
        <v>109.8566</v>
      </c>
      <c r="BT28" s="350">
        <v>110.0659</v>
      </c>
      <c r="BU28" s="350">
        <v>110.27509999999999</v>
      </c>
      <c r="BV28" s="350">
        <v>110.48520000000001</v>
      </c>
    </row>
    <row r="29" spans="1:74" ht="11.1" customHeight="1" x14ac:dyDescent="0.2">
      <c r="A29" s="640" t="s">
        <v>1231</v>
      </c>
      <c r="B29" s="641" t="s">
        <v>255</v>
      </c>
      <c r="C29" s="262">
        <v>86.0518</v>
      </c>
      <c r="D29" s="262">
        <v>86.926500000000004</v>
      </c>
      <c r="E29" s="262">
        <v>87.725499999999997</v>
      </c>
      <c r="F29" s="262">
        <v>87.508099999999999</v>
      </c>
      <c r="G29" s="262">
        <v>87.160300000000007</v>
      </c>
      <c r="H29" s="262">
        <v>87.723100000000002</v>
      </c>
      <c r="I29" s="262">
        <v>87.215999999999994</v>
      </c>
      <c r="J29" s="262">
        <v>86.930899999999994</v>
      </c>
      <c r="K29" s="262">
        <v>87.244299999999996</v>
      </c>
      <c r="L29" s="262">
        <v>87.1464</v>
      </c>
      <c r="M29" s="262">
        <v>87.011499999999998</v>
      </c>
      <c r="N29" s="262">
        <v>87.701099999999997</v>
      </c>
      <c r="O29" s="262">
        <v>88.595799999999997</v>
      </c>
      <c r="P29" s="262">
        <v>87.223399999999998</v>
      </c>
      <c r="Q29" s="262">
        <v>88.128600000000006</v>
      </c>
      <c r="R29" s="262">
        <v>87.564499999999995</v>
      </c>
      <c r="S29" s="262">
        <v>86.784999999999997</v>
      </c>
      <c r="T29" s="262">
        <v>87.360699999999994</v>
      </c>
      <c r="U29" s="262">
        <v>87.412499999999994</v>
      </c>
      <c r="V29" s="262">
        <v>86.583600000000004</v>
      </c>
      <c r="W29" s="262">
        <v>87.285300000000007</v>
      </c>
      <c r="X29" s="262">
        <v>86.6096</v>
      </c>
      <c r="Y29" s="262">
        <v>86.959900000000005</v>
      </c>
      <c r="Z29" s="262">
        <v>87.139600000000002</v>
      </c>
      <c r="AA29" s="262">
        <v>86.765699999999995</v>
      </c>
      <c r="AB29" s="262">
        <v>86.998099999999994</v>
      </c>
      <c r="AC29" s="262">
        <v>85.674999999999997</v>
      </c>
      <c r="AD29" s="262">
        <v>86.251999999999995</v>
      </c>
      <c r="AE29" s="262">
        <v>85.854299999999995</v>
      </c>
      <c r="AF29" s="262">
        <v>84.269499999999994</v>
      </c>
      <c r="AG29" s="262">
        <v>84.487300000000005</v>
      </c>
      <c r="AH29" s="262">
        <v>84.954599999999999</v>
      </c>
      <c r="AI29" s="262">
        <v>84.115200000000002</v>
      </c>
      <c r="AJ29" s="262">
        <v>84.995199999999997</v>
      </c>
      <c r="AK29" s="262">
        <v>85.270899999999997</v>
      </c>
      <c r="AL29" s="262">
        <v>84.957999999999998</v>
      </c>
      <c r="AM29" s="262">
        <v>85.188000000000002</v>
      </c>
      <c r="AN29" s="262">
        <v>85.598100000000002</v>
      </c>
      <c r="AO29" s="262">
        <v>85.157600000000002</v>
      </c>
      <c r="AP29" s="262">
        <v>85.116100000000003</v>
      </c>
      <c r="AQ29" s="262">
        <v>86.228899999999996</v>
      </c>
      <c r="AR29" s="262">
        <v>85.361099999999993</v>
      </c>
      <c r="AS29" s="262">
        <v>85.557599999999994</v>
      </c>
      <c r="AT29" s="262">
        <v>85.5227</v>
      </c>
      <c r="AU29" s="262">
        <v>84.1173</v>
      </c>
      <c r="AV29" s="262">
        <v>84.622500000000002</v>
      </c>
      <c r="AW29" s="262">
        <v>83.5321</v>
      </c>
      <c r="AX29" s="262">
        <v>83.516800000000003</v>
      </c>
      <c r="AY29" s="262">
        <v>83.428899999999999</v>
      </c>
      <c r="AZ29" s="262">
        <v>81.818600000000004</v>
      </c>
      <c r="BA29" s="262">
        <v>82.732399999999998</v>
      </c>
      <c r="BB29" s="262">
        <v>83.133414074000001</v>
      </c>
      <c r="BC29" s="350">
        <v>83.404600000000002</v>
      </c>
      <c r="BD29" s="350">
        <v>83.696449999999999</v>
      </c>
      <c r="BE29" s="350">
        <v>84.086370000000002</v>
      </c>
      <c r="BF29" s="350">
        <v>84.361530000000002</v>
      </c>
      <c r="BG29" s="350">
        <v>84.599320000000006</v>
      </c>
      <c r="BH29" s="350">
        <v>84.763369999999995</v>
      </c>
      <c r="BI29" s="350">
        <v>84.953689999999995</v>
      </c>
      <c r="BJ29" s="350">
        <v>85.133920000000003</v>
      </c>
      <c r="BK29" s="350">
        <v>85.304259999999999</v>
      </c>
      <c r="BL29" s="350">
        <v>85.464129999999997</v>
      </c>
      <c r="BM29" s="350">
        <v>85.613730000000004</v>
      </c>
      <c r="BN29" s="350">
        <v>85.73648</v>
      </c>
      <c r="BO29" s="350">
        <v>85.878010000000003</v>
      </c>
      <c r="BP29" s="350">
        <v>86.021720000000002</v>
      </c>
      <c r="BQ29" s="350">
        <v>86.176749999999998</v>
      </c>
      <c r="BR29" s="350">
        <v>86.317989999999995</v>
      </c>
      <c r="BS29" s="350">
        <v>86.454570000000004</v>
      </c>
      <c r="BT29" s="350">
        <v>86.592950000000002</v>
      </c>
      <c r="BU29" s="350">
        <v>86.715379999999996</v>
      </c>
      <c r="BV29" s="350">
        <v>86.828320000000005</v>
      </c>
    </row>
    <row r="30" spans="1:74" ht="11.1" customHeight="1" x14ac:dyDescent="0.2">
      <c r="A30" s="640" t="s">
        <v>1232</v>
      </c>
      <c r="B30" s="641" t="s">
        <v>1233</v>
      </c>
      <c r="C30" s="262">
        <v>88.585899999999995</v>
      </c>
      <c r="D30" s="262">
        <v>91.4</v>
      </c>
      <c r="E30" s="262">
        <v>93.753799999999998</v>
      </c>
      <c r="F30" s="262">
        <v>95.275899999999993</v>
      </c>
      <c r="G30" s="262">
        <v>94.440299999999993</v>
      </c>
      <c r="H30" s="262">
        <v>93.953500000000005</v>
      </c>
      <c r="I30" s="262">
        <v>95.170199999999994</v>
      </c>
      <c r="J30" s="262">
        <v>94.062399999999997</v>
      </c>
      <c r="K30" s="262">
        <v>93.927800000000005</v>
      </c>
      <c r="L30" s="262">
        <v>93.450900000000004</v>
      </c>
      <c r="M30" s="262">
        <v>93.918300000000002</v>
      </c>
      <c r="N30" s="262">
        <v>93.889799999999994</v>
      </c>
      <c r="O30" s="262">
        <v>92.314499999999995</v>
      </c>
      <c r="P30" s="262">
        <v>91.356800000000007</v>
      </c>
      <c r="Q30" s="262">
        <v>93.820800000000006</v>
      </c>
      <c r="R30" s="262">
        <v>92.281000000000006</v>
      </c>
      <c r="S30" s="262">
        <v>93.536699999999996</v>
      </c>
      <c r="T30" s="262">
        <v>94.489500000000007</v>
      </c>
      <c r="U30" s="262">
        <v>95.911299999999997</v>
      </c>
      <c r="V30" s="262">
        <v>96.493300000000005</v>
      </c>
      <c r="W30" s="262">
        <v>96.949700000000007</v>
      </c>
      <c r="X30" s="262">
        <v>96.578599999999994</v>
      </c>
      <c r="Y30" s="262">
        <v>96.683400000000006</v>
      </c>
      <c r="Z30" s="262">
        <v>96.416399999999996</v>
      </c>
      <c r="AA30" s="262">
        <v>95.473399999999998</v>
      </c>
      <c r="AB30" s="262">
        <v>97.425399999999996</v>
      </c>
      <c r="AC30" s="262">
        <v>96.456599999999995</v>
      </c>
      <c r="AD30" s="262">
        <v>95.246200000000002</v>
      </c>
      <c r="AE30" s="262">
        <v>95.451099999999997</v>
      </c>
      <c r="AF30" s="262">
        <v>95.351900000000001</v>
      </c>
      <c r="AG30" s="262">
        <v>94.665199999999999</v>
      </c>
      <c r="AH30" s="262">
        <v>94.617400000000004</v>
      </c>
      <c r="AI30" s="262">
        <v>94.349800000000002</v>
      </c>
      <c r="AJ30" s="262">
        <v>95.853300000000004</v>
      </c>
      <c r="AK30" s="262">
        <v>94.502200000000002</v>
      </c>
      <c r="AL30" s="262">
        <v>94.897300000000001</v>
      </c>
      <c r="AM30" s="262">
        <v>96.192800000000005</v>
      </c>
      <c r="AN30" s="262">
        <v>96.762600000000006</v>
      </c>
      <c r="AO30" s="262">
        <v>96.72</v>
      </c>
      <c r="AP30" s="262">
        <v>95.704700000000003</v>
      </c>
      <c r="AQ30" s="262">
        <v>95.588499999999996</v>
      </c>
      <c r="AR30" s="262">
        <v>95.319400000000002</v>
      </c>
      <c r="AS30" s="262">
        <v>95.860100000000003</v>
      </c>
      <c r="AT30" s="262">
        <v>95.781800000000004</v>
      </c>
      <c r="AU30" s="262">
        <v>96.8489</v>
      </c>
      <c r="AV30" s="262">
        <v>96.587299999999999</v>
      </c>
      <c r="AW30" s="262">
        <v>96.642799999999994</v>
      </c>
      <c r="AX30" s="262">
        <v>96.782899999999998</v>
      </c>
      <c r="AY30" s="262">
        <v>96.741600000000005</v>
      </c>
      <c r="AZ30" s="262">
        <v>96.018600000000006</v>
      </c>
      <c r="BA30" s="262">
        <v>99.144400000000005</v>
      </c>
      <c r="BB30" s="262">
        <v>97.935493332999997</v>
      </c>
      <c r="BC30" s="350">
        <v>98.241420000000005</v>
      </c>
      <c r="BD30" s="350">
        <v>98.540719999999993</v>
      </c>
      <c r="BE30" s="350">
        <v>98.894639999999995</v>
      </c>
      <c r="BF30" s="350">
        <v>99.134749999999997</v>
      </c>
      <c r="BG30" s="350">
        <v>99.322280000000006</v>
      </c>
      <c r="BH30" s="350">
        <v>99.413139999999999</v>
      </c>
      <c r="BI30" s="350">
        <v>99.528639999999996</v>
      </c>
      <c r="BJ30" s="350">
        <v>99.624650000000003</v>
      </c>
      <c r="BK30" s="350">
        <v>99.675269999999998</v>
      </c>
      <c r="BL30" s="350">
        <v>99.751769999999993</v>
      </c>
      <c r="BM30" s="350">
        <v>99.828249999999997</v>
      </c>
      <c r="BN30" s="350">
        <v>99.906139999999994</v>
      </c>
      <c r="BO30" s="350">
        <v>99.981470000000002</v>
      </c>
      <c r="BP30" s="350">
        <v>100.0557</v>
      </c>
      <c r="BQ30" s="350">
        <v>100.1361</v>
      </c>
      <c r="BR30" s="350">
        <v>100.2025</v>
      </c>
      <c r="BS30" s="350">
        <v>100.2624</v>
      </c>
      <c r="BT30" s="350">
        <v>100.301</v>
      </c>
      <c r="BU30" s="350">
        <v>100.3587</v>
      </c>
      <c r="BV30" s="350">
        <v>100.4208</v>
      </c>
    </row>
    <row r="31" spans="1:74" ht="11.1" customHeight="1" x14ac:dyDescent="0.2">
      <c r="A31" s="640" t="s">
        <v>1234</v>
      </c>
      <c r="B31" s="641" t="s">
        <v>256</v>
      </c>
      <c r="C31" s="262">
        <v>86.416300000000007</v>
      </c>
      <c r="D31" s="262">
        <v>85.548299999999998</v>
      </c>
      <c r="E31" s="262">
        <v>85.778400000000005</v>
      </c>
      <c r="F31" s="262">
        <v>86.402699999999996</v>
      </c>
      <c r="G31" s="262">
        <v>86.771299999999997</v>
      </c>
      <c r="H31" s="262">
        <v>86.745000000000005</v>
      </c>
      <c r="I31" s="262">
        <v>86.509399999999999</v>
      </c>
      <c r="J31" s="262">
        <v>86.409099999999995</v>
      </c>
      <c r="K31" s="262">
        <v>86.558400000000006</v>
      </c>
      <c r="L31" s="262">
        <v>85.499600000000001</v>
      </c>
      <c r="M31" s="262">
        <v>86.126800000000003</v>
      </c>
      <c r="N31" s="262">
        <v>86.757499999999993</v>
      </c>
      <c r="O31" s="262">
        <v>86.432400000000001</v>
      </c>
      <c r="P31" s="262">
        <v>86.071200000000005</v>
      </c>
      <c r="Q31" s="262">
        <v>87.117699999999999</v>
      </c>
      <c r="R31" s="262">
        <v>86.343900000000005</v>
      </c>
      <c r="S31" s="262">
        <v>85.708100000000002</v>
      </c>
      <c r="T31" s="262">
        <v>85.9191</v>
      </c>
      <c r="U31" s="262">
        <v>86.246099999999998</v>
      </c>
      <c r="V31" s="262">
        <v>86.388999999999996</v>
      </c>
      <c r="W31" s="262">
        <v>86.741200000000006</v>
      </c>
      <c r="X31" s="262">
        <v>86.590400000000002</v>
      </c>
      <c r="Y31" s="262">
        <v>85.689400000000006</v>
      </c>
      <c r="Z31" s="262">
        <v>86.349800000000002</v>
      </c>
      <c r="AA31" s="262">
        <v>86.985900000000001</v>
      </c>
      <c r="AB31" s="262">
        <v>86.359499999999997</v>
      </c>
      <c r="AC31" s="262">
        <v>86.197100000000006</v>
      </c>
      <c r="AD31" s="262">
        <v>86.475999999999999</v>
      </c>
      <c r="AE31" s="262">
        <v>85.687799999999996</v>
      </c>
      <c r="AF31" s="262">
        <v>85.838499999999996</v>
      </c>
      <c r="AG31" s="262">
        <v>85.613</v>
      </c>
      <c r="AH31" s="262">
        <v>85.565799999999996</v>
      </c>
      <c r="AI31" s="262">
        <v>86.323599999999999</v>
      </c>
      <c r="AJ31" s="262">
        <v>86.325299999999999</v>
      </c>
      <c r="AK31" s="262">
        <v>86.867999999999995</v>
      </c>
      <c r="AL31" s="262">
        <v>88.027000000000001</v>
      </c>
      <c r="AM31" s="262">
        <v>87.265699999999995</v>
      </c>
      <c r="AN31" s="262">
        <v>86.932400000000001</v>
      </c>
      <c r="AO31" s="262">
        <v>87.070599999999999</v>
      </c>
      <c r="AP31" s="262">
        <v>87.446600000000004</v>
      </c>
      <c r="AQ31" s="262">
        <v>87.914299999999997</v>
      </c>
      <c r="AR31" s="262">
        <v>88.009900000000002</v>
      </c>
      <c r="AS31" s="262">
        <v>87.655500000000004</v>
      </c>
      <c r="AT31" s="262">
        <v>87.632000000000005</v>
      </c>
      <c r="AU31" s="262">
        <v>87.156000000000006</v>
      </c>
      <c r="AV31" s="262">
        <v>87.31</v>
      </c>
      <c r="AW31" s="262">
        <v>87.305400000000006</v>
      </c>
      <c r="AX31" s="262">
        <v>88.417900000000003</v>
      </c>
      <c r="AY31" s="262">
        <v>87.284800000000004</v>
      </c>
      <c r="AZ31" s="262">
        <v>88.53</v>
      </c>
      <c r="BA31" s="262">
        <v>88.790400000000005</v>
      </c>
      <c r="BB31" s="262">
        <v>89.367095555999995</v>
      </c>
      <c r="BC31" s="350">
        <v>89.887100000000004</v>
      </c>
      <c r="BD31" s="350">
        <v>90.369500000000002</v>
      </c>
      <c r="BE31" s="350">
        <v>90.854010000000002</v>
      </c>
      <c r="BF31" s="350">
        <v>91.231399999999994</v>
      </c>
      <c r="BG31" s="350">
        <v>91.541390000000007</v>
      </c>
      <c r="BH31" s="350">
        <v>91.722219999999993</v>
      </c>
      <c r="BI31" s="350">
        <v>91.943719999999999</v>
      </c>
      <c r="BJ31" s="350">
        <v>92.144139999999993</v>
      </c>
      <c r="BK31" s="350">
        <v>92.274630000000002</v>
      </c>
      <c r="BL31" s="350">
        <v>92.469499999999996</v>
      </c>
      <c r="BM31" s="350">
        <v>92.679919999999996</v>
      </c>
      <c r="BN31" s="350">
        <v>92.92389</v>
      </c>
      <c r="BO31" s="350">
        <v>93.151899999999998</v>
      </c>
      <c r="BP31" s="350">
        <v>93.381960000000007</v>
      </c>
      <c r="BQ31" s="350">
        <v>93.628230000000002</v>
      </c>
      <c r="BR31" s="350">
        <v>93.851770000000002</v>
      </c>
      <c r="BS31" s="350">
        <v>94.066749999999999</v>
      </c>
      <c r="BT31" s="350">
        <v>94.249179999999996</v>
      </c>
      <c r="BU31" s="350">
        <v>94.465000000000003</v>
      </c>
      <c r="BV31" s="350">
        <v>94.690250000000006</v>
      </c>
    </row>
    <row r="32" spans="1:74" ht="11.1" customHeight="1" x14ac:dyDescent="0.2">
      <c r="A32" s="640" t="s">
        <v>1235</v>
      </c>
      <c r="B32" s="641" t="s">
        <v>1236</v>
      </c>
      <c r="C32" s="262">
        <v>65.312100000000001</v>
      </c>
      <c r="D32" s="262">
        <v>64.724100000000007</v>
      </c>
      <c r="E32" s="262">
        <v>65.739900000000006</v>
      </c>
      <c r="F32" s="262">
        <v>68.946600000000004</v>
      </c>
      <c r="G32" s="262">
        <v>68.607699999999994</v>
      </c>
      <c r="H32" s="262">
        <v>68.915099999999995</v>
      </c>
      <c r="I32" s="262">
        <v>69.837900000000005</v>
      </c>
      <c r="J32" s="262">
        <v>70.126499999999993</v>
      </c>
      <c r="K32" s="262">
        <v>70.179599999999994</v>
      </c>
      <c r="L32" s="262">
        <v>71.011499999999998</v>
      </c>
      <c r="M32" s="262">
        <v>71.131500000000003</v>
      </c>
      <c r="N32" s="262">
        <v>68.8887</v>
      </c>
      <c r="O32" s="262">
        <v>67.266199999999998</v>
      </c>
      <c r="P32" s="262">
        <v>68.774100000000004</v>
      </c>
      <c r="Q32" s="262">
        <v>69.2667</v>
      </c>
      <c r="R32" s="262">
        <v>70.094700000000003</v>
      </c>
      <c r="S32" s="262">
        <v>70.800299999999993</v>
      </c>
      <c r="T32" s="262">
        <v>70.651300000000006</v>
      </c>
      <c r="U32" s="262">
        <v>71.372500000000002</v>
      </c>
      <c r="V32" s="262">
        <v>71.623199999999997</v>
      </c>
      <c r="W32" s="262">
        <v>71.479200000000006</v>
      </c>
      <c r="X32" s="262">
        <v>70.612399999999994</v>
      </c>
      <c r="Y32" s="262">
        <v>69.895899999999997</v>
      </c>
      <c r="Z32" s="262">
        <v>70.406800000000004</v>
      </c>
      <c r="AA32" s="262">
        <v>70.937399999999997</v>
      </c>
      <c r="AB32" s="262">
        <v>71.992599999999996</v>
      </c>
      <c r="AC32" s="262">
        <v>71.436199999999999</v>
      </c>
      <c r="AD32" s="262">
        <v>71.915599999999998</v>
      </c>
      <c r="AE32" s="262">
        <v>71.137600000000006</v>
      </c>
      <c r="AF32" s="262">
        <v>71.490899999999996</v>
      </c>
      <c r="AG32" s="262">
        <v>70.822800000000001</v>
      </c>
      <c r="AH32" s="262">
        <v>70.739500000000007</v>
      </c>
      <c r="AI32" s="262">
        <v>70.845299999999995</v>
      </c>
      <c r="AJ32" s="262">
        <v>70.830699999999993</v>
      </c>
      <c r="AK32" s="262">
        <v>71.614199999999997</v>
      </c>
      <c r="AL32" s="262">
        <v>73.153099999999995</v>
      </c>
      <c r="AM32" s="262">
        <v>72.824399999999997</v>
      </c>
      <c r="AN32" s="262">
        <v>73.846699999999998</v>
      </c>
      <c r="AO32" s="262">
        <v>73.800399999999996</v>
      </c>
      <c r="AP32" s="262">
        <v>72.366600000000005</v>
      </c>
      <c r="AQ32" s="262">
        <v>73.843199999999996</v>
      </c>
      <c r="AR32" s="262">
        <v>73.979299999999995</v>
      </c>
      <c r="AS32" s="262">
        <v>74.001400000000004</v>
      </c>
      <c r="AT32" s="262">
        <v>74.268199999999993</v>
      </c>
      <c r="AU32" s="262">
        <v>74.492400000000004</v>
      </c>
      <c r="AV32" s="262">
        <v>74.565700000000007</v>
      </c>
      <c r="AW32" s="262">
        <v>75.352500000000006</v>
      </c>
      <c r="AX32" s="262">
        <v>74.162899999999993</v>
      </c>
      <c r="AY32" s="262">
        <v>75.743099999999998</v>
      </c>
      <c r="AZ32" s="262">
        <v>75.818100000000001</v>
      </c>
      <c r="BA32" s="262">
        <v>77.6126</v>
      </c>
      <c r="BB32" s="262">
        <v>77.393865926000004</v>
      </c>
      <c r="BC32" s="350">
        <v>77.982290000000006</v>
      </c>
      <c r="BD32" s="350">
        <v>78.622990000000001</v>
      </c>
      <c r="BE32" s="350">
        <v>79.388509999999997</v>
      </c>
      <c r="BF32" s="350">
        <v>80.079359999999994</v>
      </c>
      <c r="BG32" s="350">
        <v>80.768069999999994</v>
      </c>
      <c r="BH32" s="350">
        <v>81.409369999999996</v>
      </c>
      <c r="BI32" s="350">
        <v>82.127790000000005</v>
      </c>
      <c r="BJ32" s="350">
        <v>82.878039999999999</v>
      </c>
      <c r="BK32" s="350">
        <v>83.667370000000005</v>
      </c>
      <c r="BL32" s="350">
        <v>84.475859999999997</v>
      </c>
      <c r="BM32" s="350">
        <v>85.310739999999996</v>
      </c>
      <c r="BN32" s="350">
        <v>86.190119999999993</v>
      </c>
      <c r="BO32" s="350">
        <v>87.064210000000003</v>
      </c>
      <c r="BP32" s="350">
        <v>87.951120000000003</v>
      </c>
      <c r="BQ32" s="350">
        <v>88.927760000000006</v>
      </c>
      <c r="BR32" s="350">
        <v>89.782610000000005</v>
      </c>
      <c r="BS32" s="350">
        <v>90.592590000000001</v>
      </c>
      <c r="BT32" s="350">
        <v>91.356499999999997</v>
      </c>
      <c r="BU32" s="350">
        <v>92.077629999999999</v>
      </c>
      <c r="BV32" s="350">
        <v>92.754769999999994</v>
      </c>
    </row>
    <row r="33" spans="1:74" ht="11.1" customHeight="1" x14ac:dyDescent="0.2">
      <c r="A33" s="640" t="s">
        <v>1237</v>
      </c>
      <c r="B33" s="641" t="s">
        <v>257</v>
      </c>
      <c r="C33" s="262">
        <v>86.104500000000002</v>
      </c>
      <c r="D33" s="262">
        <v>88.068600000000004</v>
      </c>
      <c r="E33" s="262">
        <v>91.531599999999997</v>
      </c>
      <c r="F33" s="262">
        <v>90.614999999999995</v>
      </c>
      <c r="G33" s="262">
        <v>91.902000000000001</v>
      </c>
      <c r="H33" s="262">
        <v>94.099599999999995</v>
      </c>
      <c r="I33" s="262">
        <v>89.967299999999994</v>
      </c>
      <c r="J33" s="262">
        <v>91.060599999999994</v>
      </c>
      <c r="K33" s="262">
        <v>91.824200000000005</v>
      </c>
      <c r="L33" s="262">
        <v>90.805099999999996</v>
      </c>
      <c r="M33" s="262">
        <v>92.866</v>
      </c>
      <c r="N33" s="262">
        <v>94.349500000000006</v>
      </c>
      <c r="O33" s="262">
        <v>94.860900000000001</v>
      </c>
      <c r="P33" s="262">
        <v>94.642300000000006</v>
      </c>
      <c r="Q33" s="262">
        <v>96.694400000000002</v>
      </c>
      <c r="R33" s="262">
        <v>95.706800000000001</v>
      </c>
      <c r="S33" s="262">
        <v>95.715500000000006</v>
      </c>
      <c r="T33" s="262">
        <v>96.461299999999994</v>
      </c>
      <c r="U33" s="262">
        <v>96.383899999999997</v>
      </c>
      <c r="V33" s="262">
        <v>97.461100000000002</v>
      </c>
      <c r="W33" s="262">
        <v>98.891999999999996</v>
      </c>
      <c r="X33" s="262">
        <v>99.4679</v>
      </c>
      <c r="Y33" s="262">
        <v>100.7756</v>
      </c>
      <c r="Z33" s="262">
        <v>101.4348</v>
      </c>
      <c r="AA33" s="262">
        <v>101.0754</v>
      </c>
      <c r="AB33" s="262">
        <v>102.2963</v>
      </c>
      <c r="AC33" s="262">
        <v>99.156300000000002</v>
      </c>
      <c r="AD33" s="262">
        <v>100.91849999999999</v>
      </c>
      <c r="AE33" s="262">
        <v>99.381699999999995</v>
      </c>
      <c r="AF33" s="262">
        <v>98.641599999999997</v>
      </c>
      <c r="AG33" s="262">
        <v>100.1781</v>
      </c>
      <c r="AH33" s="262">
        <v>100.57</v>
      </c>
      <c r="AI33" s="262">
        <v>96.115499999999997</v>
      </c>
      <c r="AJ33" s="262">
        <v>96.682699999999997</v>
      </c>
      <c r="AK33" s="262">
        <v>100.2063</v>
      </c>
      <c r="AL33" s="262">
        <v>100.4218</v>
      </c>
      <c r="AM33" s="262">
        <v>100.1742</v>
      </c>
      <c r="AN33" s="262">
        <v>99.892099999999999</v>
      </c>
      <c r="AO33" s="262">
        <v>98.979200000000006</v>
      </c>
      <c r="AP33" s="262">
        <v>99.696100000000001</v>
      </c>
      <c r="AQ33" s="262">
        <v>99.914299999999997</v>
      </c>
      <c r="AR33" s="262">
        <v>98.736900000000006</v>
      </c>
      <c r="AS33" s="262">
        <v>100.8566</v>
      </c>
      <c r="AT33" s="262">
        <v>100.6802</v>
      </c>
      <c r="AU33" s="262">
        <v>100.8355</v>
      </c>
      <c r="AV33" s="262">
        <v>103.5994</v>
      </c>
      <c r="AW33" s="262">
        <v>102.99679999999999</v>
      </c>
      <c r="AX33" s="262">
        <v>102.58629999999999</v>
      </c>
      <c r="AY33" s="262">
        <v>100.19589999999999</v>
      </c>
      <c r="AZ33" s="262">
        <v>101.9983</v>
      </c>
      <c r="BA33" s="262">
        <v>100.51349999999999</v>
      </c>
      <c r="BB33" s="262">
        <v>102.11795926000001</v>
      </c>
      <c r="BC33" s="350">
        <v>102.85469999999999</v>
      </c>
      <c r="BD33" s="350">
        <v>103.669</v>
      </c>
      <c r="BE33" s="350">
        <v>104.88679999999999</v>
      </c>
      <c r="BF33" s="350">
        <v>105.6114</v>
      </c>
      <c r="BG33" s="350">
        <v>106.1688</v>
      </c>
      <c r="BH33" s="350">
        <v>106.39</v>
      </c>
      <c r="BI33" s="350">
        <v>106.7398</v>
      </c>
      <c r="BJ33" s="350">
        <v>107.0492</v>
      </c>
      <c r="BK33" s="350">
        <v>107.2136</v>
      </c>
      <c r="BL33" s="350">
        <v>107.52070000000001</v>
      </c>
      <c r="BM33" s="350">
        <v>107.8659</v>
      </c>
      <c r="BN33" s="350">
        <v>108.2372</v>
      </c>
      <c r="BO33" s="350">
        <v>108.66759999999999</v>
      </c>
      <c r="BP33" s="350">
        <v>109.145</v>
      </c>
      <c r="BQ33" s="350">
        <v>109.7638</v>
      </c>
      <c r="BR33" s="350">
        <v>110.2645</v>
      </c>
      <c r="BS33" s="350">
        <v>110.7414</v>
      </c>
      <c r="BT33" s="350">
        <v>111.1815</v>
      </c>
      <c r="BU33" s="350">
        <v>111.62050000000001</v>
      </c>
      <c r="BV33" s="350">
        <v>112.04559999999999</v>
      </c>
    </row>
    <row r="34" spans="1:74" ht="11.1" customHeight="1" x14ac:dyDescent="0.2">
      <c r="A34" s="329" t="s">
        <v>1221</v>
      </c>
      <c r="B34" s="41" t="s">
        <v>1222</v>
      </c>
      <c r="C34" s="262">
        <v>83.604912010000007</v>
      </c>
      <c r="D34" s="262">
        <v>84.669429210000004</v>
      </c>
      <c r="E34" s="262">
        <v>86.358592020000003</v>
      </c>
      <c r="F34" s="262">
        <v>87.046034930000005</v>
      </c>
      <c r="G34" s="262">
        <v>87.474058670000005</v>
      </c>
      <c r="H34" s="262">
        <v>88.348024850000002</v>
      </c>
      <c r="I34" s="262">
        <v>87.479406710000006</v>
      </c>
      <c r="J34" s="262">
        <v>87.821854740000006</v>
      </c>
      <c r="K34" s="262">
        <v>88.113363829999997</v>
      </c>
      <c r="L34" s="262">
        <v>87.463756270000005</v>
      </c>
      <c r="M34" s="262">
        <v>87.970582840000006</v>
      </c>
      <c r="N34" s="262">
        <v>88.418888050000007</v>
      </c>
      <c r="O34" s="262">
        <v>88.032420400000007</v>
      </c>
      <c r="P34" s="262">
        <v>87.797255879999994</v>
      </c>
      <c r="Q34" s="262">
        <v>89.050770990000004</v>
      </c>
      <c r="R34" s="262">
        <v>88.240594920000007</v>
      </c>
      <c r="S34" s="262">
        <v>88.069700280000006</v>
      </c>
      <c r="T34" s="262">
        <v>88.541520079999998</v>
      </c>
      <c r="U34" s="262">
        <v>88.919946120000006</v>
      </c>
      <c r="V34" s="262">
        <v>89.045377299999998</v>
      </c>
      <c r="W34" s="262">
        <v>89.832559320000001</v>
      </c>
      <c r="X34" s="262">
        <v>89.820185100000003</v>
      </c>
      <c r="Y34" s="262">
        <v>89.903271040000007</v>
      </c>
      <c r="Z34" s="262">
        <v>90.350019489999994</v>
      </c>
      <c r="AA34" s="262">
        <v>90.557748180000004</v>
      </c>
      <c r="AB34" s="262">
        <v>91.206782649999994</v>
      </c>
      <c r="AC34" s="262">
        <v>89.967248699999999</v>
      </c>
      <c r="AD34" s="262">
        <v>90.711929369999993</v>
      </c>
      <c r="AE34" s="262">
        <v>89.910662049999999</v>
      </c>
      <c r="AF34" s="262">
        <v>89.709087229999994</v>
      </c>
      <c r="AG34" s="262">
        <v>90.165795619999997</v>
      </c>
      <c r="AH34" s="262">
        <v>90.482418460000005</v>
      </c>
      <c r="AI34" s="262">
        <v>89.353719830000003</v>
      </c>
      <c r="AJ34" s="262">
        <v>89.466452430000004</v>
      </c>
      <c r="AK34" s="262">
        <v>90.694584789999993</v>
      </c>
      <c r="AL34" s="262">
        <v>91.235461470000004</v>
      </c>
      <c r="AM34" s="262">
        <v>90.935425280000004</v>
      </c>
      <c r="AN34" s="262">
        <v>91.200871309999997</v>
      </c>
      <c r="AO34" s="262">
        <v>90.779371729999994</v>
      </c>
      <c r="AP34" s="262">
        <v>90.56694444</v>
      </c>
      <c r="AQ34" s="262">
        <v>91.294774290000007</v>
      </c>
      <c r="AR34" s="262">
        <v>90.749994520000001</v>
      </c>
      <c r="AS34" s="262">
        <v>91.388738290000006</v>
      </c>
      <c r="AT34" s="262">
        <v>91.460430059999993</v>
      </c>
      <c r="AU34" s="262">
        <v>91.178681909999995</v>
      </c>
      <c r="AV34" s="262">
        <v>92.060964119999994</v>
      </c>
      <c r="AW34" s="262">
        <v>91.963594499999999</v>
      </c>
      <c r="AX34" s="262">
        <v>92.029282620000004</v>
      </c>
      <c r="AY34" s="262">
        <v>91.150792409999994</v>
      </c>
      <c r="AZ34" s="262">
        <v>91.649590610000004</v>
      </c>
      <c r="BA34" s="262">
        <v>92.004269730000004</v>
      </c>
      <c r="BB34" s="262">
        <v>92.578373360000001</v>
      </c>
      <c r="BC34" s="350">
        <v>93.117289999999997</v>
      </c>
      <c r="BD34" s="350">
        <v>93.686509999999998</v>
      </c>
      <c r="BE34" s="350">
        <v>94.441109999999995</v>
      </c>
      <c r="BF34" s="350">
        <v>94.954620000000006</v>
      </c>
      <c r="BG34" s="350">
        <v>95.382109999999997</v>
      </c>
      <c r="BH34" s="350">
        <v>95.634360000000001</v>
      </c>
      <c r="BI34" s="350">
        <v>95.956760000000003</v>
      </c>
      <c r="BJ34" s="350">
        <v>96.260080000000002</v>
      </c>
      <c r="BK34" s="350">
        <v>96.493120000000005</v>
      </c>
      <c r="BL34" s="350">
        <v>96.796679999999995</v>
      </c>
      <c r="BM34" s="350">
        <v>97.119540000000001</v>
      </c>
      <c r="BN34" s="350">
        <v>97.465680000000006</v>
      </c>
      <c r="BO34" s="350">
        <v>97.824209999999994</v>
      </c>
      <c r="BP34" s="350">
        <v>98.199079999999995</v>
      </c>
      <c r="BQ34" s="350">
        <v>98.641959999999997</v>
      </c>
      <c r="BR34" s="350">
        <v>99.01079</v>
      </c>
      <c r="BS34" s="350">
        <v>99.357230000000001</v>
      </c>
      <c r="BT34" s="350">
        <v>99.668480000000002</v>
      </c>
      <c r="BU34" s="350">
        <v>99.979740000000007</v>
      </c>
      <c r="BV34" s="350">
        <v>100.2782</v>
      </c>
    </row>
    <row r="35" spans="1:74" ht="11.1" customHeight="1" x14ac:dyDescent="0.2">
      <c r="A35" s="329" t="s">
        <v>1223</v>
      </c>
      <c r="B35" s="41" t="s">
        <v>1224</v>
      </c>
      <c r="C35" s="262">
        <v>81.046245330000005</v>
      </c>
      <c r="D35" s="262">
        <v>81.518185209999999</v>
      </c>
      <c r="E35" s="262">
        <v>82.778438609999995</v>
      </c>
      <c r="F35" s="262">
        <v>84.164491299999995</v>
      </c>
      <c r="G35" s="262">
        <v>84.556484569999995</v>
      </c>
      <c r="H35" s="262">
        <v>84.417941999999996</v>
      </c>
      <c r="I35" s="262">
        <v>84.452716330000001</v>
      </c>
      <c r="J35" s="262">
        <v>84.629642450000006</v>
      </c>
      <c r="K35" s="262">
        <v>84.731595940000005</v>
      </c>
      <c r="L35" s="262">
        <v>84.847536959999999</v>
      </c>
      <c r="M35" s="262">
        <v>85.180908220000006</v>
      </c>
      <c r="N35" s="262">
        <v>85.096376559999996</v>
      </c>
      <c r="O35" s="262">
        <v>84.651530030000004</v>
      </c>
      <c r="P35" s="262">
        <v>84.532287389999993</v>
      </c>
      <c r="Q35" s="262">
        <v>85.663012879999997</v>
      </c>
      <c r="R35" s="262">
        <v>85.171662330000004</v>
      </c>
      <c r="S35" s="262">
        <v>85.588191100000003</v>
      </c>
      <c r="T35" s="262">
        <v>85.697492729999993</v>
      </c>
      <c r="U35" s="262">
        <v>86.232997510000004</v>
      </c>
      <c r="V35" s="262">
        <v>86.310677150000004</v>
      </c>
      <c r="W35" s="262">
        <v>86.919422760000003</v>
      </c>
      <c r="X35" s="262">
        <v>86.988076090000007</v>
      </c>
      <c r="Y35" s="262">
        <v>86.915459330000004</v>
      </c>
      <c r="Z35" s="262">
        <v>87.355496529999996</v>
      </c>
      <c r="AA35" s="262">
        <v>87.822740060000001</v>
      </c>
      <c r="AB35" s="262">
        <v>88.615583240000007</v>
      </c>
      <c r="AC35" s="262">
        <v>88.101068780000006</v>
      </c>
      <c r="AD35" s="262">
        <v>88.547769209999998</v>
      </c>
      <c r="AE35" s="262">
        <v>88.426335190000003</v>
      </c>
      <c r="AF35" s="262">
        <v>88.279969170000001</v>
      </c>
      <c r="AG35" s="262">
        <v>88.471874569999997</v>
      </c>
      <c r="AH35" s="262">
        <v>88.547156830000006</v>
      </c>
      <c r="AI35" s="262">
        <v>88.151396559999995</v>
      </c>
      <c r="AJ35" s="262">
        <v>88.25723721</v>
      </c>
      <c r="AK35" s="262">
        <v>89.141888350000002</v>
      </c>
      <c r="AL35" s="262">
        <v>89.839399029999996</v>
      </c>
      <c r="AM35" s="262">
        <v>90.109459349999995</v>
      </c>
      <c r="AN35" s="262">
        <v>90.815746700000005</v>
      </c>
      <c r="AO35" s="262">
        <v>90.590348489999997</v>
      </c>
      <c r="AP35" s="262">
        <v>90.075112770000004</v>
      </c>
      <c r="AQ35" s="262">
        <v>90.408185709999998</v>
      </c>
      <c r="AR35" s="262">
        <v>90.454774330000006</v>
      </c>
      <c r="AS35" s="262">
        <v>90.76424548</v>
      </c>
      <c r="AT35" s="262">
        <v>91.155381469999995</v>
      </c>
      <c r="AU35" s="262">
        <v>91.427233279999996</v>
      </c>
      <c r="AV35" s="262">
        <v>92.108196649999996</v>
      </c>
      <c r="AW35" s="262">
        <v>92.440658089999999</v>
      </c>
      <c r="AX35" s="262">
        <v>92.042804340000004</v>
      </c>
      <c r="AY35" s="262">
        <v>91.655070499999994</v>
      </c>
      <c r="AZ35" s="262">
        <v>92.002275490000002</v>
      </c>
      <c r="BA35" s="262">
        <v>93.071210350000001</v>
      </c>
      <c r="BB35" s="262">
        <v>93.209262332999998</v>
      </c>
      <c r="BC35" s="350">
        <v>93.714839999999995</v>
      </c>
      <c r="BD35" s="350">
        <v>94.233850000000004</v>
      </c>
      <c r="BE35" s="350">
        <v>94.82835</v>
      </c>
      <c r="BF35" s="350">
        <v>95.327659999999995</v>
      </c>
      <c r="BG35" s="350">
        <v>95.793869999999998</v>
      </c>
      <c r="BH35" s="350">
        <v>96.184910000000002</v>
      </c>
      <c r="BI35" s="350">
        <v>96.616420000000005</v>
      </c>
      <c r="BJ35" s="350">
        <v>97.046350000000004</v>
      </c>
      <c r="BK35" s="350">
        <v>97.457589999999996</v>
      </c>
      <c r="BL35" s="350">
        <v>97.897189999999995</v>
      </c>
      <c r="BM35" s="350">
        <v>98.348050000000001</v>
      </c>
      <c r="BN35" s="350">
        <v>98.817350000000005</v>
      </c>
      <c r="BO35" s="350">
        <v>99.285319999999999</v>
      </c>
      <c r="BP35" s="350">
        <v>99.759140000000002</v>
      </c>
      <c r="BQ35" s="350">
        <v>100.2837</v>
      </c>
      <c r="BR35" s="350">
        <v>100.73560000000001</v>
      </c>
      <c r="BS35" s="350">
        <v>101.1596</v>
      </c>
      <c r="BT35" s="350">
        <v>101.54600000000001</v>
      </c>
      <c r="BU35" s="350">
        <v>101.9217</v>
      </c>
      <c r="BV35" s="350">
        <v>102.2769</v>
      </c>
    </row>
    <row r="36" spans="1:74" ht="11.1" customHeight="1" x14ac:dyDescent="0.2">
      <c r="A36" s="329" t="s">
        <v>1225</v>
      </c>
      <c r="B36" s="41" t="s">
        <v>1226</v>
      </c>
      <c r="C36" s="262">
        <v>84.383283480000003</v>
      </c>
      <c r="D36" s="262">
        <v>85.252381069999998</v>
      </c>
      <c r="E36" s="262">
        <v>86.803868719999997</v>
      </c>
      <c r="F36" s="262">
        <v>87.542411909999998</v>
      </c>
      <c r="G36" s="262">
        <v>88.541126599999998</v>
      </c>
      <c r="H36" s="262">
        <v>89.089193910000006</v>
      </c>
      <c r="I36" s="262">
        <v>89.009728550000005</v>
      </c>
      <c r="J36" s="262">
        <v>89.246190830000003</v>
      </c>
      <c r="K36" s="262">
        <v>89.503092730000006</v>
      </c>
      <c r="L36" s="262">
        <v>89.036298639999998</v>
      </c>
      <c r="M36" s="262">
        <v>89.392064739999995</v>
      </c>
      <c r="N36" s="262">
        <v>90.055453970000002</v>
      </c>
      <c r="O36" s="262">
        <v>89.995834430000002</v>
      </c>
      <c r="P36" s="262">
        <v>89.693662180000004</v>
      </c>
      <c r="Q36" s="262">
        <v>90.792258169999997</v>
      </c>
      <c r="R36" s="262">
        <v>89.830958699999996</v>
      </c>
      <c r="S36" s="262">
        <v>89.787371340000007</v>
      </c>
      <c r="T36" s="262">
        <v>90.102308429999994</v>
      </c>
      <c r="U36" s="262">
        <v>90.718196689999999</v>
      </c>
      <c r="V36" s="262">
        <v>90.795526899999999</v>
      </c>
      <c r="W36" s="262">
        <v>91.503627230000006</v>
      </c>
      <c r="X36" s="262">
        <v>91.790171950000001</v>
      </c>
      <c r="Y36" s="262">
        <v>91.937419829999996</v>
      </c>
      <c r="Z36" s="262">
        <v>92.581230969999993</v>
      </c>
      <c r="AA36" s="262">
        <v>93.237065479999998</v>
      </c>
      <c r="AB36" s="262">
        <v>93.812424320000005</v>
      </c>
      <c r="AC36" s="262">
        <v>93.112283579999996</v>
      </c>
      <c r="AD36" s="262">
        <v>93.908414320000006</v>
      </c>
      <c r="AE36" s="262">
        <v>93.359025310000007</v>
      </c>
      <c r="AF36" s="262">
        <v>93.609010019999999</v>
      </c>
      <c r="AG36" s="262">
        <v>94.235661960000002</v>
      </c>
      <c r="AH36" s="262">
        <v>94.215145669999998</v>
      </c>
      <c r="AI36" s="262">
        <v>93.628112340000001</v>
      </c>
      <c r="AJ36" s="262">
        <v>93.671192480000002</v>
      </c>
      <c r="AK36" s="262">
        <v>94.906622380000002</v>
      </c>
      <c r="AL36" s="262">
        <v>95.5297439</v>
      </c>
      <c r="AM36" s="262">
        <v>95.224774139999994</v>
      </c>
      <c r="AN36" s="262">
        <v>95.564147140000003</v>
      </c>
      <c r="AO36" s="262">
        <v>95.409504310000003</v>
      </c>
      <c r="AP36" s="262">
        <v>95.343426590000007</v>
      </c>
      <c r="AQ36" s="262">
        <v>95.902351049999993</v>
      </c>
      <c r="AR36" s="262">
        <v>95.656624660000006</v>
      </c>
      <c r="AS36" s="262">
        <v>95.874027769999998</v>
      </c>
      <c r="AT36" s="262">
        <v>96.315755480000007</v>
      </c>
      <c r="AU36" s="262">
        <v>96.287939719999997</v>
      </c>
      <c r="AV36" s="262">
        <v>97.05173241</v>
      </c>
      <c r="AW36" s="262">
        <v>97.195415530000005</v>
      </c>
      <c r="AX36" s="262">
        <v>97.262769750000004</v>
      </c>
      <c r="AY36" s="262">
        <v>96.174817790000006</v>
      </c>
      <c r="AZ36" s="262">
        <v>97.144896540000005</v>
      </c>
      <c r="BA36" s="262">
        <v>97.515857429999997</v>
      </c>
      <c r="BB36" s="262">
        <v>97.948765178000002</v>
      </c>
      <c r="BC36" s="350">
        <v>98.472089999999994</v>
      </c>
      <c r="BD36" s="350">
        <v>99.008330000000001</v>
      </c>
      <c r="BE36" s="350">
        <v>99.651359999999997</v>
      </c>
      <c r="BF36" s="350">
        <v>100.143</v>
      </c>
      <c r="BG36" s="350">
        <v>100.5772</v>
      </c>
      <c r="BH36" s="350">
        <v>100.90219999999999</v>
      </c>
      <c r="BI36" s="350">
        <v>101.2602</v>
      </c>
      <c r="BJ36" s="350">
        <v>101.5996</v>
      </c>
      <c r="BK36" s="350">
        <v>101.8802</v>
      </c>
      <c r="BL36" s="350">
        <v>102.2123</v>
      </c>
      <c r="BM36" s="350">
        <v>102.55589999999999</v>
      </c>
      <c r="BN36" s="350">
        <v>102.9111</v>
      </c>
      <c r="BO36" s="350">
        <v>103.2774</v>
      </c>
      <c r="BP36" s="350">
        <v>103.6551</v>
      </c>
      <c r="BQ36" s="350">
        <v>104.0759</v>
      </c>
      <c r="BR36" s="350">
        <v>104.4522</v>
      </c>
      <c r="BS36" s="350">
        <v>104.8159</v>
      </c>
      <c r="BT36" s="350">
        <v>105.1632</v>
      </c>
      <c r="BU36" s="350">
        <v>105.5044</v>
      </c>
      <c r="BV36" s="350">
        <v>105.8357</v>
      </c>
    </row>
    <row r="37" spans="1:74" ht="11.1" customHeight="1" x14ac:dyDescent="0.2">
      <c r="A37" s="329" t="s">
        <v>1227</v>
      </c>
      <c r="B37" s="41" t="s">
        <v>1228</v>
      </c>
      <c r="C37" s="262">
        <v>85.501073599999998</v>
      </c>
      <c r="D37" s="262">
        <v>86.587927620000002</v>
      </c>
      <c r="E37" s="262">
        <v>87.757703480000004</v>
      </c>
      <c r="F37" s="262">
        <v>88.500619760000006</v>
      </c>
      <c r="G37" s="262">
        <v>89.205881660000003</v>
      </c>
      <c r="H37" s="262">
        <v>89.70323252</v>
      </c>
      <c r="I37" s="262">
        <v>89.591459709999995</v>
      </c>
      <c r="J37" s="262">
        <v>89.501341240000002</v>
      </c>
      <c r="K37" s="262">
        <v>89.734548169999997</v>
      </c>
      <c r="L37" s="262">
        <v>88.748111390000005</v>
      </c>
      <c r="M37" s="262">
        <v>89.153964979999998</v>
      </c>
      <c r="N37" s="262">
        <v>89.784197399999996</v>
      </c>
      <c r="O37" s="262">
        <v>89.158055200000007</v>
      </c>
      <c r="P37" s="262">
        <v>88.555573589999995</v>
      </c>
      <c r="Q37" s="262">
        <v>89.939010800000005</v>
      </c>
      <c r="R37" s="262">
        <v>88.540745619999996</v>
      </c>
      <c r="S37" s="262">
        <v>88.355252739999997</v>
      </c>
      <c r="T37" s="262">
        <v>88.682994530000002</v>
      </c>
      <c r="U37" s="262">
        <v>89.446445920000002</v>
      </c>
      <c r="V37" s="262">
        <v>89.198089100000004</v>
      </c>
      <c r="W37" s="262">
        <v>90.172499590000001</v>
      </c>
      <c r="X37" s="262">
        <v>90.134097650000001</v>
      </c>
      <c r="Y37" s="262">
        <v>90.081683580000004</v>
      </c>
      <c r="Z37" s="262">
        <v>90.672229270000003</v>
      </c>
      <c r="AA37" s="262">
        <v>91.16150236</v>
      </c>
      <c r="AB37" s="262">
        <v>91.366498629999995</v>
      </c>
      <c r="AC37" s="262">
        <v>90.885932909999994</v>
      </c>
      <c r="AD37" s="262">
        <v>91.264646510000006</v>
      </c>
      <c r="AE37" s="262">
        <v>90.707983679999998</v>
      </c>
      <c r="AF37" s="262">
        <v>90.924226709999999</v>
      </c>
      <c r="AG37" s="262">
        <v>91.299870060000003</v>
      </c>
      <c r="AH37" s="262">
        <v>91.467844200000002</v>
      </c>
      <c r="AI37" s="262">
        <v>91.270131109999994</v>
      </c>
      <c r="AJ37" s="262">
        <v>91.366199010000003</v>
      </c>
      <c r="AK37" s="262">
        <v>92.017474570000005</v>
      </c>
      <c r="AL37" s="262">
        <v>92.695616029999996</v>
      </c>
      <c r="AM37" s="262">
        <v>92.445501190000002</v>
      </c>
      <c r="AN37" s="262">
        <v>92.707030259999996</v>
      </c>
      <c r="AO37" s="262">
        <v>92.397486729999997</v>
      </c>
      <c r="AP37" s="262">
        <v>92.198982939999993</v>
      </c>
      <c r="AQ37" s="262">
        <v>92.916193359999994</v>
      </c>
      <c r="AR37" s="262">
        <v>92.701018689999998</v>
      </c>
      <c r="AS37" s="262">
        <v>92.708363210000002</v>
      </c>
      <c r="AT37" s="262">
        <v>93.193081469999996</v>
      </c>
      <c r="AU37" s="262">
        <v>93.114653610000005</v>
      </c>
      <c r="AV37" s="262">
        <v>93.783957459999996</v>
      </c>
      <c r="AW37" s="262">
        <v>93.64724674</v>
      </c>
      <c r="AX37" s="262">
        <v>94.057223649999997</v>
      </c>
      <c r="AY37" s="262">
        <v>92.479127759999997</v>
      </c>
      <c r="AZ37" s="262">
        <v>93.682194350000003</v>
      </c>
      <c r="BA37" s="262">
        <v>94.102569520000003</v>
      </c>
      <c r="BB37" s="262">
        <v>94.529742106</v>
      </c>
      <c r="BC37" s="350">
        <v>95.080910000000003</v>
      </c>
      <c r="BD37" s="350">
        <v>95.630240000000001</v>
      </c>
      <c r="BE37" s="350">
        <v>96.286140000000003</v>
      </c>
      <c r="BF37" s="350">
        <v>96.750500000000002</v>
      </c>
      <c r="BG37" s="350">
        <v>97.131730000000005</v>
      </c>
      <c r="BH37" s="350">
        <v>97.358270000000005</v>
      </c>
      <c r="BI37" s="350">
        <v>97.626890000000003</v>
      </c>
      <c r="BJ37" s="350">
        <v>97.866039999999998</v>
      </c>
      <c r="BK37" s="350">
        <v>98.017229999999998</v>
      </c>
      <c r="BL37" s="350">
        <v>98.241309999999999</v>
      </c>
      <c r="BM37" s="350">
        <v>98.479780000000005</v>
      </c>
      <c r="BN37" s="350">
        <v>98.738969999999995</v>
      </c>
      <c r="BO37" s="350">
        <v>99.001499999999993</v>
      </c>
      <c r="BP37" s="350">
        <v>99.273700000000005</v>
      </c>
      <c r="BQ37" s="350">
        <v>99.586470000000006</v>
      </c>
      <c r="BR37" s="350">
        <v>99.854810000000001</v>
      </c>
      <c r="BS37" s="350">
        <v>100.1096</v>
      </c>
      <c r="BT37" s="350">
        <v>100.3373</v>
      </c>
      <c r="BU37" s="350">
        <v>100.5753</v>
      </c>
      <c r="BV37" s="350">
        <v>100.81</v>
      </c>
    </row>
    <row r="38" spans="1:74" ht="11.1" customHeight="1" x14ac:dyDescent="0.2">
      <c r="A38" s="37"/>
      <c r="B38" s="41"/>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262"/>
      <c r="AH38" s="262"/>
      <c r="AI38" s="262"/>
      <c r="AJ38" s="262"/>
      <c r="AK38" s="262"/>
      <c r="AL38" s="262"/>
      <c r="AM38" s="262"/>
      <c r="AN38" s="262"/>
      <c r="AO38" s="262"/>
      <c r="AP38" s="262"/>
      <c r="AQ38" s="262"/>
      <c r="AR38" s="262"/>
      <c r="AS38" s="262"/>
      <c r="AT38" s="262"/>
      <c r="AU38" s="262"/>
      <c r="AV38" s="262"/>
      <c r="AW38" s="262"/>
      <c r="AX38" s="262"/>
      <c r="AY38" s="262"/>
      <c r="AZ38" s="262"/>
      <c r="BA38" s="262"/>
      <c r="BB38" s="262"/>
      <c r="BC38" s="350"/>
      <c r="BD38" s="350"/>
      <c r="BE38" s="350"/>
      <c r="BF38" s="350"/>
      <c r="BG38" s="350"/>
      <c r="BH38" s="350"/>
      <c r="BI38" s="350"/>
      <c r="BJ38" s="350"/>
      <c r="BK38" s="350"/>
      <c r="BL38" s="350"/>
      <c r="BM38" s="350"/>
      <c r="BN38" s="350"/>
      <c r="BO38" s="350"/>
      <c r="BP38" s="350"/>
      <c r="BQ38" s="350"/>
      <c r="BR38" s="350"/>
      <c r="BS38" s="350"/>
      <c r="BT38" s="350"/>
      <c r="BU38" s="350"/>
      <c r="BV38" s="350"/>
    </row>
    <row r="39" spans="1:74" ht="11.1" customHeight="1" x14ac:dyDescent="0.2">
      <c r="A39" s="140"/>
      <c r="B39" s="144" t="s">
        <v>23</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333"/>
      <c r="BD39" s="333"/>
      <c r="BE39" s="333"/>
      <c r="BF39" s="333"/>
      <c r="BG39" s="333"/>
      <c r="BH39" s="333"/>
      <c r="BI39" s="333"/>
      <c r="BJ39" s="333"/>
      <c r="BK39" s="333"/>
      <c r="BL39" s="333"/>
      <c r="BM39" s="333"/>
      <c r="BN39" s="333"/>
      <c r="BO39" s="333"/>
      <c r="BP39" s="333"/>
      <c r="BQ39" s="333"/>
      <c r="BR39" s="333"/>
      <c r="BS39" s="333"/>
      <c r="BT39" s="333"/>
      <c r="BU39" s="333"/>
      <c r="BV39" s="333"/>
    </row>
    <row r="40" spans="1:74" ht="11.1" customHeight="1" x14ac:dyDescent="0.2">
      <c r="A40" s="134"/>
      <c r="B40" s="139" t="s">
        <v>1219</v>
      </c>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362"/>
      <c r="BD40" s="362"/>
      <c r="BE40" s="362"/>
      <c r="BF40" s="362"/>
      <c r="BG40" s="362"/>
      <c r="BH40" s="362"/>
      <c r="BI40" s="362"/>
      <c r="BJ40" s="362"/>
      <c r="BK40" s="362"/>
      <c r="BL40" s="362"/>
      <c r="BM40" s="362"/>
      <c r="BN40" s="362"/>
      <c r="BO40" s="362"/>
      <c r="BP40" s="362"/>
      <c r="BQ40" s="362"/>
      <c r="BR40" s="362"/>
      <c r="BS40" s="362"/>
      <c r="BT40" s="362"/>
      <c r="BU40" s="362"/>
      <c r="BV40" s="362"/>
    </row>
    <row r="41" spans="1:74" ht="11.1" customHeight="1" x14ac:dyDescent="0.2">
      <c r="A41" s="140" t="s">
        <v>788</v>
      </c>
      <c r="B41" s="211" t="s">
        <v>651</v>
      </c>
      <c r="C41" s="217">
        <v>2.1746599999999998</v>
      </c>
      <c r="D41" s="217">
        <v>2.1725099999999999</v>
      </c>
      <c r="E41" s="217">
        <v>2.1730499999999999</v>
      </c>
      <c r="F41" s="217">
        <v>2.1737600000000001</v>
      </c>
      <c r="G41" s="217">
        <v>2.17299</v>
      </c>
      <c r="H41" s="217">
        <v>2.1728499999999999</v>
      </c>
      <c r="I41" s="217">
        <v>2.1767699999999999</v>
      </c>
      <c r="J41" s="217">
        <v>2.1801200000000001</v>
      </c>
      <c r="K41" s="217">
        <v>2.1828099999999999</v>
      </c>
      <c r="L41" s="217">
        <v>2.1902400000000002</v>
      </c>
      <c r="M41" s="217">
        <v>2.1954400000000001</v>
      </c>
      <c r="N41" s="217">
        <v>2.2043699999999999</v>
      </c>
      <c r="O41" s="217">
        <v>2.21082</v>
      </c>
      <c r="P41" s="217">
        <v>2.2181600000000001</v>
      </c>
      <c r="Q41" s="217">
        <v>2.2295500000000001</v>
      </c>
      <c r="R41" s="217">
        <v>2.2405599999999999</v>
      </c>
      <c r="S41" s="217">
        <v>2.24918</v>
      </c>
      <c r="T41" s="217">
        <v>2.2498999999999998</v>
      </c>
      <c r="U41" s="217">
        <v>2.2555299999999998</v>
      </c>
      <c r="V41" s="217">
        <v>2.2614899999999998</v>
      </c>
      <c r="W41" s="217">
        <v>2.26674</v>
      </c>
      <c r="X41" s="217">
        <v>2.2676099999999999</v>
      </c>
      <c r="Y41" s="217">
        <v>2.27136</v>
      </c>
      <c r="Z41" s="217">
        <v>2.2709299999999999</v>
      </c>
      <c r="AA41" s="217">
        <v>2.2766600000000001</v>
      </c>
      <c r="AB41" s="217">
        <v>2.28138</v>
      </c>
      <c r="AC41" s="217">
        <v>2.2873199999999998</v>
      </c>
      <c r="AD41" s="217">
        <v>2.2918400000000001</v>
      </c>
      <c r="AE41" s="217">
        <v>2.28884</v>
      </c>
      <c r="AF41" s="217">
        <v>2.2882500000000001</v>
      </c>
      <c r="AG41" s="217">
        <v>2.2877900000000002</v>
      </c>
      <c r="AH41" s="217">
        <v>2.2995199999999998</v>
      </c>
      <c r="AI41" s="217">
        <v>2.3108599999999999</v>
      </c>
      <c r="AJ41" s="217">
        <v>2.3165200000000001</v>
      </c>
      <c r="AK41" s="217">
        <v>2.3119000000000001</v>
      </c>
      <c r="AL41" s="217">
        <v>2.3109899999999999</v>
      </c>
      <c r="AM41" s="217">
        <v>2.3132100000000002</v>
      </c>
      <c r="AN41" s="217">
        <v>2.32599</v>
      </c>
      <c r="AO41" s="217">
        <v>2.3207499999999999</v>
      </c>
      <c r="AP41" s="217">
        <v>2.3170700000000002</v>
      </c>
      <c r="AQ41" s="217">
        <v>2.32124</v>
      </c>
      <c r="AR41" s="217">
        <v>2.3285999999999998</v>
      </c>
      <c r="AS41" s="217">
        <v>2.3325200000000001</v>
      </c>
      <c r="AT41" s="217">
        <v>2.33433</v>
      </c>
      <c r="AU41" s="217">
        <v>2.3374299999999999</v>
      </c>
      <c r="AV41" s="217">
        <v>2.3378199999999998</v>
      </c>
      <c r="AW41" s="217">
        <v>2.3403299999999998</v>
      </c>
      <c r="AX41" s="217">
        <v>2.3459400000000001</v>
      </c>
      <c r="AY41" s="217">
        <v>2.3493300000000001</v>
      </c>
      <c r="AZ41" s="217">
        <v>2.3516900000000001</v>
      </c>
      <c r="BA41" s="217">
        <v>2.3563999999999998</v>
      </c>
      <c r="BB41" s="217">
        <v>2.3648704444000002</v>
      </c>
      <c r="BC41" s="359">
        <v>2.369977</v>
      </c>
      <c r="BD41" s="359">
        <v>2.374428</v>
      </c>
      <c r="BE41" s="359">
        <v>2.3772099999999998</v>
      </c>
      <c r="BF41" s="359">
        <v>2.3811100000000001</v>
      </c>
      <c r="BG41" s="359">
        <v>2.385116</v>
      </c>
      <c r="BH41" s="359">
        <v>2.3898299999999999</v>
      </c>
      <c r="BI41" s="359">
        <v>2.3935919999999999</v>
      </c>
      <c r="BJ41" s="359">
        <v>2.3970060000000002</v>
      </c>
      <c r="BK41" s="359">
        <v>2.3998029999999999</v>
      </c>
      <c r="BL41" s="359">
        <v>2.4027229999999999</v>
      </c>
      <c r="BM41" s="359">
        <v>2.405497</v>
      </c>
      <c r="BN41" s="359">
        <v>2.4075280000000001</v>
      </c>
      <c r="BO41" s="359">
        <v>2.4104559999999999</v>
      </c>
      <c r="BP41" s="359">
        <v>2.4136850000000001</v>
      </c>
      <c r="BQ41" s="359">
        <v>2.4173990000000001</v>
      </c>
      <c r="BR41" s="359">
        <v>2.4210919999999998</v>
      </c>
      <c r="BS41" s="359">
        <v>2.4249480000000001</v>
      </c>
      <c r="BT41" s="359">
        <v>2.4305059999999998</v>
      </c>
      <c r="BU41" s="359">
        <v>2.433535</v>
      </c>
      <c r="BV41" s="359">
        <v>2.4355739999999999</v>
      </c>
    </row>
    <row r="42" spans="1:74" ht="11.1" customHeight="1" x14ac:dyDescent="0.2">
      <c r="A42" s="145"/>
      <c r="B42" s="139" t="s">
        <v>24</v>
      </c>
      <c r="C42" s="222"/>
      <c r="D42" s="222"/>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336"/>
      <c r="BD42" s="336"/>
      <c r="BE42" s="336"/>
      <c r="BF42" s="336"/>
      <c r="BG42" s="336"/>
      <c r="BH42" s="336"/>
      <c r="BI42" s="336"/>
      <c r="BJ42" s="336"/>
      <c r="BK42" s="336"/>
      <c r="BL42" s="336"/>
      <c r="BM42" s="336"/>
      <c r="BN42" s="336"/>
      <c r="BO42" s="336"/>
      <c r="BP42" s="336"/>
      <c r="BQ42" s="336"/>
      <c r="BR42" s="336"/>
      <c r="BS42" s="336"/>
      <c r="BT42" s="336"/>
      <c r="BU42" s="336"/>
      <c r="BV42" s="336"/>
    </row>
    <row r="43" spans="1:74" ht="11.1" customHeight="1" x14ac:dyDescent="0.2">
      <c r="A43" s="140" t="s">
        <v>787</v>
      </c>
      <c r="B43" s="211" t="s">
        <v>652</v>
      </c>
      <c r="C43" s="217">
        <v>1.8243052211999999</v>
      </c>
      <c r="D43" s="217">
        <v>1.8339513161000001</v>
      </c>
      <c r="E43" s="217">
        <v>1.8379350636</v>
      </c>
      <c r="F43" s="217">
        <v>1.8268057338999999</v>
      </c>
      <c r="G43" s="217">
        <v>1.8265528338000001</v>
      </c>
      <c r="H43" s="217">
        <v>1.8277256335000001</v>
      </c>
      <c r="I43" s="217">
        <v>1.8240331347000001</v>
      </c>
      <c r="J43" s="217">
        <v>1.8327755829000001</v>
      </c>
      <c r="K43" s="217">
        <v>1.8476619797</v>
      </c>
      <c r="L43" s="217">
        <v>1.8760998004</v>
      </c>
      <c r="M43" s="217">
        <v>1.8977184881</v>
      </c>
      <c r="N43" s="217">
        <v>1.9199255179000001</v>
      </c>
      <c r="O43" s="217">
        <v>1.9454101785</v>
      </c>
      <c r="P43" s="217">
        <v>1.9667769262999999</v>
      </c>
      <c r="Q43" s="217">
        <v>1.9867150498999999</v>
      </c>
      <c r="R43" s="217">
        <v>2.0104281208999999</v>
      </c>
      <c r="S43" s="217">
        <v>2.0236063175000001</v>
      </c>
      <c r="T43" s="217">
        <v>2.0314532112000001</v>
      </c>
      <c r="U43" s="217">
        <v>2.0285453535000002</v>
      </c>
      <c r="V43" s="217">
        <v>2.0297972280000001</v>
      </c>
      <c r="W43" s="217">
        <v>2.0297853861999999</v>
      </c>
      <c r="X43" s="217">
        <v>2.026291922</v>
      </c>
      <c r="Y43" s="217">
        <v>2.025416077</v>
      </c>
      <c r="Z43" s="217">
        <v>2.0249399450999999</v>
      </c>
      <c r="AA43" s="217">
        <v>2.0284425801000001</v>
      </c>
      <c r="AB43" s="217">
        <v>2.0260815840999999</v>
      </c>
      <c r="AC43" s="217">
        <v>2.0214360109</v>
      </c>
      <c r="AD43" s="217">
        <v>2.0063770362</v>
      </c>
      <c r="AE43" s="217">
        <v>2.0032589267000001</v>
      </c>
      <c r="AF43" s="217">
        <v>2.0039528579999999</v>
      </c>
      <c r="AG43" s="217">
        <v>2.0124183045000001</v>
      </c>
      <c r="AH43" s="217">
        <v>2.0177667119999998</v>
      </c>
      <c r="AI43" s="217">
        <v>2.0239575547999999</v>
      </c>
      <c r="AJ43" s="217">
        <v>2.0354366004000002</v>
      </c>
      <c r="AK43" s="217">
        <v>2.039977988</v>
      </c>
      <c r="AL43" s="217">
        <v>2.0420274852000002</v>
      </c>
      <c r="AM43" s="217">
        <v>2.0396663283000001</v>
      </c>
      <c r="AN43" s="217">
        <v>2.0381711176000001</v>
      </c>
      <c r="AO43" s="217">
        <v>2.0356230892</v>
      </c>
      <c r="AP43" s="217">
        <v>2.0275713346000002</v>
      </c>
      <c r="AQ43" s="217">
        <v>2.0262558526999999</v>
      </c>
      <c r="AR43" s="217">
        <v>2.0272257347</v>
      </c>
      <c r="AS43" s="217">
        <v>2.0354930066999999</v>
      </c>
      <c r="AT43" s="217">
        <v>2.0372745973000002</v>
      </c>
      <c r="AU43" s="217">
        <v>2.0375825325000001</v>
      </c>
      <c r="AV43" s="217">
        <v>2.0268360952000002</v>
      </c>
      <c r="AW43" s="217">
        <v>2.0313822573999998</v>
      </c>
      <c r="AX43" s="217">
        <v>2.0416403021999998</v>
      </c>
      <c r="AY43" s="217">
        <v>2.0737230775</v>
      </c>
      <c r="AZ43" s="217">
        <v>2.0833202512</v>
      </c>
      <c r="BA43" s="217">
        <v>2.0865446714</v>
      </c>
      <c r="BB43" s="217">
        <v>2.0736348889</v>
      </c>
      <c r="BC43" s="359">
        <v>2.0714350000000001</v>
      </c>
      <c r="BD43" s="359">
        <v>2.0701830000000001</v>
      </c>
      <c r="BE43" s="359">
        <v>2.0707849999999999</v>
      </c>
      <c r="BF43" s="359">
        <v>2.070751</v>
      </c>
      <c r="BG43" s="359">
        <v>2.0709870000000001</v>
      </c>
      <c r="BH43" s="359">
        <v>2.0714929999999998</v>
      </c>
      <c r="BI43" s="359">
        <v>2.0722659999999999</v>
      </c>
      <c r="BJ43" s="359">
        <v>2.0733060000000001</v>
      </c>
      <c r="BK43" s="359">
        <v>2.0763750000000001</v>
      </c>
      <c r="BL43" s="359">
        <v>2.0766290000000001</v>
      </c>
      <c r="BM43" s="359">
        <v>2.0758299999999998</v>
      </c>
      <c r="BN43" s="359">
        <v>2.0699969999999999</v>
      </c>
      <c r="BO43" s="359">
        <v>2.0700769999999999</v>
      </c>
      <c r="BP43" s="359">
        <v>2.0720890000000001</v>
      </c>
      <c r="BQ43" s="359">
        <v>2.0790730000000002</v>
      </c>
      <c r="BR43" s="359">
        <v>2.0826709999999999</v>
      </c>
      <c r="BS43" s="359">
        <v>2.0859220000000001</v>
      </c>
      <c r="BT43" s="359">
        <v>2.090849</v>
      </c>
      <c r="BU43" s="359">
        <v>2.0918890000000001</v>
      </c>
      <c r="BV43" s="359">
        <v>2.091065</v>
      </c>
    </row>
    <row r="44" spans="1:74" ht="11.1" customHeight="1" x14ac:dyDescent="0.2">
      <c r="A44" s="134"/>
      <c r="B44" s="139" t="s">
        <v>955</v>
      </c>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8"/>
      <c r="AP44" s="248"/>
      <c r="AQ44" s="248"/>
      <c r="AR44" s="248"/>
      <c r="AS44" s="248"/>
      <c r="AT44" s="248"/>
      <c r="AU44" s="248"/>
      <c r="AV44" s="248"/>
      <c r="AW44" s="248"/>
      <c r="AX44" s="248"/>
      <c r="AY44" s="248"/>
      <c r="AZ44" s="248"/>
      <c r="BA44" s="248"/>
      <c r="BB44" s="248"/>
      <c r="BC44" s="362"/>
      <c r="BD44" s="362"/>
      <c r="BE44" s="362"/>
      <c r="BF44" s="362"/>
      <c r="BG44" s="362"/>
      <c r="BH44" s="362"/>
      <c r="BI44" s="362"/>
      <c r="BJ44" s="362"/>
      <c r="BK44" s="362"/>
      <c r="BL44" s="362"/>
      <c r="BM44" s="362"/>
      <c r="BN44" s="362"/>
      <c r="BO44" s="362"/>
      <c r="BP44" s="362"/>
      <c r="BQ44" s="362"/>
      <c r="BR44" s="362"/>
      <c r="BS44" s="362"/>
      <c r="BT44" s="362"/>
      <c r="BU44" s="362"/>
      <c r="BV44" s="362"/>
    </row>
    <row r="45" spans="1:74" ht="11.1" customHeight="1" x14ac:dyDescent="0.2">
      <c r="A45" s="140" t="s">
        <v>789</v>
      </c>
      <c r="B45" s="211" t="s">
        <v>652</v>
      </c>
      <c r="C45" s="217">
        <v>2.2269999999999999</v>
      </c>
      <c r="D45" s="217">
        <v>2.0579999999999998</v>
      </c>
      <c r="E45" s="217">
        <v>2.2250000000000001</v>
      </c>
      <c r="F45" s="217">
        <v>2.3159999999999998</v>
      </c>
      <c r="G45" s="217">
        <v>2.29</v>
      </c>
      <c r="H45" s="217">
        <v>2.169</v>
      </c>
      <c r="I45" s="217">
        <v>2.17</v>
      </c>
      <c r="J45" s="217">
        <v>2.2290000000000001</v>
      </c>
      <c r="K45" s="217">
        <v>2.198</v>
      </c>
      <c r="L45" s="217">
        <v>2.3170000000000002</v>
      </c>
      <c r="M45" s="217">
        <v>2.3740000000000001</v>
      </c>
      <c r="N45" s="217">
        <v>2.456</v>
      </c>
      <c r="O45" s="217">
        <v>2.5590000000000002</v>
      </c>
      <c r="P45" s="217">
        <v>2.6629999999999998</v>
      </c>
      <c r="Q45" s="217">
        <v>2.988</v>
      </c>
      <c r="R45" s="217">
        <v>3.1960000000000002</v>
      </c>
      <c r="S45" s="217">
        <v>3.3180000000000001</v>
      </c>
      <c r="T45" s="217">
        <v>3.1379999999999999</v>
      </c>
      <c r="U45" s="217">
        <v>3.141</v>
      </c>
      <c r="V45" s="217">
        <v>2.996</v>
      </c>
      <c r="W45" s="217">
        <v>3.06</v>
      </c>
      <c r="X45" s="217">
        <v>2.9460000000000002</v>
      </c>
      <c r="Y45" s="217">
        <v>2.9940000000000002</v>
      </c>
      <c r="Z45" s="217">
        <v>2.871</v>
      </c>
      <c r="AA45" s="217">
        <v>2.95</v>
      </c>
      <c r="AB45" s="217">
        <v>3.0670000000000002</v>
      </c>
      <c r="AC45" s="217">
        <v>3.2429999999999999</v>
      </c>
      <c r="AD45" s="217">
        <v>3.27</v>
      </c>
      <c r="AE45" s="217">
        <v>3.1309999999999998</v>
      </c>
      <c r="AF45" s="217">
        <v>2.9169999999999998</v>
      </c>
      <c r="AG45" s="217">
        <v>2.863</v>
      </c>
      <c r="AH45" s="217">
        <v>3.097</v>
      </c>
      <c r="AI45" s="217">
        <v>3.278</v>
      </c>
      <c r="AJ45" s="217">
        <v>3.2080000000000002</v>
      </c>
      <c r="AK45" s="217">
        <v>2.9239999999999999</v>
      </c>
      <c r="AL45" s="217">
        <v>2.8330000000000002</v>
      </c>
      <c r="AM45" s="217">
        <v>2.8759999999999999</v>
      </c>
      <c r="AN45" s="217">
        <v>3.113</v>
      </c>
      <c r="AO45" s="217">
        <v>3.0379999999999998</v>
      </c>
      <c r="AP45" s="217">
        <v>2.976</v>
      </c>
      <c r="AQ45" s="217">
        <v>2.9609999999999999</v>
      </c>
      <c r="AR45" s="217">
        <v>2.9420000000000002</v>
      </c>
      <c r="AS45" s="217">
        <v>2.944</v>
      </c>
      <c r="AT45" s="217">
        <v>3.0129999999999999</v>
      </c>
      <c r="AU45" s="217">
        <v>3.0070000000000001</v>
      </c>
      <c r="AV45" s="217">
        <v>2.9079999999999999</v>
      </c>
      <c r="AW45" s="217">
        <v>2.7719999999999998</v>
      </c>
      <c r="AX45" s="217">
        <v>2.8079999999999998</v>
      </c>
      <c r="AY45" s="217">
        <v>2.8109999999999999</v>
      </c>
      <c r="AZ45" s="217">
        <v>2.8719999999999999</v>
      </c>
      <c r="BA45" s="217">
        <v>2.987749</v>
      </c>
      <c r="BB45" s="217">
        <v>3.0632429999999999</v>
      </c>
      <c r="BC45" s="359">
        <v>3.1027429999999998</v>
      </c>
      <c r="BD45" s="359">
        <v>3.0519400000000001</v>
      </c>
      <c r="BE45" s="359">
        <v>3.0111979999999998</v>
      </c>
      <c r="BF45" s="359">
        <v>2.9799739999999999</v>
      </c>
      <c r="BG45" s="359">
        <v>2.940814</v>
      </c>
      <c r="BH45" s="359">
        <v>2.8650850000000001</v>
      </c>
      <c r="BI45" s="359">
        <v>2.8077079999999999</v>
      </c>
      <c r="BJ45" s="359">
        <v>2.7622770000000001</v>
      </c>
      <c r="BK45" s="359">
        <v>2.8118829999999999</v>
      </c>
      <c r="BL45" s="359">
        <v>2.8448509999999998</v>
      </c>
      <c r="BM45" s="359">
        <v>2.8888560000000001</v>
      </c>
      <c r="BN45" s="359">
        <v>2.9014069999999998</v>
      </c>
      <c r="BO45" s="359">
        <v>2.946491</v>
      </c>
      <c r="BP45" s="359">
        <v>2.924404</v>
      </c>
      <c r="BQ45" s="359">
        <v>2.898034</v>
      </c>
      <c r="BR45" s="359">
        <v>2.8988130000000001</v>
      </c>
      <c r="BS45" s="359">
        <v>2.8493279999999999</v>
      </c>
      <c r="BT45" s="359">
        <v>2.798054</v>
      </c>
      <c r="BU45" s="359">
        <v>2.7699199999999999</v>
      </c>
      <c r="BV45" s="359">
        <v>2.7264119999999998</v>
      </c>
    </row>
    <row r="46" spans="1:74" ht="11.1" customHeight="1" x14ac:dyDescent="0.2">
      <c r="A46" s="140"/>
      <c r="B46" s="139" t="s">
        <v>765</v>
      </c>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333"/>
      <c r="BD46" s="333"/>
      <c r="BE46" s="333"/>
      <c r="BF46" s="333"/>
      <c r="BG46" s="333"/>
      <c r="BH46" s="333"/>
      <c r="BI46" s="333"/>
      <c r="BJ46" s="333"/>
      <c r="BK46" s="333"/>
      <c r="BL46" s="333"/>
      <c r="BM46" s="333"/>
      <c r="BN46" s="333"/>
      <c r="BO46" s="333"/>
      <c r="BP46" s="333"/>
      <c r="BQ46" s="333"/>
      <c r="BR46" s="333"/>
      <c r="BS46" s="333"/>
      <c r="BT46" s="333"/>
      <c r="BU46" s="333"/>
      <c r="BV46" s="333"/>
    </row>
    <row r="47" spans="1:74" ht="11.1" customHeight="1" x14ac:dyDescent="0.2">
      <c r="A47" s="37" t="s">
        <v>766</v>
      </c>
      <c r="B47" s="211" t="s">
        <v>1241</v>
      </c>
      <c r="C47" s="262">
        <v>100.37929629999999</v>
      </c>
      <c r="D47" s="262">
        <v>100.50407407</v>
      </c>
      <c r="E47" s="262">
        <v>100.64362963000001</v>
      </c>
      <c r="F47" s="262">
        <v>100.81811111</v>
      </c>
      <c r="G47" s="262">
        <v>100.97211111</v>
      </c>
      <c r="H47" s="262">
        <v>101.12577778000001</v>
      </c>
      <c r="I47" s="262">
        <v>101.27037036999999</v>
      </c>
      <c r="J47" s="262">
        <v>101.42992593</v>
      </c>
      <c r="K47" s="262">
        <v>101.5957037</v>
      </c>
      <c r="L47" s="262">
        <v>101.7922963</v>
      </c>
      <c r="M47" s="262">
        <v>101.95207406999999</v>
      </c>
      <c r="N47" s="262">
        <v>102.09962963</v>
      </c>
      <c r="O47" s="262">
        <v>102.17955556</v>
      </c>
      <c r="P47" s="262">
        <v>102.34422222000001</v>
      </c>
      <c r="Q47" s="262">
        <v>102.53822221999999</v>
      </c>
      <c r="R47" s="262">
        <v>102.80703704</v>
      </c>
      <c r="S47" s="262">
        <v>103.02559259</v>
      </c>
      <c r="T47" s="262">
        <v>103.23937037</v>
      </c>
      <c r="U47" s="262">
        <v>103.51548148000001</v>
      </c>
      <c r="V47" s="262">
        <v>103.66937037</v>
      </c>
      <c r="W47" s="262">
        <v>103.76814815</v>
      </c>
      <c r="X47" s="262">
        <v>103.68159258999999</v>
      </c>
      <c r="Y47" s="262">
        <v>103.76781481</v>
      </c>
      <c r="Z47" s="262">
        <v>103.89659259</v>
      </c>
      <c r="AA47" s="262">
        <v>104.13340741</v>
      </c>
      <c r="AB47" s="262">
        <v>104.29818519</v>
      </c>
      <c r="AC47" s="262">
        <v>104.45640741</v>
      </c>
      <c r="AD47" s="262">
        <v>104.57874074</v>
      </c>
      <c r="AE47" s="262">
        <v>104.74585184999999</v>
      </c>
      <c r="AF47" s="262">
        <v>104.92840741000001</v>
      </c>
      <c r="AG47" s="262">
        <v>105.1912963</v>
      </c>
      <c r="AH47" s="262">
        <v>105.35607407000001</v>
      </c>
      <c r="AI47" s="262">
        <v>105.48762963</v>
      </c>
      <c r="AJ47" s="262">
        <v>105.53292593</v>
      </c>
      <c r="AK47" s="262">
        <v>105.63781480999999</v>
      </c>
      <c r="AL47" s="262">
        <v>105.74925926</v>
      </c>
      <c r="AM47" s="262">
        <v>105.90311111</v>
      </c>
      <c r="AN47" s="262">
        <v>106.00077778000001</v>
      </c>
      <c r="AO47" s="262">
        <v>106.07811110999999</v>
      </c>
      <c r="AP47" s="262">
        <v>106.0562963</v>
      </c>
      <c r="AQ47" s="262">
        <v>106.15207407</v>
      </c>
      <c r="AR47" s="262">
        <v>106.28662962999999</v>
      </c>
      <c r="AS47" s="262">
        <v>106.52737037</v>
      </c>
      <c r="AT47" s="262">
        <v>106.68892593</v>
      </c>
      <c r="AU47" s="262">
        <v>106.8387037</v>
      </c>
      <c r="AV47" s="262">
        <v>106.9767037</v>
      </c>
      <c r="AW47" s="262">
        <v>107.10292593</v>
      </c>
      <c r="AX47" s="262">
        <v>107.21737037</v>
      </c>
      <c r="AY47" s="262">
        <v>107.38541481</v>
      </c>
      <c r="AZ47" s="262">
        <v>107.55427037</v>
      </c>
      <c r="BA47" s="262">
        <v>107.73851481</v>
      </c>
      <c r="BB47" s="262">
        <v>107.95702222</v>
      </c>
      <c r="BC47" s="350">
        <v>108.1579</v>
      </c>
      <c r="BD47" s="350">
        <v>108.36</v>
      </c>
      <c r="BE47" s="350">
        <v>108.5689</v>
      </c>
      <c r="BF47" s="350">
        <v>108.7693</v>
      </c>
      <c r="BG47" s="350">
        <v>108.9667</v>
      </c>
      <c r="BH47" s="350">
        <v>109.16379999999999</v>
      </c>
      <c r="BI47" s="350">
        <v>109.3533</v>
      </c>
      <c r="BJ47" s="350">
        <v>109.538</v>
      </c>
      <c r="BK47" s="350">
        <v>109.73560000000001</v>
      </c>
      <c r="BL47" s="350">
        <v>109.8969</v>
      </c>
      <c r="BM47" s="350">
        <v>110.0399</v>
      </c>
      <c r="BN47" s="350">
        <v>110.13030000000001</v>
      </c>
      <c r="BO47" s="350">
        <v>110.262</v>
      </c>
      <c r="BP47" s="350">
        <v>110.40089999999999</v>
      </c>
      <c r="BQ47" s="350">
        <v>110.54170000000001</v>
      </c>
      <c r="BR47" s="350">
        <v>110.6987</v>
      </c>
      <c r="BS47" s="350">
        <v>110.8668</v>
      </c>
      <c r="BT47" s="350">
        <v>111.0865</v>
      </c>
      <c r="BU47" s="350">
        <v>111.2461</v>
      </c>
      <c r="BV47" s="350">
        <v>111.3862</v>
      </c>
    </row>
    <row r="48" spans="1:74" ht="11.1" customHeight="1" x14ac:dyDescent="0.2">
      <c r="A48" s="134"/>
      <c r="B48" s="139" t="s">
        <v>694</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336"/>
      <c r="BD48" s="336"/>
      <c r="BE48" s="336"/>
      <c r="BF48" s="336"/>
      <c r="BG48" s="336"/>
      <c r="BH48" s="336"/>
      <c r="BI48" s="336"/>
      <c r="BJ48" s="336"/>
      <c r="BK48" s="336"/>
      <c r="BL48" s="336"/>
      <c r="BM48" s="336"/>
      <c r="BN48" s="336"/>
      <c r="BO48" s="336"/>
      <c r="BP48" s="336"/>
      <c r="BQ48" s="336"/>
      <c r="BR48" s="336"/>
      <c r="BS48" s="336"/>
      <c r="BT48" s="336"/>
      <c r="BU48" s="336"/>
      <c r="BV48" s="336"/>
    </row>
    <row r="49" spans="1:74" ht="11.1" customHeight="1" x14ac:dyDescent="0.2">
      <c r="A49" s="134"/>
      <c r="B49" s="144" t="s">
        <v>796</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336"/>
      <c r="BD49" s="336"/>
      <c r="BE49" s="336"/>
      <c r="BF49" s="336"/>
      <c r="BG49" s="336"/>
      <c r="BH49" s="336"/>
      <c r="BI49" s="336"/>
      <c r="BJ49" s="336"/>
      <c r="BK49" s="336"/>
      <c r="BL49" s="336"/>
      <c r="BM49" s="336"/>
      <c r="BN49" s="336"/>
      <c r="BO49" s="336"/>
      <c r="BP49" s="336"/>
      <c r="BQ49" s="336"/>
      <c r="BR49" s="336"/>
      <c r="BS49" s="336"/>
      <c r="BT49" s="336"/>
      <c r="BU49" s="336"/>
      <c r="BV49" s="336"/>
    </row>
    <row r="50" spans="1:74" ht="11.1" customHeight="1" x14ac:dyDescent="0.2">
      <c r="A50" s="134"/>
      <c r="B50" s="139" t="s">
        <v>57</v>
      </c>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336"/>
      <c r="BD50" s="336"/>
      <c r="BE50" s="336"/>
      <c r="BF50" s="336"/>
      <c r="BG50" s="336"/>
      <c r="BH50" s="336"/>
      <c r="BI50" s="336"/>
      <c r="BJ50" s="336"/>
      <c r="BK50" s="336"/>
      <c r="BL50" s="336"/>
      <c r="BM50" s="336"/>
      <c r="BN50" s="336"/>
      <c r="BO50" s="336"/>
      <c r="BP50" s="336"/>
      <c r="BQ50" s="336"/>
      <c r="BR50" s="336"/>
      <c r="BS50" s="336"/>
      <c r="BT50" s="336"/>
      <c r="BU50" s="336"/>
      <c r="BV50" s="336"/>
    </row>
    <row r="51" spans="1:74" ht="11.1" customHeight="1" x14ac:dyDescent="0.2">
      <c r="A51" s="146" t="s">
        <v>797</v>
      </c>
      <c r="B51" s="211" t="s">
        <v>653</v>
      </c>
      <c r="C51" s="243">
        <v>7103.1575171000004</v>
      </c>
      <c r="D51" s="243">
        <v>7535.2307729000004</v>
      </c>
      <c r="E51" s="243">
        <v>8125.2326397999996</v>
      </c>
      <c r="F51" s="243">
        <v>8467.9259488000007</v>
      </c>
      <c r="G51" s="243">
        <v>8303.8602405000001</v>
      </c>
      <c r="H51" s="243">
        <v>8672.9798510000001</v>
      </c>
      <c r="I51" s="243">
        <v>8577.0933550999998</v>
      </c>
      <c r="J51" s="243">
        <v>8528.6612690000002</v>
      </c>
      <c r="K51" s="243">
        <v>8158.1778592000001</v>
      </c>
      <c r="L51" s="243">
        <v>8286.9525701999992</v>
      </c>
      <c r="M51" s="243">
        <v>7989.4001595999998</v>
      </c>
      <c r="N51" s="243">
        <v>7772.6238211</v>
      </c>
      <c r="O51" s="243">
        <v>7183.5979592000003</v>
      </c>
      <c r="P51" s="243">
        <v>7628.2178623999998</v>
      </c>
      <c r="Q51" s="243">
        <v>8080.5379653</v>
      </c>
      <c r="R51" s="243">
        <v>8313.3493933000009</v>
      </c>
      <c r="S51" s="243">
        <v>8201.6741770000008</v>
      </c>
      <c r="T51" s="243">
        <v>8602.5839968</v>
      </c>
      <c r="U51" s="243">
        <v>8396.4523814999993</v>
      </c>
      <c r="V51" s="243">
        <v>8407.6122252999994</v>
      </c>
      <c r="W51" s="243">
        <v>8059.4478068999997</v>
      </c>
      <c r="X51" s="243">
        <v>8130.6599383000002</v>
      </c>
      <c r="Y51" s="243">
        <v>7941.1794154999998</v>
      </c>
      <c r="Z51" s="243">
        <v>7891.2099171</v>
      </c>
      <c r="AA51" s="243">
        <v>7281.0967742000003</v>
      </c>
      <c r="AB51" s="243">
        <v>7505.3793102999998</v>
      </c>
      <c r="AC51" s="243">
        <v>8146.2903225999999</v>
      </c>
      <c r="AD51" s="243">
        <v>8275.3666666999998</v>
      </c>
      <c r="AE51" s="243">
        <v>8383.4838710000004</v>
      </c>
      <c r="AF51" s="243">
        <v>8634.7333333000006</v>
      </c>
      <c r="AG51" s="243">
        <v>8369.1290322999994</v>
      </c>
      <c r="AH51" s="243">
        <v>8503.2580644999998</v>
      </c>
      <c r="AI51" s="243">
        <v>7931</v>
      </c>
      <c r="AJ51" s="243">
        <v>8158.8709676999997</v>
      </c>
      <c r="AK51" s="243">
        <v>7985.2666667000003</v>
      </c>
      <c r="AL51" s="243">
        <v>7665.7419355000002</v>
      </c>
      <c r="AM51" s="243">
        <v>7321.5161289999996</v>
      </c>
      <c r="AN51" s="243">
        <v>7660.2857143000001</v>
      </c>
      <c r="AO51" s="243">
        <v>8029.6129031999999</v>
      </c>
      <c r="AP51" s="243">
        <v>8368.3666666999998</v>
      </c>
      <c r="AQ51" s="243">
        <v>8455.4193548000003</v>
      </c>
      <c r="AR51" s="243">
        <v>8604.5666667000005</v>
      </c>
      <c r="AS51" s="243">
        <v>8501.6774194000009</v>
      </c>
      <c r="AT51" s="243">
        <v>8612.6774194000009</v>
      </c>
      <c r="AU51" s="243">
        <v>8053.5333332999999</v>
      </c>
      <c r="AV51" s="243">
        <v>8348.2903225999999</v>
      </c>
      <c r="AW51" s="243">
        <v>7982.0666666999996</v>
      </c>
      <c r="AX51" s="243">
        <v>7752.6451612999999</v>
      </c>
      <c r="AY51" s="243">
        <v>7227.2580644999998</v>
      </c>
      <c r="AZ51" s="243">
        <v>7600.1428570999997</v>
      </c>
      <c r="BA51" s="243">
        <v>8157.8220000000001</v>
      </c>
      <c r="BB51" s="243">
        <v>8444.1749999999993</v>
      </c>
      <c r="BC51" s="337">
        <v>8448.0959999999995</v>
      </c>
      <c r="BD51" s="337">
        <v>8717.1180000000004</v>
      </c>
      <c r="BE51" s="337">
        <v>8568.9369999999999</v>
      </c>
      <c r="BF51" s="337">
        <v>8605.3469999999998</v>
      </c>
      <c r="BG51" s="337">
        <v>8152.0370000000003</v>
      </c>
      <c r="BH51" s="337">
        <v>8315.5519999999997</v>
      </c>
      <c r="BI51" s="337">
        <v>8059.683</v>
      </c>
      <c r="BJ51" s="337">
        <v>7871.5919999999996</v>
      </c>
      <c r="BK51" s="337">
        <v>7411.4570000000003</v>
      </c>
      <c r="BL51" s="337">
        <v>7782.8490000000002</v>
      </c>
      <c r="BM51" s="337">
        <v>8220.7270000000008</v>
      </c>
      <c r="BN51" s="337">
        <v>8513.6380000000008</v>
      </c>
      <c r="BO51" s="337">
        <v>8518.0650000000005</v>
      </c>
      <c r="BP51" s="337">
        <v>8788.0869999999995</v>
      </c>
      <c r="BQ51" s="337">
        <v>8634.9840000000004</v>
      </c>
      <c r="BR51" s="337">
        <v>8673.0720000000001</v>
      </c>
      <c r="BS51" s="337">
        <v>8219.0400000000009</v>
      </c>
      <c r="BT51" s="337">
        <v>8377.7990000000009</v>
      </c>
      <c r="BU51" s="337">
        <v>8136.7950000000001</v>
      </c>
      <c r="BV51" s="337">
        <v>7942.51</v>
      </c>
    </row>
    <row r="52" spans="1:74" ht="11.1" customHeight="1" x14ac:dyDescent="0.2">
      <c r="A52" s="134"/>
      <c r="B52" s="139" t="s">
        <v>798</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336"/>
      <c r="BD52" s="336"/>
      <c r="BE52" s="336"/>
      <c r="BF52" s="336"/>
      <c r="BG52" s="336"/>
      <c r="BH52" s="336"/>
      <c r="BI52" s="336"/>
      <c r="BJ52" s="336"/>
      <c r="BK52" s="336"/>
      <c r="BL52" s="336"/>
      <c r="BM52" s="336"/>
      <c r="BN52" s="336"/>
      <c r="BO52" s="336"/>
      <c r="BP52" s="336"/>
      <c r="BQ52" s="336"/>
      <c r="BR52" s="336"/>
      <c r="BS52" s="336"/>
      <c r="BT52" s="336"/>
      <c r="BU52" s="336"/>
      <c r="BV52" s="336"/>
    </row>
    <row r="53" spans="1:74" ht="11.1" customHeight="1" x14ac:dyDescent="0.2">
      <c r="A53" s="140" t="s">
        <v>799</v>
      </c>
      <c r="B53" s="211" t="s">
        <v>1097</v>
      </c>
      <c r="C53" s="243">
        <v>480.91103041999997</v>
      </c>
      <c r="D53" s="243">
        <v>480.18973470999998</v>
      </c>
      <c r="E53" s="243">
        <v>511.06383176999998</v>
      </c>
      <c r="F53" s="243">
        <v>514.91432412999995</v>
      </c>
      <c r="G53" s="243">
        <v>521.47399673999996</v>
      </c>
      <c r="H53" s="243">
        <v>552.68309647000001</v>
      </c>
      <c r="I53" s="243">
        <v>558.76351265000005</v>
      </c>
      <c r="J53" s="243">
        <v>551.77896435000002</v>
      </c>
      <c r="K53" s="243">
        <v>525.48930493</v>
      </c>
      <c r="L53" s="243">
        <v>527.82219994000002</v>
      </c>
      <c r="M53" s="243">
        <v>523.53775253000003</v>
      </c>
      <c r="N53" s="243">
        <v>526.05989973999999</v>
      </c>
      <c r="O53" s="243">
        <v>502.02495248000002</v>
      </c>
      <c r="P53" s="243">
        <v>505.35600106999999</v>
      </c>
      <c r="Q53" s="243">
        <v>548.16227184000002</v>
      </c>
      <c r="R53" s="243">
        <v>544.51301986999999</v>
      </c>
      <c r="S53" s="243">
        <v>534.35968018999995</v>
      </c>
      <c r="T53" s="243">
        <v>568.90726637</v>
      </c>
      <c r="U53" s="243">
        <v>571.29091745000005</v>
      </c>
      <c r="V53" s="243">
        <v>560.44789825999999</v>
      </c>
      <c r="W53" s="243">
        <v>530.26248907000002</v>
      </c>
      <c r="X53" s="243">
        <v>524.66674354999998</v>
      </c>
      <c r="Y53" s="243">
        <v>518.83598327000004</v>
      </c>
      <c r="Z53" s="243">
        <v>537.37413409999999</v>
      </c>
      <c r="AA53" s="243">
        <v>494.55527439000002</v>
      </c>
      <c r="AB53" s="243">
        <v>510.2416589</v>
      </c>
      <c r="AC53" s="243">
        <v>541.48216803000003</v>
      </c>
      <c r="AD53" s="243">
        <v>535.43366430000003</v>
      </c>
      <c r="AE53" s="243">
        <v>538.51351222999995</v>
      </c>
      <c r="AF53" s="243">
        <v>566.56663647000005</v>
      </c>
      <c r="AG53" s="243">
        <v>563.51294639000002</v>
      </c>
      <c r="AH53" s="243">
        <v>555.97258319000002</v>
      </c>
      <c r="AI53" s="243">
        <v>523.78839617000006</v>
      </c>
      <c r="AJ53" s="243">
        <v>510.81807426</v>
      </c>
      <c r="AK53" s="243">
        <v>511.57231999999999</v>
      </c>
      <c r="AL53" s="243">
        <v>513.06289851999998</v>
      </c>
      <c r="AM53" s="243">
        <v>495.99415448000002</v>
      </c>
      <c r="AN53" s="243">
        <v>500.55681439</v>
      </c>
      <c r="AO53" s="243">
        <v>523.57515396999997</v>
      </c>
      <c r="AP53" s="243">
        <v>529.99489283000003</v>
      </c>
      <c r="AQ53" s="243">
        <v>525.02375626000003</v>
      </c>
      <c r="AR53" s="243">
        <v>554.83137626999996</v>
      </c>
      <c r="AS53" s="243">
        <v>558.74742147999996</v>
      </c>
      <c r="AT53" s="243">
        <v>553.15740242000004</v>
      </c>
      <c r="AU53" s="243">
        <v>513.09323976999997</v>
      </c>
      <c r="AV53" s="243">
        <v>519.89700687000004</v>
      </c>
      <c r="AW53" s="243">
        <v>505.85298556999999</v>
      </c>
      <c r="AX53" s="243">
        <v>523.03249255000003</v>
      </c>
      <c r="AY53" s="243">
        <v>491.39358432</v>
      </c>
      <c r="AZ53" s="243">
        <v>514.14480000000003</v>
      </c>
      <c r="BA53" s="243">
        <v>543.25160000000005</v>
      </c>
      <c r="BB53" s="243">
        <v>550.73530000000005</v>
      </c>
      <c r="BC53" s="337">
        <v>538.38480000000004</v>
      </c>
      <c r="BD53" s="337">
        <v>564.76859999999999</v>
      </c>
      <c r="BE53" s="337">
        <v>561.82399999999996</v>
      </c>
      <c r="BF53" s="337">
        <v>546.68110000000001</v>
      </c>
      <c r="BG53" s="337">
        <v>507.46019999999999</v>
      </c>
      <c r="BH53" s="337">
        <v>502.25189999999998</v>
      </c>
      <c r="BI53" s="337">
        <v>499.452</v>
      </c>
      <c r="BJ53" s="337">
        <v>522.19970000000001</v>
      </c>
      <c r="BK53" s="337">
        <v>508.88979999999998</v>
      </c>
      <c r="BL53" s="337">
        <v>521.3193</v>
      </c>
      <c r="BM53" s="337">
        <v>548.05740000000003</v>
      </c>
      <c r="BN53" s="337">
        <v>554.9633</v>
      </c>
      <c r="BO53" s="337">
        <v>543.32759999999996</v>
      </c>
      <c r="BP53" s="337">
        <v>569.30020000000002</v>
      </c>
      <c r="BQ53" s="337">
        <v>565.149</v>
      </c>
      <c r="BR53" s="337">
        <v>550.94140000000004</v>
      </c>
      <c r="BS53" s="337">
        <v>509.97340000000003</v>
      </c>
      <c r="BT53" s="337">
        <v>504.27269999999999</v>
      </c>
      <c r="BU53" s="337">
        <v>502.34519999999998</v>
      </c>
      <c r="BV53" s="337">
        <v>525.02599999999995</v>
      </c>
    </row>
    <row r="54" spans="1:74" ht="11.1" customHeight="1" x14ac:dyDescent="0.2">
      <c r="A54" s="134"/>
      <c r="B54" s="139" t="s">
        <v>800</v>
      </c>
      <c r="C54" s="245"/>
      <c r="D54" s="245"/>
      <c r="E54" s="245"/>
      <c r="F54" s="245"/>
      <c r="G54" s="245"/>
      <c r="H54" s="245"/>
      <c r="I54" s="245"/>
      <c r="J54" s="245"/>
      <c r="K54" s="245"/>
      <c r="L54" s="245"/>
      <c r="M54" s="245"/>
      <c r="N54" s="245"/>
      <c r="O54" s="245"/>
      <c r="P54" s="245"/>
      <c r="Q54" s="245"/>
      <c r="R54" s="245"/>
      <c r="S54" s="245"/>
      <c r="T54" s="245"/>
      <c r="U54" s="245"/>
      <c r="V54" s="245"/>
      <c r="W54" s="245"/>
      <c r="X54" s="245"/>
      <c r="Y54" s="245"/>
      <c r="Z54" s="245"/>
      <c r="AA54" s="245"/>
      <c r="AB54" s="245"/>
      <c r="AC54" s="245"/>
      <c r="AD54" s="245"/>
      <c r="AE54" s="245"/>
      <c r="AF54" s="245"/>
      <c r="AG54" s="245"/>
      <c r="AH54" s="245"/>
      <c r="AI54" s="245"/>
      <c r="AJ54" s="245"/>
      <c r="AK54" s="245"/>
      <c r="AL54" s="245"/>
      <c r="AM54" s="245"/>
      <c r="AN54" s="245"/>
      <c r="AO54" s="245"/>
      <c r="AP54" s="245"/>
      <c r="AQ54" s="245"/>
      <c r="AR54" s="245"/>
      <c r="AS54" s="245"/>
      <c r="AT54" s="245"/>
      <c r="AU54" s="245"/>
      <c r="AV54" s="245"/>
      <c r="AW54" s="245"/>
      <c r="AX54" s="245"/>
      <c r="AY54" s="245"/>
      <c r="AZ54" s="245"/>
      <c r="BA54" s="245"/>
      <c r="BB54" s="245"/>
      <c r="BC54" s="358"/>
      <c r="BD54" s="358"/>
      <c r="BE54" s="358"/>
      <c r="BF54" s="358"/>
      <c r="BG54" s="358"/>
      <c r="BH54" s="358"/>
      <c r="BI54" s="358"/>
      <c r="BJ54" s="358"/>
      <c r="BK54" s="358"/>
      <c r="BL54" s="358"/>
      <c r="BM54" s="358"/>
      <c r="BN54" s="358"/>
      <c r="BO54" s="358"/>
      <c r="BP54" s="358"/>
      <c r="BQ54" s="358"/>
      <c r="BR54" s="358"/>
      <c r="BS54" s="358"/>
      <c r="BT54" s="358"/>
      <c r="BU54" s="358"/>
      <c r="BV54" s="358"/>
    </row>
    <row r="55" spans="1:74" ht="11.1" customHeight="1" x14ac:dyDescent="0.2">
      <c r="A55" s="140" t="s">
        <v>801</v>
      </c>
      <c r="B55" s="211" t="s">
        <v>1098</v>
      </c>
      <c r="C55" s="243">
        <v>277.21658035000002</v>
      </c>
      <c r="D55" s="243">
        <v>281.74516399999999</v>
      </c>
      <c r="E55" s="243">
        <v>318.95688699999999</v>
      </c>
      <c r="F55" s="243">
        <v>316.1871046</v>
      </c>
      <c r="G55" s="243">
        <v>322.87062529000002</v>
      </c>
      <c r="H55" s="243">
        <v>351.03721252999998</v>
      </c>
      <c r="I55" s="243">
        <v>354.85027444999997</v>
      </c>
      <c r="J55" s="243">
        <v>346.13840203000001</v>
      </c>
      <c r="K55" s="243">
        <v>320.6999902</v>
      </c>
      <c r="L55" s="243">
        <v>329.75902425999999</v>
      </c>
      <c r="M55" s="243">
        <v>319.04878632999998</v>
      </c>
      <c r="N55" s="243">
        <v>318.73809834999997</v>
      </c>
      <c r="O55" s="243">
        <v>291.45719273999998</v>
      </c>
      <c r="P55" s="243">
        <v>292.91043221000001</v>
      </c>
      <c r="Q55" s="243">
        <v>336.32659790000002</v>
      </c>
      <c r="R55" s="243">
        <v>331.58009677000001</v>
      </c>
      <c r="S55" s="243">
        <v>330.75645623000003</v>
      </c>
      <c r="T55" s="243">
        <v>356.19378282999998</v>
      </c>
      <c r="U55" s="243">
        <v>361.34288497</v>
      </c>
      <c r="V55" s="243">
        <v>348.00201664999997</v>
      </c>
      <c r="W55" s="243">
        <v>321.60946226999999</v>
      </c>
      <c r="X55" s="243">
        <v>322.33046252000003</v>
      </c>
      <c r="Y55" s="243">
        <v>316.34410546999999</v>
      </c>
      <c r="Z55" s="243">
        <v>320.02830734999998</v>
      </c>
      <c r="AA55" s="243">
        <v>285.90944812999999</v>
      </c>
      <c r="AB55" s="243">
        <v>297.72040165999999</v>
      </c>
      <c r="AC55" s="243">
        <v>337.97011942</v>
      </c>
      <c r="AD55" s="243">
        <v>328.57339059999998</v>
      </c>
      <c r="AE55" s="243">
        <v>332.73860939000002</v>
      </c>
      <c r="AF55" s="243">
        <v>358.90593282999998</v>
      </c>
      <c r="AG55" s="243">
        <v>356.41318371</v>
      </c>
      <c r="AH55" s="243">
        <v>350.94173755000003</v>
      </c>
      <c r="AI55" s="243">
        <v>319.01393562999999</v>
      </c>
      <c r="AJ55" s="243">
        <v>315.38191605999998</v>
      </c>
      <c r="AK55" s="243">
        <v>316.77865507000001</v>
      </c>
      <c r="AL55" s="243">
        <v>314.23167852</v>
      </c>
      <c r="AM55" s="243">
        <v>294.80929202999999</v>
      </c>
      <c r="AN55" s="243">
        <v>299.10739224999998</v>
      </c>
      <c r="AO55" s="243">
        <v>332.90806777</v>
      </c>
      <c r="AP55" s="243">
        <v>325.92799812999999</v>
      </c>
      <c r="AQ55" s="243">
        <v>329.56731845000002</v>
      </c>
      <c r="AR55" s="243">
        <v>357.24075570000002</v>
      </c>
      <c r="AS55" s="243">
        <v>356.80351367999998</v>
      </c>
      <c r="AT55" s="243">
        <v>351.42139567999999</v>
      </c>
      <c r="AU55" s="243">
        <v>316.80902893000001</v>
      </c>
      <c r="AV55" s="243">
        <v>324.52968555000001</v>
      </c>
      <c r="AW55" s="243">
        <v>312.34543746999998</v>
      </c>
      <c r="AX55" s="243">
        <v>327.91827558</v>
      </c>
      <c r="AY55" s="243">
        <v>296.55237205999998</v>
      </c>
      <c r="AZ55" s="243">
        <v>306.04739999999998</v>
      </c>
      <c r="BA55" s="243">
        <v>343.46460000000002</v>
      </c>
      <c r="BB55" s="243">
        <v>343.21960000000001</v>
      </c>
      <c r="BC55" s="337">
        <v>341.56389999999999</v>
      </c>
      <c r="BD55" s="337">
        <v>364.51389999999998</v>
      </c>
      <c r="BE55" s="337">
        <v>362.50029999999998</v>
      </c>
      <c r="BF55" s="337">
        <v>350.6275</v>
      </c>
      <c r="BG55" s="337">
        <v>311.75049999999999</v>
      </c>
      <c r="BH55" s="337">
        <v>315.02999999999997</v>
      </c>
      <c r="BI55" s="337">
        <v>307.3818</v>
      </c>
      <c r="BJ55" s="337">
        <v>318.63889999999998</v>
      </c>
      <c r="BK55" s="337">
        <v>304.04349999999999</v>
      </c>
      <c r="BL55" s="337">
        <v>310.86290000000002</v>
      </c>
      <c r="BM55" s="337">
        <v>347.22379999999998</v>
      </c>
      <c r="BN55" s="337">
        <v>345.40640000000002</v>
      </c>
      <c r="BO55" s="337">
        <v>344.47410000000002</v>
      </c>
      <c r="BP55" s="337">
        <v>367.73</v>
      </c>
      <c r="BQ55" s="337">
        <v>365.22460000000001</v>
      </c>
      <c r="BR55" s="337">
        <v>352.8426</v>
      </c>
      <c r="BS55" s="337">
        <v>313.84280000000001</v>
      </c>
      <c r="BT55" s="337">
        <v>317.15390000000002</v>
      </c>
      <c r="BU55" s="337">
        <v>309.90649999999999</v>
      </c>
      <c r="BV55" s="337">
        <v>320.39100000000002</v>
      </c>
    </row>
    <row r="56" spans="1:74" ht="11.1" customHeight="1" x14ac:dyDescent="0.2">
      <c r="A56" s="134"/>
      <c r="B56" s="139" t="s">
        <v>802</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336"/>
      <c r="BD56" s="336"/>
      <c r="BE56" s="336"/>
      <c r="BF56" s="336"/>
      <c r="BG56" s="336"/>
      <c r="BH56" s="336"/>
      <c r="BI56" s="336"/>
      <c r="BJ56" s="336"/>
      <c r="BK56" s="336"/>
      <c r="BL56" s="336"/>
      <c r="BM56" s="336"/>
      <c r="BN56" s="336"/>
      <c r="BO56" s="336"/>
      <c r="BP56" s="336"/>
      <c r="BQ56" s="336"/>
      <c r="BR56" s="336"/>
      <c r="BS56" s="336"/>
      <c r="BT56" s="336"/>
      <c r="BU56" s="336"/>
      <c r="BV56" s="336"/>
    </row>
    <row r="57" spans="1:74" ht="11.1" customHeight="1" x14ac:dyDescent="0.2">
      <c r="A57" s="140" t="s">
        <v>803</v>
      </c>
      <c r="B57" s="211" t="s">
        <v>654</v>
      </c>
      <c r="C57" s="262">
        <v>264.33100000000002</v>
      </c>
      <c r="D57" s="262">
        <v>265.358</v>
      </c>
      <c r="E57" s="262">
        <v>269.37700000000001</v>
      </c>
      <c r="F57" s="262">
        <v>275.69600000000003</v>
      </c>
      <c r="G57" s="262">
        <v>281.74</v>
      </c>
      <c r="H57" s="262">
        <v>288.517</v>
      </c>
      <c r="I57" s="262">
        <v>285.97899999999998</v>
      </c>
      <c r="J57" s="262">
        <v>281.93</v>
      </c>
      <c r="K57" s="262">
        <v>278.82799999999997</v>
      </c>
      <c r="L57" s="262">
        <v>277.34399999999999</v>
      </c>
      <c r="M57" s="262">
        <v>282.69499999999999</v>
      </c>
      <c r="N57" s="262">
        <v>286.43799999999999</v>
      </c>
      <c r="O57" s="262">
        <v>290.24299999999999</v>
      </c>
      <c r="P57" s="262">
        <v>298.09899999999999</v>
      </c>
      <c r="Q57" s="262">
        <v>306.25599999999997</v>
      </c>
      <c r="R57" s="262">
        <v>309.08699999999999</v>
      </c>
      <c r="S57" s="262">
        <v>307.31</v>
      </c>
      <c r="T57" s="262">
        <v>307.80399999999997</v>
      </c>
      <c r="U57" s="262">
        <v>307.798</v>
      </c>
      <c r="V57" s="262">
        <v>308.67</v>
      </c>
      <c r="W57" s="262">
        <v>307.065</v>
      </c>
      <c r="X57" s="262">
        <v>304.03100000000001</v>
      </c>
      <c r="Y57" s="262">
        <v>302.63499999999999</v>
      </c>
      <c r="Z57" s="262">
        <v>299.315</v>
      </c>
      <c r="AA57" s="262">
        <v>295.42899999999997</v>
      </c>
      <c r="AB57" s="262">
        <v>298.47699999999998</v>
      </c>
      <c r="AC57" s="262">
        <v>303.84300000000002</v>
      </c>
      <c r="AD57" s="262">
        <v>312.84500000000003</v>
      </c>
      <c r="AE57" s="262">
        <v>317.06599999999997</v>
      </c>
      <c r="AF57" s="262">
        <v>313.92</v>
      </c>
      <c r="AG57" s="262">
        <v>305.68900000000002</v>
      </c>
      <c r="AH57" s="262">
        <v>299.28399999999999</v>
      </c>
      <c r="AI57" s="262">
        <v>299.22800000000001</v>
      </c>
      <c r="AJ57" s="262">
        <v>302.53300000000002</v>
      </c>
      <c r="AK57" s="262">
        <v>305.35399999999998</v>
      </c>
      <c r="AL57" s="262">
        <v>305.733</v>
      </c>
      <c r="AM57" s="262">
        <v>306.60300000000001</v>
      </c>
      <c r="AN57" s="262">
        <v>309.28300000000002</v>
      </c>
      <c r="AO57" s="262">
        <v>315.303</v>
      </c>
      <c r="AP57" s="262">
        <v>318.815</v>
      </c>
      <c r="AQ57" s="262">
        <v>326.5</v>
      </c>
      <c r="AR57" s="262">
        <v>325.32100000000003</v>
      </c>
      <c r="AS57" s="262">
        <v>315.78899999999999</v>
      </c>
      <c r="AT57" s="262">
        <v>303.84800000000001</v>
      </c>
      <c r="AU57" s="262">
        <v>301.476</v>
      </c>
      <c r="AV57" s="262">
        <v>310.012</v>
      </c>
      <c r="AW57" s="262">
        <v>318.197</v>
      </c>
      <c r="AX57" s="262">
        <v>301.35700000000003</v>
      </c>
      <c r="AY57" s="262">
        <v>291.83600000000001</v>
      </c>
      <c r="AZ57" s="262">
        <v>297.67899999999997</v>
      </c>
      <c r="BA57" s="262">
        <v>302.464</v>
      </c>
      <c r="BB57" s="262">
        <v>311.71289999999999</v>
      </c>
      <c r="BC57" s="350">
        <v>317.64330000000001</v>
      </c>
      <c r="BD57" s="350">
        <v>321.47800000000001</v>
      </c>
      <c r="BE57" s="350">
        <v>317.8064</v>
      </c>
      <c r="BF57" s="350">
        <v>317.22770000000003</v>
      </c>
      <c r="BG57" s="350">
        <v>315.99220000000003</v>
      </c>
      <c r="BH57" s="350">
        <v>317.27159999999998</v>
      </c>
      <c r="BI57" s="350">
        <v>316.36439999999999</v>
      </c>
      <c r="BJ57" s="350">
        <v>315.35590000000002</v>
      </c>
      <c r="BK57" s="350">
        <v>314.72269999999997</v>
      </c>
      <c r="BL57" s="350">
        <v>317.05149999999998</v>
      </c>
      <c r="BM57" s="350">
        <v>321.97660000000002</v>
      </c>
      <c r="BN57" s="350">
        <v>327.49540000000002</v>
      </c>
      <c r="BO57" s="350">
        <v>330.49919999999997</v>
      </c>
      <c r="BP57" s="350">
        <v>332.09899999999999</v>
      </c>
      <c r="BQ57" s="350">
        <v>326.90589999999997</v>
      </c>
      <c r="BR57" s="350">
        <v>325.08210000000003</v>
      </c>
      <c r="BS57" s="350">
        <v>322.89960000000002</v>
      </c>
      <c r="BT57" s="350">
        <v>323.71510000000001</v>
      </c>
      <c r="BU57" s="350">
        <v>322.33620000000002</v>
      </c>
      <c r="BV57" s="350">
        <v>320.8098</v>
      </c>
    </row>
    <row r="58" spans="1:74" ht="11.1" customHeight="1" x14ac:dyDescent="0.2">
      <c r="A58" s="134"/>
      <c r="B58" s="139" t="s">
        <v>804</v>
      </c>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c r="AN58" s="223"/>
      <c r="AO58" s="223"/>
      <c r="AP58" s="223"/>
      <c r="AQ58" s="223"/>
      <c r="AR58" s="223"/>
      <c r="AS58" s="223"/>
      <c r="AT58" s="223"/>
      <c r="AU58" s="223"/>
      <c r="AV58" s="223"/>
      <c r="AW58" s="223"/>
      <c r="AX58" s="223"/>
      <c r="AY58" s="223"/>
      <c r="AZ58" s="223"/>
      <c r="BA58" s="223"/>
      <c r="BB58" s="223"/>
      <c r="BC58" s="338"/>
      <c r="BD58" s="338"/>
      <c r="BE58" s="338"/>
      <c r="BF58" s="338"/>
      <c r="BG58" s="338"/>
      <c r="BH58" s="338"/>
      <c r="BI58" s="338"/>
      <c r="BJ58" s="338"/>
      <c r="BK58" s="338"/>
      <c r="BL58" s="338"/>
      <c r="BM58" s="338"/>
      <c r="BN58" s="338"/>
      <c r="BO58" s="338"/>
      <c r="BP58" s="338"/>
      <c r="BQ58" s="338"/>
      <c r="BR58" s="338"/>
      <c r="BS58" s="338"/>
      <c r="BT58" s="338"/>
      <c r="BU58" s="338"/>
      <c r="BV58" s="338"/>
    </row>
    <row r="59" spans="1:74" ht="11.1" customHeight="1" x14ac:dyDescent="0.2">
      <c r="A59" s="488" t="s">
        <v>805</v>
      </c>
      <c r="B59" s="489" t="s">
        <v>655</v>
      </c>
      <c r="C59" s="275">
        <v>0.22321658986000001</v>
      </c>
      <c r="D59" s="275">
        <v>0.23532653061</v>
      </c>
      <c r="E59" s="275">
        <v>0.24483410138</v>
      </c>
      <c r="F59" s="275">
        <v>0.24957142857</v>
      </c>
      <c r="G59" s="275">
        <v>0.25440552994999999</v>
      </c>
      <c r="H59" s="275">
        <v>0.25500476189999999</v>
      </c>
      <c r="I59" s="275">
        <v>0.24667281106</v>
      </c>
      <c r="J59" s="275">
        <v>0.24396774194000001</v>
      </c>
      <c r="K59" s="275">
        <v>0.24474761905</v>
      </c>
      <c r="L59" s="275">
        <v>0.23336405530000001</v>
      </c>
      <c r="M59" s="275">
        <v>0.23748571429000001</v>
      </c>
      <c r="N59" s="275">
        <v>0.24000921658999999</v>
      </c>
      <c r="O59" s="275">
        <v>0.25024423962999998</v>
      </c>
      <c r="P59" s="275">
        <v>0.25963775509999998</v>
      </c>
      <c r="Q59" s="275">
        <v>0.26114746544</v>
      </c>
      <c r="R59" s="275">
        <v>0.26081428570999998</v>
      </c>
      <c r="S59" s="275">
        <v>0.25862211982</v>
      </c>
      <c r="T59" s="275">
        <v>0.26464285714000002</v>
      </c>
      <c r="U59" s="275">
        <v>0.26493087558</v>
      </c>
      <c r="V59" s="275">
        <v>0.26782488479</v>
      </c>
      <c r="W59" s="275">
        <v>0.26418571428999998</v>
      </c>
      <c r="X59" s="275">
        <v>0.25930875576000001</v>
      </c>
      <c r="Y59" s="275">
        <v>0.2621</v>
      </c>
      <c r="Z59" s="275">
        <v>0.26928571428999998</v>
      </c>
      <c r="AA59" s="275">
        <v>0.27097695852999998</v>
      </c>
      <c r="AB59" s="275">
        <v>0.27597536946000001</v>
      </c>
      <c r="AC59" s="275">
        <v>0.27591705069</v>
      </c>
      <c r="AD59" s="275">
        <v>0.28312857142999998</v>
      </c>
      <c r="AE59" s="275">
        <v>0.28114746544000002</v>
      </c>
      <c r="AF59" s="275">
        <v>0.26838571429000002</v>
      </c>
      <c r="AG59" s="275">
        <v>0.26430414746999997</v>
      </c>
      <c r="AH59" s="275">
        <v>0.26775115207</v>
      </c>
      <c r="AI59" s="275">
        <v>0.25830952381</v>
      </c>
      <c r="AJ59" s="275">
        <v>0.24575576036999999</v>
      </c>
      <c r="AK59" s="275">
        <v>0.25456190476000001</v>
      </c>
      <c r="AL59" s="275">
        <v>0.25991705068999998</v>
      </c>
      <c r="AM59" s="275">
        <v>0.25773271888999999</v>
      </c>
      <c r="AN59" s="275">
        <v>0.26142857142999998</v>
      </c>
      <c r="AO59" s="275">
        <v>0.25925806452</v>
      </c>
      <c r="AP59" s="275">
        <v>0.26679999999999998</v>
      </c>
      <c r="AQ59" s="275">
        <v>0.26748847926000002</v>
      </c>
      <c r="AR59" s="275">
        <v>0.26518095238</v>
      </c>
      <c r="AS59" s="275">
        <v>0.26912442396000003</v>
      </c>
      <c r="AT59" s="275">
        <v>0.26664976958999997</v>
      </c>
      <c r="AU59" s="275">
        <v>0.26597142857</v>
      </c>
      <c r="AV59" s="275">
        <v>0.26277880184000002</v>
      </c>
      <c r="AW59" s="275">
        <v>0.26235714286</v>
      </c>
      <c r="AX59" s="275">
        <v>0.25593087557999999</v>
      </c>
      <c r="AY59" s="275">
        <v>0.26056221198000001</v>
      </c>
      <c r="AZ59" s="275">
        <v>0.26313775509999998</v>
      </c>
      <c r="BA59" s="275">
        <v>0.26265437788000001</v>
      </c>
      <c r="BB59" s="275">
        <v>0.25717582418000001</v>
      </c>
      <c r="BC59" s="370">
        <v>0.27946290000000001</v>
      </c>
      <c r="BD59" s="370">
        <v>0.2817827</v>
      </c>
      <c r="BE59" s="370">
        <v>0.28410649999999998</v>
      </c>
      <c r="BF59" s="370">
        <v>0.2849873</v>
      </c>
      <c r="BG59" s="370">
        <v>0.28360999999999997</v>
      </c>
      <c r="BH59" s="370">
        <v>0.27941510000000003</v>
      </c>
      <c r="BI59" s="370">
        <v>0.27967160000000002</v>
      </c>
      <c r="BJ59" s="370">
        <v>0.28345110000000001</v>
      </c>
      <c r="BK59" s="370">
        <v>0.2896685</v>
      </c>
      <c r="BL59" s="370">
        <v>0.30037530000000001</v>
      </c>
      <c r="BM59" s="370">
        <v>0.30704130000000002</v>
      </c>
      <c r="BN59" s="370">
        <v>0.31038189999999999</v>
      </c>
      <c r="BO59" s="370">
        <v>0.30910280000000001</v>
      </c>
      <c r="BP59" s="370">
        <v>0.299068</v>
      </c>
      <c r="BQ59" s="370">
        <v>0.29358139999999999</v>
      </c>
      <c r="BR59" s="370">
        <v>0.28980349999999999</v>
      </c>
      <c r="BS59" s="370">
        <v>0.2855762</v>
      </c>
      <c r="BT59" s="370">
        <v>0.28011330000000001</v>
      </c>
      <c r="BU59" s="370">
        <v>0.27971509999999999</v>
      </c>
      <c r="BV59" s="370">
        <v>0.28329290000000001</v>
      </c>
    </row>
    <row r="60" spans="1:74" ht="11.1" customHeight="1" x14ac:dyDescent="0.2">
      <c r="A60" s="488"/>
      <c r="B60" s="489"/>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c r="AS60" s="275"/>
      <c r="AT60" s="275"/>
      <c r="AU60" s="275"/>
      <c r="AV60" s="275"/>
      <c r="AW60" s="275"/>
      <c r="AX60" s="275"/>
      <c r="AY60" s="275"/>
      <c r="AZ60" s="275"/>
      <c r="BA60" s="275"/>
      <c r="BB60" s="275"/>
      <c r="BC60" s="370"/>
      <c r="BD60" s="370"/>
      <c r="BE60" s="370"/>
      <c r="BF60" s="370"/>
      <c r="BG60" s="370"/>
      <c r="BH60" s="370"/>
      <c r="BI60" s="370"/>
      <c r="BJ60" s="370"/>
      <c r="BK60" s="370"/>
      <c r="BL60" s="370"/>
      <c r="BM60" s="370"/>
      <c r="BN60" s="370"/>
      <c r="BO60" s="370"/>
      <c r="BP60" s="370"/>
      <c r="BQ60" s="370"/>
      <c r="BR60" s="370"/>
      <c r="BS60" s="370"/>
      <c r="BT60" s="370"/>
      <c r="BU60" s="370"/>
      <c r="BV60" s="370"/>
    </row>
    <row r="61" spans="1:74" ht="11.1" customHeight="1" x14ac:dyDescent="0.25">
      <c r="A61" s="488"/>
      <c r="B61" s="136" t="s">
        <v>960</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I61" s="275"/>
      <c r="AJ61" s="275"/>
      <c r="AK61" s="275"/>
      <c r="AL61" s="275"/>
      <c r="AM61" s="275"/>
      <c r="AN61" s="275"/>
      <c r="AO61" s="275"/>
      <c r="AP61" s="275"/>
      <c r="AQ61" s="275"/>
      <c r="AR61" s="275"/>
      <c r="AS61" s="275"/>
      <c r="AT61" s="275"/>
      <c r="AU61" s="275"/>
      <c r="AV61" s="275"/>
      <c r="AW61" s="275"/>
      <c r="AX61" s="275"/>
      <c r="AY61" s="275"/>
      <c r="AZ61" s="275"/>
      <c r="BA61" s="275"/>
      <c r="BB61" s="275"/>
      <c r="BC61" s="370"/>
      <c r="BD61" s="370"/>
      <c r="BE61" s="370"/>
      <c r="BF61" s="370"/>
      <c r="BG61" s="370"/>
      <c r="BH61" s="370"/>
      <c r="BI61" s="370"/>
      <c r="BJ61" s="370"/>
      <c r="BK61" s="370"/>
      <c r="BL61" s="370"/>
      <c r="BM61" s="370"/>
      <c r="BN61" s="370"/>
      <c r="BO61" s="370"/>
      <c r="BP61" s="370"/>
      <c r="BQ61" s="370"/>
      <c r="BR61" s="370"/>
      <c r="BS61" s="370"/>
      <c r="BT61" s="370"/>
      <c r="BU61" s="370"/>
      <c r="BV61" s="370"/>
    </row>
    <row r="62" spans="1:74" ht="11.1" customHeight="1" x14ac:dyDescent="0.2">
      <c r="A62" s="140" t="s">
        <v>1063</v>
      </c>
      <c r="B62" s="211" t="s">
        <v>830</v>
      </c>
      <c r="C62" s="262">
        <v>191.44301569999999</v>
      </c>
      <c r="D62" s="262">
        <v>175.19783899999999</v>
      </c>
      <c r="E62" s="262">
        <v>198.7103563</v>
      </c>
      <c r="F62" s="262">
        <v>193.2865864</v>
      </c>
      <c r="G62" s="262">
        <v>196.3437265</v>
      </c>
      <c r="H62" s="262">
        <v>195.3912101</v>
      </c>
      <c r="I62" s="262">
        <v>199.12978290000001</v>
      </c>
      <c r="J62" s="262">
        <v>202.54749480000001</v>
      </c>
      <c r="K62" s="262">
        <v>194.93556820000001</v>
      </c>
      <c r="L62" s="262">
        <v>195.3709576</v>
      </c>
      <c r="M62" s="262">
        <v>190.74955370000001</v>
      </c>
      <c r="N62" s="262">
        <v>203.80449999999999</v>
      </c>
      <c r="O62" s="262">
        <v>194.82170139999999</v>
      </c>
      <c r="P62" s="262">
        <v>174.53082180000001</v>
      </c>
      <c r="Q62" s="262">
        <v>198.75448059999999</v>
      </c>
      <c r="R62" s="262">
        <v>187.0987016</v>
      </c>
      <c r="S62" s="262">
        <v>190.65450139999999</v>
      </c>
      <c r="T62" s="262">
        <v>191.73409330000001</v>
      </c>
      <c r="U62" s="262">
        <v>192.2604432</v>
      </c>
      <c r="V62" s="262">
        <v>199.1679188</v>
      </c>
      <c r="W62" s="262">
        <v>188.6708227</v>
      </c>
      <c r="X62" s="262">
        <v>193.31355869999999</v>
      </c>
      <c r="Y62" s="262">
        <v>189.65443110000001</v>
      </c>
      <c r="Z62" s="262">
        <v>191.37153620000001</v>
      </c>
      <c r="AA62" s="262">
        <v>188.672641</v>
      </c>
      <c r="AB62" s="262">
        <v>178.96828590999999</v>
      </c>
      <c r="AC62" s="262">
        <v>187.82260249999999</v>
      </c>
      <c r="AD62" s="262">
        <v>183.56361613000001</v>
      </c>
      <c r="AE62" s="262">
        <v>193.45467696</v>
      </c>
      <c r="AF62" s="262">
        <v>188.71729687000001</v>
      </c>
      <c r="AG62" s="262">
        <v>191.10683574999999</v>
      </c>
      <c r="AH62" s="262">
        <v>197.38879636999999</v>
      </c>
      <c r="AI62" s="262">
        <v>181.27693711000001</v>
      </c>
      <c r="AJ62" s="262">
        <v>189.50514031</v>
      </c>
      <c r="AK62" s="262">
        <v>183.33742132</v>
      </c>
      <c r="AL62" s="262">
        <v>182.63963240000001</v>
      </c>
      <c r="AM62" s="262">
        <v>190.02374605</v>
      </c>
      <c r="AN62" s="262">
        <v>170.12680721000001</v>
      </c>
      <c r="AO62" s="262">
        <v>190.06927109</v>
      </c>
      <c r="AP62" s="262">
        <v>184.05215171</v>
      </c>
      <c r="AQ62" s="262">
        <v>190.9600988</v>
      </c>
      <c r="AR62" s="262">
        <v>186.01558606</v>
      </c>
      <c r="AS62" s="262">
        <v>193.44021952</v>
      </c>
      <c r="AT62" s="262">
        <v>197.33103772999999</v>
      </c>
      <c r="AU62" s="262">
        <v>186.85466305</v>
      </c>
      <c r="AV62" s="262">
        <v>195.39415674</v>
      </c>
      <c r="AW62" s="262">
        <v>188.43605597000001</v>
      </c>
      <c r="AX62" s="262">
        <v>189.53685732</v>
      </c>
      <c r="AY62" s="262">
        <v>191.81598789</v>
      </c>
      <c r="AZ62" s="262">
        <v>174.79810807999999</v>
      </c>
      <c r="BA62" s="262">
        <v>189.34056552999999</v>
      </c>
      <c r="BB62" s="262">
        <v>186.27696254</v>
      </c>
      <c r="BC62" s="350">
        <v>191.61670000000001</v>
      </c>
      <c r="BD62" s="350">
        <v>189.577</v>
      </c>
      <c r="BE62" s="350">
        <v>193.6242</v>
      </c>
      <c r="BF62" s="350">
        <v>198.20590000000001</v>
      </c>
      <c r="BG62" s="350">
        <v>186.6403</v>
      </c>
      <c r="BH62" s="350">
        <v>193.82759999999999</v>
      </c>
      <c r="BI62" s="350">
        <v>186.96379999999999</v>
      </c>
      <c r="BJ62" s="350">
        <v>194.3212</v>
      </c>
      <c r="BK62" s="350">
        <v>191.69579999999999</v>
      </c>
      <c r="BL62" s="350">
        <v>174.398</v>
      </c>
      <c r="BM62" s="350">
        <v>192.54050000000001</v>
      </c>
      <c r="BN62" s="350">
        <v>185.983</v>
      </c>
      <c r="BO62" s="350">
        <v>191.9178</v>
      </c>
      <c r="BP62" s="350">
        <v>189.83789999999999</v>
      </c>
      <c r="BQ62" s="350">
        <v>193.78739999999999</v>
      </c>
      <c r="BR62" s="350">
        <v>197.96629999999999</v>
      </c>
      <c r="BS62" s="350">
        <v>186.96109999999999</v>
      </c>
      <c r="BT62" s="350">
        <v>194.17619999999999</v>
      </c>
      <c r="BU62" s="350">
        <v>187.60579999999999</v>
      </c>
      <c r="BV62" s="350">
        <v>194.92269999999999</v>
      </c>
    </row>
    <row r="63" spans="1:74" ht="11.1" customHeight="1" x14ac:dyDescent="0.2">
      <c r="A63" s="140" t="s">
        <v>1064</v>
      </c>
      <c r="B63" s="211" t="s">
        <v>831</v>
      </c>
      <c r="C63" s="262">
        <v>150.48072490000001</v>
      </c>
      <c r="D63" s="262">
        <v>132.77697670000001</v>
      </c>
      <c r="E63" s="262">
        <v>114.4050404</v>
      </c>
      <c r="F63" s="262">
        <v>90.100142090000006</v>
      </c>
      <c r="G63" s="262">
        <v>86.026706669999996</v>
      </c>
      <c r="H63" s="262">
        <v>87.837442480000007</v>
      </c>
      <c r="I63" s="262">
        <v>97.379606780000003</v>
      </c>
      <c r="J63" s="262">
        <v>100.25937399999999</v>
      </c>
      <c r="K63" s="262">
        <v>87.164030310000001</v>
      </c>
      <c r="L63" s="262">
        <v>88.602861520000005</v>
      </c>
      <c r="M63" s="262">
        <v>105.2537322</v>
      </c>
      <c r="N63" s="262">
        <v>145.2742854</v>
      </c>
      <c r="O63" s="262">
        <v>154.5438628</v>
      </c>
      <c r="P63" s="262">
        <v>131.0807715</v>
      </c>
      <c r="Q63" s="262">
        <v>118.9640034</v>
      </c>
      <c r="R63" s="262">
        <v>97.133843409999997</v>
      </c>
      <c r="S63" s="262">
        <v>88.605022410000004</v>
      </c>
      <c r="T63" s="262">
        <v>88.152680309999994</v>
      </c>
      <c r="U63" s="262">
        <v>100.7809165</v>
      </c>
      <c r="V63" s="262">
        <v>100.8193679</v>
      </c>
      <c r="W63" s="262">
        <v>88.022567769999995</v>
      </c>
      <c r="X63" s="262">
        <v>92.739824470000002</v>
      </c>
      <c r="Y63" s="262">
        <v>108.2627142</v>
      </c>
      <c r="Z63" s="262">
        <v>135.78449370000001</v>
      </c>
      <c r="AA63" s="262">
        <v>147.54707479999999</v>
      </c>
      <c r="AB63" s="262">
        <v>133.80368300000001</v>
      </c>
      <c r="AC63" s="262">
        <v>113.558755</v>
      </c>
      <c r="AD63" s="262">
        <v>104.1300222</v>
      </c>
      <c r="AE63" s="262">
        <v>99.794347909999999</v>
      </c>
      <c r="AF63" s="262">
        <v>99.508841910000001</v>
      </c>
      <c r="AG63" s="262">
        <v>110.3125704</v>
      </c>
      <c r="AH63" s="262">
        <v>106.81756439999999</v>
      </c>
      <c r="AI63" s="262">
        <v>96.095546319999997</v>
      </c>
      <c r="AJ63" s="262">
        <v>101.2136739</v>
      </c>
      <c r="AK63" s="262">
        <v>115.67119889999999</v>
      </c>
      <c r="AL63" s="262">
        <v>134.03648530000001</v>
      </c>
      <c r="AM63" s="262">
        <v>153.55493269999999</v>
      </c>
      <c r="AN63" s="262">
        <v>136.9881862</v>
      </c>
      <c r="AO63" s="262">
        <v>134.35660480000001</v>
      </c>
      <c r="AP63" s="262">
        <v>104.1833694</v>
      </c>
      <c r="AQ63" s="262">
        <v>92.789188659999994</v>
      </c>
      <c r="AR63" s="262">
        <v>92.374964750000004</v>
      </c>
      <c r="AS63" s="262">
        <v>102.4263121</v>
      </c>
      <c r="AT63" s="262">
        <v>102.21183569999999</v>
      </c>
      <c r="AU63" s="262">
        <v>93.502890840000006</v>
      </c>
      <c r="AV63" s="262">
        <v>99.121166689999995</v>
      </c>
      <c r="AW63" s="262">
        <v>123.134108</v>
      </c>
      <c r="AX63" s="262">
        <v>155.9841318</v>
      </c>
      <c r="AY63" s="262">
        <v>172.56233209999999</v>
      </c>
      <c r="AZ63" s="262">
        <v>147.23086004000001</v>
      </c>
      <c r="BA63" s="262">
        <v>137.07848479</v>
      </c>
      <c r="BB63" s="262">
        <v>101.11030549</v>
      </c>
      <c r="BC63" s="350">
        <v>94.210769999999997</v>
      </c>
      <c r="BD63" s="350">
        <v>92.72354</v>
      </c>
      <c r="BE63" s="350">
        <v>102.6771</v>
      </c>
      <c r="BF63" s="350">
        <v>104.6827</v>
      </c>
      <c r="BG63" s="350">
        <v>94.742369999999994</v>
      </c>
      <c r="BH63" s="350">
        <v>98.341179999999994</v>
      </c>
      <c r="BI63" s="350">
        <v>116.19110000000001</v>
      </c>
      <c r="BJ63" s="350">
        <v>146.8749</v>
      </c>
      <c r="BK63" s="350">
        <v>158.49529999999999</v>
      </c>
      <c r="BL63" s="350">
        <v>136.75919999999999</v>
      </c>
      <c r="BM63" s="350">
        <v>128.83690000000001</v>
      </c>
      <c r="BN63" s="350">
        <v>104.4952</v>
      </c>
      <c r="BO63" s="350">
        <v>97.779809999999998</v>
      </c>
      <c r="BP63" s="350">
        <v>96.736710000000002</v>
      </c>
      <c r="BQ63" s="350">
        <v>106.0489</v>
      </c>
      <c r="BR63" s="350">
        <v>107.6605</v>
      </c>
      <c r="BS63" s="350">
        <v>97.328869999999995</v>
      </c>
      <c r="BT63" s="350">
        <v>102.482</v>
      </c>
      <c r="BU63" s="350">
        <v>118.9807</v>
      </c>
      <c r="BV63" s="350">
        <v>149.9485</v>
      </c>
    </row>
    <row r="64" spans="1:74" ht="11.1" customHeight="1" x14ac:dyDescent="0.2">
      <c r="A64" s="140" t="s">
        <v>304</v>
      </c>
      <c r="B64" s="211" t="s">
        <v>1083</v>
      </c>
      <c r="C64" s="262">
        <v>182.07782700000001</v>
      </c>
      <c r="D64" s="262">
        <v>163.3915969</v>
      </c>
      <c r="E64" s="262">
        <v>156.6433068</v>
      </c>
      <c r="F64" s="262">
        <v>138.26859139999999</v>
      </c>
      <c r="G64" s="262">
        <v>154.89941020000001</v>
      </c>
      <c r="H64" s="262">
        <v>176.17628790000001</v>
      </c>
      <c r="I64" s="262">
        <v>190.334337</v>
      </c>
      <c r="J64" s="262">
        <v>190.15667060000001</v>
      </c>
      <c r="K64" s="262">
        <v>161.83802639999999</v>
      </c>
      <c r="L64" s="262">
        <v>145.11295559999999</v>
      </c>
      <c r="M64" s="262">
        <v>148.6700433</v>
      </c>
      <c r="N64" s="262">
        <v>178.59540809999999</v>
      </c>
      <c r="O64" s="262">
        <v>179.79983340000001</v>
      </c>
      <c r="P64" s="262">
        <v>148.85337079999999</v>
      </c>
      <c r="Q64" s="262">
        <v>147.66137359999999</v>
      </c>
      <c r="R64" s="262">
        <v>135.66419629999999</v>
      </c>
      <c r="S64" s="262">
        <v>148.14996919999999</v>
      </c>
      <c r="T64" s="262">
        <v>167.58690910000001</v>
      </c>
      <c r="U64" s="262">
        <v>185.74292260000001</v>
      </c>
      <c r="V64" s="262">
        <v>182.88488950000001</v>
      </c>
      <c r="W64" s="262">
        <v>153.99329729999999</v>
      </c>
      <c r="X64" s="262">
        <v>140.78521570000001</v>
      </c>
      <c r="Y64" s="262">
        <v>135.9043739</v>
      </c>
      <c r="Z64" s="262">
        <v>148.74579</v>
      </c>
      <c r="AA64" s="262">
        <v>141.98314010000001</v>
      </c>
      <c r="AB64" s="262">
        <v>127.3774483</v>
      </c>
      <c r="AC64" s="262">
        <v>117.8701016</v>
      </c>
      <c r="AD64" s="262">
        <v>106.78425420000001</v>
      </c>
      <c r="AE64" s="262">
        <v>126.6201216</v>
      </c>
      <c r="AF64" s="262">
        <v>142.24504630000001</v>
      </c>
      <c r="AG64" s="262">
        <v>169.7020699</v>
      </c>
      <c r="AH64" s="262">
        <v>163.0512889</v>
      </c>
      <c r="AI64" s="262">
        <v>138.10686960000001</v>
      </c>
      <c r="AJ64" s="262">
        <v>133.01902670000001</v>
      </c>
      <c r="AK64" s="262">
        <v>139.63441040000001</v>
      </c>
      <c r="AL64" s="262">
        <v>146.2414598</v>
      </c>
      <c r="AM64" s="262">
        <v>150.0513598</v>
      </c>
      <c r="AN64" s="262">
        <v>135.29842289999999</v>
      </c>
      <c r="AO64" s="262">
        <v>141.2734657</v>
      </c>
      <c r="AP64" s="262">
        <v>123.3623695</v>
      </c>
      <c r="AQ64" s="262">
        <v>130.72957690000001</v>
      </c>
      <c r="AR64" s="262">
        <v>149.23104359999999</v>
      </c>
      <c r="AS64" s="262">
        <v>164.03110789999999</v>
      </c>
      <c r="AT64" s="262">
        <v>162.0783199</v>
      </c>
      <c r="AU64" s="262">
        <v>145.09911360000001</v>
      </c>
      <c r="AV64" s="262">
        <v>134.0839642</v>
      </c>
      <c r="AW64" s="262">
        <v>132.88159450000001</v>
      </c>
      <c r="AX64" s="262">
        <v>153.9427828</v>
      </c>
      <c r="AY64" s="262">
        <v>166.0513291</v>
      </c>
      <c r="AZ64" s="262">
        <v>155.17588190000001</v>
      </c>
      <c r="BA64" s="262">
        <v>144.32639001000001</v>
      </c>
      <c r="BB64" s="262">
        <v>128.13622824000001</v>
      </c>
      <c r="BC64" s="350">
        <v>136.61179999999999</v>
      </c>
      <c r="BD64" s="350">
        <v>149.95769999999999</v>
      </c>
      <c r="BE64" s="350">
        <v>169.56870000000001</v>
      </c>
      <c r="BF64" s="350">
        <v>173.4624</v>
      </c>
      <c r="BG64" s="350">
        <v>147.3099</v>
      </c>
      <c r="BH64" s="350">
        <v>142.61689999999999</v>
      </c>
      <c r="BI64" s="350">
        <v>137.8758</v>
      </c>
      <c r="BJ64" s="350">
        <v>162.51140000000001</v>
      </c>
      <c r="BK64" s="350">
        <v>161.94149999999999</v>
      </c>
      <c r="BL64" s="350">
        <v>143.13849999999999</v>
      </c>
      <c r="BM64" s="350">
        <v>140.5292</v>
      </c>
      <c r="BN64" s="350">
        <v>123.2641</v>
      </c>
      <c r="BO64" s="350">
        <v>132.84100000000001</v>
      </c>
      <c r="BP64" s="350">
        <v>145.499</v>
      </c>
      <c r="BQ64" s="350">
        <v>166.3192</v>
      </c>
      <c r="BR64" s="350">
        <v>170.0291</v>
      </c>
      <c r="BS64" s="350">
        <v>143.90700000000001</v>
      </c>
      <c r="BT64" s="350">
        <v>139.72909999999999</v>
      </c>
      <c r="BU64" s="350">
        <v>134.16929999999999</v>
      </c>
      <c r="BV64" s="350">
        <v>152.81360000000001</v>
      </c>
    </row>
    <row r="65" spans="1:74" ht="11.1" customHeight="1" x14ac:dyDescent="0.2">
      <c r="A65" s="140" t="s">
        <v>1065</v>
      </c>
      <c r="B65" s="212" t="s">
        <v>1062</v>
      </c>
      <c r="C65" s="330">
        <v>524.00156760000004</v>
      </c>
      <c r="D65" s="330">
        <v>471.36641259999999</v>
      </c>
      <c r="E65" s="330">
        <v>469.75870350000002</v>
      </c>
      <c r="F65" s="330">
        <v>421.65531988999999</v>
      </c>
      <c r="G65" s="330">
        <v>437.26984336999999</v>
      </c>
      <c r="H65" s="330">
        <v>459.40494047999999</v>
      </c>
      <c r="I65" s="330">
        <v>486.84372667999997</v>
      </c>
      <c r="J65" s="330">
        <v>492.9635394</v>
      </c>
      <c r="K65" s="330">
        <v>443.93762491000001</v>
      </c>
      <c r="L65" s="330">
        <v>429.08677471999999</v>
      </c>
      <c r="M65" s="330">
        <v>444.67332920000001</v>
      </c>
      <c r="N65" s="330">
        <v>527.6741935</v>
      </c>
      <c r="O65" s="330">
        <v>529.16539760000001</v>
      </c>
      <c r="P65" s="330">
        <v>454.46496409999997</v>
      </c>
      <c r="Q65" s="330">
        <v>465.37985759999998</v>
      </c>
      <c r="R65" s="330">
        <v>419.89674130999998</v>
      </c>
      <c r="S65" s="330">
        <v>427.40949301000001</v>
      </c>
      <c r="T65" s="330">
        <v>447.47368270999999</v>
      </c>
      <c r="U65" s="330">
        <v>478.78428229999997</v>
      </c>
      <c r="V65" s="330">
        <v>482.87217620000001</v>
      </c>
      <c r="W65" s="330">
        <v>430.68668776999999</v>
      </c>
      <c r="X65" s="330">
        <v>426.83859887</v>
      </c>
      <c r="Y65" s="330">
        <v>433.82151920000001</v>
      </c>
      <c r="Z65" s="330">
        <v>475.90181990000002</v>
      </c>
      <c r="AA65" s="330">
        <v>478.20285589999997</v>
      </c>
      <c r="AB65" s="330">
        <v>440.14941721000002</v>
      </c>
      <c r="AC65" s="330">
        <v>419.25145909999998</v>
      </c>
      <c r="AD65" s="330">
        <v>394.47789253000002</v>
      </c>
      <c r="AE65" s="330">
        <v>419.86914646999998</v>
      </c>
      <c r="AF65" s="330">
        <v>430.47118508</v>
      </c>
      <c r="AG65" s="330">
        <v>471.12147605000001</v>
      </c>
      <c r="AH65" s="330">
        <v>467.25764966999998</v>
      </c>
      <c r="AI65" s="330">
        <v>415.47935303000003</v>
      </c>
      <c r="AJ65" s="330">
        <v>423.73784090999999</v>
      </c>
      <c r="AK65" s="330">
        <v>438.64303061999999</v>
      </c>
      <c r="AL65" s="330">
        <v>462.91757749999999</v>
      </c>
      <c r="AM65" s="330">
        <v>493.63003854999999</v>
      </c>
      <c r="AN65" s="330">
        <v>442.41341631</v>
      </c>
      <c r="AO65" s="330">
        <v>465.69934159000002</v>
      </c>
      <c r="AP65" s="330">
        <v>411.59789060999998</v>
      </c>
      <c r="AQ65" s="330">
        <v>414.47886435999999</v>
      </c>
      <c r="AR65" s="330">
        <v>427.62159441</v>
      </c>
      <c r="AS65" s="330">
        <v>459.89763951999998</v>
      </c>
      <c r="AT65" s="330">
        <v>461.62119332999998</v>
      </c>
      <c r="AU65" s="330">
        <v>425.45666748999997</v>
      </c>
      <c r="AV65" s="330">
        <v>428.59928762999999</v>
      </c>
      <c r="AW65" s="330">
        <v>444.45175847000002</v>
      </c>
      <c r="AX65" s="330">
        <v>499.46377192</v>
      </c>
      <c r="AY65" s="330">
        <v>530.42964909</v>
      </c>
      <c r="AZ65" s="330">
        <v>477.20485001999998</v>
      </c>
      <c r="BA65" s="330">
        <v>470.74544034000002</v>
      </c>
      <c r="BB65" s="330">
        <v>415.52349627000001</v>
      </c>
      <c r="BC65" s="368">
        <v>422.4393</v>
      </c>
      <c r="BD65" s="368">
        <v>432.25830000000002</v>
      </c>
      <c r="BE65" s="368">
        <v>465.87009999999998</v>
      </c>
      <c r="BF65" s="368">
        <v>476.351</v>
      </c>
      <c r="BG65" s="368">
        <v>428.69260000000003</v>
      </c>
      <c r="BH65" s="368">
        <v>434.78570000000002</v>
      </c>
      <c r="BI65" s="368">
        <v>441.0308</v>
      </c>
      <c r="BJ65" s="368">
        <v>503.70749999999998</v>
      </c>
      <c r="BK65" s="368">
        <v>512.13260000000002</v>
      </c>
      <c r="BL65" s="368">
        <v>454.29579999999999</v>
      </c>
      <c r="BM65" s="368">
        <v>461.90660000000003</v>
      </c>
      <c r="BN65" s="368">
        <v>413.7423</v>
      </c>
      <c r="BO65" s="368">
        <v>422.53859999999997</v>
      </c>
      <c r="BP65" s="368">
        <v>432.07369999999997</v>
      </c>
      <c r="BQ65" s="368">
        <v>466.15550000000002</v>
      </c>
      <c r="BR65" s="368">
        <v>475.65600000000001</v>
      </c>
      <c r="BS65" s="368">
        <v>428.19690000000003</v>
      </c>
      <c r="BT65" s="368">
        <v>436.38729999999998</v>
      </c>
      <c r="BU65" s="368">
        <v>440.75580000000002</v>
      </c>
      <c r="BV65" s="368">
        <v>497.6848</v>
      </c>
    </row>
    <row r="66" spans="1:74" ht="11.1" customHeight="1" x14ac:dyDescent="0.2">
      <c r="A66" s="488"/>
      <c r="B66" s="489"/>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5"/>
      <c r="AT66" s="275"/>
      <c r="AU66" s="275"/>
      <c r="AV66" s="275"/>
      <c r="AW66" s="275"/>
      <c r="AX66" s="275"/>
      <c r="AY66" s="370"/>
      <c r="AZ66" s="370"/>
      <c r="BA66" s="370"/>
      <c r="BB66" s="370"/>
      <c r="BC66" s="370"/>
      <c r="BD66" s="370"/>
      <c r="BE66" s="370"/>
      <c r="BF66" s="370"/>
      <c r="BG66" s="370"/>
      <c r="BH66" s="370"/>
      <c r="BI66" s="370"/>
      <c r="BJ66" s="370"/>
      <c r="BK66" s="370"/>
      <c r="BL66" s="370"/>
      <c r="BM66" s="370"/>
      <c r="BN66" s="370"/>
      <c r="BO66" s="370"/>
      <c r="BP66" s="370"/>
      <c r="BQ66" s="370"/>
      <c r="BR66" s="370"/>
      <c r="BS66" s="370"/>
      <c r="BT66" s="370"/>
      <c r="BU66" s="370"/>
      <c r="BV66" s="370"/>
    </row>
    <row r="67" spans="1:74" ht="12" customHeight="1" x14ac:dyDescent="0.25">
      <c r="A67" s="134"/>
      <c r="B67" s="675" t="s">
        <v>1116</v>
      </c>
      <c r="C67" s="672"/>
      <c r="D67" s="672"/>
      <c r="E67" s="672"/>
      <c r="F67" s="672"/>
      <c r="G67" s="672"/>
      <c r="H67" s="672"/>
      <c r="I67" s="672"/>
      <c r="J67" s="672"/>
      <c r="K67" s="672"/>
      <c r="L67" s="672"/>
      <c r="M67" s="672"/>
      <c r="N67" s="672"/>
      <c r="O67" s="672"/>
      <c r="P67" s="672"/>
      <c r="Q67" s="672"/>
    </row>
    <row r="68" spans="1:74" ht="12" customHeight="1" x14ac:dyDescent="0.25">
      <c r="A68" s="134"/>
      <c r="B68" s="636" t="s">
        <v>1129</v>
      </c>
      <c r="C68" s="635"/>
      <c r="D68" s="635"/>
      <c r="E68" s="635"/>
      <c r="F68" s="635"/>
      <c r="G68" s="635"/>
      <c r="H68" s="635"/>
      <c r="I68" s="635"/>
      <c r="J68" s="635"/>
      <c r="K68" s="635"/>
      <c r="L68" s="635"/>
      <c r="M68" s="635"/>
      <c r="N68" s="635"/>
      <c r="O68" s="635"/>
      <c r="P68" s="635"/>
      <c r="Q68" s="635"/>
    </row>
    <row r="69" spans="1:74" s="474" customFormat="1" ht="12" customHeight="1" x14ac:dyDescent="0.25">
      <c r="A69" s="473"/>
      <c r="B69" s="720" t="s">
        <v>1229</v>
      </c>
      <c r="C69" s="658"/>
      <c r="D69" s="658"/>
      <c r="E69" s="658"/>
      <c r="F69" s="658"/>
      <c r="G69" s="658"/>
      <c r="H69" s="658"/>
      <c r="I69" s="658"/>
      <c r="J69" s="658"/>
      <c r="K69" s="658"/>
      <c r="L69" s="658"/>
      <c r="M69" s="658"/>
      <c r="N69" s="658"/>
      <c r="O69" s="658"/>
      <c r="P69" s="658"/>
      <c r="Q69" s="658"/>
      <c r="AY69" s="520"/>
      <c r="AZ69" s="520"/>
      <c r="BA69" s="520"/>
      <c r="BB69" s="520"/>
      <c r="BC69" s="520"/>
      <c r="BD69" s="520"/>
      <c r="BE69" s="520"/>
      <c r="BF69" s="520"/>
      <c r="BG69" s="520"/>
      <c r="BH69" s="520"/>
      <c r="BI69" s="520"/>
      <c r="BJ69" s="520"/>
    </row>
    <row r="70" spans="1:74" s="474" customFormat="1" ht="12" customHeight="1" x14ac:dyDescent="0.25">
      <c r="A70" s="473"/>
      <c r="B70" s="721" t="s">
        <v>1</v>
      </c>
      <c r="C70" s="658"/>
      <c r="D70" s="658"/>
      <c r="E70" s="658"/>
      <c r="F70" s="658"/>
      <c r="G70" s="658"/>
      <c r="H70" s="658"/>
      <c r="I70" s="658"/>
      <c r="J70" s="658"/>
      <c r="K70" s="658"/>
      <c r="L70" s="658"/>
      <c r="M70" s="658"/>
      <c r="N70" s="658"/>
      <c r="O70" s="658"/>
      <c r="P70" s="658"/>
      <c r="Q70" s="658"/>
      <c r="AY70" s="520"/>
      <c r="AZ70" s="520"/>
      <c r="BA70" s="520"/>
      <c r="BB70" s="520"/>
      <c r="BC70" s="520"/>
      <c r="BD70" s="520"/>
      <c r="BE70" s="520"/>
      <c r="BF70" s="520"/>
      <c r="BG70" s="520"/>
      <c r="BH70" s="520"/>
      <c r="BI70" s="520"/>
      <c r="BJ70" s="520"/>
    </row>
    <row r="71" spans="1:74" s="474" customFormat="1" ht="12" customHeight="1" x14ac:dyDescent="0.25">
      <c r="A71" s="473"/>
      <c r="B71" s="661" t="s">
        <v>1146</v>
      </c>
      <c r="C71" s="662"/>
      <c r="D71" s="662"/>
      <c r="E71" s="662"/>
      <c r="F71" s="662"/>
      <c r="G71" s="662"/>
      <c r="H71" s="662"/>
      <c r="I71" s="662"/>
      <c r="J71" s="662"/>
      <c r="K71" s="662"/>
      <c r="L71" s="662"/>
      <c r="M71" s="662"/>
      <c r="N71" s="662"/>
      <c r="O71" s="662"/>
      <c r="P71" s="662"/>
      <c r="Q71" s="658"/>
      <c r="AY71" s="520"/>
      <c r="AZ71" s="520"/>
      <c r="BA71" s="520"/>
      <c r="BB71" s="520"/>
      <c r="BC71" s="520"/>
      <c r="BD71" s="520"/>
      <c r="BE71" s="520"/>
      <c r="BF71" s="520"/>
      <c r="BG71" s="520"/>
      <c r="BH71" s="520"/>
      <c r="BI71" s="520"/>
      <c r="BJ71" s="520"/>
    </row>
    <row r="72" spans="1:74" s="474" customFormat="1" ht="12" customHeight="1" x14ac:dyDescent="0.25">
      <c r="A72" s="473"/>
      <c r="B72" s="661" t="s">
        <v>2</v>
      </c>
      <c r="C72" s="662"/>
      <c r="D72" s="662"/>
      <c r="E72" s="662"/>
      <c r="F72" s="662"/>
      <c r="G72" s="662"/>
      <c r="H72" s="662"/>
      <c r="I72" s="662"/>
      <c r="J72" s="662"/>
      <c r="K72" s="662"/>
      <c r="L72" s="662"/>
      <c r="M72" s="662"/>
      <c r="N72" s="662"/>
      <c r="O72" s="662"/>
      <c r="P72" s="662"/>
      <c r="Q72" s="658"/>
      <c r="AY72" s="520"/>
      <c r="AZ72" s="520"/>
      <c r="BA72" s="520"/>
      <c r="BB72" s="520"/>
      <c r="BC72" s="520"/>
      <c r="BD72" s="520"/>
      <c r="BE72" s="520"/>
      <c r="BF72" s="520"/>
      <c r="BG72" s="520"/>
      <c r="BH72" s="520"/>
      <c r="BI72" s="520"/>
      <c r="BJ72" s="520"/>
    </row>
    <row r="73" spans="1:74" s="474" customFormat="1" ht="12" customHeight="1" x14ac:dyDescent="0.25">
      <c r="A73" s="473"/>
      <c r="B73" s="656" t="s">
        <v>3</v>
      </c>
      <c r="C73" s="657"/>
      <c r="D73" s="657"/>
      <c r="E73" s="657"/>
      <c r="F73" s="657"/>
      <c r="G73" s="657"/>
      <c r="H73" s="657"/>
      <c r="I73" s="657"/>
      <c r="J73" s="657"/>
      <c r="K73" s="657"/>
      <c r="L73" s="657"/>
      <c r="M73" s="657"/>
      <c r="N73" s="657"/>
      <c r="O73" s="657"/>
      <c r="P73" s="657"/>
      <c r="Q73" s="658"/>
      <c r="AY73" s="520"/>
      <c r="AZ73" s="520"/>
      <c r="BA73" s="520"/>
      <c r="BB73" s="520"/>
      <c r="BC73" s="520"/>
      <c r="BD73" s="520"/>
      <c r="BE73" s="520"/>
      <c r="BF73" s="520"/>
      <c r="BG73" s="520"/>
      <c r="BH73" s="520"/>
      <c r="BI73" s="520"/>
      <c r="BJ73" s="520"/>
    </row>
    <row r="74" spans="1:74" s="474" customFormat="1" ht="12" customHeight="1" x14ac:dyDescent="0.25">
      <c r="A74" s="473"/>
      <c r="B74" s="656" t="s">
        <v>1151</v>
      </c>
      <c r="C74" s="657"/>
      <c r="D74" s="657"/>
      <c r="E74" s="657"/>
      <c r="F74" s="657"/>
      <c r="G74" s="657"/>
      <c r="H74" s="657"/>
      <c r="I74" s="657"/>
      <c r="J74" s="657"/>
      <c r="K74" s="657"/>
      <c r="L74" s="657"/>
      <c r="M74" s="657"/>
      <c r="N74" s="657"/>
      <c r="O74" s="657"/>
      <c r="P74" s="657"/>
      <c r="Q74" s="658"/>
      <c r="AY74" s="520"/>
      <c r="AZ74" s="520"/>
      <c r="BA74" s="520"/>
      <c r="BB74" s="520"/>
      <c r="BC74" s="520"/>
      <c r="BD74" s="520"/>
      <c r="BE74" s="520"/>
      <c r="BF74" s="520"/>
      <c r="BG74" s="520"/>
      <c r="BH74" s="520"/>
      <c r="BI74" s="520"/>
      <c r="BJ74" s="520"/>
    </row>
    <row r="75" spans="1:74" s="474" customFormat="1" ht="22.35" customHeight="1" x14ac:dyDescent="0.25">
      <c r="A75" s="473"/>
      <c r="B75" s="678" t="s">
        <v>4</v>
      </c>
      <c r="C75" s="678"/>
      <c r="D75" s="678"/>
      <c r="E75" s="678"/>
      <c r="F75" s="678"/>
      <c r="G75" s="678"/>
      <c r="H75" s="678"/>
      <c r="I75" s="678"/>
      <c r="J75" s="678"/>
      <c r="K75" s="678"/>
      <c r="L75" s="678"/>
      <c r="M75" s="678"/>
      <c r="N75" s="678"/>
      <c r="O75" s="678"/>
      <c r="P75" s="678"/>
      <c r="Q75" s="658"/>
      <c r="AY75" s="520"/>
      <c r="AZ75" s="520"/>
      <c r="BA75" s="520"/>
      <c r="BB75" s="520"/>
      <c r="BC75" s="520"/>
      <c r="BD75" s="520"/>
      <c r="BE75" s="520"/>
      <c r="BF75" s="520"/>
      <c r="BG75" s="520"/>
      <c r="BH75" s="520"/>
      <c r="BI75" s="520"/>
      <c r="BJ75" s="520"/>
    </row>
    <row r="76" spans="1:74" x14ac:dyDescent="0.2">
      <c r="BK76" s="364"/>
      <c r="BL76" s="364"/>
      <c r="BM76" s="364"/>
      <c r="BN76" s="364"/>
      <c r="BO76" s="364"/>
      <c r="BP76" s="364"/>
      <c r="BQ76" s="364"/>
      <c r="BR76" s="364"/>
      <c r="BS76" s="364"/>
      <c r="BT76" s="364"/>
      <c r="BU76" s="364"/>
      <c r="BV76" s="364"/>
    </row>
    <row r="77" spans="1:74" x14ac:dyDescent="0.2">
      <c r="BK77" s="364"/>
      <c r="BL77" s="364"/>
      <c r="BM77" s="364"/>
      <c r="BN77" s="364"/>
      <c r="BO77" s="364"/>
      <c r="BP77" s="364"/>
      <c r="BQ77" s="364"/>
      <c r="BR77" s="364"/>
      <c r="BS77" s="364"/>
      <c r="BT77" s="364"/>
      <c r="BU77" s="364"/>
      <c r="BV77" s="364"/>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BK80" s="364"/>
      <c r="BL80" s="364"/>
      <c r="BM80" s="364"/>
      <c r="BN80" s="364"/>
      <c r="BO80" s="364"/>
      <c r="BP80" s="364"/>
      <c r="BQ80" s="364"/>
      <c r="BR80" s="364"/>
      <c r="BS80" s="364"/>
      <c r="BT80" s="364"/>
      <c r="BU80" s="364"/>
      <c r="BV80" s="364"/>
    </row>
    <row r="81" spans="63:74" x14ac:dyDescent="0.2">
      <c r="BK81" s="364"/>
      <c r="BL81" s="364"/>
      <c r="BM81" s="364"/>
      <c r="BN81" s="364"/>
      <c r="BO81" s="364"/>
      <c r="BP81" s="364"/>
      <c r="BQ81" s="364"/>
      <c r="BR81" s="364"/>
      <c r="BS81" s="364"/>
      <c r="BT81" s="364"/>
      <c r="BU81" s="364"/>
      <c r="BV81" s="364"/>
    </row>
    <row r="82" spans="63:74" x14ac:dyDescent="0.2">
      <c r="BK82" s="364"/>
      <c r="BL82" s="364"/>
      <c r="BM82" s="364"/>
      <c r="BN82" s="364"/>
      <c r="BO82" s="364"/>
      <c r="BP82" s="364"/>
      <c r="BQ82" s="364"/>
      <c r="BR82" s="364"/>
      <c r="BS82" s="364"/>
      <c r="BT82" s="364"/>
      <c r="BU82" s="364"/>
      <c r="BV82" s="364"/>
    </row>
    <row r="83" spans="63:74" x14ac:dyDescent="0.2">
      <c r="BK83" s="364"/>
      <c r="BL83" s="364"/>
      <c r="BM83" s="364"/>
      <c r="BN83" s="364"/>
      <c r="BO83" s="364"/>
      <c r="BP83" s="364"/>
      <c r="BQ83" s="364"/>
      <c r="BR83" s="364"/>
      <c r="BS83" s="364"/>
      <c r="BT83" s="364"/>
      <c r="BU83" s="364"/>
      <c r="BV83" s="364"/>
    </row>
    <row r="84" spans="63:74" x14ac:dyDescent="0.2">
      <c r="BK84" s="364"/>
      <c r="BL84" s="364"/>
      <c r="BM84" s="364"/>
      <c r="BN84" s="364"/>
      <c r="BO84" s="364"/>
      <c r="BP84" s="364"/>
      <c r="BQ84" s="364"/>
      <c r="BR84" s="364"/>
      <c r="BS84" s="364"/>
      <c r="BT84" s="364"/>
      <c r="BU84" s="364"/>
      <c r="BV84" s="364"/>
    </row>
    <row r="85" spans="63:74" x14ac:dyDescent="0.2">
      <c r="BK85" s="364"/>
      <c r="BL85" s="364"/>
      <c r="BM85" s="364"/>
      <c r="BN85" s="364"/>
      <c r="BO85" s="364"/>
      <c r="BP85" s="364"/>
      <c r="BQ85" s="364"/>
      <c r="BR85" s="364"/>
      <c r="BS85" s="364"/>
      <c r="BT85" s="364"/>
      <c r="BU85" s="364"/>
      <c r="BV85" s="364"/>
    </row>
    <row r="86" spans="63:74" x14ac:dyDescent="0.2">
      <c r="BK86" s="364"/>
      <c r="BL86" s="364"/>
      <c r="BM86" s="364"/>
      <c r="BN86" s="364"/>
      <c r="BO86" s="364"/>
      <c r="BP86" s="364"/>
      <c r="BQ86" s="364"/>
      <c r="BR86" s="364"/>
      <c r="BS86" s="364"/>
      <c r="BT86" s="364"/>
      <c r="BU86" s="364"/>
      <c r="BV86" s="364"/>
    </row>
    <row r="87" spans="63:74" x14ac:dyDescent="0.2">
      <c r="BK87" s="364"/>
      <c r="BL87" s="364"/>
      <c r="BM87" s="364"/>
      <c r="BN87" s="364"/>
      <c r="BO87" s="364"/>
      <c r="BP87" s="364"/>
      <c r="BQ87" s="364"/>
      <c r="BR87" s="364"/>
      <c r="BS87" s="364"/>
      <c r="BT87" s="364"/>
      <c r="BU87" s="364"/>
      <c r="BV87" s="364"/>
    </row>
    <row r="88" spans="63:74" x14ac:dyDescent="0.2">
      <c r="BK88" s="364"/>
      <c r="BL88" s="364"/>
      <c r="BM88" s="364"/>
      <c r="BN88" s="364"/>
      <c r="BO88" s="364"/>
      <c r="BP88" s="364"/>
      <c r="BQ88" s="364"/>
      <c r="BR88" s="364"/>
      <c r="BS88" s="364"/>
      <c r="BT88" s="364"/>
      <c r="BU88" s="364"/>
      <c r="BV88" s="364"/>
    </row>
    <row r="89" spans="63:74" x14ac:dyDescent="0.2">
      <c r="BK89" s="364"/>
      <c r="BL89" s="364"/>
      <c r="BM89" s="364"/>
      <c r="BN89" s="364"/>
      <c r="BO89" s="364"/>
      <c r="BP89" s="364"/>
      <c r="BQ89" s="364"/>
      <c r="BR89" s="364"/>
      <c r="BS89" s="364"/>
      <c r="BT89" s="364"/>
      <c r="BU89" s="364"/>
      <c r="BV89" s="364"/>
    </row>
    <row r="90" spans="63:74" x14ac:dyDescent="0.2">
      <c r="BK90" s="364"/>
      <c r="BL90" s="364"/>
      <c r="BM90" s="364"/>
      <c r="BN90" s="364"/>
      <c r="BO90" s="364"/>
      <c r="BP90" s="364"/>
      <c r="BQ90" s="364"/>
      <c r="BR90" s="364"/>
      <c r="BS90" s="364"/>
      <c r="BT90" s="364"/>
      <c r="BU90" s="364"/>
      <c r="BV90" s="364"/>
    </row>
    <row r="91" spans="63:74" x14ac:dyDescent="0.2">
      <c r="BK91" s="364"/>
      <c r="BL91" s="364"/>
      <c r="BM91" s="364"/>
      <c r="BN91" s="364"/>
      <c r="BO91" s="364"/>
      <c r="BP91" s="364"/>
      <c r="BQ91" s="364"/>
      <c r="BR91" s="364"/>
      <c r="BS91" s="364"/>
      <c r="BT91" s="364"/>
      <c r="BU91" s="364"/>
      <c r="BV91" s="364"/>
    </row>
    <row r="92" spans="63:74" x14ac:dyDescent="0.2">
      <c r="BK92" s="364"/>
      <c r="BL92" s="364"/>
      <c r="BM92" s="364"/>
      <c r="BN92" s="364"/>
      <c r="BO92" s="364"/>
      <c r="BP92" s="364"/>
      <c r="BQ92" s="364"/>
      <c r="BR92" s="364"/>
      <c r="BS92" s="364"/>
      <c r="BT92" s="364"/>
      <c r="BU92" s="364"/>
      <c r="BV92" s="364"/>
    </row>
    <row r="93" spans="63:74" x14ac:dyDescent="0.2">
      <c r="BK93" s="364"/>
      <c r="BL93" s="364"/>
      <c r="BM93" s="364"/>
      <c r="BN93" s="364"/>
      <c r="BO93" s="364"/>
      <c r="BP93" s="364"/>
      <c r="BQ93" s="364"/>
      <c r="BR93" s="364"/>
      <c r="BS93" s="364"/>
      <c r="BT93" s="364"/>
      <c r="BU93" s="364"/>
      <c r="BV93" s="364"/>
    </row>
    <row r="94" spans="63:74" x14ac:dyDescent="0.2">
      <c r="BK94" s="364"/>
      <c r="BL94" s="364"/>
      <c r="BM94" s="364"/>
      <c r="BN94" s="364"/>
      <c r="BO94" s="364"/>
      <c r="BP94" s="364"/>
      <c r="BQ94" s="364"/>
      <c r="BR94" s="364"/>
      <c r="BS94" s="364"/>
      <c r="BT94" s="364"/>
      <c r="BU94" s="364"/>
      <c r="BV94" s="364"/>
    </row>
    <row r="95" spans="63:74" x14ac:dyDescent="0.2">
      <c r="BK95" s="364"/>
      <c r="BL95" s="364"/>
      <c r="BM95" s="364"/>
      <c r="BN95" s="364"/>
      <c r="BO95" s="364"/>
      <c r="BP95" s="364"/>
      <c r="BQ95" s="364"/>
      <c r="BR95" s="364"/>
      <c r="BS95" s="364"/>
      <c r="BT95" s="364"/>
      <c r="BU95" s="364"/>
      <c r="BV95" s="364"/>
    </row>
    <row r="96" spans="63:74" x14ac:dyDescent="0.2">
      <c r="BK96" s="364"/>
      <c r="BL96" s="364"/>
      <c r="BM96" s="364"/>
      <c r="BN96" s="364"/>
      <c r="BO96" s="364"/>
      <c r="BP96" s="364"/>
      <c r="BQ96" s="364"/>
      <c r="BR96" s="364"/>
      <c r="BS96" s="364"/>
      <c r="BT96" s="364"/>
      <c r="BU96" s="364"/>
      <c r="BV96" s="364"/>
    </row>
    <row r="97" spans="63:74" x14ac:dyDescent="0.2">
      <c r="BK97" s="364"/>
      <c r="BL97" s="364"/>
      <c r="BM97" s="364"/>
      <c r="BN97" s="364"/>
      <c r="BO97" s="364"/>
      <c r="BP97" s="364"/>
      <c r="BQ97" s="364"/>
      <c r="BR97" s="364"/>
      <c r="BS97" s="364"/>
      <c r="BT97" s="364"/>
      <c r="BU97" s="364"/>
      <c r="BV97" s="364"/>
    </row>
    <row r="98" spans="63:74" x14ac:dyDescent="0.2">
      <c r="BK98" s="364"/>
      <c r="BL98" s="364"/>
      <c r="BM98" s="364"/>
      <c r="BN98" s="364"/>
      <c r="BO98" s="364"/>
      <c r="BP98" s="364"/>
      <c r="BQ98" s="364"/>
      <c r="BR98" s="364"/>
      <c r="BS98" s="364"/>
      <c r="BT98" s="364"/>
      <c r="BU98" s="364"/>
      <c r="BV98" s="364"/>
    </row>
    <row r="99" spans="63:74" x14ac:dyDescent="0.2">
      <c r="BK99" s="364"/>
      <c r="BL99" s="364"/>
      <c r="BM99" s="364"/>
      <c r="BN99" s="364"/>
      <c r="BO99" s="364"/>
      <c r="BP99" s="364"/>
      <c r="BQ99" s="364"/>
      <c r="BR99" s="364"/>
      <c r="BS99" s="364"/>
      <c r="BT99" s="364"/>
      <c r="BU99" s="364"/>
      <c r="BV99" s="364"/>
    </row>
    <row r="100" spans="63:74" x14ac:dyDescent="0.2">
      <c r="BK100" s="364"/>
      <c r="BL100" s="364"/>
      <c r="BM100" s="364"/>
      <c r="BN100" s="364"/>
      <c r="BO100" s="364"/>
      <c r="BP100" s="364"/>
      <c r="BQ100" s="364"/>
      <c r="BR100" s="364"/>
      <c r="BS100" s="364"/>
      <c r="BT100" s="364"/>
      <c r="BU100" s="364"/>
      <c r="BV100" s="364"/>
    </row>
    <row r="101" spans="63:74" x14ac:dyDescent="0.2">
      <c r="BK101" s="364"/>
      <c r="BL101" s="364"/>
      <c r="BM101" s="364"/>
      <c r="BN101" s="364"/>
      <c r="BO101" s="364"/>
      <c r="BP101" s="364"/>
      <c r="BQ101" s="364"/>
      <c r="BR101" s="364"/>
      <c r="BS101" s="364"/>
      <c r="BT101" s="364"/>
      <c r="BU101" s="364"/>
      <c r="BV101" s="364"/>
    </row>
    <row r="102" spans="63:74" x14ac:dyDescent="0.2">
      <c r="BK102" s="364"/>
      <c r="BL102" s="364"/>
      <c r="BM102" s="364"/>
      <c r="BN102" s="364"/>
      <c r="BO102" s="364"/>
      <c r="BP102" s="364"/>
      <c r="BQ102" s="364"/>
      <c r="BR102" s="364"/>
      <c r="BS102" s="364"/>
      <c r="BT102" s="364"/>
      <c r="BU102" s="364"/>
      <c r="BV102" s="364"/>
    </row>
    <row r="103" spans="63:74" x14ac:dyDescent="0.2">
      <c r="BK103" s="364"/>
      <c r="BL103" s="364"/>
      <c r="BM103" s="364"/>
      <c r="BN103" s="364"/>
      <c r="BO103" s="364"/>
      <c r="BP103" s="364"/>
      <c r="BQ103" s="364"/>
      <c r="BR103" s="364"/>
      <c r="BS103" s="364"/>
      <c r="BT103" s="364"/>
      <c r="BU103" s="364"/>
      <c r="BV103" s="364"/>
    </row>
    <row r="104" spans="63:74" x14ac:dyDescent="0.2">
      <c r="BK104" s="364"/>
      <c r="BL104" s="364"/>
      <c r="BM104" s="364"/>
      <c r="BN104" s="364"/>
      <c r="BO104" s="364"/>
      <c r="BP104" s="364"/>
      <c r="BQ104" s="364"/>
      <c r="BR104" s="364"/>
      <c r="BS104" s="364"/>
      <c r="BT104" s="364"/>
      <c r="BU104" s="364"/>
      <c r="BV104" s="364"/>
    </row>
    <row r="105" spans="63:74" x14ac:dyDescent="0.2">
      <c r="BK105" s="364"/>
      <c r="BL105" s="364"/>
      <c r="BM105" s="364"/>
      <c r="BN105" s="364"/>
      <c r="BO105" s="364"/>
      <c r="BP105" s="364"/>
      <c r="BQ105" s="364"/>
      <c r="BR105" s="364"/>
      <c r="BS105" s="364"/>
      <c r="BT105" s="364"/>
      <c r="BU105" s="364"/>
      <c r="BV105" s="364"/>
    </row>
    <row r="106" spans="63:74" x14ac:dyDescent="0.2">
      <c r="BK106" s="364"/>
      <c r="BL106" s="364"/>
      <c r="BM106" s="364"/>
      <c r="BN106" s="364"/>
      <c r="BO106" s="364"/>
      <c r="BP106" s="364"/>
      <c r="BQ106" s="364"/>
      <c r="BR106" s="364"/>
      <c r="BS106" s="364"/>
      <c r="BT106" s="364"/>
      <c r="BU106" s="364"/>
      <c r="BV106" s="364"/>
    </row>
    <row r="107" spans="63:74" x14ac:dyDescent="0.2">
      <c r="BK107" s="364"/>
      <c r="BL107" s="364"/>
      <c r="BM107" s="364"/>
      <c r="BN107" s="364"/>
      <c r="BO107" s="364"/>
      <c r="BP107" s="364"/>
      <c r="BQ107" s="364"/>
      <c r="BR107" s="364"/>
      <c r="BS107" s="364"/>
      <c r="BT107" s="364"/>
      <c r="BU107" s="364"/>
      <c r="BV107" s="364"/>
    </row>
    <row r="108" spans="63:74" x14ac:dyDescent="0.2">
      <c r="BK108" s="364"/>
      <c r="BL108" s="364"/>
      <c r="BM108" s="364"/>
      <c r="BN108" s="364"/>
      <c r="BO108" s="364"/>
      <c r="BP108" s="364"/>
      <c r="BQ108" s="364"/>
      <c r="BR108" s="364"/>
      <c r="BS108" s="364"/>
      <c r="BT108" s="364"/>
      <c r="BU108" s="364"/>
      <c r="BV108" s="364"/>
    </row>
    <row r="109" spans="63:74" x14ac:dyDescent="0.2">
      <c r="BK109" s="364"/>
      <c r="BL109" s="364"/>
      <c r="BM109" s="364"/>
      <c r="BN109" s="364"/>
      <c r="BO109" s="364"/>
      <c r="BP109" s="364"/>
      <c r="BQ109" s="364"/>
      <c r="BR109" s="364"/>
      <c r="BS109" s="364"/>
      <c r="BT109" s="364"/>
      <c r="BU109" s="364"/>
      <c r="BV109" s="364"/>
    </row>
    <row r="110" spans="63:74" x14ac:dyDescent="0.2">
      <c r="BK110" s="364"/>
      <c r="BL110" s="364"/>
      <c r="BM110" s="364"/>
      <c r="BN110" s="364"/>
      <c r="BO110" s="364"/>
      <c r="BP110" s="364"/>
      <c r="BQ110" s="364"/>
      <c r="BR110" s="364"/>
      <c r="BS110" s="364"/>
      <c r="BT110" s="364"/>
      <c r="BU110" s="364"/>
      <c r="BV110" s="364"/>
    </row>
    <row r="111" spans="63:74" x14ac:dyDescent="0.2">
      <c r="BK111" s="364"/>
      <c r="BL111" s="364"/>
      <c r="BM111" s="364"/>
      <c r="BN111" s="364"/>
      <c r="BO111" s="364"/>
      <c r="BP111" s="364"/>
      <c r="BQ111" s="364"/>
      <c r="BR111" s="364"/>
      <c r="BS111" s="364"/>
      <c r="BT111" s="364"/>
      <c r="BU111" s="364"/>
      <c r="BV111" s="364"/>
    </row>
    <row r="112" spans="6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row r="145" spans="63:74" x14ac:dyDescent="0.2">
      <c r="BK145" s="364"/>
      <c r="BL145" s="364"/>
      <c r="BM145" s="364"/>
      <c r="BN145" s="364"/>
      <c r="BO145" s="364"/>
      <c r="BP145" s="364"/>
      <c r="BQ145" s="364"/>
      <c r="BR145" s="364"/>
      <c r="BS145" s="364"/>
      <c r="BT145" s="364"/>
      <c r="BU145" s="364"/>
      <c r="BV145" s="364"/>
    </row>
    <row r="146" spans="63:74" x14ac:dyDescent="0.2">
      <c r="BK146" s="364"/>
      <c r="BL146" s="364"/>
      <c r="BM146" s="364"/>
      <c r="BN146" s="364"/>
      <c r="BO146" s="364"/>
      <c r="BP146" s="364"/>
      <c r="BQ146" s="364"/>
      <c r="BR146" s="364"/>
      <c r="BS146" s="364"/>
      <c r="BT146" s="364"/>
      <c r="BU146" s="364"/>
      <c r="BV146" s="364"/>
    </row>
    <row r="147" spans="63:74" x14ac:dyDescent="0.2">
      <c r="BK147" s="364"/>
      <c r="BL147" s="364"/>
      <c r="BM147" s="364"/>
      <c r="BN147" s="364"/>
      <c r="BO147" s="364"/>
      <c r="BP147" s="364"/>
      <c r="BQ147" s="364"/>
      <c r="BR147" s="364"/>
      <c r="BS147" s="364"/>
      <c r="BT147" s="364"/>
      <c r="BU147" s="364"/>
      <c r="BV147" s="364"/>
    </row>
    <row r="148" spans="63:74" x14ac:dyDescent="0.2">
      <c r="BK148" s="364"/>
      <c r="BL148" s="364"/>
      <c r="BM148" s="364"/>
      <c r="BN148" s="364"/>
      <c r="BO148" s="364"/>
      <c r="BP148" s="364"/>
      <c r="BQ148" s="364"/>
      <c r="BR148" s="364"/>
      <c r="BS148" s="364"/>
      <c r="BT148" s="364"/>
      <c r="BU148" s="364"/>
      <c r="BV148" s="364"/>
    </row>
    <row r="149" spans="63:74" x14ac:dyDescent="0.2">
      <c r="BK149" s="364"/>
      <c r="BL149" s="364"/>
      <c r="BM149" s="364"/>
      <c r="BN149" s="364"/>
      <c r="BO149" s="364"/>
      <c r="BP149" s="364"/>
      <c r="BQ149" s="364"/>
      <c r="BR149" s="364"/>
      <c r="BS149" s="364"/>
      <c r="BT149" s="364"/>
      <c r="BU149" s="364"/>
      <c r="BV149" s="364"/>
    </row>
    <row r="150" spans="63:74" x14ac:dyDescent="0.2">
      <c r="BK150" s="364"/>
      <c r="BL150" s="364"/>
      <c r="BM150" s="364"/>
      <c r="BN150" s="364"/>
      <c r="BO150" s="364"/>
      <c r="BP150" s="364"/>
      <c r="BQ150" s="364"/>
      <c r="BR150" s="364"/>
      <c r="BS150" s="364"/>
      <c r="BT150" s="364"/>
      <c r="BU150" s="364"/>
      <c r="BV150" s="364"/>
    </row>
    <row r="151" spans="63:74" x14ac:dyDescent="0.2">
      <c r="BK151" s="364"/>
      <c r="BL151" s="364"/>
      <c r="BM151" s="364"/>
      <c r="BN151" s="364"/>
      <c r="BO151" s="364"/>
      <c r="BP151" s="364"/>
      <c r="BQ151" s="364"/>
      <c r="BR151" s="364"/>
      <c r="BS151" s="364"/>
      <c r="BT151" s="364"/>
      <c r="BU151" s="364"/>
      <c r="BV151" s="364"/>
    </row>
    <row r="152" spans="63:74" x14ac:dyDescent="0.2">
      <c r="BK152" s="364"/>
      <c r="BL152" s="364"/>
      <c r="BM152" s="364"/>
      <c r="BN152" s="364"/>
      <c r="BO152" s="364"/>
      <c r="BP152" s="364"/>
      <c r="BQ152" s="364"/>
      <c r="BR152" s="364"/>
      <c r="BS152" s="364"/>
      <c r="BT152" s="364"/>
      <c r="BU152" s="364"/>
      <c r="BV152" s="364"/>
    </row>
    <row r="153" spans="63:74" x14ac:dyDescent="0.2">
      <c r="BK153" s="364"/>
      <c r="BL153" s="364"/>
      <c r="BM153" s="364"/>
      <c r="BN153" s="364"/>
      <c r="BO153" s="364"/>
      <c r="BP153" s="364"/>
      <c r="BQ153" s="364"/>
      <c r="BR153" s="364"/>
      <c r="BS153" s="364"/>
      <c r="BT153" s="364"/>
      <c r="BU153" s="364"/>
      <c r="BV153" s="364"/>
    </row>
    <row r="154" spans="63:74" x14ac:dyDescent="0.2">
      <c r="BK154" s="364"/>
      <c r="BL154" s="364"/>
      <c r="BM154" s="364"/>
      <c r="BN154" s="364"/>
      <c r="BO154" s="364"/>
      <c r="BP154" s="364"/>
      <c r="BQ154" s="364"/>
      <c r="BR154" s="364"/>
      <c r="BS154" s="364"/>
      <c r="BT154" s="364"/>
      <c r="BU154" s="364"/>
      <c r="BV154" s="364"/>
    </row>
    <row r="155" spans="63:74" x14ac:dyDescent="0.2">
      <c r="BK155" s="364"/>
      <c r="BL155" s="364"/>
      <c r="BM155" s="364"/>
      <c r="BN155" s="364"/>
      <c r="BO155" s="364"/>
      <c r="BP155" s="364"/>
      <c r="BQ155" s="364"/>
      <c r="BR155" s="364"/>
      <c r="BS155" s="364"/>
      <c r="BT155" s="364"/>
      <c r="BU155" s="364"/>
      <c r="BV155" s="364"/>
    </row>
  </sheetData>
  <mergeCells count="16">
    <mergeCell ref="B74:Q74"/>
    <mergeCell ref="B75:Q75"/>
    <mergeCell ref="A1:A2"/>
    <mergeCell ref="B67:Q67"/>
    <mergeCell ref="B69:Q69"/>
    <mergeCell ref="B70:Q70"/>
    <mergeCell ref="B71:Q71"/>
    <mergeCell ref="B72:Q72"/>
    <mergeCell ref="B73:Q73"/>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5"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10.199999999999999" x14ac:dyDescent="0.2"/>
  <cols>
    <col min="1" max="1" width="12" style="165" customWidth="1"/>
    <col min="2" max="2" width="43.44140625" style="165" customWidth="1"/>
    <col min="3" max="50" width="8.5546875" style="165" customWidth="1"/>
    <col min="51" max="62" width="8.5546875" style="356" customWidth="1"/>
    <col min="63" max="74" width="8.5546875" style="165" customWidth="1"/>
    <col min="75" max="16384" width="9.6640625" style="165"/>
  </cols>
  <sheetData>
    <row r="1" spans="1:74" ht="13.35" customHeight="1" x14ac:dyDescent="0.25">
      <c r="A1" s="664" t="s">
        <v>1089</v>
      </c>
      <c r="B1" s="722" t="s">
        <v>274</v>
      </c>
      <c r="C1" s="723"/>
      <c r="D1" s="723"/>
      <c r="E1" s="723"/>
      <c r="F1" s="723"/>
      <c r="G1" s="723"/>
      <c r="H1" s="723"/>
      <c r="I1" s="723"/>
      <c r="J1" s="723"/>
      <c r="K1" s="723"/>
      <c r="L1" s="723"/>
      <c r="M1" s="723"/>
      <c r="N1" s="723"/>
      <c r="O1" s="723"/>
      <c r="P1" s="723"/>
      <c r="Q1" s="723"/>
      <c r="R1" s="723"/>
      <c r="S1" s="723"/>
      <c r="T1" s="723"/>
      <c r="U1" s="723"/>
      <c r="V1" s="723"/>
      <c r="W1" s="723"/>
      <c r="X1" s="723"/>
      <c r="Y1" s="723"/>
      <c r="Z1" s="723"/>
      <c r="AA1" s="723"/>
      <c r="AB1" s="723"/>
      <c r="AC1" s="723"/>
      <c r="AD1" s="723"/>
      <c r="AE1" s="723"/>
      <c r="AF1" s="723"/>
      <c r="AG1" s="723"/>
      <c r="AH1" s="723"/>
      <c r="AI1" s="723"/>
      <c r="AJ1" s="723"/>
      <c r="AK1" s="723"/>
      <c r="AL1" s="723"/>
      <c r="AM1" s="164"/>
    </row>
    <row r="2" spans="1:74" s="166" customFormat="1" ht="13.2"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4"/>
      <c r="AY2" s="516"/>
      <c r="AZ2" s="516"/>
      <c r="BA2" s="516"/>
      <c r="BB2" s="516"/>
      <c r="BC2" s="516"/>
      <c r="BD2" s="516"/>
      <c r="BE2" s="516"/>
      <c r="BF2" s="516"/>
      <c r="BG2" s="516"/>
      <c r="BH2" s="516"/>
      <c r="BI2" s="516"/>
      <c r="BJ2" s="516"/>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47"/>
      <c r="B5" s="167" t="s">
        <v>1019</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3"/>
      <c r="AZ5" s="423"/>
      <c r="BA5" s="423"/>
      <c r="BB5" s="423"/>
      <c r="BC5" s="423"/>
      <c r="BD5" s="423"/>
      <c r="BE5" s="423"/>
      <c r="BF5" s="423"/>
      <c r="BG5" s="423"/>
      <c r="BH5" s="423"/>
      <c r="BI5" s="168"/>
      <c r="BJ5" s="423"/>
      <c r="BK5" s="423"/>
      <c r="BL5" s="423"/>
      <c r="BM5" s="423"/>
      <c r="BN5" s="423"/>
      <c r="BO5" s="423"/>
      <c r="BP5" s="423"/>
      <c r="BQ5" s="423"/>
      <c r="BR5" s="423"/>
      <c r="BS5" s="423"/>
      <c r="BT5" s="423"/>
      <c r="BU5" s="423"/>
      <c r="BV5" s="423"/>
    </row>
    <row r="6" spans="1:74" ht="11.1" customHeight="1" x14ac:dyDescent="0.2">
      <c r="A6" s="148" t="s">
        <v>963</v>
      </c>
      <c r="B6" s="213" t="s">
        <v>622</v>
      </c>
      <c r="C6" s="243">
        <v>700.59992328999999</v>
      </c>
      <c r="D6" s="243">
        <v>702.05046243000004</v>
      </c>
      <c r="E6" s="243">
        <v>703.75803585000006</v>
      </c>
      <c r="F6" s="243">
        <v>706.09949043999995</v>
      </c>
      <c r="G6" s="243">
        <v>708.03849721999995</v>
      </c>
      <c r="H6" s="243">
        <v>709.95190309999998</v>
      </c>
      <c r="I6" s="243">
        <v>712.04217833999996</v>
      </c>
      <c r="J6" s="243">
        <v>713.75252969999997</v>
      </c>
      <c r="K6" s="243">
        <v>715.28542746000005</v>
      </c>
      <c r="L6" s="243">
        <v>717.66544775</v>
      </c>
      <c r="M6" s="243">
        <v>718.07500618999995</v>
      </c>
      <c r="N6" s="243">
        <v>717.53867891000004</v>
      </c>
      <c r="O6" s="243">
        <v>713.40248840000004</v>
      </c>
      <c r="P6" s="243">
        <v>712.96487284</v>
      </c>
      <c r="Q6" s="243">
        <v>713.57185470000002</v>
      </c>
      <c r="R6" s="243">
        <v>717.15585712999996</v>
      </c>
      <c r="S6" s="243">
        <v>718.4027165</v>
      </c>
      <c r="T6" s="243">
        <v>719.24485593999998</v>
      </c>
      <c r="U6" s="243">
        <v>718.37851890000002</v>
      </c>
      <c r="V6" s="243">
        <v>719.38903590999996</v>
      </c>
      <c r="W6" s="243">
        <v>720.97265040000002</v>
      </c>
      <c r="X6" s="243">
        <v>724.03392385999996</v>
      </c>
      <c r="Y6" s="243">
        <v>726.08531221999999</v>
      </c>
      <c r="Z6" s="243">
        <v>728.03137693999997</v>
      </c>
      <c r="AA6" s="243">
        <v>730.71798602000001</v>
      </c>
      <c r="AB6" s="243">
        <v>731.81900251000002</v>
      </c>
      <c r="AC6" s="243">
        <v>732.18029438999997</v>
      </c>
      <c r="AD6" s="243">
        <v>730.21764661999998</v>
      </c>
      <c r="AE6" s="243">
        <v>730.28765057999999</v>
      </c>
      <c r="AF6" s="243">
        <v>730.80609121999998</v>
      </c>
      <c r="AG6" s="243">
        <v>732.96966456999996</v>
      </c>
      <c r="AH6" s="243">
        <v>733.48745656000006</v>
      </c>
      <c r="AI6" s="243">
        <v>733.55616321000002</v>
      </c>
      <c r="AJ6" s="243">
        <v>732.27884169000004</v>
      </c>
      <c r="AK6" s="243">
        <v>732.12208478000002</v>
      </c>
      <c r="AL6" s="243">
        <v>732.18894966000005</v>
      </c>
      <c r="AM6" s="243">
        <v>732.30050530000005</v>
      </c>
      <c r="AN6" s="243">
        <v>732.94881200999998</v>
      </c>
      <c r="AO6" s="243">
        <v>733.95493878000002</v>
      </c>
      <c r="AP6" s="243">
        <v>735.45000372000004</v>
      </c>
      <c r="AQ6" s="243">
        <v>737.07343199000002</v>
      </c>
      <c r="AR6" s="243">
        <v>738.95634171999995</v>
      </c>
      <c r="AS6" s="243">
        <v>741.79171140000005</v>
      </c>
      <c r="AT6" s="243">
        <v>743.67385018000004</v>
      </c>
      <c r="AU6" s="243">
        <v>745.29573655000002</v>
      </c>
      <c r="AV6" s="243">
        <v>746.63465309000003</v>
      </c>
      <c r="AW6" s="243">
        <v>747.75307271999998</v>
      </c>
      <c r="AX6" s="243">
        <v>748.62827800000002</v>
      </c>
      <c r="AY6" s="243">
        <v>748.57471000999999</v>
      </c>
      <c r="AZ6" s="243">
        <v>749.47765583</v>
      </c>
      <c r="BA6" s="243">
        <v>750.65155651999999</v>
      </c>
      <c r="BB6" s="243">
        <v>752.46624354999994</v>
      </c>
      <c r="BC6" s="337">
        <v>753.90470000000005</v>
      </c>
      <c r="BD6" s="337">
        <v>755.33669999999995</v>
      </c>
      <c r="BE6" s="337">
        <v>756.81110000000001</v>
      </c>
      <c r="BF6" s="337">
        <v>758.19370000000004</v>
      </c>
      <c r="BG6" s="337">
        <v>759.53330000000005</v>
      </c>
      <c r="BH6" s="337">
        <v>760.80169999999998</v>
      </c>
      <c r="BI6" s="337">
        <v>762.07640000000004</v>
      </c>
      <c r="BJ6" s="337">
        <v>763.32939999999996</v>
      </c>
      <c r="BK6" s="337">
        <v>764.43470000000002</v>
      </c>
      <c r="BL6" s="337">
        <v>765.73829999999998</v>
      </c>
      <c r="BM6" s="337">
        <v>767.11450000000002</v>
      </c>
      <c r="BN6" s="337">
        <v>768.49329999999998</v>
      </c>
      <c r="BO6" s="337">
        <v>770.06690000000003</v>
      </c>
      <c r="BP6" s="337">
        <v>771.76549999999997</v>
      </c>
      <c r="BQ6" s="337">
        <v>773.77769999999998</v>
      </c>
      <c r="BR6" s="337">
        <v>775.5847</v>
      </c>
      <c r="BS6" s="337">
        <v>777.37530000000004</v>
      </c>
      <c r="BT6" s="337">
        <v>779.14930000000004</v>
      </c>
      <c r="BU6" s="337">
        <v>780.90689999999995</v>
      </c>
      <c r="BV6" s="337">
        <v>782.64800000000002</v>
      </c>
    </row>
    <row r="7" spans="1:74" ht="11.1" customHeight="1" x14ac:dyDescent="0.2">
      <c r="A7" s="148" t="s">
        <v>964</v>
      </c>
      <c r="B7" s="213" t="s">
        <v>656</v>
      </c>
      <c r="C7" s="243">
        <v>1923.2359354</v>
      </c>
      <c r="D7" s="243">
        <v>1928.3828672</v>
      </c>
      <c r="E7" s="243">
        <v>1934.5226884000001</v>
      </c>
      <c r="F7" s="243">
        <v>1944.6193032000001</v>
      </c>
      <c r="G7" s="243">
        <v>1950.5219749</v>
      </c>
      <c r="H7" s="243">
        <v>1955.1946077</v>
      </c>
      <c r="I7" s="243">
        <v>1956.7604573000001</v>
      </c>
      <c r="J7" s="243">
        <v>1960.3805706000001</v>
      </c>
      <c r="K7" s="243">
        <v>1964.1782032000001</v>
      </c>
      <c r="L7" s="243">
        <v>1971.6322878999999</v>
      </c>
      <c r="M7" s="243">
        <v>1973.1757596</v>
      </c>
      <c r="N7" s="243">
        <v>1972.2875512000001</v>
      </c>
      <c r="O7" s="243">
        <v>1962.0832948</v>
      </c>
      <c r="P7" s="243">
        <v>1961.4950018</v>
      </c>
      <c r="Q7" s="243">
        <v>1963.6383043000001</v>
      </c>
      <c r="R7" s="243">
        <v>1974.0581082000001</v>
      </c>
      <c r="S7" s="243">
        <v>1977.5059226000001</v>
      </c>
      <c r="T7" s="243">
        <v>1979.5266534</v>
      </c>
      <c r="U7" s="243">
        <v>1975.5722954</v>
      </c>
      <c r="V7" s="243">
        <v>1978.1498627000001</v>
      </c>
      <c r="W7" s="243">
        <v>1982.7113500999999</v>
      </c>
      <c r="X7" s="243">
        <v>1992.7224295999999</v>
      </c>
      <c r="Y7" s="243">
        <v>1998.6525033999999</v>
      </c>
      <c r="Z7" s="243">
        <v>2003.9672433000001</v>
      </c>
      <c r="AA7" s="243">
        <v>2010.0509456</v>
      </c>
      <c r="AB7" s="243">
        <v>2013.096796</v>
      </c>
      <c r="AC7" s="243">
        <v>2014.4890905</v>
      </c>
      <c r="AD7" s="243">
        <v>2010.3767525000001</v>
      </c>
      <c r="AE7" s="243">
        <v>2011.3502427999999</v>
      </c>
      <c r="AF7" s="243">
        <v>2013.5584847</v>
      </c>
      <c r="AG7" s="243">
        <v>2020.5638498000001</v>
      </c>
      <c r="AH7" s="243">
        <v>2022.5698162000001</v>
      </c>
      <c r="AI7" s="243">
        <v>2023.1387553</v>
      </c>
      <c r="AJ7" s="243">
        <v>2017.8857651000001</v>
      </c>
      <c r="AK7" s="243">
        <v>2018.8693264999999</v>
      </c>
      <c r="AL7" s="243">
        <v>2021.7045375</v>
      </c>
      <c r="AM7" s="243">
        <v>2029.2206957999999</v>
      </c>
      <c r="AN7" s="243">
        <v>2033.6372322</v>
      </c>
      <c r="AO7" s="243">
        <v>2037.7834447</v>
      </c>
      <c r="AP7" s="243">
        <v>2040.4402103</v>
      </c>
      <c r="AQ7" s="243">
        <v>2044.9601170999999</v>
      </c>
      <c r="AR7" s="243">
        <v>2050.1240422000001</v>
      </c>
      <c r="AS7" s="243">
        <v>2057.7530310000002</v>
      </c>
      <c r="AT7" s="243">
        <v>2062.8392085</v>
      </c>
      <c r="AU7" s="243">
        <v>2067.2036202999998</v>
      </c>
      <c r="AV7" s="243">
        <v>2071.1068298</v>
      </c>
      <c r="AW7" s="243">
        <v>2073.8322874</v>
      </c>
      <c r="AX7" s="243">
        <v>2075.6405565</v>
      </c>
      <c r="AY7" s="243">
        <v>2074.4016677999998</v>
      </c>
      <c r="AZ7" s="243">
        <v>2075.9730368999999</v>
      </c>
      <c r="BA7" s="243">
        <v>2078.2246946</v>
      </c>
      <c r="BB7" s="243">
        <v>2082.1716952000002</v>
      </c>
      <c r="BC7" s="337">
        <v>2085.0230000000001</v>
      </c>
      <c r="BD7" s="337">
        <v>2087.7930000000001</v>
      </c>
      <c r="BE7" s="337">
        <v>2090.2689999999998</v>
      </c>
      <c r="BF7" s="337">
        <v>2093.0360000000001</v>
      </c>
      <c r="BG7" s="337">
        <v>2095.8820000000001</v>
      </c>
      <c r="BH7" s="337">
        <v>2098.6950000000002</v>
      </c>
      <c r="BI7" s="337">
        <v>2101.779</v>
      </c>
      <c r="BJ7" s="337">
        <v>2105.0219999999999</v>
      </c>
      <c r="BK7" s="337">
        <v>2108.3409999999999</v>
      </c>
      <c r="BL7" s="337">
        <v>2111.9690000000001</v>
      </c>
      <c r="BM7" s="337">
        <v>2115.8229999999999</v>
      </c>
      <c r="BN7" s="337">
        <v>2119.5520000000001</v>
      </c>
      <c r="BO7" s="337">
        <v>2124.1179999999999</v>
      </c>
      <c r="BP7" s="337">
        <v>2129.17</v>
      </c>
      <c r="BQ7" s="337">
        <v>2135.4520000000002</v>
      </c>
      <c r="BR7" s="337">
        <v>2140.922</v>
      </c>
      <c r="BS7" s="337">
        <v>2146.3240000000001</v>
      </c>
      <c r="BT7" s="337">
        <v>2151.6559999999999</v>
      </c>
      <c r="BU7" s="337">
        <v>2156.92</v>
      </c>
      <c r="BV7" s="337">
        <v>2162.114</v>
      </c>
    </row>
    <row r="8" spans="1:74" ht="11.1" customHeight="1" x14ac:dyDescent="0.2">
      <c r="A8" s="148" t="s">
        <v>965</v>
      </c>
      <c r="B8" s="213" t="s">
        <v>623</v>
      </c>
      <c r="C8" s="243">
        <v>1756.2414679000001</v>
      </c>
      <c r="D8" s="243">
        <v>1761.7054298999999</v>
      </c>
      <c r="E8" s="243">
        <v>1767.4517272000001</v>
      </c>
      <c r="F8" s="243">
        <v>1773.6103401</v>
      </c>
      <c r="G8" s="243">
        <v>1779.8238232000001</v>
      </c>
      <c r="H8" s="243">
        <v>1786.2221566999999</v>
      </c>
      <c r="I8" s="243">
        <v>1793.4341176999999</v>
      </c>
      <c r="J8" s="243">
        <v>1799.7305690000001</v>
      </c>
      <c r="K8" s="243">
        <v>1805.7402877</v>
      </c>
      <c r="L8" s="243">
        <v>1813.8758312</v>
      </c>
      <c r="M8" s="243">
        <v>1817.5026668</v>
      </c>
      <c r="N8" s="243">
        <v>1819.0333518</v>
      </c>
      <c r="O8" s="243">
        <v>1813.0454619</v>
      </c>
      <c r="P8" s="243">
        <v>1814.4506641</v>
      </c>
      <c r="Q8" s="243">
        <v>1817.826534</v>
      </c>
      <c r="R8" s="243">
        <v>1826.9061889</v>
      </c>
      <c r="S8" s="243">
        <v>1831.4235564000001</v>
      </c>
      <c r="T8" s="243">
        <v>1835.1117537</v>
      </c>
      <c r="U8" s="243">
        <v>1834.9147273999999</v>
      </c>
      <c r="V8" s="243">
        <v>1839.2366245000001</v>
      </c>
      <c r="W8" s="243">
        <v>1845.0213916</v>
      </c>
      <c r="X8" s="243">
        <v>1854.9082152000001</v>
      </c>
      <c r="Y8" s="243">
        <v>1861.6393321</v>
      </c>
      <c r="Z8" s="243">
        <v>1867.8539290000001</v>
      </c>
      <c r="AA8" s="243">
        <v>1875.1637392</v>
      </c>
      <c r="AB8" s="243">
        <v>1879.1364960999999</v>
      </c>
      <c r="AC8" s="243">
        <v>1881.3839330000001</v>
      </c>
      <c r="AD8" s="243">
        <v>1878.769759</v>
      </c>
      <c r="AE8" s="243">
        <v>1879.9187741000001</v>
      </c>
      <c r="AF8" s="243">
        <v>1881.6946874</v>
      </c>
      <c r="AG8" s="243">
        <v>1886.7961485000001</v>
      </c>
      <c r="AH8" s="243">
        <v>1887.8018709999999</v>
      </c>
      <c r="AI8" s="243">
        <v>1887.4105044999999</v>
      </c>
      <c r="AJ8" s="243">
        <v>1882.6251563999999</v>
      </c>
      <c r="AK8" s="243">
        <v>1881.6872814999999</v>
      </c>
      <c r="AL8" s="243">
        <v>1881.5999870999999</v>
      </c>
      <c r="AM8" s="243">
        <v>1882.3478129</v>
      </c>
      <c r="AN8" s="243">
        <v>1883.9732749</v>
      </c>
      <c r="AO8" s="243">
        <v>1886.4609127000001</v>
      </c>
      <c r="AP8" s="243">
        <v>1889.2929994000001</v>
      </c>
      <c r="AQ8" s="243">
        <v>1893.893284</v>
      </c>
      <c r="AR8" s="243">
        <v>1899.7440395000001</v>
      </c>
      <c r="AS8" s="243">
        <v>1910.2203807999999</v>
      </c>
      <c r="AT8" s="243">
        <v>1916.0407421</v>
      </c>
      <c r="AU8" s="243">
        <v>1920.5802384000001</v>
      </c>
      <c r="AV8" s="243">
        <v>1923.095609</v>
      </c>
      <c r="AW8" s="243">
        <v>1925.6308205</v>
      </c>
      <c r="AX8" s="243">
        <v>1927.4426123000001</v>
      </c>
      <c r="AY8" s="243">
        <v>1926.3776531999999</v>
      </c>
      <c r="AZ8" s="243">
        <v>1928.357604</v>
      </c>
      <c r="BA8" s="243">
        <v>1931.2291335</v>
      </c>
      <c r="BB8" s="243">
        <v>1936.1457978000001</v>
      </c>
      <c r="BC8" s="337">
        <v>1939.9349999999999</v>
      </c>
      <c r="BD8" s="337">
        <v>1943.751</v>
      </c>
      <c r="BE8" s="337">
        <v>1947.864</v>
      </c>
      <c r="BF8" s="337">
        <v>1951.53</v>
      </c>
      <c r="BG8" s="337">
        <v>1955.019</v>
      </c>
      <c r="BH8" s="337">
        <v>1958.1369999999999</v>
      </c>
      <c r="BI8" s="337">
        <v>1961.4190000000001</v>
      </c>
      <c r="BJ8" s="337">
        <v>1964.671</v>
      </c>
      <c r="BK8" s="337">
        <v>1967.7360000000001</v>
      </c>
      <c r="BL8" s="337">
        <v>1971.0419999999999</v>
      </c>
      <c r="BM8" s="337">
        <v>1974.4349999999999</v>
      </c>
      <c r="BN8" s="337">
        <v>1977.451</v>
      </c>
      <c r="BO8" s="337">
        <v>1981.3630000000001</v>
      </c>
      <c r="BP8" s="337">
        <v>1985.7070000000001</v>
      </c>
      <c r="BQ8" s="337">
        <v>1991.1969999999999</v>
      </c>
      <c r="BR8" s="337">
        <v>1995.874</v>
      </c>
      <c r="BS8" s="337">
        <v>2000.4480000000001</v>
      </c>
      <c r="BT8" s="337">
        <v>2004.922</v>
      </c>
      <c r="BU8" s="337">
        <v>2009.2929999999999</v>
      </c>
      <c r="BV8" s="337">
        <v>2013.5640000000001</v>
      </c>
    </row>
    <row r="9" spans="1:74" ht="11.1" customHeight="1" x14ac:dyDescent="0.2">
      <c r="A9" s="148" t="s">
        <v>966</v>
      </c>
      <c r="B9" s="213" t="s">
        <v>624</v>
      </c>
      <c r="C9" s="243">
        <v>835.03278273000001</v>
      </c>
      <c r="D9" s="243">
        <v>836.76091957999995</v>
      </c>
      <c r="E9" s="243">
        <v>838.75876821999998</v>
      </c>
      <c r="F9" s="243">
        <v>841.22007779</v>
      </c>
      <c r="G9" s="243">
        <v>843.61203814999999</v>
      </c>
      <c r="H9" s="243">
        <v>846.12839843999996</v>
      </c>
      <c r="I9" s="243">
        <v>849.20030247</v>
      </c>
      <c r="J9" s="243">
        <v>851.64210477999995</v>
      </c>
      <c r="K9" s="243">
        <v>853.88494917000003</v>
      </c>
      <c r="L9" s="243">
        <v>856.93344587000001</v>
      </c>
      <c r="M9" s="243">
        <v>858.02491677</v>
      </c>
      <c r="N9" s="243">
        <v>858.16397208000001</v>
      </c>
      <c r="O9" s="243">
        <v>854.51425036000001</v>
      </c>
      <c r="P9" s="243">
        <v>854.87574559999996</v>
      </c>
      <c r="Q9" s="243">
        <v>856.41209634999996</v>
      </c>
      <c r="R9" s="243">
        <v>861.41596432999995</v>
      </c>
      <c r="S9" s="243">
        <v>863.58252979999997</v>
      </c>
      <c r="T9" s="243">
        <v>865.20445448999999</v>
      </c>
      <c r="U9" s="243">
        <v>864.32689105999998</v>
      </c>
      <c r="V9" s="243">
        <v>866.32566968000003</v>
      </c>
      <c r="W9" s="243">
        <v>869.24594302000003</v>
      </c>
      <c r="X9" s="243">
        <v>874.71676836999995</v>
      </c>
      <c r="Y9" s="243">
        <v>878.25823818000003</v>
      </c>
      <c r="Z9" s="243">
        <v>881.49940975000004</v>
      </c>
      <c r="AA9" s="243">
        <v>885.04476882999995</v>
      </c>
      <c r="AB9" s="243">
        <v>887.23197959000004</v>
      </c>
      <c r="AC9" s="243">
        <v>888.66552779999995</v>
      </c>
      <c r="AD9" s="243">
        <v>888.01501256999995</v>
      </c>
      <c r="AE9" s="243">
        <v>888.9390363</v>
      </c>
      <c r="AF9" s="243">
        <v>890.10719812000002</v>
      </c>
      <c r="AG9" s="243">
        <v>892.78241857</v>
      </c>
      <c r="AH9" s="243">
        <v>893.49166617000003</v>
      </c>
      <c r="AI9" s="243">
        <v>893.49786144999996</v>
      </c>
      <c r="AJ9" s="243">
        <v>891.52822308999998</v>
      </c>
      <c r="AK9" s="243">
        <v>891.08289976000003</v>
      </c>
      <c r="AL9" s="243">
        <v>890.88911012000005</v>
      </c>
      <c r="AM9" s="243">
        <v>890.25015341999995</v>
      </c>
      <c r="AN9" s="243">
        <v>891.08195673</v>
      </c>
      <c r="AO9" s="243">
        <v>892.68781931000001</v>
      </c>
      <c r="AP9" s="243">
        <v>895.73427155000002</v>
      </c>
      <c r="AQ9" s="243">
        <v>898.38835484000003</v>
      </c>
      <c r="AR9" s="243">
        <v>901.31659958</v>
      </c>
      <c r="AS9" s="243">
        <v>905.39395389000003</v>
      </c>
      <c r="AT9" s="243">
        <v>908.21431043999996</v>
      </c>
      <c r="AU9" s="243">
        <v>910.65261734000001</v>
      </c>
      <c r="AV9" s="243">
        <v>913.04611719000002</v>
      </c>
      <c r="AW9" s="243">
        <v>914.46739288000003</v>
      </c>
      <c r="AX9" s="243">
        <v>915.25368699000001</v>
      </c>
      <c r="AY9" s="243">
        <v>913.79152404000001</v>
      </c>
      <c r="AZ9" s="243">
        <v>914.51796160000004</v>
      </c>
      <c r="BA9" s="243">
        <v>915.81952418000003</v>
      </c>
      <c r="BB9" s="243">
        <v>918.46617389999994</v>
      </c>
      <c r="BC9" s="337">
        <v>920.34050000000002</v>
      </c>
      <c r="BD9" s="337">
        <v>922.21249999999998</v>
      </c>
      <c r="BE9" s="337">
        <v>924.12369999999999</v>
      </c>
      <c r="BF9" s="337">
        <v>925.95979999999997</v>
      </c>
      <c r="BG9" s="337">
        <v>927.76250000000005</v>
      </c>
      <c r="BH9" s="337">
        <v>929.51089999999999</v>
      </c>
      <c r="BI9" s="337">
        <v>931.26210000000003</v>
      </c>
      <c r="BJ9" s="337">
        <v>932.99530000000004</v>
      </c>
      <c r="BK9" s="337">
        <v>934.5258</v>
      </c>
      <c r="BL9" s="337">
        <v>936.36159999999995</v>
      </c>
      <c r="BM9" s="337">
        <v>938.31809999999996</v>
      </c>
      <c r="BN9" s="337">
        <v>940.22850000000005</v>
      </c>
      <c r="BO9" s="337">
        <v>942.55119999999999</v>
      </c>
      <c r="BP9" s="337">
        <v>945.11950000000002</v>
      </c>
      <c r="BQ9" s="337">
        <v>948.38530000000003</v>
      </c>
      <c r="BR9" s="337">
        <v>951.10599999999999</v>
      </c>
      <c r="BS9" s="337">
        <v>953.73360000000002</v>
      </c>
      <c r="BT9" s="337">
        <v>956.26790000000005</v>
      </c>
      <c r="BU9" s="337">
        <v>958.70899999999995</v>
      </c>
      <c r="BV9" s="337">
        <v>961.05700000000002</v>
      </c>
    </row>
    <row r="10" spans="1:74" ht="11.1" customHeight="1" x14ac:dyDescent="0.2">
      <c r="A10" s="148" t="s">
        <v>967</v>
      </c>
      <c r="B10" s="213" t="s">
        <v>625</v>
      </c>
      <c r="C10" s="243">
        <v>2360.0422705999999</v>
      </c>
      <c r="D10" s="243">
        <v>2363.0672969000002</v>
      </c>
      <c r="E10" s="243">
        <v>2368.3713413</v>
      </c>
      <c r="F10" s="243">
        <v>2380.0453158</v>
      </c>
      <c r="G10" s="243">
        <v>2386.8392127000002</v>
      </c>
      <c r="H10" s="243">
        <v>2392.8439438</v>
      </c>
      <c r="I10" s="243">
        <v>2397.4121322000001</v>
      </c>
      <c r="J10" s="243">
        <v>2402.3240645999999</v>
      </c>
      <c r="K10" s="243">
        <v>2406.9323639999998</v>
      </c>
      <c r="L10" s="243">
        <v>2414.1704353</v>
      </c>
      <c r="M10" s="243">
        <v>2415.9714150999998</v>
      </c>
      <c r="N10" s="243">
        <v>2415.2687082000002</v>
      </c>
      <c r="O10" s="243">
        <v>2404.8641779</v>
      </c>
      <c r="P10" s="243">
        <v>2404.5527004999999</v>
      </c>
      <c r="Q10" s="243">
        <v>2407.1361391</v>
      </c>
      <c r="R10" s="243">
        <v>2418.1888475000001</v>
      </c>
      <c r="S10" s="243">
        <v>2422.3813528999999</v>
      </c>
      <c r="T10" s="243">
        <v>2425.2880089999999</v>
      </c>
      <c r="U10" s="243">
        <v>2421.8990613000001</v>
      </c>
      <c r="V10" s="243">
        <v>2425.9913348999999</v>
      </c>
      <c r="W10" s="243">
        <v>2432.5550751999999</v>
      </c>
      <c r="X10" s="243">
        <v>2445.7489461999999</v>
      </c>
      <c r="Y10" s="243">
        <v>2454.1366220999998</v>
      </c>
      <c r="Z10" s="243">
        <v>2461.8767667000002</v>
      </c>
      <c r="AA10" s="243">
        <v>2470.6949656000002</v>
      </c>
      <c r="AB10" s="243">
        <v>2475.8458587</v>
      </c>
      <c r="AC10" s="243">
        <v>2479.0550315</v>
      </c>
      <c r="AD10" s="243">
        <v>2476.0198756999998</v>
      </c>
      <c r="AE10" s="243">
        <v>2478.5725642000002</v>
      </c>
      <c r="AF10" s="243">
        <v>2482.4104886</v>
      </c>
      <c r="AG10" s="243">
        <v>2490.6525216</v>
      </c>
      <c r="AH10" s="243">
        <v>2494.7217635000002</v>
      </c>
      <c r="AI10" s="243">
        <v>2497.7370867999998</v>
      </c>
      <c r="AJ10" s="243">
        <v>2498.2055541</v>
      </c>
      <c r="AK10" s="243">
        <v>2500.2327436999999</v>
      </c>
      <c r="AL10" s="243">
        <v>2502.3257179000002</v>
      </c>
      <c r="AM10" s="243">
        <v>2502.9300143</v>
      </c>
      <c r="AN10" s="243">
        <v>2506.3204046999999</v>
      </c>
      <c r="AO10" s="243">
        <v>2510.9424264999998</v>
      </c>
      <c r="AP10" s="243">
        <v>2517.3904867000001</v>
      </c>
      <c r="AQ10" s="243">
        <v>2524.0299664999998</v>
      </c>
      <c r="AR10" s="243">
        <v>2531.4552726000002</v>
      </c>
      <c r="AS10" s="243">
        <v>2541.3376503999998</v>
      </c>
      <c r="AT10" s="243">
        <v>2549.0811754000001</v>
      </c>
      <c r="AU10" s="243">
        <v>2556.3570929000002</v>
      </c>
      <c r="AV10" s="243">
        <v>2564.1860803</v>
      </c>
      <c r="AW10" s="243">
        <v>2569.7612746999998</v>
      </c>
      <c r="AX10" s="243">
        <v>2574.1033533999998</v>
      </c>
      <c r="AY10" s="243">
        <v>2574.3324760999999</v>
      </c>
      <c r="AZ10" s="243">
        <v>2578.3682039999999</v>
      </c>
      <c r="BA10" s="243">
        <v>2583.3306968000002</v>
      </c>
      <c r="BB10" s="243">
        <v>2590.3432320000002</v>
      </c>
      <c r="BC10" s="337">
        <v>2596.317</v>
      </c>
      <c r="BD10" s="337">
        <v>2602.375</v>
      </c>
      <c r="BE10" s="337">
        <v>2608.7559999999999</v>
      </c>
      <c r="BF10" s="337">
        <v>2614.8029999999999</v>
      </c>
      <c r="BG10" s="337">
        <v>2620.7550000000001</v>
      </c>
      <c r="BH10" s="337">
        <v>2626.471</v>
      </c>
      <c r="BI10" s="337">
        <v>2632.3359999999998</v>
      </c>
      <c r="BJ10" s="337">
        <v>2638.21</v>
      </c>
      <c r="BK10" s="337">
        <v>2643.672</v>
      </c>
      <c r="BL10" s="337">
        <v>2649.8809999999999</v>
      </c>
      <c r="BM10" s="337">
        <v>2656.4160000000002</v>
      </c>
      <c r="BN10" s="337">
        <v>2662.95</v>
      </c>
      <c r="BO10" s="337">
        <v>2670.3789999999999</v>
      </c>
      <c r="BP10" s="337">
        <v>2678.3780000000002</v>
      </c>
      <c r="BQ10" s="337">
        <v>2687.8820000000001</v>
      </c>
      <c r="BR10" s="337">
        <v>2696.3180000000002</v>
      </c>
      <c r="BS10" s="337">
        <v>2704.6210000000001</v>
      </c>
      <c r="BT10" s="337">
        <v>2712.7930000000001</v>
      </c>
      <c r="BU10" s="337">
        <v>2720.8319999999999</v>
      </c>
      <c r="BV10" s="337">
        <v>2728.7379999999998</v>
      </c>
    </row>
    <row r="11" spans="1:74" ht="11.1" customHeight="1" x14ac:dyDescent="0.2">
      <c r="A11" s="148" t="s">
        <v>968</v>
      </c>
      <c r="B11" s="213" t="s">
        <v>626</v>
      </c>
      <c r="C11" s="243">
        <v>602.30659392999996</v>
      </c>
      <c r="D11" s="243">
        <v>603.90882008999995</v>
      </c>
      <c r="E11" s="243">
        <v>606.00166835000005</v>
      </c>
      <c r="F11" s="243">
        <v>609.73232199999995</v>
      </c>
      <c r="G11" s="243">
        <v>611.94602695000003</v>
      </c>
      <c r="H11" s="243">
        <v>613.78996651</v>
      </c>
      <c r="I11" s="243">
        <v>614.80453237999996</v>
      </c>
      <c r="J11" s="243">
        <v>616.25364737999996</v>
      </c>
      <c r="K11" s="243">
        <v>617.67770322000001</v>
      </c>
      <c r="L11" s="243">
        <v>620.21207014000004</v>
      </c>
      <c r="M11" s="243">
        <v>620.73447997000005</v>
      </c>
      <c r="N11" s="243">
        <v>620.38030294999999</v>
      </c>
      <c r="O11" s="243">
        <v>616.72324360000005</v>
      </c>
      <c r="P11" s="243">
        <v>616.43561450000004</v>
      </c>
      <c r="Q11" s="243">
        <v>617.09112015000005</v>
      </c>
      <c r="R11" s="243">
        <v>620.28987838</v>
      </c>
      <c r="S11" s="243">
        <v>621.63156519999995</v>
      </c>
      <c r="T11" s="243">
        <v>622.71629842000004</v>
      </c>
      <c r="U11" s="243">
        <v>622.49369416000002</v>
      </c>
      <c r="V11" s="243">
        <v>623.85230811999998</v>
      </c>
      <c r="W11" s="243">
        <v>625.74175640999999</v>
      </c>
      <c r="X11" s="243">
        <v>629.19508441999994</v>
      </c>
      <c r="Y11" s="243">
        <v>631.37141731999998</v>
      </c>
      <c r="Z11" s="243">
        <v>633.30380048999996</v>
      </c>
      <c r="AA11" s="243">
        <v>635.21396372000004</v>
      </c>
      <c r="AB11" s="243">
        <v>636.49215012000002</v>
      </c>
      <c r="AC11" s="243">
        <v>637.36008948000006</v>
      </c>
      <c r="AD11" s="243">
        <v>637.08926575999999</v>
      </c>
      <c r="AE11" s="243">
        <v>637.68309803</v>
      </c>
      <c r="AF11" s="243">
        <v>638.41307027000005</v>
      </c>
      <c r="AG11" s="243">
        <v>639.88863170000002</v>
      </c>
      <c r="AH11" s="243">
        <v>640.43379693999998</v>
      </c>
      <c r="AI11" s="243">
        <v>640.65801523000005</v>
      </c>
      <c r="AJ11" s="243">
        <v>639.83526193</v>
      </c>
      <c r="AK11" s="243">
        <v>639.96210478</v>
      </c>
      <c r="AL11" s="243">
        <v>640.31251915999997</v>
      </c>
      <c r="AM11" s="243">
        <v>640.83842855</v>
      </c>
      <c r="AN11" s="243">
        <v>641.67204334999997</v>
      </c>
      <c r="AO11" s="243">
        <v>642.76528704999998</v>
      </c>
      <c r="AP11" s="243">
        <v>644.21565700999997</v>
      </c>
      <c r="AQ11" s="243">
        <v>645.75503548999995</v>
      </c>
      <c r="AR11" s="243">
        <v>647.48091984999996</v>
      </c>
      <c r="AS11" s="243">
        <v>650.02955326999995</v>
      </c>
      <c r="AT11" s="243">
        <v>651.65126700999997</v>
      </c>
      <c r="AU11" s="243">
        <v>652.98230425999998</v>
      </c>
      <c r="AV11" s="243">
        <v>653.79967126999998</v>
      </c>
      <c r="AW11" s="243">
        <v>654.71660081000005</v>
      </c>
      <c r="AX11" s="243">
        <v>655.51009915999998</v>
      </c>
      <c r="AY11" s="243">
        <v>655.68914056999995</v>
      </c>
      <c r="AZ11" s="243">
        <v>656.60404582000001</v>
      </c>
      <c r="BA11" s="243">
        <v>657.76378915999999</v>
      </c>
      <c r="BB11" s="243">
        <v>659.48097016999998</v>
      </c>
      <c r="BC11" s="337">
        <v>660.89589999999998</v>
      </c>
      <c r="BD11" s="337">
        <v>662.32129999999995</v>
      </c>
      <c r="BE11" s="337">
        <v>663.84960000000001</v>
      </c>
      <c r="BF11" s="337">
        <v>665.22630000000004</v>
      </c>
      <c r="BG11" s="337">
        <v>666.54399999999998</v>
      </c>
      <c r="BH11" s="337">
        <v>667.67939999999999</v>
      </c>
      <c r="BI11" s="337">
        <v>668.97119999999995</v>
      </c>
      <c r="BJ11" s="337">
        <v>670.29639999999995</v>
      </c>
      <c r="BK11" s="337">
        <v>671.60739999999998</v>
      </c>
      <c r="BL11" s="337">
        <v>673.03489999999999</v>
      </c>
      <c r="BM11" s="337">
        <v>674.53139999999996</v>
      </c>
      <c r="BN11" s="337">
        <v>676.00429999999994</v>
      </c>
      <c r="BO11" s="337">
        <v>677.70809999999994</v>
      </c>
      <c r="BP11" s="337">
        <v>679.55020000000002</v>
      </c>
      <c r="BQ11" s="337">
        <v>681.76639999999998</v>
      </c>
      <c r="BR11" s="337">
        <v>683.70839999999998</v>
      </c>
      <c r="BS11" s="337">
        <v>685.61199999999997</v>
      </c>
      <c r="BT11" s="337">
        <v>687.47720000000004</v>
      </c>
      <c r="BU11" s="337">
        <v>689.3039</v>
      </c>
      <c r="BV11" s="337">
        <v>691.09209999999996</v>
      </c>
    </row>
    <row r="12" spans="1:74" ht="11.1" customHeight="1" x14ac:dyDescent="0.2">
      <c r="A12" s="148" t="s">
        <v>969</v>
      </c>
      <c r="B12" s="213" t="s">
        <v>627</v>
      </c>
      <c r="C12" s="243">
        <v>1524.6826627999999</v>
      </c>
      <c r="D12" s="243">
        <v>1529.4559405</v>
      </c>
      <c r="E12" s="243">
        <v>1534.8661494999999</v>
      </c>
      <c r="F12" s="243">
        <v>1542.3531920999999</v>
      </c>
      <c r="G12" s="243">
        <v>1547.9573373999999</v>
      </c>
      <c r="H12" s="243">
        <v>1553.1184874999999</v>
      </c>
      <c r="I12" s="243">
        <v>1557.3259356999999</v>
      </c>
      <c r="J12" s="243">
        <v>1561.9841254</v>
      </c>
      <c r="K12" s="243">
        <v>1566.5823499000001</v>
      </c>
      <c r="L12" s="243">
        <v>1573.8023418</v>
      </c>
      <c r="M12" s="243">
        <v>1576.2693365</v>
      </c>
      <c r="N12" s="243">
        <v>1576.6650663999999</v>
      </c>
      <c r="O12" s="243">
        <v>1568.9134191999999</v>
      </c>
      <c r="P12" s="243">
        <v>1569.7237041999999</v>
      </c>
      <c r="Q12" s="243">
        <v>1573.0198089</v>
      </c>
      <c r="R12" s="243">
        <v>1583.0631926999999</v>
      </c>
      <c r="S12" s="243">
        <v>1588.1348421</v>
      </c>
      <c r="T12" s="243">
        <v>1592.4962164999999</v>
      </c>
      <c r="U12" s="243">
        <v>1593.5732889999999</v>
      </c>
      <c r="V12" s="243">
        <v>1598.4446338</v>
      </c>
      <c r="W12" s="243">
        <v>1604.5362238</v>
      </c>
      <c r="X12" s="243">
        <v>1614.2568633999999</v>
      </c>
      <c r="Y12" s="243">
        <v>1620.9823406</v>
      </c>
      <c r="Z12" s="243">
        <v>1627.1214597000001</v>
      </c>
      <c r="AA12" s="243">
        <v>1631.8155162</v>
      </c>
      <c r="AB12" s="243">
        <v>1637.4259477000001</v>
      </c>
      <c r="AC12" s="243">
        <v>1643.0940496999999</v>
      </c>
      <c r="AD12" s="243">
        <v>1648.6534104</v>
      </c>
      <c r="AE12" s="243">
        <v>1654.5616620999999</v>
      </c>
      <c r="AF12" s="243">
        <v>1660.6523930999999</v>
      </c>
      <c r="AG12" s="243">
        <v>1669.7437623999999</v>
      </c>
      <c r="AH12" s="243">
        <v>1674.0858326</v>
      </c>
      <c r="AI12" s="243">
        <v>1676.4967626</v>
      </c>
      <c r="AJ12" s="243">
        <v>1673.7516212</v>
      </c>
      <c r="AK12" s="243">
        <v>1674.7189696999999</v>
      </c>
      <c r="AL12" s="243">
        <v>1676.1738766000001</v>
      </c>
      <c r="AM12" s="243">
        <v>1678.0738908999999</v>
      </c>
      <c r="AN12" s="243">
        <v>1680.5357531</v>
      </c>
      <c r="AO12" s="243">
        <v>1683.5170121000001</v>
      </c>
      <c r="AP12" s="243">
        <v>1686.4649073</v>
      </c>
      <c r="AQ12" s="243">
        <v>1690.8995305999999</v>
      </c>
      <c r="AR12" s="243">
        <v>1696.2681213000001</v>
      </c>
      <c r="AS12" s="243">
        <v>1704.6798114999999</v>
      </c>
      <c r="AT12" s="243">
        <v>1710.3344881</v>
      </c>
      <c r="AU12" s="243">
        <v>1715.3412831999999</v>
      </c>
      <c r="AV12" s="243">
        <v>1720.5452373000001</v>
      </c>
      <c r="AW12" s="243">
        <v>1723.6224889</v>
      </c>
      <c r="AX12" s="243">
        <v>1725.4180787</v>
      </c>
      <c r="AY12" s="243">
        <v>1722.3621379000001</v>
      </c>
      <c r="AZ12" s="243">
        <v>1724.2718053999999</v>
      </c>
      <c r="BA12" s="243">
        <v>1727.5772125000001</v>
      </c>
      <c r="BB12" s="243">
        <v>1733.8474107</v>
      </c>
      <c r="BC12" s="337">
        <v>1738.768</v>
      </c>
      <c r="BD12" s="337">
        <v>1743.9069999999999</v>
      </c>
      <c r="BE12" s="337">
        <v>1749.7049999999999</v>
      </c>
      <c r="BF12" s="337">
        <v>1754.952</v>
      </c>
      <c r="BG12" s="337">
        <v>1760.087</v>
      </c>
      <c r="BH12" s="337">
        <v>1764.546</v>
      </c>
      <c r="BI12" s="337">
        <v>1769.884</v>
      </c>
      <c r="BJ12" s="337">
        <v>1775.5340000000001</v>
      </c>
      <c r="BK12" s="337">
        <v>1781.694</v>
      </c>
      <c r="BL12" s="337">
        <v>1787.8240000000001</v>
      </c>
      <c r="BM12" s="337">
        <v>1794.12</v>
      </c>
      <c r="BN12" s="337">
        <v>1801.0239999999999</v>
      </c>
      <c r="BO12" s="337">
        <v>1807.3209999999999</v>
      </c>
      <c r="BP12" s="337">
        <v>1813.453</v>
      </c>
      <c r="BQ12" s="337">
        <v>1818.826</v>
      </c>
      <c r="BR12" s="337">
        <v>1825.075</v>
      </c>
      <c r="BS12" s="337">
        <v>1831.606</v>
      </c>
      <c r="BT12" s="337">
        <v>1838.4190000000001</v>
      </c>
      <c r="BU12" s="337">
        <v>1845.5129999999999</v>
      </c>
      <c r="BV12" s="337">
        <v>1852.8879999999999</v>
      </c>
    </row>
    <row r="13" spans="1:74" ht="11.1" customHeight="1" x14ac:dyDescent="0.2">
      <c r="A13" s="148" t="s">
        <v>970</v>
      </c>
      <c r="B13" s="213" t="s">
        <v>628</v>
      </c>
      <c r="C13" s="243">
        <v>851.99298018000002</v>
      </c>
      <c r="D13" s="243">
        <v>852.28440025999998</v>
      </c>
      <c r="E13" s="243">
        <v>853.13158484999997</v>
      </c>
      <c r="F13" s="243">
        <v>855.38656851999997</v>
      </c>
      <c r="G13" s="243">
        <v>856.70625618999998</v>
      </c>
      <c r="H13" s="243">
        <v>857.94268244</v>
      </c>
      <c r="I13" s="243">
        <v>858.78879158999996</v>
      </c>
      <c r="J13" s="243">
        <v>860.08898675</v>
      </c>
      <c r="K13" s="243">
        <v>861.53621223000005</v>
      </c>
      <c r="L13" s="243">
        <v>864.09974670999998</v>
      </c>
      <c r="M13" s="243">
        <v>865.11407385999996</v>
      </c>
      <c r="N13" s="243">
        <v>865.54847235</v>
      </c>
      <c r="O13" s="243">
        <v>863.67192742999998</v>
      </c>
      <c r="P13" s="243">
        <v>864.24472963999995</v>
      </c>
      <c r="Q13" s="243">
        <v>865.53586423000002</v>
      </c>
      <c r="R13" s="243">
        <v>869.07559792999996</v>
      </c>
      <c r="S13" s="243">
        <v>870.65569723999999</v>
      </c>
      <c r="T13" s="243">
        <v>871.80642889000001</v>
      </c>
      <c r="U13" s="243">
        <v>870.73323837999999</v>
      </c>
      <c r="V13" s="243">
        <v>872.37115056000005</v>
      </c>
      <c r="W13" s="243">
        <v>874.92561094999996</v>
      </c>
      <c r="X13" s="243">
        <v>880.30669302000001</v>
      </c>
      <c r="Y13" s="243">
        <v>883.26169471000003</v>
      </c>
      <c r="Z13" s="243">
        <v>885.70068948999995</v>
      </c>
      <c r="AA13" s="243">
        <v>887.42496283000003</v>
      </c>
      <c r="AB13" s="243">
        <v>888.98097970000003</v>
      </c>
      <c r="AC13" s="243">
        <v>890.17002557000001</v>
      </c>
      <c r="AD13" s="243">
        <v>890.34759995000002</v>
      </c>
      <c r="AE13" s="243">
        <v>891.28607916999999</v>
      </c>
      <c r="AF13" s="243">
        <v>892.34096275000002</v>
      </c>
      <c r="AG13" s="243">
        <v>894.29981486999998</v>
      </c>
      <c r="AH13" s="243">
        <v>894.99683401000004</v>
      </c>
      <c r="AI13" s="243">
        <v>895.21958434999999</v>
      </c>
      <c r="AJ13" s="243">
        <v>893.79083728000001</v>
      </c>
      <c r="AK13" s="243">
        <v>893.94797148999999</v>
      </c>
      <c r="AL13" s="243">
        <v>894.51375838000001</v>
      </c>
      <c r="AM13" s="243">
        <v>895.49663404</v>
      </c>
      <c r="AN13" s="243">
        <v>896.87339916999997</v>
      </c>
      <c r="AO13" s="243">
        <v>898.65248987999996</v>
      </c>
      <c r="AP13" s="243">
        <v>900.79313690000004</v>
      </c>
      <c r="AQ13" s="243">
        <v>903.40745572000003</v>
      </c>
      <c r="AR13" s="243">
        <v>906.45467705999999</v>
      </c>
      <c r="AS13" s="243">
        <v>910.98860041</v>
      </c>
      <c r="AT13" s="243">
        <v>914.11127721000003</v>
      </c>
      <c r="AU13" s="243">
        <v>916.87650693000001</v>
      </c>
      <c r="AV13" s="243">
        <v>919.78702106000003</v>
      </c>
      <c r="AW13" s="243">
        <v>921.46030801999996</v>
      </c>
      <c r="AX13" s="243">
        <v>922.39909928999998</v>
      </c>
      <c r="AY13" s="243">
        <v>920.81334526000001</v>
      </c>
      <c r="AZ13" s="243">
        <v>921.62568235000003</v>
      </c>
      <c r="BA13" s="243">
        <v>923.04606095999998</v>
      </c>
      <c r="BB13" s="243">
        <v>925.78805212999998</v>
      </c>
      <c r="BC13" s="337">
        <v>927.88930000000005</v>
      </c>
      <c r="BD13" s="337">
        <v>930.06349999999998</v>
      </c>
      <c r="BE13" s="337">
        <v>932.38689999999997</v>
      </c>
      <c r="BF13" s="337">
        <v>934.64949999999999</v>
      </c>
      <c r="BG13" s="337">
        <v>936.92759999999998</v>
      </c>
      <c r="BH13" s="337">
        <v>939.18110000000001</v>
      </c>
      <c r="BI13" s="337">
        <v>941.52070000000003</v>
      </c>
      <c r="BJ13" s="337">
        <v>943.90599999999995</v>
      </c>
      <c r="BK13" s="337">
        <v>946.25239999999997</v>
      </c>
      <c r="BL13" s="337">
        <v>948.79290000000003</v>
      </c>
      <c r="BM13" s="337">
        <v>951.44269999999995</v>
      </c>
      <c r="BN13" s="337">
        <v>954.15779999999995</v>
      </c>
      <c r="BO13" s="337">
        <v>957.05930000000001</v>
      </c>
      <c r="BP13" s="337">
        <v>960.10329999999999</v>
      </c>
      <c r="BQ13" s="337">
        <v>963.50829999999996</v>
      </c>
      <c r="BR13" s="337">
        <v>966.673</v>
      </c>
      <c r="BS13" s="337">
        <v>969.81629999999996</v>
      </c>
      <c r="BT13" s="337">
        <v>972.93799999999999</v>
      </c>
      <c r="BU13" s="337">
        <v>976.03809999999999</v>
      </c>
      <c r="BV13" s="337">
        <v>979.11670000000004</v>
      </c>
    </row>
    <row r="14" spans="1:74" ht="11.1" customHeight="1" x14ac:dyDescent="0.2">
      <c r="A14" s="148" t="s">
        <v>971</v>
      </c>
      <c r="B14" s="213" t="s">
        <v>629</v>
      </c>
      <c r="C14" s="243">
        <v>2250.2851311999998</v>
      </c>
      <c r="D14" s="243">
        <v>2251.7392187999999</v>
      </c>
      <c r="E14" s="243">
        <v>2255.5162233000001</v>
      </c>
      <c r="F14" s="243">
        <v>2266.2835307</v>
      </c>
      <c r="G14" s="243">
        <v>2271.2058298000002</v>
      </c>
      <c r="H14" s="243">
        <v>2274.9505063000001</v>
      </c>
      <c r="I14" s="243">
        <v>2274.7433157</v>
      </c>
      <c r="J14" s="243">
        <v>2278.2134308</v>
      </c>
      <c r="K14" s="243">
        <v>2282.5866068</v>
      </c>
      <c r="L14" s="243">
        <v>2292.1864943999999</v>
      </c>
      <c r="M14" s="243">
        <v>2295.1230544</v>
      </c>
      <c r="N14" s="243">
        <v>2295.7199374000002</v>
      </c>
      <c r="O14" s="243">
        <v>2287.8971793999999</v>
      </c>
      <c r="P14" s="243">
        <v>2288.3746815999998</v>
      </c>
      <c r="Q14" s="243">
        <v>2291.0724798000001</v>
      </c>
      <c r="R14" s="243">
        <v>2299.7604541000001</v>
      </c>
      <c r="S14" s="243">
        <v>2304.0714346</v>
      </c>
      <c r="T14" s="243">
        <v>2307.7753013000001</v>
      </c>
      <c r="U14" s="243">
        <v>2306.6776113000001</v>
      </c>
      <c r="V14" s="243">
        <v>2312.3130821999998</v>
      </c>
      <c r="W14" s="243">
        <v>2320.4872713</v>
      </c>
      <c r="X14" s="243">
        <v>2335.1509839</v>
      </c>
      <c r="Y14" s="243">
        <v>2345.4395054000001</v>
      </c>
      <c r="Z14" s="243">
        <v>2355.303641</v>
      </c>
      <c r="AA14" s="243">
        <v>2366.2962284</v>
      </c>
      <c r="AB14" s="243">
        <v>2374.1469642000002</v>
      </c>
      <c r="AC14" s="243">
        <v>2380.4086858000001</v>
      </c>
      <c r="AD14" s="243">
        <v>2380.8222314</v>
      </c>
      <c r="AE14" s="243">
        <v>2387.1002964999998</v>
      </c>
      <c r="AF14" s="243">
        <v>2394.9837191000001</v>
      </c>
      <c r="AG14" s="243">
        <v>2409.3716703999999</v>
      </c>
      <c r="AH14" s="243">
        <v>2416.7914297000002</v>
      </c>
      <c r="AI14" s="243">
        <v>2422.1421681000002</v>
      </c>
      <c r="AJ14" s="243">
        <v>2423.4425971999999</v>
      </c>
      <c r="AK14" s="243">
        <v>2426.1412601000002</v>
      </c>
      <c r="AL14" s="243">
        <v>2428.2568683</v>
      </c>
      <c r="AM14" s="243">
        <v>2427.8208381999998</v>
      </c>
      <c r="AN14" s="243">
        <v>2430.2467749000002</v>
      </c>
      <c r="AO14" s="243">
        <v>2433.5660947000001</v>
      </c>
      <c r="AP14" s="243">
        <v>2437.0178074</v>
      </c>
      <c r="AQ14" s="243">
        <v>2442.6946358999999</v>
      </c>
      <c r="AR14" s="243">
        <v>2449.8355901</v>
      </c>
      <c r="AS14" s="243">
        <v>2461.8857410000001</v>
      </c>
      <c r="AT14" s="243">
        <v>2469.3711432999999</v>
      </c>
      <c r="AU14" s="243">
        <v>2475.736868</v>
      </c>
      <c r="AV14" s="243">
        <v>2481.2117113999998</v>
      </c>
      <c r="AW14" s="243">
        <v>2485.1664836</v>
      </c>
      <c r="AX14" s="243">
        <v>2487.8299811000002</v>
      </c>
      <c r="AY14" s="243">
        <v>2485.3390955</v>
      </c>
      <c r="AZ14" s="243">
        <v>2488.3173744999999</v>
      </c>
      <c r="BA14" s="243">
        <v>2492.9017097999999</v>
      </c>
      <c r="BB14" s="243">
        <v>2500.9910966000002</v>
      </c>
      <c r="BC14" s="337">
        <v>2507.3629999999998</v>
      </c>
      <c r="BD14" s="337">
        <v>2513.9169999999999</v>
      </c>
      <c r="BE14" s="337">
        <v>2521.25</v>
      </c>
      <c r="BF14" s="337">
        <v>2527.7199999999998</v>
      </c>
      <c r="BG14" s="337">
        <v>2533.9250000000002</v>
      </c>
      <c r="BH14" s="337">
        <v>2539.4839999999999</v>
      </c>
      <c r="BI14" s="337">
        <v>2545.4430000000002</v>
      </c>
      <c r="BJ14" s="337">
        <v>2551.4209999999998</v>
      </c>
      <c r="BK14" s="337">
        <v>2557.0909999999999</v>
      </c>
      <c r="BL14" s="337">
        <v>2563.355</v>
      </c>
      <c r="BM14" s="337">
        <v>2569.884</v>
      </c>
      <c r="BN14" s="337">
        <v>2576.3969999999999</v>
      </c>
      <c r="BO14" s="337">
        <v>2583.6709999999998</v>
      </c>
      <c r="BP14" s="337">
        <v>2591.424</v>
      </c>
      <c r="BQ14" s="337">
        <v>2600.4810000000002</v>
      </c>
      <c r="BR14" s="337">
        <v>2608.5700000000002</v>
      </c>
      <c r="BS14" s="337">
        <v>2616.5189999999998</v>
      </c>
      <c r="BT14" s="337">
        <v>2624.3270000000002</v>
      </c>
      <c r="BU14" s="337">
        <v>2631.9940000000001</v>
      </c>
      <c r="BV14" s="337">
        <v>2639.5189999999998</v>
      </c>
    </row>
    <row r="15" spans="1:74" ht="11.1" customHeight="1" x14ac:dyDescent="0.2">
      <c r="A15" s="148"/>
      <c r="B15" s="169" t="s">
        <v>1028</v>
      </c>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349"/>
      <c r="BD15" s="349"/>
      <c r="BE15" s="349"/>
      <c r="BF15" s="349"/>
      <c r="BG15" s="349"/>
      <c r="BH15" s="349"/>
      <c r="BI15" s="349"/>
      <c r="BJ15" s="349"/>
      <c r="BK15" s="349"/>
      <c r="BL15" s="349"/>
      <c r="BM15" s="349"/>
      <c r="BN15" s="349"/>
      <c r="BO15" s="349"/>
      <c r="BP15" s="349"/>
      <c r="BQ15" s="349"/>
      <c r="BR15" s="349"/>
      <c r="BS15" s="349"/>
      <c r="BT15" s="349"/>
      <c r="BU15" s="349"/>
      <c r="BV15" s="349"/>
    </row>
    <row r="16" spans="1:74" ht="11.1" customHeight="1" x14ac:dyDescent="0.2">
      <c r="A16" s="148" t="s">
        <v>973</v>
      </c>
      <c r="B16" s="213" t="s">
        <v>622</v>
      </c>
      <c r="C16" s="262">
        <v>86.881128751000006</v>
      </c>
      <c r="D16" s="262">
        <v>87.488351969000007</v>
      </c>
      <c r="E16" s="262">
        <v>88.183800160999994</v>
      </c>
      <c r="F16" s="262">
        <v>89.231168916000001</v>
      </c>
      <c r="G16" s="262">
        <v>89.905295363999997</v>
      </c>
      <c r="H16" s="262">
        <v>90.469875092999999</v>
      </c>
      <c r="I16" s="262">
        <v>90.946926630999997</v>
      </c>
      <c r="J16" s="262">
        <v>91.275899029000001</v>
      </c>
      <c r="K16" s="262">
        <v>91.478810812999996</v>
      </c>
      <c r="L16" s="262">
        <v>91.378604178000003</v>
      </c>
      <c r="M16" s="262">
        <v>91.462188088999994</v>
      </c>
      <c r="N16" s="262">
        <v>91.552504741000007</v>
      </c>
      <c r="O16" s="262">
        <v>91.760268009000001</v>
      </c>
      <c r="P16" s="262">
        <v>91.781014734999999</v>
      </c>
      <c r="Q16" s="262">
        <v>91.725458795999998</v>
      </c>
      <c r="R16" s="262">
        <v>91.292534063000005</v>
      </c>
      <c r="S16" s="262">
        <v>91.310172386999994</v>
      </c>
      <c r="T16" s="262">
        <v>91.477307640999996</v>
      </c>
      <c r="U16" s="262">
        <v>92.087523508000004</v>
      </c>
      <c r="V16" s="262">
        <v>92.333464857999999</v>
      </c>
      <c r="W16" s="262">
        <v>92.508715375999998</v>
      </c>
      <c r="X16" s="262">
        <v>92.372260201000003</v>
      </c>
      <c r="Y16" s="262">
        <v>92.586890197000002</v>
      </c>
      <c r="Z16" s="262">
        <v>92.911590505000007</v>
      </c>
      <c r="AA16" s="262">
        <v>93.653055972999994</v>
      </c>
      <c r="AB16" s="262">
        <v>93.967875766000006</v>
      </c>
      <c r="AC16" s="262">
        <v>94.162744734</v>
      </c>
      <c r="AD16" s="262">
        <v>94.130334488000003</v>
      </c>
      <c r="AE16" s="262">
        <v>94.165798096000003</v>
      </c>
      <c r="AF16" s="262">
        <v>94.161807168999999</v>
      </c>
      <c r="AG16" s="262">
        <v>93.983246746000006</v>
      </c>
      <c r="AH16" s="262">
        <v>94.001682970999994</v>
      </c>
      <c r="AI16" s="262">
        <v>94.082000882000003</v>
      </c>
      <c r="AJ16" s="262">
        <v>94.242877245000003</v>
      </c>
      <c r="AK16" s="262">
        <v>94.432950955999999</v>
      </c>
      <c r="AL16" s="262">
        <v>94.670898780000002</v>
      </c>
      <c r="AM16" s="262">
        <v>95.117897451999994</v>
      </c>
      <c r="AN16" s="262">
        <v>95.330710949999997</v>
      </c>
      <c r="AO16" s="262">
        <v>95.470516008999994</v>
      </c>
      <c r="AP16" s="262">
        <v>95.444620576999995</v>
      </c>
      <c r="AQ16" s="262">
        <v>95.507927797999997</v>
      </c>
      <c r="AR16" s="262">
        <v>95.567745618000004</v>
      </c>
      <c r="AS16" s="262">
        <v>95.550500387</v>
      </c>
      <c r="AT16" s="262">
        <v>95.658519647999995</v>
      </c>
      <c r="AU16" s="262">
        <v>95.81822975</v>
      </c>
      <c r="AV16" s="262">
        <v>96.112650604999999</v>
      </c>
      <c r="AW16" s="262">
        <v>96.313477453000004</v>
      </c>
      <c r="AX16" s="262">
        <v>96.503730204999997</v>
      </c>
      <c r="AY16" s="262">
        <v>96.590497588000005</v>
      </c>
      <c r="AZ16" s="262">
        <v>96.829285607000003</v>
      </c>
      <c r="BA16" s="262">
        <v>97.127182988000001</v>
      </c>
      <c r="BB16" s="262">
        <v>97.557763394999995</v>
      </c>
      <c r="BC16" s="350">
        <v>97.918700000000001</v>
      </c>
      <c r="BD16" s="350">
        <v>98.283559999999994</v>
      </c>
      <c r="BE16" s="350">
        <v>98.724270000000004</v>
      </c>
      <c r="BF16" s="350">
        <v>99.043059999999997</v>
      </c>
      <c r="BG16" s="350">
        <v>99.311840000000004</v>
      </c>
      <c r="BH16" s="350">
        <v>99.457790000000003</v>
      </c>
      <c r="BI16" s="350">
        <v>99.681179999999998</v>
      </c>
      <c r="BJ16" s="350">
        <v>99.909180000000006</v>
      </c>
      <c r="BK16" s="350">
        <v>100.1414</v>
      </c>
      <c r="BL16" s="350">
        <v>100.3789</v>
      </c>
      <c r="BM16" s="350">
        <v>100.62130000000001</v>
      </c>
      <c r="BN16" s="350">
        <v>100.8613</v>
      </c>
      <c r="BO16" s="350">
        <v>101.1191</v>
      </c>
      <c r="BP16" s="350">
        <v>101.38720000000001</v>
      </c>
      <c r="BQ16" s="350">
        <v>101.70350000000001</v>
      </c>
      <c r="BR16" s="350">
        <v>101.96420000000001</v>
      </c>
      <c r="BS16" s="350">
        <v>102.2069</v>
      </c>
      <c r="BT16" s="350">
        <v>102.43170000000001</v>
      </c>
      <c r="BU16" s="350">
        <v>102.6386</v>
      </c>
      <c r="BV16" s="350">
        <v>102.8276</v>
      </c>
    </row>
    <row r="17" spans="1:74" ht="11.1" customHeight="1" x14ac:dyDescent="0.2">
      <c r="A17" s="148" t="s">
        <v>974</v>
      </c>
      <c r="B17" s="213" t="s">
        <v>656</v>
      </c>
      <c r="C17" s="262">
        <v>85.254183858000005</v>
      </c>
      <c r="D17" s="262">
        <v>85.860786507</v>
      </c>
      <c r="E17" s="262">
        <v>86.551312979000002</v>
      </c>
      <c r="F17" s="262">
        <v>87.630166523</v>
      </c>
      <c r="G17" s="262">
        <v>88.260238208000004</v>
      </c>
      <c r="H17" s="262">
        <v>88.745931283000004</v>
      </c>
      <c r="I17" s="262">
        <v>89.022050277000005</v>
      </c>
      <c r="J17" s="262">
        <v>89.267882731</v>
      </c>
      <c r="K17" s="262">
        <v>89.418233176000001</v>
      </c>
      <c r="L17" s="262">
        <v>89.311158101000004</v>
      </c>
      <c r="M17" s="262">
        <v>89.392002161999997</v>
      </c>
      <c r="N17" s="262">
        <v>89.498821848999995</v>
      </c>
      <c r="O17" s="262">
        <v>89.774995766999993</v>
      </c>
      <c r="P17" s="262">
        <v>89.826232748999999</v>
      </c>
      <c r="Q17" s="262">
        <v>89.795911402000002</v>
      </c>
      <c r="R17" s="262">
        <v>89.413421556000003</v>
      </c>
      <c r="S17" s="262">
        <v>89.422941175999995</v>
      </c>
      <c r="T17" s="262">
        <v>89.553860094000001</v>
      </c>
      <c r="U17" s="262">
        <v>90.014798728000002</v>
      </c>
      <c r="V17" s="262">
        <v>90.232050925999999</v>
      </c>
      <c r="W17" s="262">
        <v>90.414237107000005</v>
      </c>
      <c r="X17" s="262">
        <v>90.388079179000002</v>
      </c>
      <c r="Y17" s="262">
        <v>90.630091894000003</v>
      </c>
      <c r="Z17" s="262">
        <v>90.966997161999998</v>
      </c>
      <c r="AA17" s="262">
        <v>91.677276074000005</v>
      </c>
      <c r="AB17" s="262">
        <v>91.995105625999997</v>
      </c>
      <c r="AC17" s="262">
        <v>92.198966910999999</v>
      </c>
      <c r="AD17" s="262">
        <v>92.176946446000002</v>
      </c>
      <c r="AE17" s="262">
        <v>92.236806306000005</v>
      </c>
      <c r="AF17" s="262">
        <v>92.266633010000007</v>
      </c>
      <c r="AG17" s="262">
        <v>92.203225144000001</v>
      </c>
      <c r="AH17" s="262">
        <v>92.220386594999994</v>
      </c>
      <c r="AI17" s="262">
        <v>92.254915949999997</v>
      </c>
      <c r="AJ17" s="262">
        <v>92.234333738000004</v>
      </c>
      <c r="AK17" s="262">
        <v>92.357958502000002</v>
      </c>
      <c r="AL17" s="262">
        <v>92.553310773999996</v>
      </c>
      <c r="AM17" s="262">
        <v>93.019470767000001</v>
      </c>
      <c r="AN17" s="262">
        <v>93.208967888999993</v>
      </c>
      <c r="AO17" s="262">
        <v>93.320882354999995</v>
      </c>
      <c r="AP17" s="262">
        <v>93.244995674999998</v>
      </c>
      <c r="AQ17" s="262">
        <v>93.284408696</v>
      </c>
      <c r="AR17" s="262">
        <v>93.328902928000005</v>
      </c>
      <c r="AS17" s="262">
        <v>93.300319071000004</v>
      </c>
      <c r="AT17" s="262">
        <v>93.413595199</v>
      </c>
      <c r="AU17" s="262">
        <v>93.590572012999999</v>
      </c>
      <c r="AV17" s="262">
        <v>94.001868728000005</v>
      </c>
      <c r="AW17" s="262">
        <v>94.178282499999995</v>
      </c>
      <c r="AX17" s="262">
        <v>94.290432543999998</v>
      </c>
      <c r="AY17" s="262">
        <v>94.149533246999994</v>
      </c>
      <c r="AZ17" s="262">
        <v>94.274745049000003</v>
      </c>
      <c r="BA17" s="262">
        <v>94.477282334999998</v>
      </c>
      <c r="BB17" s="262">
        <v>94.836818539999996</v>
      </c>
      <c r="BC17" s="350">
        <v>95.134249999999994</v>
      </c>
      <c r="BD17" s="350">
        <v>95.449259999999995</v>
      </c>
      <c r="BE17" s="350">
        <v>95.840100000000007</v>
      </c>
      <c r="BF17" s="350">
        <v>96.146540000000002</v>
      </c>
      <c r="BG17" s="350">
        <v>96.426850000000002</v>
      </c>
      <c r="BH17" s="350">
        <v>96.626980000000003</v>
      </c>
      <c r="BI17" s="350">
        <v>96.895579999999995</v>
      </c>
      <c r="BJ17" s="350">
        <v>97.17859</v>
      </c>
      <c r="BK17" s="350">
        <v>97.511369999999999</v>
      </c>
      <c r="BL17" s="350">
        <v>97.796679999999995</v>
      </c>
      <c r="BM17" s="350">
        <v>98.069879999999998</v>
      </c>
      <c r="BN17" s="350">
        <v>98.296390000000002</v>
      </c>
      <c r="BO17" s="350">
        <v>98.571330000000003</v>
      </c>
      <c r="BP17" s="350">
        <v>98.860100000000003</v>
      </c>
      <c r="BQ17" s="350">
        <v>99.207300000000004</v>
      </c>
      <c r="BR17" s="350">
        <v>99.490319999999997</v>
      </c>
      <c r="BS17" s="350">
        <v>99.753730000000004</v>
      </c>
      <c r="BT17" s="350">
        <v>99.997550000000004</v>
      </c>
      <c r="BU17" s="350">
        <v>100.2218</v>
      </c>
      <c r="BV17" s="350">
        <v>100.4264</v>
      </c>
    </row>
    <row r="18" spans="1:74" ht="11.1" customHeight="1" x14ac:dyDescent="0.2">
      <c r="A18" s="148" t="s">
        <v>975</v>
      </c>
      <c r="B18" s="213" t="s">
        <v>623</v>
      </c>
      <c r="C18" s="262">
        <v>81.523979112999996</v>
      </c>
      <c r="D18" s="262">
        <v>82.307090739000003</v>
      </c>
      <c r="E18" s="262">
        <v>83.204759495999994</v>
      </c>
      <c r="F18" s="262">
        <v>84.542367302000002</v>
      </c>
      <c r="G18" s="262">
        <v>85.425113883999998</v>
      </c>
      <c r="H18" s="262">
        <v>86.178381160000001</v>
      </c>
      <c r="I18" s="262">
        <v>86.779878471000004</v>
      </c>
      <c r="J18" s="262">
        <v>87.290905128000006</v>
      </c>
      <c r="K18" s="262">
        <v>87.689170469999993</v>
      </c>
      <c r="L18" s="262">
        <v>87.765447594999998</v>
      </c>
      <c r="M18" s="262">
        <v>88.095110489999996</v>
      </c>
      <c r="N18" s="262">
        <v>88.468932250999998</v>
      </c>
      <c r="O18" s="262">
        <v>89.066373346000006</v>
      </c>
      <c r="P18" s="262">
        <v>89.393917486999996</v>
      </c>
      <c r="Q18" s="262">
        <v>89.631025143000002</v>
      </c>
      <c r="R18" s="262">
        <v>89.506830093000005</v>
      </c>
      <c r="S18" s="262">
        <v>89.766214442000006</v>
      </c>
      <c r="T18" s="262">
        <v>90.138311970999993</v>
      </c>
      <c r="U18" s="262">
        <v>90.775618885</v>
      </c>
      <c r="V18" s="262">
        <v>91.258770616000007</v>
      </c>
      <c r="W18" s="262">
        <v>91.740263372000001</v>
      </c>
      <c r="X18" s="262">
        <v>92.126349079999997</v>
      </c>
      <c r="Y18" s="262">
        <v>92.674834938999993</v>
      </c>
      <c r="Z18" s="262">
        <v>93.291972878999999</v>
      </c>
      <c r="AA18" s="262">
        <v>94.215876207999997</v>
      </c>
      <c r="AB18" s="262">
        <v>94.791733323000003</v>
      </c>
      <c r="AC18" s="262">
        <v>95.257657533</v>
      </c>
      <c r="AD18" s="262">
        <v>95.514973823999995</v>
      </c>
      <c r="AE18" s="262">
        <v>95.835038487000006</v>
      </c>
      <c r="AF18" s="262">
        <v>96.119176506000002</v>
      </c>
      <c r="AG18" s="262">
        <v>96.341737645999999</v>
      </c>
      <c r="AH18" s="262">
        <v>96.573260055000006</v>
      </c>
      <c r="AI18" s="262">
        <v>96.788093497000006</v>
      </c>
      <c r="AJ18" s="262">
        <v>96.857610338000001</v>
      </c>
      <c r="AK18" s="262">
        <v>97.135536572999996</v>
      </c>
      <c r="AL18" s="262">
        <v>97.493244567000005</v>
      </c>
      <c r="AM18" s="262">
        <v>98.174845778000005</v>
      </c>
      <c r="AN18" s="262">
        <v>98.509033696000003</v>
      </c>
      <c r="AO18" s="262">
        <v>98.739919780999998</v>
      </c>
      <c r="AP18" s="262">
        <v>98.710960345999993</v>
      </c>
      <c r="AQ18" s="262">
        <v>98.852650525000001</v>
      </c>
      <c r="AR18" s="262">
        <v>99.008446633999995</v>
      </c>
      <c r="AS18" s="262">
        <v>99.030868560000002</v>
      </c>
      <c r="AT18" s="262">
        <v>99.325486612000006</v>
      </c>
      <c r="AU18" s="262">
        <v>99.744820677000007</v>
      </c>
      <c r="AV18" s="262">
        <v>100.55785760000001</v>
      </c>
      <c r="AW18" s="262">
        <v>101.02488356000001</v>
      </c>
      <c r="AX18" s="262">
        <v>101.41488538999999</v>
      </c>
      <c r="AY18" s="262">
        <v>101.60782758000001</v>
      </c>
      <c r="AZ18" s="262">
        <v>101.93380781</v>
      </c>
      <c r="BA18" s="262">
        <v>102.27279056</v>
      </c>
      <c r="BB18" s="262">
        <v>102.58372677</v>
      </c>
      <c r="BC18" s="350">
        <v>102.9795</v>
      </c>
      <c r="BD18" s="350">
        <v>103.4191</v>
      </c>
      <c r="BE18" s="350">
        <v>104.02930000000001</v>
      </c>
      <c r="BF18" s="350">
        <v>104.46129999999999</v>
      </c>
      <c r="BG18" s="350">
        <v>104.8419</v>
      </c>
      <c r="BH18" s="350">
        <v>105.1065</v>
      </c>
      <c r="BI18" s="350">
        <v>105.4328</v>
      </c>
      <c r="BJ18" s="350">
        <v>105.7561</v>
      </c>
      <c r="BK18" s="350">
        <v>106.07429999999999</v>
      </c>
      <c r="BL18" s="350">
        <v>106.3934</v>
      </c>
      <c r="BM18" s="350">
        <v>106.7114</v>
      </c>
      <c r="BN18" s="350">
        <v>107.0013</v>
      </c>
      <c r="BO18" s="350">
        <v>107.3369</v>
      </c>
      <c r="BP18" s="350">
        <v>107.6913</v>
      </c>
      <c r="BQ18" s="350">
        <v>108.1183</v>
      </c>
      <c r="BR18" s="350">
        <v>108.47</v>
      </c>
      <c r="BS18" s="350">
        <v>108.80029999999999</v>
      </c>
      <c r="BT18" s="350">
        <v>109.1091</v>
      </c>
      <c r="BU18" s="350">
        <v>109.3965</v>
      </c>
      <c r="BV18" s="350">
        <v>109.66240000000001</v>
      </c>
    </row>
    <row r="19" spans="1:74" ht="11.1" customHeight="1" x14ac:dyDescent="0.2">
      <c r="A19" s="148" t="s">
        <v>976</v>
      </c>
      <c r="B19" s="213" t="s">
        <v>624</v>
      </c>
      <c r="C19" s="262">
        <v>86.309189697999997</v>
      </c>
      <c r="D19" s="262">
        <v>86.992999523999998</v>
      </c>
      <c r="E19" s="262">
        <v>87.779204845999999</v>
      </c>
      <c r="F19" s="262">
        <v>88.935996064999998</v>
      </c>
      <c r="G19" s="262">
        <v>89.725849573999994</v>
      </c>
      <c r="H19" s="262">
        <v>90.416955775000005</v>
      </c>
      <c r="I19" s="262">
        <v>91.066326431999997</v>
      </c>
      <c r="J19" s="262">
        <v>91.517179196000001</v>
      </c>
      <c r="K19" s="262">
        <v>91.826525832000002</v>
      </c>
      <c r="L19" s="262">
        <v>91.753354049999999</v>
      </c>
      <c r="M19" s="262">
        <v>91.960447642999995</v>
      </c>
      <c r="N19" s="262">
        <v>92.206794324000001</v>
      </c>
      <c r="O19" s="262">
        <v>92.654676735999999</v>
      </c>
      <c r="P19" s="262">
        <v>92.857817607000001</v>
      </c>
      <c r="Q19" s="262">
        <v>92.978499584000005</v>
      </c>
      <c r="R19" s="262">
        <v>92.728004178000006</v>
      </c>
      <c r="S19" s="262">
        <v>92.900307226999999</v>
      </c>
      <c r="T19" s="262">
        <v>93.206690244000001</v>
      </c>
      <c r="U19" s="262">
        <v>93.869260843000006</v>
      </c>
      <c r="V19" s="262">
        <v>94.277223086000006</v>
      </c>
      <c r="W19" s="262">
        <v>94.652684586999996</v>
      </c>
      <c r="X19" s="262">
        <v>94.838692984999994</v>
      </c>
      <c r="Y19" s="262">
        <v>95.266867273000003</v>
      </c>
      <c r="Z19" s="262">
        <v>95.780255089999997</v>
      </c>
      <c r="AA19" s="262">
        <v>96.644200842999993</v>
      </c>
      <c r="AB19" s="262">
        <v>97.129007412000007</v>
      </c>
      <c r="AC19" s="262">
        <v>97.500019203999997</v>
      </c>
      <c r="AD19" s="262">
        <v>97.648007028999999</v>
      </c>
      <c r="AE19" s="262">
        <v>97.873351158000006</v>
      </c>
      <c r="AF19" s="262">
        <v>98.066822403000003</v>
      </c>
      <c r="AG19" s="262">
        <v>98.161716244999994</v>
      </c>
      <c r="AH19" s="262">
        <v>98.341470107000006</v>
      </c>
      <c r="AI19" s="262">
        <v>98.539379471000004</v>
      </c>
      <c r="AJ19" s="262">
        <v>98.695184415</v>
      </c>
      <c r="AK19" s="262">
        <v>98.974599725000004</v>
      </c>
      <c r="AL19" s="262">
        <v>99.317365476999996</v>
      </c>
      <c r="AM19" s="262">
        <v>99.931224763000003</v>
      </c>
      <c r="AN19" s="262">
        <v>100.24488408000001</v>
      </c>
      <c r="AO19" s="262">
        <v>100.46608653</v>
      </c>
      <c r="AP19" s="262">
        <v>100.47387418</v>
      </c>
      <c r="AQ19" s="262">
        <v>100.60088132</v>
      </c>
      <c r="AR19" s="262">
        <v>100.72615003999999</v>
      </c>
      <c r="AS19" s="262">
        <v>100.69259805</v>
      </c>
      <c r="AT19" s="262">
        <v>100.93220162999999</v>
      </c>
      <c r="AU19" s="262">
        <v>101.28787850000001</v>
      </c>
      <c r="AV19" s="262">
        <v>102.03334196</v>
      </c>
      <c r="AW19" s="262">
        <v>102.41588043</v>
      </c>
      <c r="AX19" s="262">
        <v>102.70920722</v>
      </c>
      <c r="AY19" s="262">
        <v>102.69148083</v>
      </c>
      <c r="AZ19" s="262">
        <v>102.97276538</v>
      </c>
      <c r="BA19" s="262">
        <v>103.33121936000001</v>
      </c>
      <c r="BB19" s="262">
        <v>103.90062813</v>
      </c>
      <c r="BC19" s="350">
        <v>104.31310000000001</v>
      </c>
      <c r="BD19" s="350">
        <v>104.7024</v>
      </c>
      <c r="BE19" s="350">
        <v>105.0659</v>
      </c>
      <c r="BF19" s="350">
        <v>105.41079999999999</v>
      </c>
      <c r="BG19" s="350">
        <v>105.7345</v>
      </c>
      <c r="BH19" s="350">
        <v>106.0172</v>
      </c>
      <c r="BI19" s="350">
        <v>106.3133</v>
      </c>
      <c r="BJ19" s="350">
        <v>106.6031</v>
      </c>
      <c r="BK19" s="350">
        <v>106.8575</v>
      </c>
      <c r="BL19" s="350">
        <v>107.15649999999999</v>
      </c>
      <c r="BM19" s="350">
        <v>107.47110000000001</v>
      </c>
      <c r="BN19" s="350">
        <v>107.8096</v>
      </c>
      <c r="BO19" s="350">
        <v>108.149</v>
      </c>
      <c r="BP19" s="350">
        <v>108.49769999999999</v>
      </c>
      <c r="BQ19" s="350">
        <v>108.89579999999999</v>
      </c>
      <c r="BR19" s="350">
        <v>109.233</v>
      </c>
      <c r="BS19" s="350">
        <v>109.54940000000001</v>
      </c>
      <c r="BT19" s="350">
        <v>109.845</v>
      </c>
      <c r="BU19" s="350">
        <v>110.1199</v>
      </c>
      <c r="BV19" s="350">
        <v>110.374</v>
      </c>
    </row>
    <row r="20" spans="1:74" ht="11.1" customHeight="1" x14ac:dyDescent="0.2">
      <c r="A20" s="148" t="s">
        <v>977</v>
      </c>
      <c r="B20" s="213" t="s">
        <v>625</v>
      </c>
      <c r="C20" s="262">
        <v>82.238050117</v>
      </c>
      <c r="D20" s="262">
        <v>82.755044282</v>
      </c>
      <c r="E20" s="262">
        <v>83.398682222999994</v>
      </c>
      <c r="F20" s="262">
        <v>84.507161808999996</v>
      </c>
      <c r="G20" s="262">
        <v>85.150438902000005</v>
      </c>
      <c r="H20" s="262">
        <v>85.666711370000002</v>
      </c>
      <c r="I20" s="262">
        <v>86.045092558999997</v>
      </c>
      <c r="J20" s="262">
        <v>86.315520770000006</v>
      </c>
      <c r="K20" s="262">
        <v>86.467109350000001</v>
      </c>
      <c r="L20" s="262">
        <v>86.249384430000006</v>
      </c>
      <c r="M20" s="262">
        <v>86.351149144000004</v>
      </c>
      <c r="N20" s="262">
        <v>86.521929627000006</v>
      </c>
      <c r="O20" s="262">
        <v>86.951135093999994</v>
      </c>
      <c r="P20" s="262">
        <v>87.117890200000005</v>
      </c>
      <c r="Q20" s="262">
        <v>87.211604160999997</v>
      </c>
      <c r="R20" s="262">
        <v>87.004204419999994</v>
      </c>
      <c r="S20" s="262">
        <v>87.122890510999994</v>
      </c>
      <c r="T20" s="262">
        <v>87.339589877999998</v>
      </c>
      <c r="U20" s="262">
        <v>87.837416904999998</v>
      </c>
      <c r="V20" s="262">
        <v>88.112807031000003</v>
      </c>
      <c r="W20" s="262">
        <v>88.348874641999998</v>
      </c>
      <c r="X20" s="262">
        <v>88.344030814999996</v>
      </c>
      <c r="Y20" s="262">
        <v>88.652645089000004</v>
      </c>
      <c r="Z20" s="262">
        <v>89.073128539999999</v>
      </c>
      <c r="AA20" s="262">
        <v>89.921380381999995</v>
      </c>
      <c r="AB20" s="262">
        <v>90.328677777999999</v>
      </c>
      <c r="AC20" s="262">
        <v>90.610919941999995</v>
      </c>
      <c r="AD20" s="262">
        <v>90.648810092000005</v>
      </c>
      <c r="AE20" s="262">
        <v>90.770414375000001</v>
      </c>
      <c r="AF20" s="262">
        <v>90.856436011</v>
      </c>
      <c r="AG20" s="262">
        <v>90.772635335999993</v>
      </c>
      <c r="AH20" s="262">
        <v>90.888171424999996</v>
      </c>
      <c r="AI20" s="262">
        <v>91.068804612999998</v>
      </c>
      <c r="AJ20" s="262">
        <v>91.358673580000001</v>
      </c>
      <c r="AK20" s="262">
        <v>91.636396958999995</v>
      </c>
      <c r="AL20" s="262">
        <v>91.946113428999993</v>
      </c>
      <c r="AM20" s="262">
        <v>92.427123695999995</v>
      </c>
      <c r="AN20" s="262">
        <v>92.696350819000003</v>
      </c>
      <c r="AO20" s="262">
        <v>92.893095505000005</v>
      </c>
      <c r="AP20" s="262">
        <v>92.904381172000001</v>
      </c>
      <c r="AQ20" s="262">
        <v>93.040893419</v>
      </c>
      <c r="AR20" s="262">
        <v>93.189655664</v>
      </c>
      <c r="AS20" s="262">
        <v>93.270526430000004</v>
      </c>
      <c r="AT20" s="262">
        <v>93.503894781</v>
      </c>
      <c r="AU20" s="262">
        <v>93.809619237999996</v>
      </c>
      <c r="AV20" s="262">
        <v>94.395857573000001</v>
      </c>
      <c r="AW20" s="262">
        <v>94.690175913999994</v>
      </c>
      <c r="AX20" s="262">
        <v>94.900732032999997</v>
      </c>
      <c r="AY20" s="262">
        <v>94.810283502999994</v>
      </c>
      <c r="AZ20" s="262">
        <v>95.016246996000007</v>
      </c>
      <c r="BA20" s="262">
        <v>95.301380085000005</v>
      </c>
      <c r="BB20" s="262">
        <v>95.800921846999998</v>
      </c>
      <c r="BC20" s="350">
        <v>96.142960000000002</v>
      </c>
      <c r="BD20" s="350">
        <v>96.46275</v>
      </c>
      <c r="BE20" s="350">
        <v>96.763990000000007</v>
      </c>
      <c r="BF20" s="350">
        <v>97.036460000000005</v>
      </c>
      <c r="BG20" s="350">
        <v>97.28389</v>
      </c>
      <c r="BH20" s="350">
        <v>97.460710000000006</v>
      </c>
      <c r="BI20" s="350">
        <v>97.692210000000003</v>
      </c>
      <c r="BJ20" s="350">
        <v>97.932839999999999</v>
      </c>
      <c r="BK20" s="350">
        <v>98.184420000000003</v>
      </c>
      <c r="BL20" s="350">
        <v>98.441900000000004</v>
      </c>
      <c r="BM20" s="350">
        <v>98.707120000000003</v>
      </c>
      <c r="BN20" s="350">
        <v>98.973299999999995</v>
      </c>
      <c r="BO20" s="350">
        <v>99.259069999999994</v>
      </c>
      <c r="BP20" s="350">
        <v>99.557649999999995</v>
      </c>
      <c r="BQ20" s="350">
        <v>99.910309999999996</v>
      </c>
      <c r="BR20" s="350">
        <v>100.20359999999999</v>
      </c>
      <c r="BS20" s="350">
        <v>100.4787</v>
      </c>
      <c r="BT20" s="350">
        <v>100.73569999999999</v>
      </c>
      <c r="BU20" s="350">
        <v>100.9746</v>
      </c>
      <c r="BV20" s="350">
        <v>101.1953</v>
      </c>
    </row>
    <row r="21" spans="1:74" ht="11.1" customHeight="1" x14ac:dyDescent="0.2">
      <c r="A21" s="148" t="s">
        <v>978</v>
      </c>
      <c r="B21" s="213" t="s">
        <v>626</v>
      </c>
      <c r="C21" s="262">
        <v>81.000509241000003</v>
      </c>
      <c r="D21" s="262">
        <v>81.555228901999996</v>
      </c>
      <c r="E21" s="262">
        <v>82.274745787000001</v>
      </c>
      <c r="F21" s="262">
        <v>83.617421249000003</v>
      </c>
      <c r="G21" s="262">
        <v>84.322761564000004</v>
      </c>
      <c r="H21" s="262">
        <v>84.849128085000004</v>
      </c>
      <c r="I21" s="262">
        <v>85.091107988000005</v>
      </c>
      <c r="J21" s="262">
        <v>85.338586540999998</v>
      </c>
      <c r="K21" s="262">
        <v>85.48615092</v>
      </c>
      <c r="L21" s="262">
        <v>85.338483874999994</v>
      </c>
      <c r="M21" s="262">
        <v>85.432707841999999</v>
      </c>
      <c r="N21" s="262">
        <v>85.573505570999998</v>
      </c>
      <c r="O21" s="262">
        <v>85.920350864</v>
      </c>
      <c r="P21" s="262">
        <v>86.034690767000001</v>
      </c>
      <c r="Q21" s="262">
        <v>86.075999081999996</v>
      </c>
      <c r="R21" s="262">
        <v>85.774812681</v>
      </c>
      <c r="S21" s="262">
        <v>85.872155163000002</v>
      </c>
      <c r="T21" s="262">
        <v>86.098563401999996</v>
      </c>
      <c r="U21" s="262">
        <v>86.601707288</v>
      </c>
      <c r="V21" s="262">
        <v>86.975494620999996</v>
      </c>
      <c r="W21" s="262">
        <v>87.367595292000004</v>
      </c>
      <c r="X21" s="262">
        <v>87.710446515000001</v>
      </c>
      <c r="Y21" s="262">
        <v>88.189845950000006</v>
      </c>
      <c r="Z21" s="262">
        <v>88.738230811999998</v>
      </c>
      <c r="AA21" s="262">
        <v>89.514611228999996</v>
      </c>
      <c r="AB21" s="262">
        <v>90.081709347</v>
      </c>
      <c r="AC21" s="262">
        <v>90.598535295999994</v>
      </c>
      <c r="AD21" s="262">
        <v>91.040801297000002</v>
      </c>
      <c r="AE21" s="262">
        <v>91.475298738000006</v>
      </c>
      <c r="AF21" s="262">
        <v>91.877739841999997</v>
      </c>
      <c r="AG21" s="262">
        <v>92.247213805000001</v>
      </c>
      <c r="AH21" s="262">
        <v>92.586225335999998</v>
      </c>
      <c r="AI21" s="262">
        <v>92.893863632999995</v>
      </c>
      <c r="AJ21" s="262">
        <v>93.071974836999999</v>
      </c>
      <c r="AK21" s="262">
        <v>93.390482058000003</v>
      </c>
      <c r="AL21" s="262">
        <v>93.751231437000001</v>
      </c>
      <c r="AM21" s="262">
        <v>94.323549600000007</v>
      </c>
      <c r="AN21" s="262">
        <v>94.641788328000004</v>
      </c>
      <c r="AO21" s="262">
        <v>94.875274246000004</v>
      </c>
      <c r="AP21" s="262">
        <v>94.876076828999999</v>
      </c>
      <c r="AQ21" s="262">
        <v>95.051005020000005</v>
      </c>
      <c r="AR21" s="262">
        <v>95.252128295000006</v>
      </c>
      <c r="AS21" s="262">
        <v>95.451528467000003</v>
      </c>
      <c r="AT21" s="262">
        <v>95.725980548999999</v>
      </c>
      <c r="AU21" s="262">
        <v>96.047566353999997</v>
      </c>
      <c r="AV21" s="262">
        <v>96.590333772999998</v>
      </c>
      <c r="AW21" s="262">
        <v>96.875651109000003</v>
      </c>
      <c r="AX21" s="262">
        <v>97.077566250999993</v>
      </c>
      <c r="AY21" s="262">
        <v>96.959787668999994</v>
      </c>
      <c r="AZ21" s="262">
        <v>97.172117072000006</v>
      </c>
      <c r="BA21" s="262">
        <v>97.478262928999996</v>
      </c>
      <c r="BB21" s="262">
        <v>98.021848578999993</v>
      </c>
      <c r="BC21" s="350">
        <v>98.407910000000001</v>
      </c>
      <c r="BD21" s="350">
        <v>98.780069999999995</v>
      </c>
      <c r="BE21" s="350">
        <v>99.164910000000006</v>
      </c>
      <c r="BF21" s="350">
        <v>99.489329999999995</v>
      </c>
      <c r="BG21" s="350">
        <v>99.779920000000004</v>
      </c>
      <c r="BH21" s="350">
        <v>99.974760000000003</v>
      </c>
      <c r="BI21" s="350">
        <v>100.2441</v>
      </c>
      <c r="BJ21" s="350">
        <v>100.5261</v>
      </c>
      <c r="BK21" s="350">
        <v>100.82340000000001</v>
      </c>
      <c r="BL21" s="350">
        <v>101.1285</v>
      </c>
      <c r="BM21" s="350">
        <v>101.44410000000001</v>
      </c>
      <c r="BN21" s="350">
        <v>101.75879999999999</v>
      </c>
      <c r="BO21" s="350">
        <v>102.104</v>
      </c>
      <c r="BP21" s="350">
        <v>102.4682</v>
      </c>
      <c r="BQ21" s="350">
        <v>102.9104</v>
      </c>
      <c r="BR21" s="350">
        <v>103.2684</v>
      </c>
      <c r="BS21" s="350">
        <v>103.60129999999999</v>
      </c>
      <c r="BT21" s="350">
        <v>103.9089</v>
      </c>
      <c r="BU21" s="350">
        <v>104.1913</v>
      </c>
      <c r="BV21" s="350">
        <v>104.4485</v>
      </c>
    </row>
    <row r="22" spans="1:74" ht="11.1" customHeight="1" x14ac:dyDescent="0.2">
      <c r="A22" s="148" t="s">
        <v>979</v>
      </c>
      <c r="B22" s="213" t="s">
        <v>627</v>
      </c>
      <c r="C22" s="262">
        <v>87.172255680999996</v>
      </c>
      <c r="D22" s="262">
        <v>87.880344801000007</v>
      </c>
      <c r="E22" s="262">
        <v>88.665962070999996</v>
      </c>
      <c r="F22" s="262">
        <v>89.814348390999996</v>
      </c>
      <c r="G22" s="262">
        <v>90.541091289999997</v>
      </c>
      <c r="H22" s="262">
        <v>91.131431665999997</v>
      </c>
      <c r="I22" s="262">
        <v>91.508588215000003</v>
      </c>
      <c r="J22" s="262">
        <v>91.883709526000004</v>
      </c>
      <c r="K22" s="262">
        <v>92.180014292999999</v>
      </c>
      <c r="L22" s="262">
        <v>92.246625511000005</v>
      </c>
      <c r="M22" s="262">
        <v>92.498454946999999</v>
      </c>
      <c r="N22" s="262">
        <v>92.784625594999994</v>
      </c>
      <c r="O22" s="262">
        <v>93.259173950999994</v>
      </c>
      <c r="P22" s="262">
        <v>93.498499649999999</v>
      </c>
      <c r="Q22" s="262">
        <v>93.656639186999996</v>
      </c>
      <c r="R22" s="262">
        <v>93.409865590999999</v>
      </c>
      <c r="S22" s="262">
        <v>93.648428034999995</v>
      </c>
      <c r="T22" s="262">
        <v>94.048599547999999</v>
      </c>
      <c r="U22" s="262">
        <v>94.882788888999997</v>
      </c>
      <c r="V22" s="262">
        <v>95.401871967999995</v>
      </c>
      <c r="W22" s="262">
        <v>95.878257544999997</v>
      </c>
      <c r="X22" s="262">
        <v>96.157075997999996</v>
      </c>
      <c r="Y22" s="262">
        <v>96.664218786000006</v>
      </c>
      <c r="Z22" s="262">
        <v>97.244816287999996</v>
      </c>
      <c r="AA22" s="262">
        <v>98.125801357</v>
      </c>
      <c r="AB22" s="262">
        <v>98.683108645000004</v>
      </c>
      <c r="AC22" s="262">
        <v>99.143671007999998</v>
      </c>
      <c r="AD22" s="262">
        <v>99.458416865000004</v>
      </c>
      <c r="AE22" s="262">
        <v>99.762293056999994</v>
      </c>
      <c r="AF22" s="262">
        <v>100.00622801</v>
      </c>
      <c r="AG22" s="262">
        <v>100.10068239</v>
      </c>
      <c r="AH22" s="262">
        <v>100.29188935000001</v>
      </c>
      <c r="AI22" s="262">
        <v>100.49030955000001</v>
      </c>
      <c r="AJ22" s="262">
        <v>100.61885023000001</v>
      </c>
      <c r="AK22" s="262">
        <v>100.88951652</v>
      </c>
      <c r="AL22" s="262">
        <v>101.22521565</v>
      </c>
      <c r="AM22" s="262">
        <v>101.85600254000001</v>
      </c>
      <c r="AN22" s="262">
        <v>102.14922614</v>
      </c>
      <c r="AO22" s="262">
        <v>102.33494137</v>
      </c>
      <c r="AP22" s="262">
        <v>102.25342843999999</v>
      </c>
      <c r="AQ22" s="262">
        <v>102.3439168</v>
      </c>
      <c r="AR22" s="262">
        <v>102.44668666</v>
      </c>
      <c r="AS22" s="262">
        <v>102.42291754</v>
      </c>
      <c r="AT22" s="262">
        <v>102.65436572</v>
      </c>
      <c r="AU22" s="262">
        <v>103.00221071999999</v>
      </c>
      <c r="AV22" s="262">
        <v>103.74117354000001</v>
      </c>
      <c r="AW22" s="262">
        <v>104.11577146</v>
      </c>
      <c r="AX22" s="262">
        <v>104.40072547</v>
      </c>
      <c r="AY22" s="262">
        <v>104.37391724</v>
      </c>
      <c r="AZ22" s="262">
        <v>104.64617217999999</v>
      </c>
      <c r="BA22" s="262">
        <v>104.99537196999999</v>
      </c>
      <c r="BB22" s="262">
        <v>105.52781858</v>
      </c>
      <c r="BC22" s="350">
        <v>105.9512</v>
      </c>
      <c r="BD22" s="350">
        <v>106.37179999999999</v>
      </c>
      <c r="BE22" s="350">
        <v>106.8382</v>
      </c>
      <c r="BF22" s="350">
        <v>107.2167</v>
      </c>
      <c r="BG22" s="350">
        <v>107.5561</v>
      </c>
      <c r="BH22" s="350">
        <v>107.78830000000001</v>
      </c>
      <c r="BI22" s="350">
        <v>108.1</v>
      </c>
      <c r="BJ22" s="350">
        <v>108.4234</v>
      </c>
      <c r="BK22" s="350">
        <v>108.77500000000001</v>
      </c>
      <c r="BL22" s="350">
        <v>109.1092</v>
      </c>
      <c r="BM22" s="350">
        <v>109.4427</v>
      </c>
      <c r="BN22" s="350">
        <v>109.7514</v>
      </c>
      <c r="BO22" s="350">
        <v>110.10129999999999</v>
      </c>
      <c r="BP22" s="350">
        <v>110.46850000000001</v>
      </c>
      <c r="BQ22" s="350">
        <v>110.90179999999999</v>
      </c>
      <c r="BR22" s="350">
        <v>111.2668</v>
      </c>
      <c r="BS22" s="350">
        <v>111.6123</v>
      </c>
      <c r="BT22" s="350">
        <v>111.9384</v>
      </c>
      <c r="BU22" s="350">
        <v>112.245</v>
      </c>
      <c r="BV22" s="350">
        <v>112.5321</v>
      </c>
    </row>
    <row r="23" spans="1:74" ht="11.1" customHeight="1" x14ac:dyDescent="0.2">
      <c r="A23" s="148" t="s">
        <v>980</v>
      </c>
      <c r="B23" s="213" t="s">
        <v>628</v>
      </c>
      <c r="C23" s="262">
        <v>84.212804954999996</v>
      </c>
      <c r="D23" s="262">
        <v>84.783188217000003</v>
      </c>
      <c r="E23" s="262">
        <v>85.464607311999998</v>
      </c>
      <c r="F23" s="262">
        <v>86.579037533999994</v>
      </c>
      <c r="G23" s="262">
        <v>87.241046827000005</v>
      </c>
      <c r="H23" s="262">
        <v>87.772610485000001</v>
      </c>
      <c r="I23" s="262">
        <v>88.101547861</v>
      </c>
      <c r="J23" s="262">
        <v>88.426355732000005</v>
      </c>
      <c r="K23" s="262">
        <v>88.674853451000004</v>
      </c>
      <c r="L23" s="262">
        <v>88.673674439999999</v>
      </c>
      <c r="M23" s="262">
        <v>88.899576789999998</v>
      </c>
      <c r="N23" s="262">
        <v>89.179193923</v>
      </c>
      <c r="O23" s="262">
        <v>89.709265572999996</v>
      </c>
      <c r="P23" s="262">
        <v>89.948757471999997</v>
      </c>
      <c r="Q23" s="262">
        <v>90.094409352</v>
      </c>
      <c r="R23" s="262">
        <v>89.838937904999995</v>
      </c>
      <c r="S23" s="262">
        <v>90.027372232000005</v>
      </c>
      <c r="T23" s="262">
        <v>90.352429024000003</v>
      </c>
      <c r="U23" s="262">
        <v>91.007271532999994</v>
      </c>
      <c r="V23" s="262">
        <v>91.460700815999999</v>
      </c>
      <c r="W23" s="262">
        <v>91.905880124000007</v>
      </c>
      <c r="X23" s="262">
        <v>92.243572263000004</v>
      </c>
      <c r="Y23" s="262">
        <v>92.746679517999993</v>
      </c>
      <c r="Z23" s="262">
        <v>93.315964695000005</v>
      </c>
      <c r="AA23" s="262">
        <v>94.159289592999997</v>
      </c>
      <c r="AB23" s="262">
        <v>94.705034263000002</v>
      </c>
      <c r="AC23" s="262">
        <v>95.161060505999998</v>
      </c>
      <c r="AD23" s="262">
        <v>95.490595561000006</v>
      </c>
      <c r="AE23" s="262">
        <v>95.794764516000001</v>
      </c>
      <c r="AF23" s="262">
        <v>96.036794611999994</v>
      </c>
      <c r="AG23" s="262">
        <v>96.065893607999996</v>
      </c>
      <c r="AH23" s="262">
        <v>96.296740166000006</v>
      </c>
      <c r="AI23" s="262">
        <v>96.578542045999995</v>
      </c>
      <c r="AJ23" s="262">
        <v>96.920091575000001</v>
      </c>
      <c r="AK23" s="262">
        <v>97.297209852999998</v>
      </c>
      <c r="AL23" s="262">
        <v>97.718689208000001</v>
      </c>
      <c r="AM23" s="262">
        <v>98.368731644999997</v>
      </c>
      <c r="AN23" s="262">
        <v>98.740781648999999</v>
      </c>
      <c r="AO23" s="262">
        <v>99.019041224000006</v>
      </c>
      <c r="AP23" s="262">
        <v>99.082568440000003</v>
      </c>
      <c r="AQ23" s="262">
        <v>99.263953607999994</v>
      </c>
      <c r="AR23" s="262">
        <v>99.442254797000004</v>
      </c>
      <c r="AS23" s="262">
        <v>99.518626869000002</v>
      </c>
      <c r="AT23" s="262">
        <v>99.764893954000001</v>
      </c>
      <c r="AU23" s="262">
        <v>100.08221091999999</v>
      </c>
      <c r="AV23" s="262">
        <v>100.69482465</v>
      </c>
      <c r="AW23" s="262">
        <v>100.98605619</v>
      </c>
      <c r="AX23" s="262">
        <v>101.18015242</v>
      </c>
      <c r="AY23" s="262">
        <v>100.96506707</v>
      </c>
      <c r="AZ23" s="262">
        <v>101.19892741</v>
      </c>
      <c r="BA23" s="262">
        <v>101.56968716999999</v>
      </c>
      <c r="BB23" s="262">
        <v>102.25593422999999</v>
      </c>
      <c r="BC23" s="350">
        <v>102.7666</v>
      </c>
      <c r="BD23" s="350">
        <v>103.2801</v>
      </c>
      <c r="BE23" s="350">
        <v>103.90309999999999</v>
      </c>
      <c r="BF23" s="350">
        <v>104.3428</v>
      </c>
      <c r="BG23" s="350">
        <v>104.7055</v>
      </c>
      <c r="BH23" s="350">
        <v>104.8694</v>
      </c>
      <c r="BI23" s="350">
        <v>105.1699</v>
      </c>
      <c r="BJ23" s="350">
        <v>105.485</v>
      </c>
      <c r="BK23" s="350">
        <v>105.8265</v>
      </c>
      <c r="BL23" s="350">
        <v>106.1622</v>
      </c>
      <c r="BM23" s="350">
        <v>106.5038</v>
      </c>
      <c r="BN23" s="350">
        <v>106.8336</v>
      </c>
      <c r="BO23" s="350">
        <v>107.2002</v>
      </c>
      <c r="BP23" s="350">
        <v>107.586</v>
      </c>
      <c r="BQ23" s="350">
        <v>108.0407</v>
      </c>
      <c r="BR23" s="350">
        <v>108.42740000000001</v>
      </c>
      <c r="BS23" s="350">
        <v>108.7959</v>
      </c>
      <c r="BT23" s="350">
        <v>109.14619999999999</v>
      </c>
      <c r="BU23" s="350">
        <v>109.47839999999999</v>
      </c>
      <c r="BV23" s="350">
        <v>109.7923</v>
      </c>
    </row>
    <row r="24" spans="1:74" ht="11.1" customHeight="1" x14ac:dyDescent="0.2">
      <c r="A24" s="148" t="s">
        <v>981</v>
      </c>
      <c r="B24" s="213" t="s">
        <v>629</v>
      </c>
      <c r="C24" s="262">
        <v>86.410687518000003</v>
      </c>
      <c r="D24" s="262">
        <v>87.077139377999998</v>
      </c>
      <c r="E24" s="262">
        <v>87.792687104999999</v>
      </c>
      <c r="F24" s="262">
        <v>88.802523321999999</v>
      </c>
      <c r="G24" s="262">
        <v>89.432368314000001</v>
      </c>
      <c r="H24" s="262">
        <v>89.927414705000004</v>
      </c>
      <c r="I24" s="262">
        <v>90.190728785000005</v>
      </c>
      <c r="J24" s="262">
        <v>90.488878256000007</v>
      </c>
      <c r="K24" s="262">
        <v>90.724929407999994</v>
      </c>
      <c r="L24" s="262">
        <v>90.780852859999996</v>
      </c>
      <c r="M24" s="262">
        <v>90.981229408999994</v>
      </c>
      <c r="N24" s="262">
        <v>91.208029675000006</v>
      </c>
      <c r="O24" s="262">
        <v>91.620084500999994</v>
      </c>
      <c r="P24" s="262">
        <v>91.780609067</v>
      </c>
      <c r="Q24" s="262">
        <v>91.848434216000001</v>
      </c>
      <c r="R24" s="262">
        <v>91.516966944000004</v>
      </c>
      <c r="S24" s="262">
        <v>91.629338012999995</v>
      </c>
      <c r="T24" s="262">
        <v>91.878954418000006</v>
      </c>
      <c r="U24" s="262">
        <v>92.482075578999996</v>
      </c>
      <c r="V24" s="262">
        <v>92.843988092999993</v>
      </c>
      <c r="W24" s="262">
        <v>93.180951379000007</v>
      </c>
      <c r="X24" s="262">
        <v>93.384408759999999</v>
      </c>
      <c r="Y24" s="262">
        <v>93.752891098000006</v>
      </c>
      <c r="Z24" s="262">
        <v>94.177841716000003</v>
      </c>
      <c r="AA24" s="262">
        <v>94.838739172999993</v>
      </c>
      <c r="AB24" s="262">
        <v>95.242017430999994</v>
      </c>
      <c r="AC24" s="262">
        <v>95.567155048999993</v>
      </c>
      <c r="AD24" s="262">
        <v>95.761862893</v>
      </c>
      <c r="AE24" s="262">
        <v>95.969936081</v>
      </c>
      <c r="AF24" s="262">
        <v>96.139085480000006</v>
      </c>
      <c r="AG24" s="262">
        <v>96.182725141999995</v>
      </c>
      <c r="AH24" s="262">
        <v>96.338966420999995</v>
      </c>
      <c r="AI24" s="262">
        <v>96.521223368999998</v>
      </c>
      <c r="AJ24" s="262">
        <v>96.695923289999996</v>
      </c>
      <c r="AK24" s="262">
        <v>96.9553911</v>
      </c>
      <c r="AL24" s="262">
        <v>97.266054103000002</v>
      </c>
      <c r="AM24" s="262">
        <v>97.786402222000007</v>
      </c>
      <c r="AN24" s="262">
        <v>98.080588167000002</v>
      </c>
      <c r="AO24" s="262">
        <v>98.307101861999996</v>
      </c>
      <c r="AP24" s="262">
        <v>98.380903441000001</v>
      </c>
      <c r="AQ24" s="262">
        <v>98.535852536999997</v>
      </c>
      <c r="AR24" s="262">
        <v>98.686909282000002</v>
      </c>
      <c r="AS24" s="262">
        <v>98.749623818000003</v>
      </c>
      <c r="AT24" s="262">
        <v>98.956233257999997</v>
      </c>
      <c r="AU24" s="262">
        <v>99.222287742999995</v>
      </c>
      <c r="AV24" s="262">
        <v>99.753453551000007</v>
      </c>
      <c r="AW24" s="262">
        <v>99.984148415000007</v>
      </c>
      <c r="AX24" s="262">
        <v>100.12003860999999</v>
      </c>
      <c r="AY24" s="262">
        <v>99.907160411000007</v>
      </c>
      <c r="AZ24" s="262">
        <v>100.04391407999999</v>
      </c>
      <c r="BA24" s="262">
        <v>100.27633589</v>
      </c>
      <c r="BB24" s="262">
        <v>100.66947637</v>
      </c>
      <c r="BC24" s="350">
        <v>101.0444</v>
      </c>
      <c r="BD24" s="350">
        <v>101.4663</v>
      </c>
      <c r="BE24" s="350">
        <v>102.10760000000001</v>
      </c>
      <c r="BF24" s="350">
        <v>102.49379999999999</v>
      </c>
      <c r="BG24" s="350">
        <v>102.7975</v>
      </c>
      <c r="BH24" s="350">
        <v>102.881</v>
      </c>
      <c r="BI24" s="350">
        <v>103.1228</v>
      </c>
      <c r="BJ24" s="350">
        <v>103.3853</v>
      </c>
      <c r="BK24" s="350">
        <v>103.6955</v>
      </c>
      <c r="BL24" s="350">
        <v>103.979</v>
      </c>
      <c r="BM24" s="350">
        <v>104.2629</v>
      </c>
      <c r="BN24" s="350">
        <v>104.5275</v>
      </c>
      <c r="BO24" s="350">
        <v>104.827</v>
      </c>
      <c r="BP24" s="350">
        <v>105.1418</v>
      </c>
      <c r="BQ24" s="350">
        <v>105.5231</v>
      </c>
      <c r="BR24" s="350">
        <v>105.8296</v>
      </c>
      <c r="BS24" s="350">
        <v>106.11279999999999</v>
      </c>
      <c r="BT24" s="350">
        <v>106.37269999999999</v>
      </c>
      <c r="BU24" s="350">
        <v>106.6092</v>
      </c>
      <c r="BV24" s="350">
        <v>106.8224</v>
      </c>
    </row>
    <row r="25" spans="1:74" ht="11.1" customHeight="1" x14ac:dyDescent="0.2">
      <c r="A25" s="148"/>
      <c r="B25" s="169" t="s">
        <v>1020</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351"/>
      <c r="BD25" s="351"/>
      <c r="BE25" s="351"/>
      <c r="BF25" s="351"/>
      <c r="BG25" s="351"/>
      <c r="BH25" s="351"/>
      <c r="BI25" s="351"/>
      <c r="BJ25" s="351"/>
      <c r="BK25" s="351"/>
      <c r="BL25" s="351"/>
      <c r="BM25" s="351"/>
      <c r="BN25" s="351"/>
      <c r="BO25" s="351"/>
      <c r="BP25" s="351"/>
      <c r="BQ25" s="351"/>
      <c r="BR25" s="351"/>
      <c r="BS25" s="351"/>
      <c r="BT25" s="351"/>
      <c r="BU25" s="351"/>
      <c r="BV25" s="351"/>
    </row>
    <row r="26" spans="1:74" ht="11.1" customHeight="1" x14ac:dyDescent="0.2">
      <c r="A26" s="148" t="s">
        <v>982</v>
      </c>
      <c r="B26" s="213" t="s">
        <v>622</v>
      </c>
      <c r="C26" s="243">
        <v>637.00197775000004</v>
      </c>
      <c r="D26" s="243">
        <v>637.89060902000006</v>
      </c>
      <c r="E26" s="243">
        <v>639.76988396000002</v>
      </c>
      <c r="F26" s="243">
        <v>643.91938890999995</v>
      </c>
      <c r="G26" s="243">
        <v>646.82026141999995</v>
      </c>
      <c r="H26" s="243">
        <v>649.75208782000004</v>
      </c>
      <c r="I26" s="243">
        <v>654.15889290999996</v>
      </c>
      <c r="J26" s="243">
        <v>656.06960853999999</v>
      </c>
      <c r="K26" s="243">
        <v>656.92825948999996</v>
      </c>
      <c r="L26" s="243">
        <v>653.30270126999994</v>
      </c>
      <c r="M26" s="243">
        <v>654.63133123</v>
      </c>
      <c r="N26" s="243">
        <v>657.48200486999997</v>
      </c>
      <c r="O26" s="243">
        <v>665.3665833</v>
      </c>
      <c r="P26" s="243">
        <v>668.62744850000001</v>
      </c>
      <c r="Q26" s="243">
        <v>670.77646157000004</v>
      </c>
      <c r="R26" s="243">
        <v>671.19713429000001</v>
      </c>
      <c r="S26" s="243">
        <v>671.58480927000005</v>
      </c>
      <c r="T26" s="243">
        <v>671.32299827999998</v>
      </c>
      <c r="U26" s="243">
        <v>669.76811273999999</v>
      </c>
      <c r="V26" s="243">
        <v>668.69002125999998</v>
      </c>
      <c r="W26" s="243">
        <v>667.44513526000003</v>
      </c>
      <c r="X26" s="243">
        <v>663.62494039000001</v>
      </c>
      <c r="Y26" s="243">
        <v>663.85285108000005</v>
      </c>
      <c r="Z26" s="243">
        <v>665.72035299000004</v>
      </c>
      <c r="AA26" s="243">
        <v>672.61948499000005</v>
      </c>
      <c r="AB26" s="243">
        <v>675.22214021000002</v>
      </c>
      <c r="AC26" s="243">
        <v>676.92035749000001</v>
      </c>
      <c r="AD26" s="243">
        <v>677.23329480999996</v>
      </c>
      <c r="AE26" s="243">
        <v>677.48326779000001</v>
      </c>
      <c r="AF26" s="243">
        <v>677.18943436999996</v>
      </c>
      <c r="AG26" s="243">
        <v>672.71299897999995</v>
      </c>
      <c r="AH26" s="243">
        <v>674.06064948000005</v>
      </c>
      <c r="AI26" s="243">
        <v>677.59359028999995</v>
      </c>
      <c r="AJ26" s="243">
        <v>690.19577812</v>
      </c>
      <c r="AK26" s="243">
        <v>692.93633199999999</v>
      </c>
      <c r="AL26" s="243">
        <v>692.69920864999995</v>
      </c>
      <c r="AM26" s="243">
        <v>682.99176738000006</v>
      </c>
      <c r="AN26" s="243">
        <v>681.66877007999994</v>
      </c>
      <c r="AO26" s="243">
        <v>682.23757607000005</v>
      </c>
      <c r="AP26" s="243">
        <v>688.07184889999996</v>
      </c>
      <c r="AQ26" s="243">
        <v>689.89401381000005</v>
      </c>
      <c r="AR26" s="243">
        <v>691.07773435000001</v>
      </c>
      <c r="AS26" s="243">
        <v>690.40391939999995</v>
      </c>
      <c r="AT26" s="243">
        <v>691.22506954999994</v>
      </c>
      <c r="AU26" s="243">
        <v>692.32209367999997</v>
      </c>
      <c r="AV26" s="243">
        <v>694.24498729000004</v>
      </c>
      <c r="AW26" s="243">
        <v>695.48126274000003</v>
      </c>
      <c r="AX26" s="243">
        <v>696.58091552999997</v>
      </c>
      <c r="AY26" s="243">
        <v>697.33469250999997</v>
      </c>
      <c r="AZ26" s="243">
        <v>698.31803984999999</v>
      </c>
      <c r="BA26" s="243">
        <v>699.32170439000004</v>
      </c>
      <c r="BB26" s="243">
        <v>699.99444659999995</v>
      </c>
      <c r="BC26" s="337">
        <v>701.30219999999997</v>
      </c>
      <c r="BD26" s="337">
        <v>702.89369999999997</v>
      </c>
      <c r="BE26" s="337">
        <v>705.40539999999999</v>
      </c>
      <c r="BF26" s="337">
        <v>707.08699999999999</v>
      </c>
      <c r="BG26" s="337">
        <v>708.57489999999996</v>
      </c>
      <c r="BH26" s="337">
        <v>709.12199999999996</v>
      </c>
      <c r="BI26" s="337">
        <v>710.78309999999999</v>
      </c>
      <c r="BJ26" s="337">
        <v>712.81100000000004</v>
      </c>
      <c r="BK26" s="337">
        <v>715.94240000000002</v>
      </c>
      <c r="BL26" s="337">
        <v>718.15129999999999</v>
      </c>
      <c r="BM26" s="337">
        <v>720.17439999999999</v>
      </c>
      <c r="BN26" s="337">
        <v>721.89350000000002</v>
      </c>
      <c r="BO26" s="337">
        <v>723.63390000000004</v>
      </c>
      <c r="BP26" s="337">
        <v>725.27739999999994</v>
      </c>
      <c r="BQ26" s="337">
        <v>726.67460000000005</v>
      </c>
      <c r="BR26" s="337">
        <v>728.23590000000002</v>
      </c>
      <c r="BS26" s="337">
        <v>729.81219999999996</v>
      </c>
      <c r="BT26" s="337">
        <v>731.40350000000001</v>
      </c>
      <c r="BU26" s="337">
        <v>733.00969999999995</v>
      </c>
      <c r="BV26" s="337">
        <v>734.63080000000002</v>
      </c>
    </row>
    <row r="27" spans="1:74" ht="11.1" customHeight="1" x14ac:dyDescent="0.2">
      <c r="A27" s="148" t="s">
        <v>983</v>
      </c>
      <c r="B27" s="213" t="s">
        <v>656</v>
      </c>
      <c r="C27" s="243">
        <v>1734.5808383999999</v>
      </c>
      <c r="D27" s="243">
        <v>1737.9607948</v>
      </c>
      <c r="E27" s="243">
        <v>1744.5351611000001</v>
      </c>
      <c r="F27" s="243">
        <v>1762.8418171000001</v>
      </c>
      <c r="G27" s="243">
        <v>1769.4015933000001</v>
      </c>
      <c r="H27" s="243">
        <v>1772.7523695</v>
      </c>
      <c r="I27" s="243">
        <v>1768.6128345</v>
      </c>
      <c r="J27" s="243">
        <v>1768.7565942000001</v>
      </c>
      <c r="K27" s="243">
        <v>1768.9023371999999</v>
      </c>
      <c r="L27" s="243">
        <v>1762.1417461999999</v>
      </c>
      <c r="M27" s="243">
        <v>1767.4726943000001</v>
      </c>
      <c r="N27" s="243">
        <v>1777.9868638999999</v>
      </c>
      <c r="O27" s="243">
        <v>1807.7747439</v>
      </c>
      <c r="P27" s="243">
        <v>1818.0874899999999</v>
      </c>
      <c r="Q27" s="243">
        <v>1823.0155909</v>
      </c>
      <c r="R27" s="243">
        <v>1816.2114297999999</v>
      </c>
      <c r="S27" s="243">
        <v>1815.1309533000001</v>
      </c>
      <c r="T27" s="243">
        <v>1813.4265442999999</v>
      </c>
      <c r="U27" s="243">
        <v>1809.8026542</v>
      </c>
      <c r="V27" s="243">
        <v>1807.8220418000001</v>
      </c>
      <c r="W27" s="243">
        <v>1806.1891585000001</v>
      </c>
      <c r="X27" s="243">
        <v>1802.9434374</v>
      </c>
      <c r="Y27" s="243">
        <v>1803.4764372</v>
      </c>
      <c r="Z27" s="243">
        <v>1805.8275911000001</v>
      </c>
      <c r="AA27" s="243">
        <v>1813.2052573000001</v>
      </c>
      <c r="AB27" s="243">
        <v>1816.7864509000001</v>
      </c>
      <c r="AC27" s="243">
        <v>1819.77953</v>
      </c>
      <c r="AD27" s="243">
        <v>1822.1196276999999</v>
      </c>
      <c r="AE27" s="243">
        <v>1823.9851279</v>
      </c>
      <c r="AF27" s="243">
        <v>1825.3111637</v>
      </c>
      <c r="AG27" s="243">
        <v>1819.9599263</v>
      </c>
      <c r="AH27" s="243">
        <v>1824.8103899</v>
      </c>
      <c r="AI27" s="243">
        <v>1833.7247457000001</v>
      </c>
      <c r="AJ27" s="243">
        <v>1863.0165655000001</v>
      </c>
      <c r="AK27" s="243">
        <v>1867.8235268999999</v>
      </c>
      <c r="AL27" s="243">
        <v>1864.4592017</v>
      </c>
      <c r="AM27" s="243">
        <v>1833.1660641999999</v>
      </c>
      <c r="AN27" s="243">
        <v>1828.2773102000001</v>
      </c>
      <c r="AO27" s="243">
        <v>1830.0354141</v>
      </c>
      <c r="AP27" s="243">
        <v>1849.9575573</v>
      </c>
      <c r="AQ27" s="243">
        <v>1856.3714906</v>
      </c>
      <c r="AR27" s="243">
        <v>1860.7943955000001</v>
      </c>
      <c r="AS27" s="243">
        <v>1861.0341759999999</v>
      </c>
      <c r="AT27" s="243">
        <v>1863.1190961</v>
      </c>
      <c r="AU27" s="243">
        <v>1864.8570599</v>
      </c>
      <c r="AV27" s="243">
        <v>1865.9141709999999</v>
      </c>
      <c r="AW27" s="243">
        <v>1867.2086443000001</v>
      </c>
      <c r="AX27" s="243">
        <v>1868.4065836</v>
      </c>
      <c r="AY27" s="243">
        <v>1869.1620914</v>
      </c>
      <c r="AZ27" s="243">
        <v>1870.4263854999999</v>
      </c>
      <c r="BA27" s="243">
        <v>1871.8535686</v>
      </c>
      <c r="BB27" s="243">
        <v>1872.5784060999999</v>
      </c>
      <c r="BC27" s="337">
        <v>1874.98</v>
      </c>
      <c r="BD27" s="337">
        <v>1878.194</v>
      </c>
      <c r="BE27" s="337">
        <v>1882.9290000000001</v>
      </c>
      <c r="BF27" s="337">
        <v>1887.2339999999999</v>
      </c>
      <c r="BG27" s="337">
        <v>1891.82</v>
      </c>
      <c r="BH27" s="337">
        <v>1896.0840000000001</v>
      </c>
      <c r="BI27" s="337">
        <v>1901.681</v>
      </c>
      <c r="BJ27" s="337">
        <v>1908.008</v>
      </c>
      <c r="BK27" s="337">
        <v>1917.71</v>
      </c>
      <c r="BL27" s="337">
        <v>1923.5160000000001</v>
      </c>
      <c r="BM27" s="337">
        <v>1928.07</v>
      </c>
      <c r="BN27" s="337">
        <v>1929.55</v>
      </c>
      <c r="BO27" s="337">
        <v>1932.9659999999999</v>
      </c>
      <c r="BP27" s="337">
        <v>1936.4970000000001</v>
      </c>
      <c r="BQ27" s="337">
        <v>1939.402</v>
      </c>
      <c r="BR27" s="337">
        <v>1943.7180000000001</v>
      </c>
      <c r="BS27" s="337">
        <v>1948.7049999999999</v>
      </c>
      <c r="BT27" s="337">
        <v>1954.3620000000001</v>
      </c>
      <c r="BU27" s="337">
        <v>1960.69</v>
      </c>
      <c r="BV27" s="337">
        <v>1967.6890000000001</v>
      </c>
    </row>
    <row r="28" spans="1:74" ht="11.1" customHeight="1" x14ac:dyDescent="0.2">
      <c r="A28" s="148" t="s">
        <v>984</v>
      </c>
      <c r="B28" s="213" t="s">
        <v>623</v>
      </c>
      <c r="C28" s="243">
        <v>1559.8595657000001</v>
      </c>
      <c r="D28" s="243">
        <v>1559.5389623999999</v>
      </c>
      <c r="E28" s="243">
        <v>1563.0464483000001</v>
      </c>
      <c r="F28" s="243">
        <v>1575.9960797000001</v>
      </c>
      <c r="G28" s="243">
        <v>1582.9492017</v>
      </c>
      <c r="H28" s="243">
        <v>1589.5198706000001</v>
      </c>
      <c r="I28" s="243">
        <v>1596.9119166</v>
      </c>
      <c r="J28" s="243">
        <v>1601.8148067</v>
      </c>
      <c r="K28" s="243">
        <v>1605.4323710000001</v>
      </c>
      <c r="L28" s="243">
        <v>1602.9393382000001</v>
      </c>
      <c r="M28" s="243">
        <v>1607.6052046</v>
      </c>
      <c r="N28" s="243">
        <v>1614.6046987</v>
      </c>
      <c r="O28" s="243">
        <v>1631.8276347999999</v>
      </c>
      <c r="P28" s="243">
        <v>1637.5770239000001</v>
      </c>
      <c r="Q28" s="243">
        <v>1639.7426802</v>
      </c>
      <c r="R28" s="243">
        <v>1631.4609713</v>
      </c>
      <c r="S28" s="243">
        <v>1631.6068863999999</v>
      </c>
      <c r="T28" s="243">
        <v>1633.316793</v>
      </c>
      <c r="U28" s="243">
        <v>1639.737206</v>
      </c>
      <c r="V28" s="243">
        <v>1642.2152096</v>
      </c>
      <c r="W28" s="243">
        <v>1643.8973185</v>
      </c>
      <c r="X28" s="243">
        <v>1641.8146053999999</v>
      </c>
      <c r="Y28" s="243">
        <v>1644.1316205999999</v>
      </c>
      <c r="Z28" s="243">
        <v>1647.8794367</v>
      </c>
      <c r="AA28" s="243">
        <v>1655.3704287999999</v>
      </c>
      <c r="AB28" s="243">
        <v>1660.2455656</v>
      </c>
      <c r="AC28" s="243">
        <v>1664.8172222000001</v>
      </c>
      <c r="AD28" s="243">
        <v>1671.8201042999999</v>
      </c>
      <c r="AE28" s="243">
        <v>1673.7337709999999</v>
      </c>
      <c r="AF28" s="243">
        <v>1673.2929280000001</v>
      </c>
      <c r="AG28" s="243">
        <v>1661.5888731</v>
      </c>
      <c r="AH28" s="243">
        <v>1663.1205376</v>
      </c>
      <c r="AI28" s="243">
        <v>1668.9792193999999</v>
      </c>
      <c r="AJ28" s="243">
        <v>1691.1211585999999</v>
      </c>
      <c r="AK28" s="243">
        <v>1696.6666944999999</v>
      </c>
      <c r="AL28" s="243">
        <v>1697.5720675</v>
      </c>
      <c r="AM28" s="243">
        <v>1683.2413607000001</v>
      </c>
      <c r="AN28" s="243">
        <v>1682.8133453</v>
      </c>
      <c r="AO28" s="243">
        <v>1685.6921044000001</v>
      </c>
      <c r="AP28" s="243">
        <v>1699.2972471</v>
      </c>
      <c r="AQ28" s="243">
        <v>1703.2248488</v>
      </c>
      <c r="AR28" s="243">
        <v>1704.8945183999999</v>
      </c>
      <c r="AS28" s="243">
        <v>1700.5118067000001</v>
      </c>
      <c r="AT28" s="243">
        <v>1700.5114490000001</v>
      </c>
      <c r="AU28" s="243">
        <v>1701.0989961</v>
      </c>
      <c r="AV28" s="243">
        <v>1703.0607213999999</v>
      </c>
      <c r="AW28" s="243">
        <v>1704.234373</v>
      </c>
      <c r="AX28" s="243">
        <v>1705.4062243000001</v>
      </c>
      <c r="AY28" s="243">
        <v>1705.4672568999999</v>
      </c>
      <c r="AZ28" s="243">
        <v>1707.4672714999999</v>
      </c>
      <c r="BA28" s="243">
        <v>1710.2972497000001</v>
      </c>
      <c r="BB28" s="243">
        <v>1714.6909465000001</v>
      </c>
      <c r="BC28" s="337">
        <v>1718.6310000000001</v>
      </c>
      <c r="BD28" s="337">
        <v>1722.85</v>
      </c>
      <c r="BE28" s="337">
        <v>1728.364</v>
      </c>
      <c r="BF28" s="337">
        <v>1732.3810000000001</v>
      </c>
      <c r="BG28" s="337">
        <v>1735.9159999999999</v>
      </c>
      <c r="BH28" s="337">
        <v>1736.9639999999999</v>
      </c>
      <c r="BI28" s="337">
        <v>1741.04</v>
      </c>
      <c r="BJ28" s="337">
        <v>1746.1369999999999</v>
      </c>
      <c r="BK28" s="337">
        <v>1754.5250000000001</v>
      </c>
      <c r="BL28" s="337">
        <v>1759.9659999999999</v>
      </c>
      <c r="BM28" s="337">
        <v>1764.7280000000001</v>
      </c>
      <c r="BN28" s="337">
        <v>1768.1569999999999</v>
      </c>
      <c r="BO28" s="337">
        <v>1772.0530000000001</v>
      </c>
      <c r="BP28" s="337">
        <v>1775.76</v>
      </c>
      <c r="BQ28" s="337">
        <v>1779.0029999999999</v>
      </c>
      <c r="BR28" s="337">
        <v>1782.5429999999999</v>
      </c>
      <c r="BS28" s="337">
        <v>1786.1030000000001</v>
      </c>
      <c r="BT28" s="337">
        <v>1789.682</v>
      </c>
      <c r="BU28" s="337">
        <v>1793.2819999999999</v>
      </c>
      <c r="BV28" s="337">
        <v>1796.9010000000001</v>
      </c>
    </row>
    <row r="29" spans="1:74" ht="11.1" customHeight="1" x14ac:dyDescent="0.2">
      <c r="A29" s="148" t="s">
        <v>985</v>
      </c>
      <c r="B29" s="213" t="s">
        <v>624</v>
      </c>
      <c r="C29" s="243">
        <v>724.31413884999995</v>
      </c>
      <c r="D29" s="243">
        <v>724.60905935999995</v>
      </c>
      <c r="E29" s="243">
        <v>726.28037129999996</v>
      </c>
      <c r="F29" s="243">
        <v>731.66342105000001</v>
      </c>
      <c r="G29" s="243">
        <v>734.33600601000001</v>
      </c>
      <c r="H29" s="243">
        <v>736.63347257999999</v>
      </c>
      <c r="I29" s="243">
        <v>737.89354895999998</v>
      </c>
      <c r="J29" s="243">
        <v>739.93748258999995</v>
      </c>
      <c r="K29" s="243">
        <v>742.10300168000003</v>
      </c>
      <c r="L29" s="243">
        <v>742.39562149000005</v>
      </c>
      <c r="M29" s="243">
        <v>746.30017502999999</v>
      </c>
      <c r="N29" s="243">
        <v>751.82217757000001</v>
      </c>
      <c r="O29" s="243">
        <v>764.44375145000004</v>
      </c>
      <c r="P29" s="243">
        <v>769.08906022999997</v>
      </c>
      <c r="Q29" s="243">
        <v>771.24022624999998</v>
      </c>
      <c r="R29" s="243">
        <v>766.11491389000003</v>
      </c>
      <c r="S29" s="243">
        <v>766.86454610999999</v>
      </c>
      <c r="T29" s="243">
        <v>768.70678728999997</v>
      </c>
      <c r="U29" s="243">
        <v>774.52395119000005</v>
      </c>
      <c r="V29" s="243">
        <v>776.38967496999999</v>
      </c>
      <c r="W29" s="243">
        <v>777.18627239</v>
      </c>
      <c r="X29" s="243">
        <v>774.07163319999995</v>
      </c>
      <c r="Y29" s="243">
        <v>774.86156057000005</v>
      </c>
      <c r="Z29" s="243">
        <v>776.71394425000005</v>
      </c>
      <c r="AA29" s="243">
        <v>781.66665628999999</v>
      </c>
      <c r="AB29" s="243">
        <v>784.11554856999999</v>
      </c>
      <c r="AC29" s="243">
        <v>786.09849313999996</v>
      </c>
      <c r="AD29" s="243">
        <v>788.22873973000003</v>
      </c>
      <c r="AE29" s="243">
        <v>788.81985154999995</v>
      </c>
      <c r="AF29" s="243">
        <v>788.48507833999997</v>
      </c>
      <c r="AG29" s="243">
        <v>782.84033836000003</v>
      </c>
      <c r="AH29" s="243">
        <v>783.94185642000002</v>
      </c>
      <c r="AI29" s="243">
        <v>787.40555076999999</v>
      </c>
      <c r="AJ29" s="243">
        <v>799.39981683999997</v>
      </c>
      <c r="AK29" s="243">
        <v>802.96156719999999</v>
      </c>
      <c r="AL29" s="243">
        <v>804.25919727999997</v>
      </c>
      <c r="AM29" s="243">
        <v>799.20718681000005</v>
      </c>
      <c r="AN29" s="243">
        <v>799.04071653000005</v>
      </c>
      <c r="AO29" s="243">
        <v>799.67426618000002</v>
      </c>
      <c r="AP29" s="243">
        <v>801.77945575000001</v>
      </c>
      <c r="AQ29" s="243">
        <v>803.50933024999995</v>
      </c>
      <c r="AR29" s="243">
        <v>805.53550969000003</v>
      </c>
      <c r="AS29" s="243">
        <v>809.61338576000003</v>
      </c>
      <c r="AT29" s="243">
        <v>810.91563126999995</v>
      </c>
      <c r="AU29" s="243">
        <v>811.19763793000004</v>
      </c>
      <c r="AV29" s="243">
        <v>808.24602728000002</v>
      </c>
      <c r="AW29" s="243">
        <v>808.14759005999997</v>
      </c>
      <c r="AX29" s="243">
        <v>808.68894782999996</v>
      </c>
      <c r="AY29" s="243">
        <v>810.36407197000005</v>
      </c>
      <c r="AZ29" s="243">
        <v>811.81454114999997</v>
      </c>
      <c r="BA29" s="243">
        <v>813.53432676</v>
      </c>
      <c r="BB29" s="243">
        <v>815.79950513999995</v>
      </c>
      <c r="BC29" s="337">
        <v>817.85090000000002</v>
      </c>
      <c r="BD29" s="337">
        <v>819.96450000000004</v>
      </c>
      <c r="BE29" s="337">
        <v>822.44039999999995</v>
      </c>
      <c r="BF29" s="337">
        <v>824.45349999999996</v>
      </c>
      <c r="BG29" s="337">
        <v>826.30380000000002</v>
      </c>
      <c r="BH29" s="337">
        <v>827.18790000000001</v>
      </c>
      <c r="BI29" s="337">
        <v>829.31510000000003</v>
      </c>
      <c r="BJ29" s="337">
        <v>831.88210000000004</v>
      </c>
      <c r="BK29" s="337">
        <v>835.73220000000003</v>
      </c>
      <c r="BL29" s="337">
        <v>838.54589999999996</v>
      </c>
      <c r="BM29" s="337">
        <v>841.16690000000006</v>
      </c>
      <c r="BN29" s="337">
        <v>843.54819999999995</v>
      </c>
      <c r="BO29" s="337">
        <v>845.81849999999997</v>
      </c>
      <c r="BP29" s="337">
        <v>847.93100000000004</v>
      </c>
      <c r="BQ29" s="337">
        <v>849.59690000000001</v>
      </c>
      <c r="BR29" s="337">
        <v>851.61030000000005</v>
      </c>
      <c r="BS29" s="337">
        <v>853.68240000000003</v>
      </c>
      <c r="BT29" s="337">
        <v>855.81330000000003</v>
      </c>
      <c r="BU29" s="337">
        <v>858.00289999999995</v>
      </c>
      <c r="BV29" s="337">
        <v>860.25130000000001</v>
      </c>
    </row>
    <row r="30" spans="1:74" ht="11.1" customHeight="1" x14ac:dyDescent="0.2">
      <c r="A30" s="148" t="s">
        <v>986</v>
      </c>
      <c r="B30" s="213" t="s">
        <v>625</v>
      </c>
      <c r="C30" s="243">
        <v>2087.4971565000001</v>
      </c>
      <c r="D30" s="243">
        <v>2092.5197650999999</v>
      </c>
      <c r="E30" s="243">
        <v>2099.5908991000001</v>
      </c>
      <c r="F30" s="243">
        <v>2113.7863843999999</v>
      </c>
      <c r="G30" s="243">
        <v>2121.1477003</v>
      </c>
      <c r="H30" s="243">
        <v>2126.7506724</v>
      </c>
      <c r="I30" s="243">
        <v>2128.2551718999998</v>
      </c>
      <c r="J30" s="243">
        <v>2132.0965532999999</v>
      </c>
      <c r="K30" s="243">
        <v>2135.9346876999998</v>
      </c>
      <c r="L30" s="243">
        <v>2135.7866874000001</v>
      </c>
      <c r="M30" s="243">
        <v>2142.6054936</v>
      </c>
      <c r="N30" s="243">
        <v>2152.4082185000002</v>
      </c>
      <c r="O30" s="243">
        <v>2174.5967405000001</v>
      </c>
      <c r="P30" s="243">
        <v>2183.3158941000002</v>
      </c>
      <c r="Q30" s="243">
        <v>2187.9675576999998</v>
      </c>
      <c r="R30" s="243">
        <v>2182.0756959</v>
      </c>
      <c r="S30" s="243">
        <v>2183.4494060000002</v>
      </c>
      <c r="T30" s="243">
        <v>2185.6126527000001</v>
      </c>
      <c r="U30" s="243">
        <v>2191.4665316000001</v>
      </c>
      <c r="V30" s="243">
        <v>2193.0330296000002</v>
      </c>
      <c r="W30" s="243">
        <v>2193.2132424000001</v>
      </c>
      <c r="X30" s="243">
        <v>2185.9020062</v>
      </c>
      <c r="Y30" s="243">
        <v>2187.8885215</v>
      </c>
      <c r="Z30" s="243">
        <v>2193.0676247000001</v>
      </c>
      <c r="AA30" s="243">
        <v>2207.9137719</v>
      </c>
      <c r="AB30" s="243">
        <v>2214.6222082999998</v>
      </c>
      <c r="AC30" s="243">
        <v>2219.6673902000002</v>
      </c>
      <c r="AD30" s="243">
        <v>2222.1762336000002</v>
      </c>
      <c r="AE30" s="243">
        <v>2224.5497194</v>
      </c>
      <c r="AF30" s="243">
        <v>2225.9147637000001</v>
      </c>
      <c r="AG30" s="243">
        <v>2218.4643596000001</v>
      </c>
      <c r="AH30" s="243">
        <v>2223.6677759999998</v>
      </c>
      <c r="AI30" s="243">
        <v>2233.7180060999999</v>
      </c>
      <c r="AJ30" s="243">
        <v>2265.6617749000002</v>
      </c>
      <c r="AK30" s="243">
        <v>2272.6205882999998</v>
      </c>
      <c r="AL30" s="243">
        <v>2271.6411714999999</v>
      </c>
      <c r="AM30" s="243">
        <v>2244.474373</v>
      </c>
      <c r="AN30" s="243">
        <v>2241.3053592000001</v>
      </c>
      <c r="AO30" s="243">
        <v>2243.8849788000002</v>
      </c>
      <c r="AP30" s="243">
        <v>2262.8935572</v>
      </c>
      <c r="AQ30" s="243">
        <v>2268.9601993000001</v>
      </c>
      <c r="AR30" s="243">
        <v>2272.7652305000001</v>
      </c>
      <c r="AS30" s="243">
        <v>2270.5388847999998</v>
      </c>
      <c r="AT30" s="243">
        <v>2272.6480191999999</v>
      </c>
      <c r="AU30" s="243">
        <v>2275.3228675</v>
      </c>
      <c r="AV30" s="243">
        <v>2280.1815058000002</v>
      </c>
      <c r="AW30" s="243">
        <v>2282.7742250000001</v>
      </c>
      <c r="AX30" s="243">
        <v>2284.7191011</v>
      </c>
      <c r="AY30" s="243">
        <v>2282.9347957</v>
      </c>
      <c r="AZ30" s="243">
        <v>2285.8949894000002</v>
      </c>
      <c r="BA30" s="243">
        <v>2290.5183439000002</v>
      </c>
      <c r="BB30" s="243">
        <v>2298.6994375999998</v>
      </c>
      <c r="BC30" s="337">
        <v>2305.2280000000001</v>
      </c>
      <c r="BD30" s="337">
        <v>2311.9989999999998</v>
      </c>
      <c r="BE30" s="337">
        <v>2320.163</v>
      </c>
      <c r="BF30" s="337">
        <v>2326.556</v>
      </c>
      <c r="BG30" s="337">
        <v>2332.3270000000002</v>
      </c>
      <c r="BH30" s="337">
        <v>2334.6289999999999</v>
      </c>
      <c r="BI30" s="337">
        <v>2341.2930000000001</v>
      </c>
      <c r="BJ30" s="337">
        <v>2349.4720000000002</v>
      </c>
      <c r="BK30" s="337">
        <v>2362.3429999999998</v>
      </c>
      <c r="BL30" s="337">
        <v>2371.1660000000002</v>
      </c>
      <c r="BM30" s="337">
        <v>2379.1179999999999</v>
      </c>
      <c r="BN30" s="337">
        <v>2385.3330000000001</v>
      </c>
      <c r="BO30" s="337">
        <v>2392.1950000000002</v>
      </c>
      <c r="BP30" s="337">
        <v>2398.8380000000002</v>
      </c>
      <c r="BQ30" s="337">
        <v>2404.9760000000001</v>
      </c>
      <c r="BR30" s="337">
        <v>2411.3910000000001</v>
      </c>
      <c r="BS30" s="337">
        <v>2417.8000000000002</v>
      </c>
      <c r="BT30" s="337">
        <v>2424.203</v>
      </c>
      <c r="BU30" s="337">
        <v>2430.5990000000002</v>
      </c>
      <c r="BV30" s="337">
        <v>2436.9879999999998</v>
      </c>
    </row>
    <row r="31" spans="1:74" ht="11.1" customHeight="1" x14ac:dyDescent="0.2">
      <c r="A31" s="148" t="s">
        <v>987</v>
      </c>
      <c r="B31" s="213" t="s">
        <v>626</v>
      </c>
      <c r="C31" s="243">
        <v>554.74728909999999</v>
      </c>
      <c r="D31" s="243">
        <v>556.29594800999996</v>
      </c>
      <c r="E31" s="243">
        <v>558.69889869999997</v>
      </c>
      <c r="F31" s="243">
        <v>564.19818291000001</v>
      </c>
      <c r="G31" s="243">
        <v>566.62818589000005</v>
      </c>
      <c r="H31" s="243">
        <v>568.23094935999995</v>
      </c>
      <c r="I31" s="243">
        <v>568.27384443999995</v>
      </c>
      <c r="J31" s="243">
        <v>568.77160058000004</v>
      </c>
      <c r="K31" s="243">
        <v>568.99158889</v>
      </c>
      <c r="L31" s="243">
        <v>567.31355867000002</v>
      </c>
      <c r="M31" s="243">
        <v>568.19319933999998</v>
      </c>
      <c r="N31" s="243">
        <v>570.01026019999995</v>
      </c>
      <c r="O31" s="243">
        <v>575.33064022999997</v>
      </c>
      <c r="P31" s="243">
        <v>577.09811723999997</v>
      </c>
      <c r="Q31" s="243">
        <v>577.87859022999999</v>
      </c>
      <c r="R31" s="243">
        <v>575.86847997999996</v>
      </c>
      <c r="S31" s="243">
        <v>576.02762929999994</v>
      </c>
      <c r="T31" s="243">
        <v>576.55245897999998</v>
      </c>
      <c r="U31" s="243">
        <v>577.94990159999998</v>
      </c>
      <c r="V31" s="243">
        <v>578.82589256999995</v>
      </c>
      <c r="W31" s="243">
        <v>579.68736448000004</v>
      </c>
      <c r="X31" s="243">
        <v>579.82518758000003</v>
      </c>
      <c r="Y31" s="243">
        <v>581.18946863999997</v>
      </c>
      <c r="Z31" s="243">
        <v>583.07107791999999</v>
      </c>
      <c r="AA31" s="243">
        <v>586.67079847000002</v>
      </c>
      <c r="AB31" s="243">
        <v>588.68647693000003</v>
      </c>
      <c r="AC31" s="243">
        <v>590.31889633000003</v>
      </c>
      <c r="AD31" s="243">
        <v>592.17949381999995</v>
      </c>
      <c r="AE31" s="243">
        <v>592.58681724999997</v>
      </c>
      <c r="AF31" s="243">
        <v>592.15230376</v>
      </c>
      <c r="AG31" s="243">
        <v>587.56465262999996</v>
      </c>
      <c r="AH31" s="243">
        <v>587.92994084999998</v>
      </c>
      <c r="AI31" s="243">
        <v>589.93686771</v>
      </c>
      <c r="AJ31" s="243">
        <v>598.00634231000004</v>
      </c>
      <c r="AK31" s="243">
        <v>599.98086459000001</v>
      </c>
      <c r="AL31" s="243">
        <v>600.28134366999996</v>
      </c>
      <c r="AM31" s="243">
        <v>595.54258553</v>
      </c>
      <c r="AN31" s="243">
        <v>595.01887371999999</v>
      </c>
      <c r="AO31" s="243">
        <v>595.34501422000005</v>
      </c>
      <c r="AP31" s="243">
        <v>597.75530017999995</v>
      </c>
      <c r="AQ31" s="243">
        <v>598.85542543999998</v>
      </c>
      <c r="AR31" s="243">
        <v>599.87968316000001</v>
      </c>
      <c r="AS31" s="243">
        <v>601.07986387000005</v>
      </c>
      <c r="AT31" s="243">
        <v>601.76354359000004</v>
      </c>
      <c r="AU31" s="243">
        <v>602.18251284999997</v>
      </c>
      <c r="AV31" s="243">
        <v>601.79305699999998</v>
      </c>
      <c r="AW31" s="243">
        <v>602.09039136000001</v>
      </c>
      <c r="AX31" s="243">
        <v>602.53080127999999</v>
      </c>
      <c r="AY31" s="243">
        <v>602.92388573999995</v>
      </c>
      <c r="AZ31" s="243">
        <v>603.79324752000002</v>
      </c>
      <c r="BA31" s="243">
        <v>604.94848560000003</v>
      </c>
      <c r="BB31" s="243">
        <v>606.71860786000002</v>
      </c>
      <c r="BC31" s="337">
        <v>608.19880000000001</v>
      </c>
      <c r="BD31" s="337">
        <v>609.71820000000002</v>
      </c>
      <c r="BE31" s="337">
        <v>611.505</v>
      </c>
      <c r="BF31" s="337">
        <v>612.93129999999996</v>
      </c>
      <c r="BG31" s="337">
        <v>614.22559999999999</v>
      </c>
      <c r="BH31" s="337">
        <v>614.65729999999996</v>
      </c>
      <c r="BI31" s="337">
        <v>616.23519999999996</v>
      </c>
      <c r="BJ31" s="337">
        <v>618.22879999999998</v>
      </c>
      <c r="BK31" s="337">
        <v>621.55129999999997</v>
      </c>
      <c r="BL31" s="337">
        <v>623.69140000000004</v>
      </c>
      <c r="BM31" s="337">
        <v>625.56230000000005</v>
      </c>
      <c r="BN31" s="337">
        <v>626.87789999999995</v>
      </c>
      <c r="BO31" s="337">
        <v>628.42489999999998</v>
      </c>
      <c r="BP31" s="337">
        <v>629.91729999999995</v>
      </c>
      <c r="BQ31" s="337">
        <v>631.25329999999997</v>
      </c>
      <c r="BR31" s="337">
        <v>632.71270000000004</v>
      </c>
      <c r="BS31" s="337">
        <v>634.19380000000001</v>
      </c>
      <c r="BT31" s="337">
        <v>635.69659999999999</v>
      </c>
      <c r="BU31" s="337">
        <v>637.22119999999995</v>
      </c>
      <c r="BV31" s="337">
        <v>638.76729999999998</v>
      </c>
    </row>
    <row r="32" spans="1:74" ht="11.1" customHeight="1" x14ac:dyDescent="0.2">
      <c r="A32" s="148" t="s">
        <v>988</v>
      </c>
      <c r="B32" s="213" t="s">
        <v>627</v>
      </c>
      <c r="C32" s="243">
        <v>1201.9278506000001</v>
      </c>
      <c r="D32" s="243">
        <v>1207.9945338</v>
      </c>
      <c r="E32" s="243">
        <v>1214.2055152999999</v>
      </c>
      <c r="F32" s="243">
        <v>1220.8066077999999</v>
      </c>
      <c r="G32" s="243">
        <v>1227.1218260000001</v>
      </c>
      <c r="H32" s="243">
        <v>1233.3969827999999</v>
      </c>
      <c r="I32" s="243">
        <v>1240.6186524</v>
      </c>
      <c r="J32" s="243">
        <v>1246.0737555999999</v>
      </c>
      <c r="K32" s="243">
        <v>1250.7488667</v>
      </c>
      <c r="L32" s="243">
        <v>1249.0835767000001</v>
      </c>
      <c r="M32" s="243">
        <v>1256.3690102999999</v>
      </c>
      <c r="N32" s="243">
        <v>1267.0447586</v>
      </c>
      <c r="O32" s="243">
        <v>1291.3056561999999</v>
      </c>
      <c r="P32" s="243">
        <v>1301.1159075</v>
      </c>
      <c r="Q32" s="243">
        <v>1306.6703474999999</v>
      </c>
      <c r="R32" s="243">
        <v>1300.4055879</v>
      </c>
      <c r="S32" s="243">
        <v>1303.1209458999999</v>
      </c>
      <c r="T32" s="243">
        <v>1307.2530334999999</v>
      </c>
      <c r="U32" s="243">
        <v>1317.5141395999999</v>
      </c>
      <c r="V32" s="243">
        <v>1320.9454696</v>
      </c>
      <c r="W32" s="243">
        <v>1322.2593124</v>
      </c>
      <c r="X32" s="243">
        <v>1314.4590573</v>
      </c>
      <c r="Y32" s="243">
        <v>1316.7853838000001</v>
      </c>
      <c r="Z32" s="243">
        <v>1322.2416811000001</v>
      </c>
      <c r="AA32" s="243">
        <v>1338.1023918999999</v>
      </c>
      <c r="AB32" s="243">
        <v>1344.3627988999999</v>
      </c>
      <c r="AC32" s="243">
        <v>1348.2973446999999</v>
      </c>
      <c r="AD32" s="243">
        <v>1347.6902353</v>
      </c>
      <c r="AE32" s="243">
        <v>1348.6349043</v>
      </c>
      <c r="AF32" s="243">
        <v>1348.9155576000001</v>
      </c>
      <c r="AG32" s="243">
        <v>1343.0680480999999</v>
      </c>
      <c r="AH32" s="243">
        <v>1346.1187806999999</v>
      </c>
      <c r="AI32" s="243">
        <v>1352.6036079</v>
      </c>
      <c r="AJ32" s="243">
        <v>1373.1280984</v>
      </c>
      <c r="AK32" s="243">
        <v>1378.5269390000001</v>
      </c>
      <c r="AL32" s="243">
        <v>1379.4056981000001</v>
      </c>
      <c r="AM32" s="243">
        <v>1365.4549466999999</v>
      </c>
      <c r="AN32" s="243">
        <v>1365.0256145000001</v>
      </c>
      <c r="AO32" s="243">
        <v>1367.8082727000001</v>
      </c>
      <c r="AP32" s="243">
        <v>1379.1029877999999</v>
      </c>
      <c r="AQ32" s="243">
        <v>1384.3345764999999</v>
      </c>
      <c r="AR32" s="243">
        <v>1388.8031054999999</v>
      </c>
      <c r="AS32" s="243">
        <v>1391.7264273000001</v>
      </c>
      <c r="AT32" s="243">
        <v>1395.2554474000001</v>
      </c>
      <c r="AU32" s="243">
        <v>1398.6080182999999</v>
      </c>
      <c r="AV32" s="243">
        <v>1401.592819</v>
      </c>
      <c r="AW32" s="243">
        <v>1404.7359822999999</v>
      </c>
      <c r="AX32" s="243">
        <v>1407.8461873000001</v>
      </c>
      <c r="AY32" s="243">
        <v>1410.2304205</v>
      </c>
      <c r="AZ32" s="243">
        <v>1413.7944688</v>
      </c>
      <c r="BA32" s="243">
        <v>1417.8453187</v>
      </c>
      <c r="BB32" s="243">
        <v>1422.8287244999999</v>
      </c>
      <c r="BC32" s="337">
        <v>1427.519</v>
      </c>
      <c r="BD32" s="337">
        <v>1432.3610000000001</v>
      </c>
      <c r="BE32" s="337">
        <v>1438.011</v>
      </c>
      <c r="BF32" s="337">
        <v>1442.6679999999999</v>
      </c>
      <c r="BG32" s="337">
        <v>1446.9870000000001</v>
      </c>
      <c r="BH32" s="337">
        <v>1449.673</v>
      </c>
      <c r="BI32" s="337">
        <v>1454.2860000000001</v>
      </c>
      <c r="BJ32" s="337">
        <v>1459.5329999999999</v>
      </c>
      <c r="BK32" s="337">
        <v>1466.5809999999999</v>
      </c>
      <c r="BL32" s="337">
        <v>1472.2180000000001</v>
      </c>
      <c r="BM32" s="337">
        <v>1477.6110000000001</v>
      </c>
      <c r="BN32" s="337">
        <v>1482.7760000000001</v>
      </c>
      <c r="BO32" s="337">
        <v>1487.672</v>
      </c>
      <c r="BP32" s="337">
        <v>1492.3130000000001</v>
      </c>
      <c r="BQ32" s="337">
        <v>1496.2929999999999</v>
      </c>
      <c r="BR32" s="337">
        <v>1500.73</v>
      </c>
      <c r="BS32" s="337">
        <v>1505.2159999999999</v>
      </c>
      <c r="BT32" s="337">
        <v>1509.7529999999999</v>
      </c>
      <c r="BU32" s="337">
        <v>1514.3389999999999</v>
      </c>
      <c r="BV32" s="337">
        <v>1518.9760000000001</v>
      </c>
    </row>
    <row r="33" spans="1:74" s="164" customFormat="1" ht="11.1" customHeight="1" x14ac:dyDescent="0.2">
      <c r="A33" s="148" t="s">
        <v>989</v>
      </c>
      <c r="B33" s="213" t="s">
        <v>628</v>
      </c>
      <c r="C33" s="243">
        <v>712.60359862999996</v>
      </c>
      <c r="D33" s="243">
        <v>713.00410303000001</v>
      </c>
      <c r="E33" s="243">
        <v>714.18527045999997</v>
      </c>
      <c r="F33" s="243">
        <v>716.77544492000004</v>
      </c>
      <c r="G33" s="243">
        <v>719.04668040000001</v>
      </c>
      <c r="H33" s="243">
        <v>721.62732089999997</v>
      </c>
      <c r="I33" s="243">
        <v>725.61296388000005</v>
      </c>
      <c r="J33" s="243">
        <v>727.99071633000005</v>
      </c>
      <c r="K33" s="243">
        <v>729.85617571</v>
      </c>
      <c r="L33" s="243">
        <v>729.12044528000001</v>
      </c>
      <c r="M33" s="243">
        <v>731.52799104999997</v>
      </c>
      <c r="N33" s="243">
        <v>734.9899163</v>
      </c>
      <c r="O33" s="243">
        <v>743.05880704000003</v>
      </c>
      <c r="P33" s="243">
        <v>745.96505171000001</v>
      </c>
      <c r="Q33" s="243">
        <v>747.26123631999997</v>
      </c>
      <c r="R33" s="243">
        <v>743.73583858999996</v>
      </c>
      <c r="S33" s="243">
        <v>744.22054484</v>
      </c>
      <c r="T33" s="243">
        <v>745.50383275000002</v>
      </c>
      <c r="U33" s="243">
        <v>749.76579721999997</v>
      </c>
      <c r="V33" s="243">
        <v>751.01117733000001</v>
      </c>
      <c r="W33" s="243">
        <v>751.42006795999998</v>
      </c>
      <c r="X33" s="243">
        <v>748.46133781000003</v>
      </c>
      <c r="Y33" s="243">
        <v>749.09559794999996</v>
      </c>
      <c r="Z33" s="243">
        <v>750.79171709000002</v>
      </c>
      <c r="AA33" s="243">
        <v>755.30091494999999</v>
      </c>
      <c r="AB33" s="243">
        <v>757.80733728999996</v>
      </c>
      <c r="AC33" s="243">
        <v>760.06220383000004</v>
      </c>
      <c r="AD33" s="243">
        <v>763.24843496999995</v>
      </c>
      <c r="AE33" s="243">
        <v>764.11299961999998</v>
      </c>
      <c r="AF33" s="243">
        <v>763.83881817999998</v>
      </c>
      <c r="AG33" s="243">
        <v>757.15026147000003</v>
      </c>
      <c r="AH33" s="243">
        <v>758.55530972999998</v>
      </c>
      <c r="AI33" s="243">
        <v>762.77833378000003</v>
      </c>
      <c r="AJ33" s="243">
        <v>778.23175692999996</v>
      </c>
      <c r="AK33" s="243">
        <v>781.78141506999998</v>
      </c>
      <c r="AL33" s="243">
        <v>781.83973151999999</v>
      </c>
      <c r="AM33" s="243">
        <v>770.31988138999998</v>
      </c>
      <c r="AN33" s="243">
        <v>769.46063311</v>
      </c>
      <c r="AO33" s="243">
        <v>771.17516180999996</v>
      </c>
      <c r="AP33" s="243">
        <v>780.46174710000003</v>
      </c>
      <c r="AQ33" s="243">
        <v>783.57512001999999</v>
      </c>
      <c r="AR33" s="243">
        <v>785.51356020000003</v>
      </c>
      <c r="AS33" s="243">
        <v>784.59043049000002</v>
      </c>
      <c r="AT33" s="243">
        <v>785.44398303000003</v>
      </c>
      <c r="AU33" s="243">
        <v>786.38758068000004</v>
      </c>
      <c r="AV33" s="243">
        <v>787.57813136000004</v>
      </c>
      <c r="AW33" s="243">
        <v>788.58413829000006</v>
      </c>
      <c r="AX33" s="243">
        <v>789.56250939999995</v>
      </c>
      <c r="AY33" s="243">
        <v>789.85131134000005</v>
      </c>
      <c r="AZ33" s="243">
        <v>791.27086079000003</v>
      </c>
      <c r="BA33" s="243">
        <v>793.15922441999999</v>
      </c>
      <c r="BB33" s="243">
        <v>795.99438915999997</v>
      </c>
      <c r="BC33" s="337">
        <v>798.46190000000001</v>
      </c>
      <c r="BD33" s="337">
        <v>801.03970000000004</v>
      </c>
      <c r="BE33" s="337">
        <v>804.16920000000005</v>
      </c>
      <c r="BF33" s="337">
        <v>806.63670000000002</v>
      </c>
      <c r="BG33" s="337">
        <v>808.88350000000003</v>
      </c>
      <c r="BH33" s="337">
        <v>809.93539999999996</v>
      </c>
      <c r="BI33" s="337">
        <v>812.47149999999999</v>
      </c>
      <c r="BJ33" s="337">
        <v>815.51750000000004</v>
      </c>
      <c r="BK33" s="337">
        <v>820.05240000000003</v>
      </c>
      <c r="BL33" s="337">
        <v>823.38419999999996</v>
      </c>
      <c r="BM33" s="337">
        <v>826.49180000000001</v>
      </c>
      <c r="BN33" s="337">
        <v>829.27610000000004</v>
      </c>
      <c r="BO33" s="337">
        <v>832.00959999999998</v>
      </c>
      <c r="BP33" s="337">
        <v>834.59320000000002</v>
      </c>
      <c r="BQ33" s="337">
        <v>836.81870000000004</v>
      </c>
      <c r="BR33" s="337">
        <v>839.2586</v>
      </c>
      <c r="BS33" s="337">
        <v>841.7047</v>
      </c>
      <c r="BT33" s="337">
        <v>844.15710000000001</v>
      </c>
      <c r="BU33" s="337">
        <v>846.61569999999995</v>
      </c>
      <c r="BV33" s="337">
        <v>849.08050000000003</v>
      </c>
    </row>
    <row r="34" spans="1:74" s="164" customFormat="1" ht="11.1" customHeight="1" x14ac:dyDescent="0.2">
      <c r="A34" s="148" t="s">
        <v>990</v>
      </c>
      <c r="B34" s="213" t="s">
        <v>629</v>
      </c>
      <c r="C34" s="243">
        <v>1865.2252410000001</v>
      </c>
      <c r="D34" s="243">
        <v>1868.4577979999999</v>
      </c>
      <c r="E34" s="243">
        <v>1873.3922545</v>
      </c>
      <c r="F34" s="243">
        <v>1884.0948599999999</v>
      </c>
      <c r="G34" s="243">
        <v>1889.3834288</v>
      </c>
      <c r="H34" s="243">
        <v>1893.3242103</v>
      </c>
      <c r="I34" s="243">
        <v>1887.7727424</v>
      </c>
      <c r="J34" s="243">
        <v>1895.1262956999999</v>
      </c>
      <c r="K34" s="243">
        <v>1907.2404082</v>
      </c>
      <c r="L34" s="243">
        <v>1934.0661973000001</v>
      </c>
      <c r="M34" s="243">
        <v>1948.2380902</v>
      </c>
      <c r="N34" s="243">
        <v>1959.7072043999999</v>
      </c>
      <c r="O34" s="243">
        <v>1968.9288282</v>
      </c>
      <c r="P34" s="243">
        <v>1974.6509183999999</v>
      </c>
      <c r="Q34" s="243">
        <v>1977.3287636</v>
      </c>
      <c r="R34" s="243">
        <v>1971.2583235</v>
      </c>
      <c r="S34" s="243">
        <v>1972.1257085</v>
      </c>
      <c r="T34" s="243">
        <v>1974.2268786</v>
      </c>
      <c r="U34" s="243">
        <v>1982.3125875999999</v>
      </c>
      <c r="V34" s="243">
        <v>1983.3182621000001</v>
      </c>
      <c r="W34" s="243">
        <v>1981.9946560000001</v>
      </c>
      <c r="X34" s="243">
        <v>1968.3856298000001</v>
      </c>
      <c r="Y34" s="243">
        <v>1969.8705672000001</v>
      </c>
      <c r="Z34" s="243">
        <v>1976.4933286999999</v>
      </c>
      <c r="AA34" s="243">
        <v>1999.2757356</v>
      </c>
      <c r="AB34" s="243">
        <v>2007.9077791</v>
      </c>
      <c r="AC34" s="243">
        <v>2013.4112806000001</v>
      </c>
      <c r="AD34" s="243">
        <v>2010.6079139999999</v>
      </c>
      <c r="AE34" s="243">
        <v>2013.7380759</v>
      </c>
      <c r="AF34" s="243">
        <v>2017.6234403999999</v>
      </c>
      <c r="AG34" s="243">
        <v>2015.9943539000001</v>
      </c>
      <c r="AH34" s="243">
        <v>2026.0923636</v>
      </c>
      <c r="AI34" s="243">
        <v>2041.6478159999999</v>
      </c>
      <c r="AJ34" s="243">
        <v>2086.7902583</v>
      </c>
      <c r="AK34" s="243">
        <v>2095.1634356</v>
      </c>
      <c r="AL34" s="243">
        <v>2090.8968949999999</v>
      </c>
      <c r="AM34" s="243">
        <v>2045.4250924</v>
      </c>
      <c r="AN34" s="243">
        <v>2037.3032743000001</v>
      </c>
      <c r="AO34" s="243">
        <v>2037.9658966</v>
      </c>
      <c r="AP34" s="243">
        <v>2059.3490310000002</v>
      </c>
      <c r="AQ34" s="243">
        <v>2068.6284801000002</v>
      </c>
      <c r="AR34" s="243">
        <v>2077.7403156999999</v>
      </c>
      <c r="AS34" s="243">
        <v>2090.0425798000001</v>
      </c>
      <c r="AT34" s="243">
        <v>2096.3006569999998</v>
      </c>
      <c r="AU34" s="243">
        <v>2099.8725893000001</v>
      </c>
      <c r="AV34" s="243">
        <v>2096.7569612000002</v>
      </c>
      <c r="AW34" s="243">
        <v>2097.9576652000001</v>
      </c>
      <c r="AX34" s="243">
        <v>2099.4732858000002</v>
      </c>
      <c r="AY34" s="243">
        <v>2100.2839669</v>
      </c>
      <c r="AZ34" s="243">
        <v>2103.1943127999998</v>
      </c>
      <c r="BA34" s="243">
        <v>2107.1844673999999</v>
      </c>
      <c r="BB34" s="243">
        <v>2112.9646868999998</v>
      </c>
      <c r="BC34" s="337">
        <v>2118.5819999999999</v>
      </c>
      <c r="BD34" s="337">
        <v>2124.7460000000001</v>
      </c>
      <c r="BE34" s="337">
        <v>2132.9009999999998</v>
      </c>
      <c r="BF34" s="337">
        <v>2139.0770000000002</v>
      </c>
      <c r="BG34" s="337">
        <v>2144.7170000000001</v>
      </c>
      <c r="BH34" s="337">
        <v>2147.6999999999998</v>
      </c>
      <c r="BI34" s="337">
        <v>2153.8589999999999</v>
      </c>
      <c r="BJ34" s="337">
        <v>2161.0729999999999</v>
      </c>
      <c r="BK34" s="337">
        <v>2171.3249999999998</v>
      </c>
      <c r="BL34" s="337">
        <v>2179.1590000000001</v>
      </c>
      <c r="BM34" s="337">
        <v>2186.5610000000001</v>
      </c>
      <c r="BN34" s="337">
        <v>2193.1950000000002</v>
      </c>
      <c r="BO34" s="337">
        <v>2199.98</v>
      </c>
      <c r="BP34" s="337">
        <v>2206.58</v>
      </c>
      <c r="BQ34" s="337">
        <v>2212.846</v>
      </c>
      <c r="BR34" s="337">
        <v>2219.192</v>
      </c>
      <c r="BS34" s="337">
        <v>2225.4690000000001</v>
      </c>
      <c r="BT34" s="337">
        <v>2231.6759999999999</v>
      </c>
      <c r="BU34" s="337">
        <v>2237.8130000000001</v>
      </c>
      <c r="BV34" s="337">
        <v>2243.8789999999999</v>
      </c>
    </row>
    <row r="35" spans="1:74" s="164" customFormat="1" ht="11.1" customHeight="1" x14ac:dyDescent="0.2">
      <c r="A35" s="148"/>
      <c r="B35" s="169" t="s">
        <v>42</v>
      </c>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1"/>
      <c r="BA35" s="251"/>
      <c r="BB35" s="251"/>
      <c r="BC35" s="352"/>
      <c r="BD35" s="352"/>
      <c r="BE35" s="352"/>
      <c r="BF35" s="352"/>
      <c r="BG35" s="352"/>
      <c r="BH35" s="352"/>
      <c r="BI35" s="352"/>
      <c r="BJ35" s="352"/>
      <c r="BK35" s="352"/>
      <c r="BL35" s="352"/>
      <c r="BM35" s="352"/>
      <c r="BN35" s="352"/>
      <c r="BO35" s="352"/>
      <c r="BP35" s="352"/>
      <c r="BQ35" s="352"/>
      <c r="BR35" s="352"/>
      <c r="BS35" s="352"/>
      <c r="BT35" s="352"/>
      <c r="BU35" s="352"/>
      <c r="BV35" s="352"/>
    </row>
    <row r="36" spans="1:74" s="164" customFormat="1" ht="11.1" customHeight="1" x14ac:dyDescent="0.2">
      <c r="A36" s="148" t="s">
        <v>991</v>
      </c>
      <c r="B36" s="213" t="s">
        <v>622</v>
      </c>
      <c r="C36" s="243">
        <v>5657.8306473000002</v>
      </c>
      <c r="D36" s="243">
        <v>5660.4452477000004</v>
      </c>
      <c r="E36" s="243">
        <v>5663.6053277000001</v>
      </c>
      <c r="F36" s="243">
        <v>5667.0805189000002</v>
      </c>
      <c r="G36" s="243">
        <v>5670.8743335999998</v>
      </c>
      <c r="H36" s="243">
        <v>5675.0487540000004</v>
      </c>
      <c r="I36" s="243">
        <v>5679.6265782</v>
      </c>
      <c r="J36" s="243">
        <v>5684.4738670999996</v>
      </c>
      <c r="K36" s="243">
        <v>5689.4174974999996</v>
      </c>
      <c r="L36" s="243">
        <v>5694.3100029999996</v>
      </c>
      <c r="M36" s="243">
        <v>5699.1065448999998</v>
      </c>
      <c r="N36" s="243">
        <v>5703.7879415999996</v>
      </c>
      <c r="O36" s="243">
        <v>5708.3798334000003</v>
      </c>
      <c r="P36" s="243">
        <v>5713.0871479999996</v>
      </c>
      <c r="Q36" s="243">
        <v>5718.1596351999997</v>
      </c>
      <c r="R36" s="243">
        <v>5723.6479714999996</v>
      </c>
      <c r="S36" s="243">
        <v>5728.8065415999999</v>
      </c>
      <c r="T36" s="243">
        <v>5732.6906566999996</v>
      </c>
      <c r="U36" s="243">
        <v>5734.6683933000004</v>
      </c>
      <c r="V36" s="243">
        <v>5735.3588872999999</v>
      </c>
      <c r="W36" s="243">
        <v>5735.6940394000003</v>
      </c>
      <c r="X36" s="243">
        <v>5736.4132663</v>
      </c>
      <c r="Y36" s="243">
        <v>5737.4860466999999</v>
      </c>
      <c r="Z36" s="243">
        <v>5738.6893755000001</v>
      </c>
      <c r="AA36" s="243">
        <v>5739.8307734999999</v>
      </c>
      <c r="AB36" s="243">
        <v>5740.8398668</v>
      </c>
      <c r="AC36" s="243">
        <v>5741.6768077999996</v>
      </c>
      <c r="AD36" s="243">
        <v>5742.3604403999998</v>
      </c>
      <c r="AE36" s="243">
        <v>5743.1443750999997</v>
      </c>
      <c r="AF36" s="243">
        <v>5744.3409136999999</v>
      </c>
      <c r="AG36" s="243">
        <v>5746.1770466999997</v>
      </c>
      <c r="AH36" s="243">
        <v>5748.538517</v>
      </c>
      <c r="AI36" s="243">
        <v>5751.2257562000004</v>
      </c>
      <c r="AJ36" s="243">
        <v>5754.0787465000003</v>
      </c>
      <c r="AK36" s="243">
        <v>5757.0956740000001</v>
      </c>
      <c r="AL36" s="243">
        <v>5760.3142756999996</v>
      </c>
      <c r="AM36" s="243">
        <v>5763.7429904000001</v>
      </c>
      <c r="AN36" s="243">
        <v>5767.273064</v>
      </c>
      <c r="AO36" s="243">
        <v>5770.7664440999997</v>
      </c>
      <c r="AP36" s="243">
        <v>5774.1249827000001</v>
      </c>
      <c r="AQ36" s="243">
        <v>5777.4101487999997</v>
      </c>
      <c r="AR36" s="243">
        <v>5780.7233157999999</v>
      </c>
      <c r="AS36" s="243">
        <v>5784.1283520999996</v>
      </c>
      <c r="AT36" s="243">
        <v>5787.5391071000004</v>
      </c>
      <c r="AU36" s="243">
        <v>5790.8319254999997</v>
      </c>
      <c r="AV36" s="243">
        <v>5793.9435096999996</v>
      </c>
      <c r="AW36" s="243">
        <v>5797.0519932999996</v>
      </c>
      <c r="AX36" s="243">
        <v>5800.3958675000003</v>
      </c>
      <c r="AY36" s="243">
        <v>5804.1405793000004</v>
      </c>
      <c r="AZ36" s="243">
        <v>5808.1593978000001</v>
      </c>
      <c r="BA36" s="243">
        <v>5812.2525474000004</v>
      </c>
      <c r="BB36" s="243">
        <v>5816.2609725000002</v>
      </c>
      <c r="BC36" s="337">
        <v>5820.1880000000001</v>
      </c>
      <c r="BD36" s="337">
        <v>5824.08</v>
      </c>
      <c r="BE36" s="337">
        <v>5827.9769999999999</v>
      </c>
      <c r="BF36" s="337">
        <v>5831.9129999999996</v>
      </c>
      <c r="BG36" s="337">
        <v>5835.9189999999999</v>
      </c>
      <c r="BH36" s="337">
        <v>5840.0169999999998</v>
      </c>
      <c r="BI36" s="337">
        <v>5844.201</v>
      </c>
      <c r="BJ36" s="337">
        <v>5848.4560000000001</v>
      </c>
      <c r="BK36" s="337">
        <v>5852.7790000000005</v>
      </c>
      <c r="BL36" s="337">
        <v>5857.2309999999998</v>
      </c>
      <c r="BM36" s="337">
        <v>5861.884</v>
      </c>
      <c r="BN36" s="337">
        <v>5866.7740000000003</v>
      </c>
      <c r="BO36" s="337">
        <v>5871.7910000000002</v>
      </c>
      <c r="BP36" s="337">
        <v>5876.7860000000001</v>
      </c>
      <c r="BQ36" s="337">
        <v>5881.6289999999999</v>
      </c>
      <c r="BR36" s="337">
        <v>5886.2610000000004</v>
      </c>
      <c r="BS36" s="337">
        <v>5890.64</v>
      </c>
      <c r="BT36" s="337">
        <v>5894.7470000000003</v>
      </c>
      <c r="BU36" s="337">
        <v>5898.6580000000004</v>
      </c>
      <c r="BV36" s="337">
        <v>5902.4709999999995</v>
      </c>
    </row>
    <row r="37" spans="1:74" s="164" customFormat="1" ht="11.1" customHeight="1" x14ac:dyDescent="0.2">
      <c r="A37" s="148" t="s">
        <v>992</v>
      </c>
      <c r="B37" s="213" t="s">
        <v>656</v>
      </c>
      <c r="C37" s="243">
        <v>15537.517378</v>
      </c>
      <c r="D37" s="243">
        <v>15542.406414999999</v>
      </c>
      <c r="E37" s="243">
        <v>15548.84829</v>
      </c>
      <c r="F37" s="243">
        <v>15556.235677999999</v>
      </c>
      <c r="G37" s="243">
        <v>15564.040392999999</v>
      </c>
      <c r="H37" s="243">
        <v>15571.754032999999</v>
      </c>
      <c r="I37" s="243">
        <v>15578.993032</v>
      </c>
      <c r="J37" s="243">
        <v>15585.873168</v>
      </c>
      <c r="K37" s="243">
        <v>15592.635050999999</v>
      </c>
      <c r="L37" s="243">
        <v>15599.476558</v>
      </c>
      <c r="M37" s="243">
        <v>15606.424609</v>
      </c>
      <c r="N37" s="243">
        <v>15613.463388</v>
      </c>
      <c r="O37" s="243">
        <v>15620.550173</v>
      </c>
      <c r="P37" s="243">
        <v>15627.534624</v>
      </c>
      <c r="Q37" s="243">
        <v>15634.239498000001</v>
      </c>
      <c r="R37" s="243">
        <v>15640.653833</v>
      </c>
      <c r="S37" s="243">
        <v>15647.431806000001</v>
      </c>
      <c r="T37" s="243">
        <v>15655.393877</v>
      </c>
      <c r="U37" s="243">
        <v>15665.081145</v>
      </c>
      <c r="V37" s="243">
        <v>15675.917271</v>
      </c>
      <c r="W37" s="243">
        <v>15687.046555000001</v>
      </c>
      <c r="X37" s="243">
        <v>15697.800633000001</v>
      </c>
      <c r="Y37" s="243">
        <v>15708.260490999999</v>
      </c>
      <c r="Z37" s="243">
        <v>15718.694454</v>
      </c>
      <c r="AA37" s="243">
        <v>15729.289857</v>
      </c>
      <c r="AB37" s="243">
        <v>15739.910088000001</v>
      </c>
      <c r="AC37" s="243">
        <v>15750.337549</v>
      </c>
      <c r="AD37" s="243">
        <v>15760.459156999999</v>
      </c>
      <c r="AE37" s="243">
        <v>15770.579897</v>
      </c>
      <c r="AF37" s="243">
        <v>15781.109272</v>
      </c>
      <c r="AG37" s="243">
        <v>15792.354384</v>
      </c>
      <c r="AH37" s="243">
        <v>15804.212744</v>
      </c>
      <c r="AI37" s="243">
        <v>15816.479463</v>
      </c>
      <c r="AJ37" s="243">
        <v>15828.985252</v>
      </c>
      <c r="AK37" s="243">
        <v>15841.703218000001</v>
      </c>
      <c r="AL37" s="243">
        <v>15854.642069</v>
      </c>
      <c r="AM37" s="243">
        <v>15867.751447000001</v>
      </c>
      <c r="AN37" s="243">
        <v>15880.744739</v>
      </c>
      <c r="AO37" s="243">
        <v>15893.276268</v>
      </c>
      <c r="AP37" s="243">
        <v>15905.096549</v>
      </c>
      <c r="AQ37" s="243">
        <v>15916.34087</v>
      </c>
      <c r="AR37" s="243">
        <v>15927.240711</v>
      </c>
      <c r="AS37" s="243">
        <v>15937.944335</v>
      </c>
      <c r="AT37" s="243">
        <v>15948.267143999999</v>
      </c>
      <c r="AU37" s="243">
        <v>15957.941322999999</v>
      </c>
      <c r="AV37" s="243">
        <v>15966.896229</v>
      </c>
      <c r="AW37" s="243">
        <v>15975.849899000001</v>
      </c>
      <c r="AX37" s="243">
        <v>15985.717541</v>
      </c>
      <c r="AY37" s="243">
        <v>15997.151846000001</v>
      </c>
      <c r="AZ37" s="243">
        <v>16009.755440999999</v>
      </c>
      <c r="BA37" s="243">
        <v>16022.868436999999</v>
      </c>
      <c r="BB37" s="243">
        <v>16035.888551</v>
      </c>
      <c r="BC37" s="337">
        <v>16048.44</v>
      </c>
      <c r="BD37" s="337">
        <v>16060.22</v>
      </c>
      <c r="BE37" s="337">
        <v>16071.04</v>
      </c>
      <c r="BF37" s="337">
        <v>16081.26</v>
      </c>
      <c r="BG37" s="337">
        <v>16091.39</v>
      </c>
      <c r="BH37" s="337">
        <v>16101.83</v>
      </c>
      <c r="BI37" s="337">
        <v>16112.63</v>
      </c>
      <c r="BJ37" s="337">
        <v>16123.78</v>
      </c>
      <c r="BK37" s="337">
        <v>16135.23</v>
      </c>
      <c r="BL37" s="337">
        <v>16147.02</v>
      </c>
      <c r="BM37" s="337">
        <v>16159.17</v>
      </c>
      <c r="BN37" s="337">
        <v>16171.67</v>
      </c>
      <c r="BO37" s="337">
        <v>16184.29</v>
      </c>
      <c r="BP37" s="337">
        <v>16196.77</v>
      </c>
      <c r="BQ37" s="337">
        <v>16208.88</v>
      </c>
      <c r="BR37" s="337">
        <v>16220.56</v>
      </c>
      <c r="BS37" s="337">
        <v>16231.79</v>
      </c>
      <c r="BT37" s="337">
        <v>16242.6</v>
      </c>
      <c r="BU37" s="337">
        <v>16253.09</v>
      </c>
      <c r="BV37" s="337">
        <v>16263.44</v>
      </c>
    </row>
    <row r="38" spans="1:74" s="164" customFormat="1" ht="11.1" customHeight="1" x14ac:dyDescent="0.2">
      <c r="A38" s="148" t="s">
        <v>993</v>
      </c>
      <c r="B38" s="213" t="s">
        <v>623</v>
      </c>
      <c r="C38" s="243">
        <v>18095.143562000001</v>
      </c>
      <c r="D38" s="243">
        <v>18092.633456</v>
      </c>
      <c r="E38" s="243">
        <v>18092.311207999999</v>
      </c>
      <c r="F38" s="243">
        <v>18093.743452999999</v>
      </c>
      <c r="G38" s="243">
        <v>18096.658241000001</v>
      </c>
      <c r="H38" s="243">
        <v>18100.823973999999</v>
      </c>
      <c r="I38" s="243">
        <v>18105.971635000002</v>
      </c>
      <c r="J38" s="243">
        <v>18111.682537000001</v>
      </c>
      <c r="K38" s="243">
        <v>18117.500573000001</v>
      </c>
      <c r="L38" s="243">
        <v>18123.082835000001</v>
      </c>
      <c r="M38" s="243">
        <v>18128.539207999998</v>
      </c>
      <c r="N38" s="243">
        <v>18134.092774000001</v>
      </c>
      <c r="O38" s="243">
        <v>18139.856756000001</v>
      </c>
      <c r="P38" s="243">
        <v>18145.504934000001</v>
      </c>
      <c r="Q38" s="243">
        <v>18150.601228</v>
      </c>
      <c r="R38" s="243">
        <v>18155.054270000001</v>
      </c>
      <c r="S38" s="243">
        <v>18160.151549999999</v>
      </c>
      <c r="T38" s="243">
        <v>18167.525268000001</v>
      </c>
      <c r="U38" s="243">
        <v>18178.258007</v>
      </c>
      <c r="V38" s="243">
        <v>18191.233869</v>
      </c>
      <c r="W38" s="243">
        <v>18204.787337000002</v>
      </c>
      <c r="X38" s="243">
        <v>18217.615338</v>
      </c>
      <c r="Y38" s="243">
        <v>18229.864587</v>
      </c>
      <c r="Z38" s="243">
        <v>18242.044244000001</v>
      </c>
      <c r="AA38" s="243">
        <v>18254.516749999999</v>
      </c>
      <c r="AB38" s="243">
        <v>18267.057674</v>
      </c>
      <c r="AC38" s="243">
        <v>18279.295870000002</v>
      </c>
      <c r="AD38" s="243">
        <v>18291.047377999999</v>
      </c>
      <c r="AE38" s="243">
        <v>18302.877002000001</v>
      </c>
      <c r="AF38" s="243">
        <v>18315.536735000001</v>
      </c>
      <c r="AG38" s="243">
        <v>18329.552437999999</v>
      </c>
      <c r="AH38" s="243">
        <v>18344.545439000001</v>
      </c>
      <c r="AI38" s="243">
        <v>18359.910935</v>
      </c>
      <c r="AJ38" s="243">
        <v>18375.162953999999</v>
      </c>
      <c r="AK38" s="243">
        <v>18390.290847</v>
      </c>
      <c r="AL38" s="243">
        <v>18405.402799</v>
      </c>
      <c r="AM38" s="243">
        <v>18420.517317000002</v>
      </c>
      <c r="AN38" s="243">
        <v>18435.294196999999</v>
      </c>
      <c r="AO38" s="243">
        <v>18449.30356</v>
      </c>
      <c r="AP38" s="243">
        <v>18462.234258</v>
      </c>
      <c r="AQ38" s="243">
        <v>18474.250064</v>
      </c>
      <c r="AR38" s="243">
        <v>18485.633484000002</v>
      </c>
      <c r="AS38" s="243">
        <v>18496.553618999998</v>
      </c>
      <c r="AT38" s="243">
        <v>18506.72596</v>
      </c>
      <c r="AU38" s="243">
        <v>18515.752595000002</v>
      </c>
      <c r="AV38" s="243">
        <v>18523.558836</v>
      </c>
      <c r="AW38" s="243">
        <v>18531.362892000001</v>
      </c>
      <c r="AX38" s="243">
        <v>18540.706199</v>
      </c>
      <c r="AY38" s="243">
        <v>18552.613272999999</v>
      </c>
      <c r="AZ38" s="243">
        <v>18566.040959999998</v>
      </c>
      <c r="BA38" s="243">
        <v>18579.429189999999</v>
      </c>
      <c r="BB38" s="243">
        <v>18591.577453999998</v>
      </c>
      <c r="BC38" s="337">
        <v>18602.72</v>
      </c>
      <c r="BD38" s="337">
        <v>18613.46</v>
      </c>
      <c r="BE38" s="337">
        <v>18624.29</v>
      </c>
      <c r="BF38" s="337">
        <v>18635.240000000002</v>
      </c>
      <c r="BG38" s="337">
        <v>18646.25</v>
      </c>
      <c r="BH38" s="337">
        <v>18657.29</v>
      </c>
      <c r="BI38" s="337">
        <v>18668.349999999999</v>
      </c>
      <c r="BJ38" s="337">
        <v>18679.490000000002</v>
      </c>
      <c r="BK38" s="337">
        <v>18690.79</v>
      </c>
      <c r="BL38" s="337">
        <v>18702.52</v>
      </c>
      <c r="BM38" s="337">
        <v>18715</v>
      </c>
      <c r="BN38" s="337">
        <v>18728.400000000001</v>
      </c>
      <c r="BO38" s="337">
        <v>18742.39</v>
      </c>
      <c r="BP38" s="337">
        <v>18756.490000000002</v>
      </c>
      <c r="BQ38" s="337">
        <v>18770.28</v>
      </c>
      <c r="BR38" s="337">
        <v>18783.63</v>
      </c>
      <c r="BS38" s="337">
        <v>18796.47</v>
      </c>
      <c r="BT38" s="337">
        <v>18808.759999999998</v>
      </c>
      <c r="BU38" s="337">
        <v>18820.66</v>
      </c>
      <c r="BV38" s="337">
        <v>18832.37</v>
      </c>
    </row>
    <row r="39" spans="1:74" s="164" customFormat="1" ht="11.1" customHeight="1" x14ac:dyDescent="0.2">
      <c r="A39" s="148" t="s">
        <v>994</v>
      </c>
      <c r="B39" s="213" t="s">
        <v>624</v>
      </c>
      <c r="C39" s="243">
        <v>8111.0983120999999</v>
      </c>
      <c r="D39" s="243">
        <v>8115.2114285999996</v>
      </c>
      <c r="E39" s="243">
        <v>8119.9804033999999</v>
      </c>
      <c r="F39" s="243">
        <v>8124.9533494999996</v>
      </c>
      <c r="G39" s="243">
        <v>8129.8946974999999</v>
      </c>
      <c r="H39" s="243">
        <v>8134.6229573999999</v>
      </c>
      <c r="I39" s="243">
        <v>8139.0129766</v>
      </c>
      <c r="J39" s="243">
        <v>8143.1649537000003</v>
      </c>
      <c r="K39" s="243">
        <v>8147.2354244999997</v>
      </c>
      <c r="L39" s="243">
        <v>8151.3550888</v>
      </c>
      <c r="M39" s="243">
        <v>8155.5513013999998</v>
      </c>
      <c r="N39" s="243">
        <v>8159.8255810999999</v>
      </c>
      <c r="O39" s="243">
        <v>8164.1520999000004</v>
      </c>
      <c r="P39" s="243">
        <v>8168.3956436999997</v>
      </c>
      <c r="Q39" s="243">
        <v>8172.3936514999996</v>
      </c>
      <c r="R39" s="243">
        <v>8176.1271126000001</v>
      </c>
      <c r="S39" s="243">
        <v>8180.1512154000002</v>
      </c>
      <c r="T39" s="243">
        <v>8185.1646985999996</v>
      </c>
      <c r="U39" s="243">
        <v>8191.6297261</v>
      </c>
      <c r="V39" s="243">
        <v>8199.0621637999993</v>
      </c>
      <c r="W39" s="243">
        <v>8206.7413032999993</v>
      </c>
      <c r="X39" s="243">
        <v>8214.1044803000004</v>
      </c>
      <c r="Y39" s="243">
        <v>8221.2212082000005</v>
      </c>
      <c r="Z39" s="243">
        <v>8228.3190448000005</v>
      </c>
      <c r="AA39" s="243">
        <v>8235.5560330999997</v>
      </c>
      <c r="AB39" s="243">
        <v>8242.8121573999997</v>
      </c>
      <c r="AC39" s="243">
        <v>8249.8978872000007</v>
      </c>
      <c r="AD39" s="243">
        <v>8256.7268855000002</v>
      </c>
      <c r="AE39" s="243">
        <v>8263.6255899000007</v>
      </c>
      <c r="AF39" s="243">
        <v>8271.0236315999991</v>
      </c>
      <c r="AG39" s="243">
        <v>8279.2301207</v>
      </c>
      <c r="AH39" s="243">
        <v>8288.0720820000006</v>
      </c>
      <c r="AI39" s="243">
        <v>8297.2560193999998</v>
      </c>
      <c r="AJ39" s="243">
        <v>8306.5465211999999</v>
      </c>
      <c r="AK39" s="243">
        <v>8315.9405136000005</v>
      </c>
      <c r="AL39" s="243">
        <v>8325.4930070999999</v>
      </c>
      <c r="AM39" s="243">
        <v>8335.2173246000002</v>
      </c>
      <c r="AN39" s="243">
        <v>8344.9600367999992</v>
      </c>
      <c r="AO39" s="243">
        <v>8354.5260268000002</v>
      </c>
      <c r="AP39" s="243">
        <v>8363.7737206999991</v>
      </c>
      <c r="AQ39" s="243">
        <v>8372.7757180000008</v>
      </c>
      <c r="AR39" s="243">
        <v>8381.6581616000003</v>
      </c>
      <c r="AS39" s="243">
        <v>8390.4738589000008</v>
      </c>
      <c r="AT39" s="243">
        <v>8398.9822764</v>
      </c>
      <c r="AU39" s="243">
        <v>8406.8695454000008</v>
      </c>
      <c r="AV39" s="243">
        <v>8413.9930660999999</v>
      </c>
      <c r="AW39" s="243">
        <v>8420.8953149999998</v>
      </c>
      <c r="AX39" s="243">
        <v>8428.2900377999995</v>
      </c>
      <c r="AY39" s="243">
        <v>8436.6861241000006</v>
      </c>
      <c r="AZ39" s="243">
        <v>8445.7730410999993</v>
      </c>
      <c r="BA39" s="243">
        <v>8455.0353997000002</v>
      </c>
      <c r="BB39" s="243">
        <v>8464.0453926999999</v>
      </c>
      <c r="BC39" s="337">
        <v>8472.7260000000006</v>
      </c>
      <c r="BD39" s="337">
        <v>8481.0859999999993</v>
      </c>
      <c r="BE39" s="337">
        <v>8489.1730000000007</v>
      </c>
      <c r="BF39" s="337">
        <v>8497.1779999999999</v>
      </c>
      <c r="BG39" s="337">
        <v>8505.3279999999995</v>
      </c>
      <c r="BH39" s="337">
        <v>8513.7990000000009</v>
      </c>
      <c r="BI39" s="337">
        <v>8522.5580000000009</v>
      </c>
      <c r="BJ39" s="337">
        <v>8531.5229999999992</v>
      </c>
      <c r="BK39" s="337">
        <v>8540.6380000000008</v>
      </c>
      <c r="BL39" s="337">
        <v>8549.9560000000001</v>
      </c>
      <c r="BM39" s="337">
        <v>8559.5609999999997</v>
      </c>
      <c r="BN39" s="337">
        <v>8569.4869999999992</v>
      </c>
      <c r="BO39" s="337">
        <v>8579.5740000000005</v>
      </c>
      <c r="BP39" s="337">
        <v>8589.6149999999998</v>
      </c>
      <c r="BQ39" s="337">
        <v>8599.4320000000007</v>
      </c>
      <c r="BR39" s="337">
        <v>8608.9650000000001</v>
      </c>
      <c r="BS39" s="337">
        <v>8618.1849999999995</v>
      </c>
      <c r="BT39" s="337">
        <v>8627.0859999999993</v>
      </c>
      <c r="BU39" s="337">
        <v>8635.7569999999996</v>
      </c>
      <c r="BV39" s="337">
        <v>8644.3150000000005</v>
      </c>
    </row>
    <row r="40" spans="1:74" s="164" customFormat="1" ht="11.1" customHeight="1" x14ac:dyDescent="0.2">
      <c r="A40" s="148" t="s">
        <v>995</v>
      </c>
      <c r="B40" s="213" t="s">
        <v>625</v>
      </c>
      <c r="C40" s="243">
        <v>23084.513160999999</v>
      </c>
      <c r="D40" s="243">
        <v>23109.123143000001</v>
      </c>
      <c r="E40" s="243">
        <v>23134.796247999999</v>
      </c>
      <c r="F40" s="243">
        <v>23159.191883</v>
      </c>
      <c r="G40" s="243">
        <v>23182.304477000001</v>
      </c>
      <c r="H40" s="243">
        <v>23204.712208000001</v>
      </c>
      <c r="I40" s="243">
        <v>23226.904267999998</v>
      </c>
      <c r="J40" s="243">
        <v>23249.013878000002</v>
      </c>
      <c r="K40" s="243">
        <v>23271.08527</v>
      </c>
      <c r="L40" s="243">
        <v>23293.161794</v>
      </c>
      <c r="M40" s="243">
        <v>23315.283265999999</v>
      </c>
      <c r="N40" s="243">
        <v>23337.48862</v>
      </c>
      <c r="O40" s="243">
        <v>23359.776913000002</v>
      </c>
      <c r="P40" s="243">
        <v>23381.987695</v>
      </c>
      <c r="Q40" s="243">
        <v>23403.920636999999</v>
      </c>
      <c r="R40" s="243">
        <v>23425.559830999999</v>
      </c>
      <c r="S40" s="243">
        <v>23447.627041</v>
      </c>
      <c r="T40" s="243">
        <v>23471.028450999998</v>
      </c>
      <c r="U40" s="243">
        <v>23496.359390000001</v>
      </c>
      <c r="V40" s="243">
        <v>23522.971775999998</v>
      </c>
      <c r="W40" s="243">
        <v>23549.906673000001</v>
      </c>
      <c r="X40" s="243">
        <v>23576.417861000002</v>
      </c>
      <c r="Y40" s="243">
        <v>23602.609997</v>
      </c>
      <c r="Z40" s="243">
        <v>23628.800451999999</v>
      </c>
      <c r="AA40" s="243">
        <v>23655.201937000002</v>
      </c>
      <c r="AB40" s="243">
        <v>23681.608520000002</v>
      </c>
      <c r="AC40" s="243">
        <v>23707.709609000001</v>
      </c>
      <c r="AD40" s="243">
        <v>23733.352163</v>
      </c>
      <c r="AE40" s="243">
        <v>23759.013354999999</v>
      </c>
      <c r="AF40" s="243">
        <v>23785.327909</v>
      </c>
      <c r="AG40" s="243">
        <v>23812.800864000001</v>
      </c>
      <c r="AH40" s="243">
        <v>23841.418512</v>
      </c>
      <c r="AI40" s="243">
        <v>23871.037456999999</v>
      </c>
      <c r="AJ40" s="243">
        <v>23901.534728999999</v>
      </c>
      <c r="AK40" s="243">
        <v>23932.869048</v>
      </c>
      <c r="AL40" s="243">
        <v>23965.019559</v>
      </c>
      <c r="AM40" s="243">
        <v>23997.879144999999</v>
      </c>
      <c r="AN40" s="243">
        <v>24030.995644999999</v>
      </c>
      <c r="AO40" s="243">
        <v>24063.830639</v>
      </c>
      <c r="AP40" s="243">
        <v>24096.011371000001</v>
      </c>
      <c r="AQ40" s="243">
        <v>24127.827751000001</v>
      </c>
      <c r="AR40" s="243">
        <v>24159.735353</v>
      </c>
      <c r="AS40" s="243">
        <v>24191.952556</v>
      </c>
      <c r="AT40" s="243">
        <v>24223.748949000001</v>
      </c>
      <c r="AU40" s="243">
        <v>24254.156921000002</v>
      </c>
      <c r="AV40" s="243">
        <v>24282.699895999998</v>
      </c>
      <c r="AW40" s="243">
        <v>24310.865430999998</v>
      </c>
      <c r="AX40" s="243">
        <v>24340.632114</v>
      </c>
      <c r="AY40" s="243">
        <v>24373.414386</v>
      </c>
      <c r="AZ40" s="243">
        <v>24408.370099</v>
      </c>
      <c r="BA40" s="243">
        <v>24444.092955</v>
      </c>
      <c r="BB40" s="243">
        <v>24479.372517</v>
      </c>
      <c r="BC40" s="337">
        <v>24513.78</v>
      </c>
      <c r="BD40" s="337">
        <v>24547.09</v>
      </c>
      <c r="BE40" s="337">
        <v>24579.25</v>
      </c>
      <c r="BF40" s="337">
        <v>24610.94</v>
      </c>
      <c r="BG40" s="337">
        <v>24643.040000000001</v>
      </c>
      <c r="BH40" s="337">
        <v>24676.2</v>
      </c>
      <c r="BI40" s="337">
        <v>24710.28</v>
      </c>
      <c r="BJ40" s="337">
        <v>24744.9</v>
      </c>
      <c r="BK40" s="337">
        <v>24779.83</v>
      </c>
      <c r="BL40" s="337">
        <v>24815.279999999999</v>
      </c>
      <c r="BM40" s="337">
        <v>24851.61</v>
      </c>
      <c r="BN40" s="337">
        <v>24888.97</v>
      </c>
      <c r="BO40" s="337">
        <v>24926.81</v>
      </c>
      <c r="BP40" s="337">
        <v>24964.41</v>
      </c>
      <c r="BQ40" s="337">
        <v>25001.16</v>
      </c>
      <c r="BR40" s="337">
        <v>25037.02</v>
      </c>
      <c r="BS40" s="337">
        <v>25072.09</v>
      </c>
      <c r="BT40" s="337">
        <v>25106.48</v>
      </c>
      <c r="BU40" s="337">
        <v>25140.400000000001</v>
      </c>
      <c r="BV40" s="337">
        <v>25174.09</v>
      </c>
    </row>
    <row r="41" spans="1:74" s="164" customFormat="1" ht="11.1" customHeight="1" x14ac:dyDescent="0.2">
      <c r="A41" s="148" t="s">
        <v>996</v>
      </c>
      <c r="B41" s="213" t="s">
        <v>626</v>
      </c>
      <c r="C41" s="243">
        <v>7198.7105773000003</v>
      </c>
      <c r="D41" s="243">
        <v>7205.0137126999998</v>
      </c>
      <c r="E41" s="243">
        <v>7212.0691531000002</v>
      </c>
      <c r="F41" s="243">
        <v>7219.5232511000004</v>
      </c>
      <c r="G41" s="243">
        <v>7227.1638316999997</v>
      </c>
      <c r="H41" s="243">
        <v>7234.8140886000001</v>
      </c>
      <c r="I41" s="243">
        <v>7242.3397500999999</v>
      </c>
      <c r="J41" s="243">
        <v>7249.7766841000002</v>
      </c>
      <c r="K41" s="243">
        <v>7257.2032938000002</v>
      </c>
      <c r="L41" s="243">
        <v>7264.6758173999997</v>
      </c>
      <c r="M41" s="243">
        <v>7272.1618349</v>
      </c>
      <c r="N41" s="243">
        <v>7279.6067616</v>
      </c>
      <c r="O41" s="243">
        <v>7286.9884341999996</v>
      </c>
      <c r="P41" s="243">
        <v>7294.4143746</v>
      </c>
      <c r="Q41" s="243">
        <v>7302.0245261999999</v>
      </c>
      <c r="R41" s="243">
        <v>7309.8587750999995</v>
      </c>
      <c r="S41" s="243">
        <v>7317.5567786000001</v>
      </c>
      <c r="T41" s="243">
        <v>7324.6581365000002</v>
      </c>
      <c r="U41" s="243">
        <v>7330.8532992999999</v>
      </c>
      <c r="V41" s="243">
        <v>7336.4361182000002</v>
      </c>
      <c r="W41" s="243">
        <v>7341.8512946999999</v>
      </c>
      <c r="X41" s="243">
        <v>7347.4511512999998</v>
      </c>
      <c r="Y41" s="243">
        <v>7353.2184943000002</v>
      </c>
      <c r="Z41" s="243">
        <v>7359.0437508000005</v>
      </c>
      <c r="AA41" s="243">
        <v>7364.8345499999996</v>
      </c>
      <c r="AB41" s="243">
        <v>7370.5673296000004</v>
      </c>
      <c r="AC41" s="243">
        <v>7376.2357291999997</v>
      </c>
      <c r="AD41" s="243">
        <v>7381.8419156999998</v>
      </c>
      <c r="AE41" s="243">
        <v>7387.4221636000002</v>
      </c>
      <c r="AF41" s="243">
        <v>7393.0212743000002</v>
      </c>
      <c r="AG41" s="243">
        <v>7398.6777500999997</v>
      </c>
      <c r="AH41" s="243">
        <v>7404.4048965000002</v>
      </c>
      <c r="AI41" s="243">
        <v>7410.2097197000003</v>
      </c>
      <c r="AJ41" s="243">
        <v>7416.0938147999996</v>
      </c>
      <c r="AK41" s="243">
        <v>7422.0371322999999</v>
      </c>
      <c r="AL41" s="243">
        <v>7428.0142118000003</v>
      </c>
      <c r="AM41" s="243">
        <v>7433.9788989999997</v>
      </c>
      <c r="AN41" s="243">
        <v>7439.8022652</v>
      </c>
      <c r="AO41" s="243">
        <v>7445.3346879000001</v>
      </c>
      <c r="AP41" s="243">
        <v>7450.4658840000002</v>
      </c>
      <c r="AQ41" s="243">
        <v>7455.2429276000003</v>
      </c>
      <c r="AR41" s="243">
        <v>7459.7522322000004</v>
      </c>
      <c r="AS41" s="243">
        <v>7464.0500948999997</v>
      </c>
      <c r="AT41" s="243">
        <v>7468.0723484999999</v>
      </c>
      <c r="AU41" s="243">
        <v>7471.7247095000002</v>
      </c>
      <c r="AV41" s="243">
        <v>7475.0054041000003</v>
      </c>
      <c r="AW41" s="243">
        <v>7478.2826973000001</v>
      </c>
      <c r="AX41" s="243">
        <v>7482.0173636999998</v>
      </c>
      <c r="AY41" s="243">
        <v>7486.5368254000005</v>
      </c>
      <c r="AZ41" s="243">
        <v>7491.6350941999999</v>
      </c>
      <c r="BA41" s="243">
        <v>7496.9728296000003</v>
      </c>
      <c r="BB41" s="243">
        <v>7502.2622531999996</v>
      </c>
      <c r="BC41" s="337">
        <v>7507.4219999999996</v>
      </c>
      <c r="BD41" s="337">
        <v>7512.4219999999996</v>
      </c>
      <c r="BE41" s="337">
        <v>7517.2579999999998</v>
      </c>
      <c r="BF41" s="337">
        <v>7522.0349999999999</v>
      </c>
      <c r="BG41" s="337">
        <v>7526.8829999999998</v>
      </c>
      <c r="BH41" s="337">
        <v>7531.9089999999997</v>
      </c>
      <c r="BI41" s="337">
        <v>7537.134</v>
      </c>
      <c r="BJ41" s="337">
        <v>7542.5559999999996</v>
      </c>
      <c r="BK41" s="337">
        <v>7548.1850000000004</v>
      </c>
      <c r="BL41" s="337">
        <v>7554.0770000000002</v>
      </c>
      <c r="BM41" s="337">
        <v>7560.2979999999998</v>
      </c>
      <c r="BN41" s="337">
        <v>7566.8869999999997</v>
      </c>
      <c r="BO41" s="337">
        <v>7573.7719999999999</v>
      </c>
      <c r="BP41" s="337">
        <v>7580.8490000000002</v>
      </c>
      <c r="BQ41" s="337">
        <v>7588.0150000000003</v>
      </c>
      <c r="BR41" s="337">
        <v>7595.15</v>
      </c>
      <c r="BS41" s="337">
        <v>7602.1319999999996</v>
      </c>
      <c r="BT41" s="337">
        <v>7608.8770000000004</v>
      </c>
      <c r="BU41" s="337">
        <v>7615.4390000000003</v>
      </c>
      <c r="BV41" s="337">
        <v>7621.9089999999997</v>
      </c>
    </row>
    <row r="42" spans="1:74" s="164" customFormat="1" ht="11.1" customHeight="1" x14ac:dyDescent="0.2">
      <c r="A42" s="148" t="s">
        <v>997</v>
      </c>
      <c r="B42" s="213" t="s">
        <v>627</v>
      </c>
      <c r="C42" s="243">
        <v>13221.341677</v>
      </c>
      <c r="D42" s="243">
        <v>13238.571599999999</v>
      </c>
      <c r="E42" s="243">
        <v>13256.976248999999</v>
      </c>
      <c r="F42" s="243">
        <v>13276.024450000001</v>
      </c>
      <c r="G42" s="243">
        <v>13295.375354</v>
      </c>
      <c r="H42" s="243">
        <v>13314.735693000001</v>
      </c>
      <c r="I42" s="243">
        <v>13333.884405000001</v>
      </c>
      <c r="J42" s="243">
        <v>13352.889252000001</v>
      </c>
      <c r="K42" s="243">
        <v>13371.890202</v>
      </c>
      <c r="L42" s="243">
        <v>13390.984640999999</v>
      </c>
      <c r="M42" s="243">
        <v>13410.099620000001</v>
      </c>
      <c r="N42" s="243">
        <v>13429.119607000001</v>
      </c>
      <c r="O42" s="243">
        <v>13448.002032</v>
      </c>
      <c r="P42" s="243">
        <v>13466.996160999999</v>
      </c>
      <c r="Q42" s="243">
        <v>13486.424222</v>
      </c>
      <c r="R42" s="243">
        <v>13506.372961999999</v>
      </c>
      <c r="S42" s="243">
        <v>13525.987204999999</v>
      </c>
      <c r="T42" s="243">
        <v>13544.176294000001</v>
      </c>
      <c r="U42" s="243">
        <v>13560.207611</v>
      </c>
      <c r="V42" s="243">
        <v>13574.780681</v>
      </c>
      <c r="W42" s="243">
        <v>13588.953063999999</v>
      </c>
      <c r="X42" s="243">
        <v>13603.563672</v>
      </c>
      <c r="Y42" s="243">
        <v>13618.576815</v>
      </c>
      <c r="Z42" s="243">
        <v>13633.738152</v>
      </c>
      <c r="AA42" s="243">
        <v>13648.829034</v>
      </c>
      <c r="AB42" s="243">
        <v>13663.773574999999</v>
      </c>
      <c r="AC42" s="243">
        <v>13678.531583</v>
      </c>
      <c r="AD42" s="243">
        <v>13693.110844000001</v>
      </c>
      <c r="AE42" s="243">
        <v>13707.711065</v>
      </c>
      <c r="AF42" s="243">
        <v>13722.579936</v>
      </c>
      <c r="AG42" s="243">
        <v>13737.924224</v>
      </c>
      <c r="AH42" s="243">
        <v>13753.787022</v>
      </c>
      <c r="AI42" s="243">
        <v>13770.170506</v>
      </c>
      <c r="AJ42" s="243">
        <v>13787.069412000001</v>
      </c>
      <c r="AK42" s="243">
        <v>13804.44873</v>
      </c>
      <c r="AL42" s="243">
        <v>13822.266012</v>
      </c>
      <c r="AM42" s="243">
        <v>13840.440073</v>
      </c>
      <c r="AN42" s="243">
        <v>13858.734784</v>
      </c>
      <c r="AO42" s="243">
        <v>13876.875276999999</v>
      </c>
      <c r="AP42" s="243">
        <v>13894.657354000001</v>
      </c>
      <c r="AQ42" s="243">
        <v>13912.159492000001</v>
      </c>
      <c r="AR42" s="243">
        <v>13929.530836</v>
      </c>
      <c r="AS42" s="243">
        <v>13946.846138000001</v>
      </c>
      <c r="AT42" s="243">
        <v>13963.882562999999</v>
      </c>
      <c r="AU42" s="243">
        <v>13980.342882999999</v>
      </c>
      <c r="AV42" s="243">
        <v>13996.09916</v>
      </c>
      <c r="AW42" s="243">
        <v>14011.700629000001</v>
      </c>
      <c r="AX42" s="243">
        <v>14027.865814000001</v>
      </c>
      <c r="AY42" s="243">
        <v>14045.130311999999</v>
      </c>
      <c r="AZ42" s="243">
        <v>14063.298000000001</v>
      </c>
      <c r="BA42" s="243">
        <v>14081.989826000001</v>
      </c>
      <c r="BB42" s="243">
        <v>14100.850234</v>
      </c>
      <c r="BC42" s="337">
        <v>14119.62</v>
      </c>
      <c r="BD42" s="337">
        <v>14138.05</v>
      </c>
      <c r="BE42" s="337">
        <v>14156.03</v>
      </c>
      <c r="BF42" s="337">
        <v>14173.85</v>
      </c>
      <c r="BG42" s="337">
        <v>14191.93</v>
      </c>
      <c r="BH42" s="337">
        <v>14210.59</v>
      </c>
      <c r="BI42" s="337">
        <v>14229.74</v>
      </c>
      <c r="BJ42" s="337">
        <v>14249.19</v>
      </c>
      <c r="BK42" s="337">
        <v>14268.85</v>
      </c>
      <c r="BL42" s="337">
        <v>14288.91</v>
      </c>
      <c r="BM42" s="337">
        <v>14309.69</v>
      </c>
      <c r="BN42" s="337">
        <v>14331.34</v>
      </c>
      <c r="BO42" s="337">
        <v>14353.47</v>
      </c>
      <c r="BP42" s="337">
        <v>14375.56</v>
      </c>
      <c r="BQ42" s="337">
        <v>14397.2</v>
      </c>
      <c r="BR42" s="337">
        <v>14418.3</v>
      </c>
      <c r="BS42" s="337">
        <v>14438.91</v>
      </c>
      <c r="BT42" s="337">
        <v>14459.06</v>
      </c>
      <c r="BU42" s="337">
        <v>14478.9</v>
      </c>
      <c r="BV42" s="337">
        <v>14498.58</v>
      </c>
    </row>
    <row r="43" spans="1:74" s="164" customFormat="1" ht="11.1" customHeight="1" x14ac:dyDescent="0.2">
      <c r="A43" s="148" t="s">
        <v>998</v>
      </c>
      <c r="B43" s="213" t="s">
        <v>628</v>
      </c>
      <c r="C43" s="243">
        <v>8224.3095976999994</v>
      </c>
      <c r="D43" s="243">
        <v>8233.7946671999998</v>
      </c>
      <c r="E43" s="243">
        <v>8243.9380982000002</v>
      </c>
      <c r="F43" s="243">
        <v>8254.0948219999991</v>
      </c>
      <c r="G43" s="243">
        <v>8263.8603019999991</v>
      </c>
      <c r="H43" s="243">
        <v>8272.8901346000002</v>
      </c>
      <c r="I43" s="243">
        <v>8280.9726905000007</v>
      </c>
      <c r="J43" s="243">
        <v>8288.4274363999994</v>
      </c>
      <c r="K43" s="243">
        <v>8295.7066133000008</v>
      </c>
      <c r="L43" s="243">
        <v>8303.1705297000008</v>
      </c>
      <c r="M43" s="243">
        <v>8310.8117641999997</v>
      </c>
      <c r="N43" s="243">
        <v>8318.5309632000008</v>
      </c>
      <c r="O43" s="243">
        <v>8326.2362013999991</v>
      </c>
      <c r="P43" s="243">
        <v>8333.8652665000009</v>
      </c>
      <c r="Q43" s="243">
        <v>8341.3633745000006</v>
      </c>
      <c r="R43" s="243">
        <v>8348.7464633</v>
      </c>
      <c r="S43" s="243">
        <v>8356.3133579000005</v>
      </c>
      <c r="T43" s="243">
        <v>8364.4336053000006</v>
      </c>
      <c r="U43" s="243">
        <v>8373.3489810999999</v>
      </c>
      <c r="V43" s="243">
        <v>8382.7901765999995</v>
      </c>
      <c r="W43" s="243">
        <v>8392.3601116999998</v>
      </c>
      <c r="X43" s="243">
        <v>8401.7513541000008</v>
      </c>
      <c r="Y43" s="243">
        <v>8411.0150625000006</v>
      </c>
      <c r="Z43" s="243">
        <v>8420.2920434000007</v>
      </c>
      <c r="AA43" s="243">
        <v>8429.6719429999994</v>
      </c>
      <c r="AB43" s="243">
        <v>8439.0397666000008</v>
      </c>
      <c r="AC43" s="243">
        <v>8448.2293592999995</v>
      </c>
      <c r="AD43" s="243">
        <v>8457.1723163000006</v>
      </c>
      <c r="AE43" s="243">
        <v>8466.1912336999994</v>
      </c>
      <c r="AF43" s="243">
        <v>8475.7064575999993</v>
      </c>
      <c r="AG43" s="243">
        <v>8486.0330059999997</v>
      </c>
      <c r="AH43" s="243">
        <v>8497.0645846000007</v>
      </c>
      <c r="AI43" s="243">
        <v>8508.5895708000007</v>
      </c>
      <c r="AJ43" s="243">
        <v>8520.4380146999993</v>
      </c>
      <c r="AK43" s="243">
        <v>8532.6066566000009</v>
      </c>
      <c r="AL43" s="243">
        <v>8545.1339095000003</v>
      </c>
      <c r="AM43" s="243">
        <v>8558.0161724000009</v>
      </c>
      <c r="AN43" s="243">
        <v>8571.0817893000003</v>
      </c>
      <c r="AO43" s="243">
        <v>8584.1170901999994</v>
      </c>
      <c r="AP43" s="243">
        <v>8596.9779978999995</v>
      </c>
      <c r="AQ43" s="243">
        <v>8609.7988060000007</v>
      </c>
      <c r="AR43" s="243">
        <v>8622.7834008000009</v>
      </c>
      <c r="AS43" s="243">
        <v>8636.0304498000005</v>
      </c>
      <c r="AT43" s="243">
        <v>8649.2177451000007</v>
      </c>
      <c r="AU43" s="243">
        <v>8661.9178601000003</v>
      </c>
      <c r="AV43" s="243">
        <v>8673.9042253999996</v>
      </c>
      <c r="AW43" s="243">
        <v>8685.7536999999993</v>
      </c>
      <c r="AX43" s="243">
        <v>8698.2440005999997</v>
      </c>
      <c r="AY43" s="243">
        <v>8711.9309061999993</v>
      </c>
      <c r="AZ43" s="243">
        <v>8726.4824461999997</v>
      </c>
      <c r="BA43" s="243">
        <v>8741.3447128999996</v>
      </c>
      <c r="BB43" s="243">
        <v>8756.0517521000002</v>
      </c>
      <c r="BC43" s="337">
        <v>8770.4889999999996</v>
      </c>
      <c r="BD43" s="337">
        <v>8784.6319999999996</v>
      </c>
      <c r="BE43" s="337">
        <v>8798.5020000000004</v>
      </c>
      <c r="BF43" s="337">
        <v>8812.3230000000003</v>
      </c>
      <c r="BG43" s="337">
        <v>8826.3700000000008</v>
      </c>
      <c r="BH43" s="337">
        <v>8840.8430000000008</v>
      </c>
      <c r="BI43" s="337">
        <v>8855.6610000000001</v>
      </c>
      <c r="BJ43" s="337">
        <v>8870.6720000000005</v>
      </c>
      <c r="BK43" s="337">
        <v>8885.7749999999996</v>
      </c>
      <c r="BL43" s="337">
        <v>8901.0849999999991</v>
      </c>
      <c r="BM43" s="337">
        <v>8916.7649999999994</v>
      </c>
      <c r="BN43" s="337">
        <v>8932.91</v>
      </c>
      <c r="BO43" s="337">
        <v>8949.3269999999993</v>
      </c>
      <c r="BP43" s="337">
        <v>8965.7520000000004</v>
      </c>
      <c r="BQ43" s="337">
        <v>8981.9619999999995</v>
      </c>
      <c r="BR43" s="337">
        <v>8997.8979999999992</v>
      </c>
      <c r="BS43" s="337">
        <v>9013.5400000000009</v>
      </c>
      <c r="BT43" s="337">
        <v>9028.89</v>
      </c>
      <c r="BU43" s="337">
        <v>9044.0329999999994</v>
      </c>
      <c r="BV43" s="337">
        <v>9059.0709999999999</v>
      </c>
    </row>
    <row r="44" spans="1:74" s="164" customFormat="1" ht="11.1" customHeight="1" x14ac:dyDescent="0.2">
      <c r="A44" s="148" t="s">
        <v>999</v>
      </c>
      <c r="B44" s="213" t="s">
        <v>629</v>
      </c>
      <c r="C44" s="243">
        <v>17396.556679000001</v>
      </c>
      <c r="D44" s="243">
        <v>17411.353000999999</v>
      </c>
      <c r="E44" s="243">
        <v>17427.475022999999</v>
      </c>
      <c r="F44" s="243">
        <v>17443.676038000001</v>
      </c>
      <c r="G44" s="243">
        <v>17459.949324000001</v>
      </c>
      <c r="H44" s="243">
        <v>17476.598157</v>
      </c>
      <c r="I44" s="243">
        <v>17493.833048</v>
      </c>
      <c r="J44" s="243">
        <v>17511.493456</v>
      </c>
      <c r="K44" s="243">
        <v>17529.326074000001</v>
      </c>
      <c r="L44" s="243">
        <v>17547.105755</v>
      </c>
      <c r="M44" s="243">
        <v>17564.719972999999</v>
      </c>
      <c r="N44" s="243">
        <v>17582.084363000002</v>
      </c>
      <c r="O44" s="243">
        <v>17599.227086999999</v>
      </c>
      <c r="P44" s="243">
        <v>17616.626434999998</v>
      </c>
      <c r="Q44" s="243">
        <v>17634.873228</v>
      </c>
      <c r="R44" s="243">
        <v>17654.098008000001</v>
      </c>
      <c r="S44" s="243">
        <v>17672.590216000001</v>
      </c>
      <c r="T44" s="243">
        <v>17688.179013000001</v>
      </c>
      <c r="U44" s="243">
        <v>17699.409972000001</v>
      </c>
      <c r="V44" s="243">
        <v>17707.694302</v>
      </c>
      <c r="W44" s="243">
        <v>17715.159623</v>
      </c>
      <c r="X44" s="243">
        <v>17723.496916</v>
      </c>
      <c r="Y44" s="243">
        <v>17732.650607</v>
      </c>
      <c r="Z44" s="243">
        <v>17742.128484000001</v>
      </c>
      <c r="AA44" s="243">
        <v>17751.493908</v>
      </c>
      <c r="AB44" s="243">
        <v>17760.532537999999</v>
      </c>
      <c r="AC44" s="243">
        <v>17769.085606000001</v>
      </c>
      <c r="AD44" s="243">
        <v>17777.172497</v>
      </c>
      <c r="AE44" s="243">
        <v>17785.525204000001</v>
      </c>
      <c r="AF44" s="243">
        <v>17795.053872</v>
      </c>
      <c r="AG44" s="243">
        <v>17806.447293000001</v>
      </c>
      <c r="AH44" s="243">
        <v>17819.508850999999</v>
      </c>
      <c r="AI44" s="243">
        <v>17833.820573000001</v>
      </c>
      <c r="AJ44" s="243">
        <v>17849.047345999999</v>
      </c>
      <c r="AK44" s="243">
        <v>17865.185483000001</v>
      </c>
      <c r="AL44" s="243">
        <v>17882.314157000001</v>
      </c>
      <c r="AM44" s="243">
        <v>17900.421236999999</v>
      </c>
      <c r="AN44" s="243">
        <v>17919.129396</v>
      </c>
      <c r="AO44" s="243">
        <v>17937.970007</v>
      </c>
      <c r="AP44" s="243">
        <v>17956.638967999999</v>
      </c>
      <c r="AQ44" s="243">
        <v>17975.490288000001</v>
      </c>
      <c r="AR44" s="243">
        <v>17995.042505000001</v>
      </c>
      <c r="AS44" s="243">
        <v>18015.487203000001</v>
      </c>
      <c r="AT44" s="243">
        <v>18035.708168000001</v>
      </c>
      <c r="AU44" s="243">
        <v>18054.262236999999</v>
      </c>
      <c r="AV44" s="243">
        <v>18070.311418000001</v>
      </c>
      <c r="AW44" s="243">
        <v>18085.438404</v>
      </c>
      <c r="AX44" s="243">
        <v>18101.831062000001</v>
      </c>
      <c r="AY44" s="243">
        <v>18121.071050999999</v>
      </c>
      <c r="AZ44" s="243">
        <v>18142.315192999999</v>
      </c>
      <c r="BA44" s="243">
        <v>18164.114103</v>
      </c>
      <c r="BB44" s="243">
        <v>18185.300137999999</v>
      </c>
      <c r="BC44" s="337">
        <v>18205.830000000002</v>
      </c>
      <c r="BD44" s="337">
        <v>18225.95</v>
      </c>
      <c r="BE44" s="337">
        <v>18245.91</v>
      </c>
      <c r="BF44" s="337">
        <v>18266.02</v>
      </c>
      <c r="BG44" s="337">
        <v>18286.59</v>
      </c>
      <c r="BH44" s="337">
        <v>18307.84</v>
      </c>
      <c r="BI44" s="337">
        <v>18329.599999999999</v>
      </c>
      <c r="BJ44" s="337">
        <v>18351.63</v>
      </c>
      <c r="BK44" s="337">
        <v>18373.79</v>
      </c>
      <c r="BL44" s="337">
        <v>18396.37</v>
      </c>
      <c r="BM44" s="337">
        <v>18419.82</v>
      </c>
      <c r="BN44" s="337">
        <v>18444.37</v>
      </c>
      <c r="BO44" s="337">
        <v>18469.52</v>
      </c>
      <c r="BP44" s="337">
        <v>18494.57</v>
      </c>
      <c r="BQ44" s="337">
        <v>18518.93</v>
      </c>
      <c r="BR44" s="337">
        <v>18542.52</v>
      </c>
      <c r="BS44" s="337">
        <v>18565.34</v>
      </c>
      <c r="BT44" s="337">
        <v>18587.46</v>
      </c>
      <c r="BU44" s="337">
        <v>18609.09</v>
      </c>
      <c r="BV44" s="337">
        <v>18630.46</v>
      </c>
    </row>
    <row r="45" spans="1:74" s="164" customFormat="1" ht="11.1" customHeight="1" x14ac:dyDescent="0.2">
      <c r="A45" s="148"/>
      <c r="B45" s="169" t="s">
        <v>1000</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353"/>
      <c r="BD45" s="353"/>
      <c r="BE45" s="353"/>
      <c r="BF45" s="353"/>
      <c r="BG45" s="353"/>
      <c r="BH45" s="353"/>
      <c r="BI45" s="353"/>
      <c r="BJ45" s="353"/>
      <c r="BK45" s="353"/>
      <c r="BL45" s="353"/>
      <c r="BM45" s="353"/>
      <c r="BN45" s="353"/>
      <c r="BO45" s="353"/>
      <c r="BP45" s="353"/>
      <c r="BQ45" s="353"/>
      <c r="BR45" s="353"/>
      <c r="BS45" s="353"/>
      <c r="BT45" s="353"/>
      <c r="BU45" s="353"/>
      <c r="BV45" s="353"/>
    </row>
    <row r="46" spans="1:74" s="164" customFormat="1" ht="11.1" customHeight="1" x14ac:dyDescent="0.2">
      <c r="A46" s="148" t="s">
        <v>1001</v>
      </c>
      <c r="B46" s="213" t="s">
        <v>622</v>
      </c>
      <c r="C46" s="262">
        <v>6.7606951242999997</v>
      </c>
      <c r="D46" s="262">
        <v>6.7629223020999998</v>
      </c>
      <c r="E46" s="262">
        <v>6.7675940381000004</v>
      </c>
      <c r="F46" s="262">
        <v>6.7806440723000003</v>
      </c>
      <c r="G46" s="262">
        <v>6.7857546197999996</v>
      </c>
      <c r="H46" s="262">
        <v>6.7888594204999997</v>
      </c>
      <c r="I46" s="262">
        <v>6.7856884803000002</v>
      </c>
      <c r="J46" s="262">
        <v>6.7879842831000001</v>
      </c>
      <c r="K46" s="262">
        <v>6.7914768348000001</v>
      </c>
      <c r="L46" s="262">
        <v>6.7984772814000003</v>
      </c>
      <c r="M46" s="262">
        <v>6.8026299714</v>
      </c>
      <c r="N46" s="262">
        <v>6.8062460507000004</v>
      </c>
      <c r="O46" s="262">
        <v>6.8058934819000001</v>
      </c>
      <c r="P46" s="262">
        <v>6.8110103681999998</v>
      </c>
      <c r="Q46" s="262">
        <v>6.818164672</v>
      </c>
      <c r="R46" s="262">
        <v>6.8307147266000001</v>
      </c>
      <c r="S46" s="262">
        <v>6.8394251155000001</v>
      </c>
      <c r="T46" s="262">
        <v>6.8476541720000004</v>
      </c>
      <c r="U46" s="262">
        <v>6.8551542738000002</v>
      </c>
      <c r="V46" s="262">
        <v>6.8626063821000001</v>
      </c>
      <c r="W46" s="262">
        <v>6.8697628747000001</v>
      </c>
      <c r="X46" s="262">
        <v>6.8739727545999996</v>
      </c>
      <c r="Y46" s="262">
        <v>6.8825262634</v>
      </c>
      <c r="Z46" s="262">
        <v>6.8927724041999996</v>
      </c>
      <c r="AA46" s="262">
        <v>6.9115073847000001</v>
      </c>
      <c r="AB46" s="262">
        <v>6.9200416337000004</v>
      </c>
      <c r="AC46" s="262">
        <v>6.9251713591000001</v>
      </c>
      <c r="AD46" s="262">
        <v>6.9201478904</v>
      </c>
      <c r="AE46" s="262">
        <v>6.9235300710000001</v>
      </c>
      <c r="AF46" s="262">
        <v>6.9285692307</v>
      </c>
      <c r="AG46" s="262">
        <v>6.9391276769000001</v>
      </c>
      <c r="AH46" s="262">
        <v>6.9445840638999998</v>
      </c>
      <c r="AI46" s="262">
        <v>6.9488006993000004</v>
      </c>
      <c r="AJ46" s="262">
        <v>6.9483646897</v>
      </c>
      <c r="AK46" s="262">
        <v>6.9526614917999998</v>
      </c>
      <c r="AL46" s="262">
        <v>6.9582782122999998</v>
      </c>
      <c r="AM46" s="262">
        <v>6.9647893185000003</v>
      </c>
      <c r="AN46" s="262">
        <v>6.9733650251999997</v>
      </c>
      <c r="AO46" s="262">
        <v>6.9835797999000002</v>
      </c>
      <c r="AP46" s="262">
        <v>7.0017994555999996</v>
      </c>
      <c r="AQ46" s="262">
        <v>7.0105180062999999</v>
      </c>
      <c r="AR46" s="262">
        <v>7.0161012650999997</v>
      </c>
      <c r="AS46" s="262">
        <v>7.0114578523000004</v>
      </c>
      <c r="AT46" s="262">
        <v>7.0160890620999998</v>
      </c>
      <c r="AU46" s="262">
        <v>7.0229035149000003</v>
      </c>
      <c r="AV46" s="262">
        <v>7.0362698672999997</v>
      </c>
      <c r="AW46" s="262">
        <v>7.0441743134000001</v>
      </c>
      <c r="AX46" s="262">
        <v>7.0509855099000003</v>
      </c>
      <c r="AY46" s="262">
        <v>7.0548147659999998</v>
      </c>
      <c r="AZ46" s="262">
        <v>7.0608559811999996</v>
      </c>
      <c r="BA46" s="262">
        <v>7.0672204647000001</v>
      </c>
      <c r="BB46" s="262">
        <v>7.0745103343000002</v>
      </c>
      <c r="BC46" s="350">
        <v>7.0810700000000004</v>
      </c>
      <c r="BD46" s="350">
        <v>7.0875009999999996</v>
      </c>
      <c r="BE46" s="350">
        <v>7.0938239999999997</v>
      </c>
      <c r="BF46" s="350">
        <v>7.0999829999999999</v>
      </c>
      <c r="BG46" s="350">
        <v>7.1059989999999997</v>
      </c>
      <c r="BH46" s="350">
        <v>7.1111409999999999</v>
      </c>
      <c r="BI46" s="350">
        <v>7.1174189999999999</v>
      </c>
      <c r="BJ46" s="350">
        <v>7.1241029999999999</v>
      </c>
      <c r="BK46" s="350">
        <v>7.1310929999999999</v>
      </c>
      <c r="BL46" s="350">
        <v>7.1386630000000002</v>
      </c>
      <c r="BM46" s="350">
        <v>7.1467109999999998</v>
      </c>
      <c r="BN46" s="350">
        <v>7.1558599999999997</v>
      </c>
      <c r="BO46" s="350">
        <v>7.1644040000000002</v>
      </c>
      <c r="BP46" s="350">
        <v>7.1729630000000002</v>
      </c>
      <c r="BQ46" s="350">
        <v>7.1814020000000003</v>
      </c>
      <c r="BR46" s="350">
        <v>7.1900919999999999</v>
      </c>
      <c r="BS46" s="350">
        <v>7.1988969999999997</v>
      </c>
      <c r="BT46" s="350">
        <v>7.2078170000000004</v>
      </c>
      <c r="BU46" s="350">
        <v>7.2168530000000004</v>
      </c>
      <c r="BV46" s="350">
        <v>7.2260049999999998</v>
      </c>
    </row>
    <row r="47" spans="1:74" s="164" customFormat="1" ht="11.1" customHeight="1" x14ac:dyDescent="0.2">
      <c r="A47" s="148" t="s">
        <v>1002</v>
      </c>
      <c r="B47" s="213" t="s">
        <v>656</v>
      </c>
      <c r="C47" s="262">
        <v>17.907448778999999</v>
      </c>
      <c r="D47" s="262">
        <v>17.917183870999999</v>
      </c>
      <c r="E47" s="262">
        <v>17.939443647000001</v>
      </c>
      <c r="F47" s="262">
        <v>18.012257665</v>
      </c>
      <c r="G47" s="262">
        <v>18.031044641000001</v>
      </c>
      <c r="H47" s="262">
        <v>18.033834131999999</v>
      </c>
      <c r="I47" s="262">
        <v>17.988071082000001</v>
      </c>
      <c r="J47" s="262">
        <v>17.983281896000001</v>
      </c>
      <c r="K47" s="262">
        <v>17.986911517999999</v>
      </c>
      <c r="L47" s="262">
        <v>18.008524960999999</v>
      </c>
      <c r="M47" s="262">
        <v>18.021818438</v>
      </c>
      <c r="N47" s="262">
        <v>18.036356961999999</v>
      </c>
      <c r="O47" s="262">
        <v>18.047951685000001</v>
      </c>
      <c r="P47" s="262">
        <v>18.068121938000001</v>
      </c>
      <c r="Q47" s="262">
        <v>18.092678874000001</v>
      </c>
      <c r="R47" s="262">
        <v>18.135953045000001</v>
      </c>
      <c r="S47" s="262">
        <v>18.158535432000001</v>
      </c>
      <c r="T47" s="262">
        <v>18.174756588000001</v>
      </c>
      <c r="U47" s="262">
        <v>18.171170830000001</v>
      </c>
      <c r="V47" s="262">
        <v>18.184753785000002</v>
      </c>
      <c r="W47" s="262">
        <v>18.202059769000002</v>
      </c>
      <c r="X47" s="262">
        <v>18.223849141999999</v>
      </c>
      <c r="Y47" s="262">
        <v>18.248030919000001</v>
      </c>
      <c r="Z47" s="262">
        <v>18.275365456999999</v>
      </c>
      <c r="AA47" s="262">
        <v>18.322186642999998</v>
      </c>
      <c r="AB47" s="262">
        <v>18.343576290000001</v>
      </c>
      <c r="AC47" s="262">
        <v>18.355868283</v>
      </c>
      <c r="AD47" s="262">
        <v>18.344404213000001</v>
      </c>
      <c r="AE47" s="262">
        <v>18.349494708000002</v>
      </c>
      <c r="AF47" s="262">
        <v>18.356481357</v>
      </c>
      <c r="AG47" s="262">
        <v>18.368759002000001</v>
      </c>
      <c r="AH47" s="262">
        <v>18.376991829000001</v>
      </c>
      <c r="AI47" s="262">
        <v>18.384574681</v>
      </c>
      <c r="AJ47" s="262">
        <v>18.384635669000001</v>
      </c>
      <c r="AK47" s="262">
        <v>18.396072482000001</v>
      </c>
      <c r="AL47" s="262">
        <v>18.412013235</v>
      </c>
      <c r="AM47" s="262">
        <v>18.437764246</v>
      </c>
      <c r="AN47" s="262">
        <v>18.458733134999999</v>
      </c>
      <c r="AO47" s="262">
        <v>18.480226221999999</v>
      </c>
      <c r="AP47" s="262">
        <v>18.506531313</v>
      </c>
      <c r="AQ47" s="262">
        <v>18.525856942000001</v>
      </c>
      <c r="AR47" s="262">
        <v>18.542490914999998</v>
      </c>
      <c r="AS47" s="262">
        <v>18.554932432000001</v>
      </c>
      <c r="AT47" s="262">
        <v>18.567308692000001</v>
      </c>
      <c r="AU47" s="262">
        <v>18.578118897</v>
      </c>
      <c r="AV47" s="262">
        <v>18.582452698000001</v>
      </c>
      <c r="AW47" s="262">
        <v>18.593813551</v>
      </c>
      <c r="AX47" s="262">
        <v>18.607291108999998</v>
      </c>
      <c r="AY47" s="262">
        <v>18.626428549</v>
      </c>
      <c r="AZ47" s="262">
        <v>18.641482133</v>
      </c>
      <c r="BA47" s="262">
        <v>18.655995039</v>
      </c>
      <c r="BB47" s="262">
        <v>18.668609667999998</v>
      </c>
      <c r="BC47" s="350">
        <v>18.683060000000001</v>
      </c>
      <c r="BD47" s="350">
        <v>18.697990000000001</v>
      </c>
      <c r="BE47" s="350">
        <v>18.714379999999998</v>
      </c>
      <c r="BF47" s="350">
        <v>18.729520000000001</v>
      </c>
      <c r="BG47" s="350">
        <v>18.744399999999999</v>
      </c>
      <c r="BH47" s="350">
        <v>18.756889999999999</v>
      </c>
      <c r="BI47" s="350">
        <v>18.772829999999999</v>
      </c>
      <c r="BJ47" s="350">
        <v>18.79008</v>
      </c>
      <c r="BK47" s="350">
        <v>18.80864</v>
      </c>
      <c r="BL47" s="350">
        <v>18.82855</v>
      </c>
      <c r="BM47" s="350">
        <v>18.849779999999999</v>
      </c>
      <c r="BN47" s="350">
        <v>18.873290000000001</v>
      </c>
      <c r="BO47" s="350">
        <v>18.89648</v>
      </c>
      <c r="BP47" s="350">
        <v>18.920300000000001</v>
      </c>
      <c r="BQ47" s="350">
        <v>18.945219999999999</v>
      </c>
      <c r="BR47" s="350">
        <v>18.969909999999999</v>
      </c>
      <c r="BS47" s="350">
        <v>18.994869999999999</v>
      </c>
      <c r="BT47" s="350">
        <v>19.02009</v>
      </c>
      <c r="BU47" s="350">
        <v>19.045559999999998</v>
      </c>
      <c r="BV47" s="350">
        <v>19.071300000000001</v>
      </c>
    </row>
    <row r="48" spans="1:74" s="164" customFormat="1" ht="11.1" customHeight="1" x14ac:dyDescent="0.2">
      <c r="A48" s="148" t="s">
        <v>1003</v>
      </c>
      <c r="B48" s="213" t="s">
        <v>623</v>
      </c>
      <c r="C48" s="262">
        <v>19.902541146000001</v>
      </c>
      <c r="D48" s="262">
        <v>19.908838807999999</v>
      </c>
      <c r="E48" s="262">
        <v>19.924216456</v>
      </c>
      <c r="F48" s="262">
        <v>19.966874379</v>
      </c>
      <c r="G48" s="262">
        <v>19.986761778000002</v>
      </c>
      <c r="H48" s="262">
        <v>20.002078945000001</v>
      </c>
      <c r="I48" s="262">
        <v>20.003335415999999</v>
      </c>
      <c r="J48" s="262">
        <v>20.016629964</v>
      </c>
      <c r="K48" s="262">
        <v>20.032472126999998</v>
      </c>
      <c r="L48" s="262">
        <v>20.051729586</v>
      </c>
      <c r="M48" s="262">
        <v>20.072016218000002</v>
      </c>
      <c r="N48" s="262">
        <v>20.094199703000001</v>
      </c>
      <c r="O48" s="262">
        <v>20.116092599000002</v>
      </c>
      <c r="P48" s="262">
        <v>20.143710375000001</v>
      </c>
      <c r="Q48" s="262">
        <v>20.174865588999999</v>
      </c>
      <c r="R48" s="262">
        <v>20.217662986000001</v>
      </c>
      <c r="S48" s="262">
        <v>20.249814513</v>
      </c>
      <c r="T48" s="262">
        <v>20.279424916</v>
      </c>
      <c r="U48" s="262">
        <v>20.302995719999998</v>
      </c>
      <c r="V48" s="262">
        <v>20.330147735000001</v>
      </c>
      <c r="W48" s="262">
        <v>20.357382484999999</v>
      </c>
      <c r="X48" s="262">
        <v>20.378301531000002</v>
      </c>
      <c r="Y48" s="262">
        <v>20.410500579000001</v>
      </c>
      <c r="Z48" s="262">
        <v>20.447581191000001</v>
      </c>
      <c r="AA48" s="262">
        <v>20.506544309999999</v>
      </c>
      <c r="AB48" s="262">
        <v>20.540637339</v>
      </c>
      <c r="AC48" s="262">
        <v>20.566861223</v>
      </c>
      <c r="AD48" s="262">
        <v>20.577817413999998</v>
      </c>
      <c r="AE48" s="262">
        <v>20.593851918999999</v>
      </c>
      <c r="AF48" s="262">
        <v>20.60756619</v>
      </c>
      <c r="AG48" s="262">
        <v>20.613839748</v>
      </c>
      <c r="AH48" s="262">
        <v>20.626753909000001</v>
      </c>
      <c r="AI48" s="262">
        <v>20.641188194000001</v>
      </c>
      <c r="AJ48" s="262">
        <v>20.654615194000002</v>
      </c>
      <c r="AK48" s="262">
        <v>20.673985283</v>
      </c>
      <c r="AL48" s="262">
        <v>20.696771053999999</v>
      </c>
      <c r="AM48" s="262">
        <v>20.730947260000001</v>
      </c>
      <c r="AN48" s="262">
        <v>20.754583324999999</v>
      </c>
      <c r="AO48" s="262">
        <v>20.775654003</v>
      </c>
      <c r="AP48" s="262">
        <v>20.790611409</v>
      </c>
      <c r="AQ48" s="262">
        <v>20.809212228</v>
      </c>
      <c r="AR48" s="262">
        <v>20.827908573999999</v>
      </c>
      <c r="AS48" s="262">
        <v>20.842405284000002</v>
      </c>
      <c r="AT48" s="262">
        <v>20.864514056000001</v>
      </c>
      <c r="AU48" s="262">
        <v>20.889939728000002</v>
      </c>
      <c r="AV48" s="262">
        <v>20.929985300999999</v>
      </c>
      <c r="AW48" s="262">
        <v>20.953567521</v>
      </c>
      <c r="AX48" s="262">
        <v>20.971989389000001</v>
      </c>
      <c r="AY48" s="262">
        <v>20.977113792000001</v>
      </c>
      <c r="AZ48" s="262">
        <v>20.99131779</v>
      </c>
      <c r="BA48" s="262">
        <v>21.006464271999999</v>
      </c>
      <c r="BB48" s="262">
        <v>21.018010245999999</v>
      </c>
      <c r="BC48" s="350">
        <v>21.038450000000001</v>
      </c>
      <c r="BD48" s="350">
        <v>21.06324</v>
      </c>
      <c r="BE48" s="350">
        <v>21.100639999999999</v>
      </c>
      <c r="BF48" s="350">
        <v>21.127929999999999</v>
      </c>
      <c r="BG48" s="350">
        <v>21.153369999999999</v>
      </c>
      <c r="BH48" s="350">
        <v>21.173159999999999</v>
      </c>
      <c r="BI48" s="350">
        <v>21.197759999999999</v>
      </c>
      <c r="BJ48" s="350">
        <v>21.223369999999999</v>
      </c>
      <c r="BK48" s="350">
        <v>21.250530000000001</v>
      </c>
      <c r="BL48" s="350">
        <v>21.277740000000001</v>
      </c>
      <c r="BM48" s="350">
        <v>21.30555</v>
      </c>
      <c r="BN48" s="350">
        <v>21.33436</v>
      </c>
      <c r="BO48" s="350">
        <v>21.363040000000002</v>
      </c>
      <c r="BP48" s="350">
        <v>21.39199</v>
      </c>
      <c r="BQ48" s="350">
        <v>21.421130000000002</v>
      </c>
      <c r="BR48" s="350">
        <v>21.450710000000001</v>
      </c>
      <c r="BS48" s="350">
        <v>21.480630000000001</v>
      </c>
      <c r="BT48" s="350">
        <v>21.510909999999999</v>
      </c>
      <c r="BU48" s="350">
        <v>21.541530000000002</v>
      </c>
      <c r="BV48" s="350">
        <v>21.572489999999998</v>
      </c>
    </row>
    <row r="49" spans="1:74" s="164" customFormat="1" ht="11.1" customHeight="1" x14ac:dyDescent="0.2">
      <c r="A49" s="148" t="s">
        <v>1004</v>
      </c>
      <c r="B49" s="213" t="s">
        <v>624</v>
      </c>
      <c r="C49" s="262">
        <v>9.7748088114999998</v>
      </c>
      <c r="D49" s="262">
        <v>9.7731929044000001</v>
      </c>
      <c r="E49" s="262">
        <v>9.7762220970999998</v>
      </c>
      <c r="F49" s="262">
        <v>9.7919269119999992</v>
      </c>
      <c r="G49" s="262">
        <v>9.7982234129000005</v>
      </c>
      <c r="H49" s="262">
        <v>9.8031421220000006</v>
      </c>
      <c r="I49" s="262">
        <v>9.8041025349000002</v>
      </c>
      <c r="J49" s="262">
        <v>9.8082010388</v>
      </c>
      <c r="K49" s="262">
        <v>9.8128571293999993</v>
      </c>
      <c r="L49" s="262">
        <v>9.8180881590000002</v>
      </c>
      <c r="M49" s="262">
        <v>9.8238464082999997</v>
      </c>
      <c r="N49" s="262">
        <v>9.8301492296999999</v>
      </c>
      <c r="O49" s="262">
        <v>9.8322696872000002</v>
      </c>
      <c r="P49" s="262">
        <v>9.8432068552</v>
      </c>
      <c r="Q49" s="262">
        <v>9.8582337975000005</v>
      </c>
      <c r="R49" s="262">
        <v>9.8867345205999992</v>
      </c>
      <c r="S49" s="262">
        <v>9.9029030067000008</v>
      </c>
      <c r="T49" s="262">
        <v>9.9161232620999993</v>
      </c>
      <c r="U49" s="262">
        <v>9.9206929115999998</v>
      </c>
      <c r="V49" s="262">
        <v>9.9322934875000009</v>
      </c>
      <c r="W49" s="262">
        <v>9.9452226143000004</v>
      </c>
      <c r="X49" s="262">
        <v>9.9595860736000006</v>
      </c>
      <c r="Y49" s="262">
        <v>9.9750929663000001</v>
      </c>
      <c r="Z49" s="262">
        <v>9.9918490738999992</v>
      </c>
      <c r="AA49" s="262">
        <v>10.014999861</v>
      </c>
      <c r="AB49" s="262">
        <v>10.0303953</v>
      </c>
      <c r="AC49" s="262">
        <v>10.043180854999999</v>
      </c>
      <c r="AD49" s="262">
        <v>10.050609622</v>
      </c>
      <c r="AE49" s="262">
        <v>10.060235587999999</v>
      </c>
      <c r="AF49" s="262">
        <v>10.069311849</v>
      </c>
      <c r="AG49" s="262">
        <v>10.076461934999999</v>
      </c>
      <c r="AH49" s="262">
        <v>10.085471137000001</v>
      </c>
      <c r="AI49" s="262">
        <v>10.094962986000001</v>
      </c>
      <c r="AJ49" s="262">
        <v>10.103314484</v>
      </c>
      <c r="AK49" s="262">
        <v>10.114988874</v>
      </c>
      <c r="AL49" s="262">
        <v>10.128363157000001</v>
      </c>
      <c r="AM49" s="262">
        <v>10.147655626000001</v>
      </c>
      <c r="AN49" s="262">
        <v>10.16126598</v>
      </c>
      <c r="AO49" s="262">
        <v>10.173412511</v>
      </c>
      <c r="AP49" s="262">
        <v>10.18061131</v>
      </c>
      <c r="AQ49" s="262">
        <v>10.192443123</v>
      </c>
      <c r="AR49" s="262">
        <v>10.205424041000001</v>
      </c>
      <c r="AS49" s="262">
        <v>10.218573966999999</v>
      </c>
      <c r="AT49" s="262">
        <v>10.234588171</v>
      </c>
      <c r="AU49" s="262">
        <v>10.252486555000001</v>
      </c>
      <c r="AV49" s="262">
        <v>10.278744441000001</v>
      </c>
      <c r="AW49" s="262">
        <v>10.295554692</v>
      </c>
      <c r="AX49" s="262">
        <v>10.30939263</v>
      </c>
      <c r="AY49" s="262">
        <v>10.315798540999999</v>
      </c>
      <c r="AZ49" s="262">
        <v>10.327036638999999</v>
      </c>
      <c r="BA49" s="262">
        <v>10.33864721</v>
      </c>
      <c r="BB49" s="262">
        <v>10.350616797000001</v>
      </c>
      <c r="BC49" s="350">
        <v>10.36298</v>
      </c>
      <c r="BD49" s="350">
        <v>10.375730000000001</v>
      </c>
      <c r="BE49" s="350">
        <v>10.38992</v>
      </c>
      <c r="BF49" s="350">
        <v>10.40264</v>
      </c>
      <c r="BG49" s="350">
        <v>10.414949999999999</v>
      </c>
      <c r="BH49" s="350">
        <v>10.425470000000001</v>
      </c>
      <c r="BI49" s="350">
        <v>10.437989999999999</v>
      </c>
      <c r="BJ49" s="350">
        <v>10.451140000000001</v>
      </c>
      <c r="BK49" s="350">
        <v>10.464930000000001</v>
      </c>
      <c r="BL49" s="350">
        <v>10.47931</v>
      </c>
      <c r="BM49" s="350">
        <v>10.49431</v>
      </c>
      <c r="BN49" s="350">
        <v>10.510289999999999</v>
      </c>
      <c r="BO49" s="350">
        <v>10.52623</v>
      </c>
      <c r="BP49" s="350">
        <v>10.542490000000001</v>
      </c>
      <c r="BQ49" s="350">
        <v>10.559469999999999</v>
      </c>
      <c r="BR49" s="350">
        <v>10.5761</v>
      </c>
      <c r="BS49" s="350">
        <v>10.59276</v>
      </c>
      <c r="BT49" s="350">
        <v>10.609450000000001</v>
      </c>
      <c r="BU49" s="350">
        <v>10.62617</v>
      </c>
      <c r="BV49" s="350">
        <v>10.64293</v>
      </c>
    </row>
    <row r="50" spans="1:74" s="164" customFormat="1" ht="11.1" customHeight="1" x14ac:dyDescent="0.2">
      <c r="A50" s="148" t="s">
        <v>1005</v>
      </c>
      <c r="B50" s="213" t="s">
        <v>625</v>
      </c>
      <c r="C50" s="262">
        <v>24.548795814000002</v>
      </c>
      <c r="D50" s="262">
        <v>24.554127528999999</v>
      </c>
      <c r="E50" s="262">
        <v>24.583449346999998</v>
      </c>
      <c r="F50" s="262">
        <v>24.690470641000001</v>
      </c>
      <c r="G50" s="262">
        <v>24.727490632999999</v>
      </c>
      <c r="H50" s="262">
        <v>24.748218696999999</v>
      </c>
      <c r="I50" s="262">
        <v>24.727865637000001</v>
      </c>
      <c r="J50" s="262">
        <v>24.734601741999999</v>
      </c>
      <c r="K50" s="262">
        <v>24.743637816</v>
      </c>
      <c r="L50" s="262">
        <v>24.754818735000001</v>
      </c>
      <c r="M50" s="262">
        <v>24.768571090999998</v>
      </c>
      <c r="N50" s="262">
        <v>24.784739760000001</v>
      </c>
      <c r="O50" s="262">
        <v>24.795873827000001</v>
      </c>
      <c r="P50" s="262">
        <v>24.822463307</v>
      </c>
      <c r="Q50" s="262">
        <v>24.857057284</v>
      </c>
      <c r="R50" s="262">
        <v>24.919720912999999</v>
      </c>
      <c r="S50" s="262">
        <v>24.955275019999998</v>
      </c>
      <c r="T50" s="262">
        <v>24.983784759999999</v>
      </c>
      <c r="U50" s="262">
        <v>24.992218767000001</v>
      </c>
      <c r="V50" s="262">
        <v>25.016413295</v>
      </c>
      <c r="W50" s="262">
        <v>25.043336977999999</v>
      </c>
      <c r="X50" s="262">
        <v>25.069491647</v>
      </c>
      <c r="Y50" s="262">
        <v>25.10449727</v>
      </c>
      <c r="Z50" s="262">
        <v>25.144855676999999</v>
      </c>
      <c r="AA50" s="262">
        <v>25.207384765</v>
      </c>
      <c r="AB50" s="262">
        <v>25.245835317000001</v>
      </c>
      <c r="AC50" s="262">
        <v>25.277025231</v>
      </c>
      <c r="AD50" s="262">
        <v>25.293278795999999</v>
      </c>
      <c r="AE50" s="262">
        <v>25.315704214</v>
      </c>
      <c r="AF50" s="262">
        <v>25.336625775000002</v>
      </c>
      <c r="AG50" s="262">
        <v>25.343067205000001</v>
      </c>
      <c r="AH50" s="262">
        <v>25.370713256999998</v>
      </c>
      <c r="AI50" s="262">
        <v>25.406587658999999</v>
      </c>
      <c r="AJ50" s="262">
        <v>25.463838374000002</v>
      </c>
      <c r="AK50" s="262">
        <v>25.506308498999999</v>
      </c>
      <c r="AL50" s="262">
        <v>25.547145999000001</v>
      </c>
      <c r="AM50" s="262">
        <v>25.587076879000001</v>
      </c>
      <c r="AN50" s="262">
        <v>25.624104626000001</v>
      </c>
      <c r="AO50" s="262">
        <v>25.658955245000001</v>
      </c>
      <c r="AP50" s="262">
        <v>25.687012397</v>
      </c>
      <c r="AQ50" s="262">
        <v>25.720971014</v>
      </c>
      <c r="AR50" s="262">
        <v>25.756214756999999</v>
      </c>
      <c r="AS50" s="262">
        <v>25.788736569000001</v>
      </c>
      <c r="AT50" s="262">
        <v>25.829555856999999</v>
      </c>
      <c r="AU50" s="262">
        <v>25.874665564000001</v>
      </c>
      <c r="AV50" s="262">
        <v>25.942684479</v>
      </c>
      <c r="AW50" s="262">
        <v>25.982410932000001</v>
      </c>
      <c r="AX50" s="262">
        <v>26.012463712999999</v>
      </c>
      <c r="AY50" s="262">
        <v>26.014534122000001</v>
      </c>
      <c r="AZ50" s="262">
        <v>26.038971082</v>
      </c>
      <c r="BA50" s="262">
        <v>26.067465894000001</v>
      </c>
      <c r="BB50" s="262">
        <v>26.102633542</v>
      </c>
      <c r="BC50" s="350">
        <v>26.137280000000001</v>
      </c>
      <c r="BD50" s="350">
        <v>26.174029999999998</v>
      </c>
      <c r="BE50" s="350">
        <v>26.215669999999999</v>
      </c>
      <c r="BF50" s="350">
        <v>26.25451</v>
      </c>
      <c r="BG50" s="350">
        <v>26.29335</v>
      </c>
      <c r="BH50" s="350">
        <v>26.329419999999999</v>
      </c>
      <c r="BI50" s="350">
        <v>26.370339999999999</v>
      </c>
      <c r="BJ50" s="350">
        <v>26.413340000000002</v>
      </c>
      <c r="BK50" s="350">
        <v>26.457789999999999</v>
      </c>
      <c r="BL50" s="350">
        <v>26.505410000000001</v>
      </c>
      <c r="BM50" s="350">
        <v>26.555579999999999</v>
      </c>
      <c r="BN50" s="350">
        <v>26.610479999999999</v>
      </c>
      <c r="BO50" s="350">
        <v>26.664110000000001</v>
      </c>
      <c r="BP50" s="350">
        <v>26.71866</v>
      </c>
      <c r="BQ50" s="350">
        <v>26.775700000000001</v>
      </c>
      <c r="BR50" s="350">
        <v>26.8309</v>
      </c>
      <c r="BS50" s="350">
        <v>26.885829999999999</v>
      </c>
      <c r="BT50" s="350">
        <v>26.9405</v>
      </c>
      <c r="BU50" s="350">
        <v>26.994900000000001</v>
      </c>
      <c r="BV50" s="350">
        <v>27.049040000000002</v>
      </c>
    </row>
    <row r="51" spans="1:74" s="164" customFormat="1" ht="11.1" customHeight="1" x14ac:dyDescent="0.2">
      <c r="A51" s="148" t="s">
        <v>1006</v>
      </c>
      <c r="B51" s="213" t="s">
        <v>626</v>
      </c>
      <c r="C51" s="262">
        <v>7.2891789738000003</v>
      </c>
      <c r="D51" s="262">
        <v>7.2921920497999997</v>
      </c>
      <c r="E51" s="262">
        <v>7.3020721911999997</v>
      </c>
      <c r="F51" s="262">
        <v>7.3361951024999996</v>
      </c>
      <c r="G51" s="262">
        <v>7.3467775966</v>
      </c>
      <c r="H51" s="262">
        <v>7.3511953777999999</v>
      </c>
      <c r="I51" s="262">
        <v>7.3384930744999997</v>
      </c>
      <c r="J51" s="262">
        <v>7.3387979587999999</v>
      </c>
      <c r="K51" s="262">
        <v>7.3411546588999999</v>
      </c>
      <c r="L51" s="262">
        <v>7.3501438937000003</v>
      </c>
      <c r="M51" s="262">
        <v>7.3531686865000001</v>
      </c>
      <c r="N51" s="262">
        <v>7.3548097560999999</v>
      </c>
      <c r="O51" s="262">
        <v>7.3480701502999999</v>
      </c>
      <c r="P51" s="262">
        <v>7.3521914876999999</v>
      </c>
      <c r="Q51" s="262">
        <v>7.3601768159000001</v>
      </c>
      <c r="R51" s="262">
        <v>7.3785131735</v>
      </c>
      <c r="S51" s="262">
        <v>7.3893612049000001</v>
      </c>
      <c r="T51" s="262">
        <v>7.3992079484</v>
      </c>
      <c r="U51" s="262">
        <v>7.4063971324000004</v>
      </c>
      <c r="V51" s="262">
        <v>7.415483504</v>
      </c>
      <c r="W51" s="262">
        <v>7.4248107916999997</v>
      </c>
      <c r="X51" s="262">
        <v>7.4335591726999999</v>
      </c>
      <c r="Y51" s="262">
        <v>7.4439831591000001</v>
      </c>
      <c r="Z51" s="262">
        <v>7.4552629285999998</v>
      </c>
      <c r="AA51" s="262">
        <v>7.4712638181999997</v>
      </c>
      <c r="AB51" s="262">
        <v>7.4813561503999999</v>
      </c>
      <c r="AC51" s="262">
        <v>7.4894052625</v>
      </c>
      <c r="AD51" s="262">
        <v>7.4940244499000004</v>
      </c>
      <c r="AE51" s="262">
        <v>7.4990271500999999</v>
      </c>
      <c r="AF51" s="262">
        <v>7.5030266583999996</v>
      </c>
      <c r="AG51" s="262">
        <v>7.5032883633000003</v>
      </c>
      <c r="AH51" s="262">
        <v>7.5073324467999996</v>
      </c>
      <c r="AI51" s="262">
        <v>7.5124242972999999</v>
      </c>
      <c r="AJ51" s="262">
        <v>7.5194184551000003</v>
      </c>
      <c r="AK51" s="262">
        <v>7.5259649344000001</v>
      </c>
      <c r="AL51" s="262">
        <v>7.5329182756000002</v>
      </c>
      <c r="AM51" s="262">
        <v>7.5415628040999998</v>
      </c>
      <c r="AN51" s="262">
        <v>7.5483666247999999</v>
      </c>
      <c r="AO51" s="262">
        <v>7.5546140630999998</v>
      </c>
      <c r="AP51" s="262">
        <v>7.5590340650999996</v>
      </c>
      <c r="AQ51" s="262">
        <v>7.5651220294000003</v>
      </c>
      <c r="AR51" s="262">
        <v>7.5716069018000001</v>
      </c>
      <c r="AS51" s="262">
        <v>7.5770735803999996</v>
      </c>
      <c r="AT51" s="262">
        <v>7.5854135958000004</v>
      </c>
      <c r="AU51" s="262">
        <v>7.5952118459999998</v>
      </c>
      <c r="AV51" s="262">
        <v>7.6135917099999997</v>
      </c>
      <c r="AW51" s="262">
        <v>7.6209638955000001</v>
      </c>
      <c r="AX51" s="262">
        <v>7.6244517817000004</v>
      </c>
      <c r="AY51" s="262">
        <v>7.6152843846999998</v>
      </c>
      <c r="AZ51" s="262">
        <v>7.6175819098000002</v>
      </c>
      <c r="BA51" s="262">
        <v>7.6225733732999998</v>
      </c>
      <c r="BB51" s="262">
        <v>7.6325329186999999</v>
      </c>
      <c r="BC51" s="350">
        <v>7.6412069999999996</v>
      </c>
      <c r="BD51" s="350">
        <v>7.6508690000000001</v>
      </c>
      <c r="BE51" s="350">
        <v>7.6634830000000003</v>
      </c>
      <c r="BF51" s="350">
        <v>7.6736490000000002</v>
      </c>
      <c r="BG51" s="350">
        <v>7.6833299999999998</v>
      </c>
      <c r="BH51" s="350">
        <v>7.6911329999999998</v>
      </c>
      <c r="BI51" s="350">
        <v>7.7008900000000002</v>
      </c>
      <c r="BJ51" s="350">
        <v>7.7112090000000002</v>
      </c>
      <c r="BK51" s="350">
        <v>7.7219119999999997</v>
      </c>
      <c r="BL51" s="350">
        <v>7.7334839999999998</v>
      </c>
      <c r="BM51" s="350">
        <v>7.745749</v>
      </c>
      <c r="BN51" s="350">
        <v>7.759366</v>
      </c>
      <c r="BO51" s="350">
        <v>7.7725210000000002</v>
      </c>
      <c r="BP51" s="350">
        <v>7.7858720000000003</v>
      </c>
      <c r="BQ51" s="350">
        <v>7.7996610000000004</v>
      </c>
      <c r="BR51" s="350">
        <v>7.8132279999999996</v>
      </c>
      <c r="BS51" s="350">
        <v>7.8268120000000003</v>
      </c>
      <c r="BT51" s="350">
        <v>7.8404150000000001</v>
      </c>
      <c r="BU51" s="350">
        <v>7.8540349999999997</v>
      </c>
      <c r="BV51" s="350">
        <v>7.8676740000000001</v>
      </c>
    </row>
    <row r="52" spans="1:74" s="164" customFormat="1" ht="11.1" customHeight="1" x14ac:dyDescent="0.2">
      <c r="A52" s="148" t="s">
        <v>1007</v>
      </c>
      <c r="B52" s="213" t="s">
        <v>627</v>
      </c>
      <c r="C52" s="262">
        <v>14.800555474999999</v>
      </c>
      <c r="D52" s="262">
        <v>14.816067438999999</v>
      </c>
      <c r="E52" s="262">
        <v>14.839004363000001</v>
      </c>
      <c r="F52" s="262">
        <v>14.891017066</v>
      </c>
      <c r="G52" s="262">
        <v>14.912565798999999</v>
      </c>
      <c r="H52" s="262">
        <v>14.925301379</v>
      </c>
      <c r="I52" s="262">
        <v>14.910416702999999</v>
      </c>
      <c r="J52" s="262">
        <v>14.919631304999999</v>
      </c>
      <c r="K52" s="262">
        <v>14.934138081</v>
      </c>
      <c r="L52" s="262">
        <v>14.96176554</v>
      </c>
      <c r="M52" s="262">
        <v>14.980985284000001</v>
      </c>
      <c r="N52" s="262">
        <v>14.999625822</v>
      </c>
      <c r="O52" s="262">
        <v>15.007632471000001</v>
      </c>
      <c r="P52" s="262">
        <v>15.032655609000001</v>
      </c>
      <c r="Q52" s="262">
        <v>15.064640552</v>
      </c>
      <c r="R52" s="262">
        <v>15.118643799999999</v>
      </c>
      <c r="S52" s="262">
        <v>15.153259982</v>
      </c>
      <c r="T52" s="262">
        <v>15.183545596</v>
      </c>
      <c r="U52" s="262">
        <v>15.204736994999999</v>
      </c>
      <c r="V52" s="262">
        <v>15.229934209</v>
      </c>
      <c r="W52" s="262">
        <v>15.25437359</v>
      </c>
      <c r="X52" s="262">
        <v>15.271577327999999</v>
      </c>
      <c r="Y52" s="262">
        <v>15.299359402</v>
      </c>
      <c r="Z52" s="262">
        <v>15.331242002</v>
      </c>
      <c r="AA52" s="262">
        <v>15.373084413000001</v>
      </c>
      <c r="AB52" s="262">
        <v>15.4087736</v>
      </c>
      <c r="AC52" s="262">
        <v>15.444168849</v>
      </c>
      <c r="AD52" s="262">
        <v>15.482928585</v>
      </c>
      <c r="AE52" s="262">
        <v>15.514992139</v>
      </c>
      <c r="AF52" s="262">
        <v>15.544017937</v>
      </c>
      <c r="AG52" s="262">
        <v>15.564387277</v>
      </c>
      <c r="AH52" s="262">
        <v>15.591551586</v>
      </c>
      <c r="AI52" s="262">
        <v>15.619892163999999</v>
      </c>
      <c r="AJ52" s="262">
        <v>15.650946945999999</v>
      </c>
      <c r="AK52" s="262">
        <v>15.680486609000001</v>
      </c>
      <c r="AL52" s="262">
        <v>15.710049087</v>
      </c>
      <c r="AM52" s="262">
        <v>15.739237245</v>
      </c>
      <c r="AN52" s="262">
        <v>15.769143207999999</v>
      </c>
      <c r="AO52" s="262">
        <v>15.799369839000001</v>
      </c>
      <c r="AP52" s="262">
        <v>15.830964944</v>
      </c>
      <c r="AQ52" s="262">
        <v>15.861047060000001</v>
      </c>
      <c r="AR52" s="262">
        <v>15.89066399</v>
      </c>
      <c r="AS52" s="262">
        <v>15.918396544</v>
      </c>
      <c r="AT52" s="262">
        <v>15.948147498000001</v>
      </c>
      <c r="AU52" s="262">
        <v>15.978497662000001</v>
      </c>
      <c r="AV52" s="262">
        <v>16.005721369</v>
      </c>
      <c r="AW52" s="262">
        <v>16.040064199</v>
      </c>
      <c r="AX52" s="262">
        <v>16.077800488000001</v>
      </c>
      <c r="AY52" s="262">
        <v>16.129863452999999</v>
      </c>
      <c r="AZ52" s="262">
        <v>16.166186744000001</v>
      </c>
      <c r="BA52" s="262">
        <v>16.197703577999999</v>
      </c>
      <c r="BB52" s="262">
        <v>16.216776883000001</v>
      </c>
      <c r="BC52" s="350">
        <v>16.244409999999998</v>
      </c>
      <c r="BD52" s="350">
        <v>16.272960000000001</v>
      </c>
      <c r="BE52" s="350">
        <v>16.303930000000001</v>
      </c>
      <c r="BF52" s="350">
        <v>16.333200000000001</v>
      </c>
      <c r="BG52" s="350">
        <v>16.362279999999998</v>
      </c>
      <c r="BH52" s="350">
        <v>16.389389999999999</v>
      </c>
      <c r="BI52" s="350">
        <v>16.419409999999999</v>
      </c>
      <c r="BJ52" s="350">
        <v>16.450569999999999</v>
      </c>
      <c r="BK52" s="350">
        <v>16.483370000000001</v>
      </c>
      <c r="BL52" s="350">
        <v>16.51643</v>
      </c>
      <c r="BM52" s="350">
        <v>16.550229999999999</v>
      </c>
      <c r="BN52" s="350">
        <v>16.58643</v>
      </c>
      <c r="BO52" s="350">
        <v>16.620519999999999</v>
      </c>
      <c r="BP52" s="350">
        <v>16.654140000000002</v>
      </c>
      <c r="BQ52" s="350">
        <v>16.685960000000001</v>
      </c>
      <c r="BR52" s="350">
        <v>16.719639999999998</v>
      </c>
      <c r="BS52" s="350">
        <v>16.75385</v>
      </c>
      <c r="BT52" s="350">
        <v>16.788599999999999</v>
      </c>
      <c r="BU52" s="350">
        <v>16.823869999999999</v>
      </c>
      <c r="BV52" s="350">
        <v>16.859680000000001</v>
      </c>
    </row>
    <row r="53" spans="1:74" s="164" customFormat="1" ht="11.1" customHeight="1" x14ac:dyDescent="0.2">
      <c r="A53" s="148" t="s">
        <v>1008</v>
      </c>
      <c r="B53" s="213" t="s">
        <v>628</v>
      </c>
      <c r="C53" s="262">
        <v>8.9982788946000003</v>
      </c>
      <c r="D53" s="262">
        <v>8.9956411381999999</v>
      </c>
      <c r="E53" s="262">
        <v>8.9978427609999994</v>
      </c>
      <c r="F53" s="262">
        <v>9.0173763139999998</v>
      </c>
      <c r="G53" s="262">
        <v>9.0198872818000009</v>
      </c>
      <c r="H53" s="262">
        <v>9.0178682155000001</v>
      </c>
      <c r="I53" s="262">
        <v>9.0002675390999993</v>
      </c>
      <c r="J53" s="262">
        <v>8.9974770866</v>
      </c>
      <c r="K53" s="262">
        <v>8.9984452821000005</v>
      </c>
      <c r="L53" s="262">
        <v>9.0052464023999992</v>
      </c>
      <c r="M53" s="262">
        <v>9.0121761860999996</v>
      </c>
      <c r="N53" s="262">
        <v>9.0213089101000001</v>
      </c>
      <c r="O53" s="262">
        <v>9.0334064898000008</v>
      </c>
      <c r="P53" s="262">
        <v>9.0463736578000002</v>
      </c>
      <c r="Q53" s="262">
        <v>9.0609723295000002</v>
      </c>
      <c r="R53" s="262">
        <v>9.0815831980000006</v>
      </c>
      <c r="S53" s="262">
        <v>9.0961593573999995</v>
      </c>
      <c r="T53" s="262">
        <v>9.1090815006000003</v>
      </c>
      <c r="U53" s="262">
        <v>9.1153596253</v>
      </c>
      <c r="V53" s="262">
        <v>9.1287162382999991</v>
      </c>
      <c r="W53" s="262">
        <v>9.1441613371999999</v>
      </c>
      <c r="X53" s="262">
        <v>9.1641889522</v>
      </c>
      <c r="Y53" s="262">
        <v>9.1819405000999996</v>
      </c>
      <c r="Z53" s="262">
        <v>9.1999100112000001</v>
      </c>
      <c r="AA53" s="262">
        <v>9.2199778896000009</v>
      </c>
      <c r="AB53" s="262">
        <v>9.2369730238999992</v>
      </c>
      <c r="AC53" s="262">
        <v>9.2527758180999999</v>
      </c>
      <c r="AD53" s="262">
        <v>9.2668438330999994</v>
      </c>
      <c r="AE53" s="262">
        <v>9.2806687768000007</v>
      </c>
      <c r="AF53" s="262">
        <v>9.2937082099000001</v>
      </c>
      <c r="AG53" s="262">
        <v>9.3003596206000001</v>
      </c>
      <c r="AH53" s="262">
        <v>9.3160299164999998</v>
      </c>
      <c r="AI53" s="262">
        <v>9.3351165856999998</v>
      </c>
      <c r="AJ53" s="262">
        <v>9.3626772833</v>
      </c>
      <c r="AK53" s="262">
        <v>9.3848034579000004</v>
      </c>
      <c r="AL53" s="262">
        <v>9.4065527646000007</v>
      </c>
      <c r="AM53" s="262">
        <v>9.4285769909999999</v>
      </c>
      <c r="AN53" s="262">
        <v>9.4490837209999992</v>
      </c>
      <c r="AO53" s="262">
        <v>9.4687247423999992</v>
      </c>
      <c r="AP53" s="262">
        <v>9.4890259186999995</v>
      </c>
      <c r="AQ53" s="262">
        <v>9.505791125</v>
      </c>
      <c r="AR53" s="262">
        <v>9.5205462249000004</v>
      </c>
      <c r="AS53" s="262">
        <v>9.5293126090999998</v>
      </c>
      <c r="AT53" s="262">
        <v>9.5430314529999993</v>
      </c>
      <c r="AU53" s="262">
        <v>9.5577241474000001</v>
      </c>
      <c r="AV53" s="262">
        <v>9.5703722818999992</v>
      </c>
      <c r="AW53" s="262">
        <v>9.5892764848999992</v>
      </c>
      <c r="AX53" s="262">
        <v>9.6114183461000007</v>
      </c>
      <c r="AY53" s="262">
        <v>9.6456785065999995</v>
      </c>
      <c r="AZ53" s="262">
        <v>9.6676352033999997</v>
      </c>
      <c r="BA53" s="262">
        <v>9.6861690775000007</v>
      </c>
      <c r="BB53" s="262">
        <v>9.6962067823999991</v>
      </c>
      <c r="BC53" s="350">
        <v>9.7117000000000004</v>
      </c>
      <c r="BD53" s="350">
        <v>9.7275749999999999</v>
      </c>
      <c r="BE53" s="350">
        <v>9.7438330000000004</v>
      </c>
      <c r="BF53" s="350">
        <v>9.7604729999999993</v>
      </c>
      <c r="BG53" s="350">
        <v>9.777495</v>
      </c>
      <c r="BH53" s="350">
        <v>9.7937340000000006</v>
      </c>
      <c r="BI53" s="350">
        <v>9.8123959999999997</v>
      </c>
      <c r="BJ53" s="350">
        <v>9.8323160000000005</v>
      </c>
      <c r="BK53" s="350">
        <v>9.8539270000000005</v>
      </c>
      <c r="BL53" s="350">
        <v>9.8760379999999994</v>
      </c>
      <c r="BM53" s="350">
        <v>9.8990810000000007</v>
      </c>
      <c r="BN53" s="350">
        <v>9.9248980000000007</v>
      </c>
      <c r="BO53" s="350">
        <v>9.9484250000000003</v>
      </c>
      <c r="BP53" s="350">
        <v>9.9715030000000002</v>
      </c>
      <c r="BQ53" s="350">
        <v>9.9937140000000007</v>
      </c>
      <c r="BR53" s="350">
        <v>10.016209999999999</v>
      </c>
      <c r="BS53" s="350">
        <v>10.03857</v>
      </c>
      <c r="BT53" s="350">
        <v>10.0608</v>
      </c>
      <c r="BU53" s="350">
        <v>10.082890000000001</v>
      </c>
      <c r="BV53" s="350">
        <v>10.104850000000001</v>
      </c>
    </row>
    <row r="54" spans="1:74" s="164" customFormat="1" ht="11.1" customHeight="1" x14ac:dyDescent="0.2">
      <c r="A54" s="149" t="s">
        <v>1009</v>
      </c>
      <c r="B54" s="214" t="s">
        <v>629</v>
      </c>
      <c r="C54" s="69">
        <v>19.438320297000001</v>
      </c>
      <c r="D54" s="69">
        <v>19.437463724000001</v>
      </c>
      <c r="E54" s="69">
        <v>19.453037463000001</v>
      </c>
      <c r="F54" s="69">
        <v>19.524732038</v>
      </c>
      <c r="G54" s="69">
        <v>19.543398513</v>
      </c>
      <c r="H54" s="69">
        <v>19.548727409000001</v>
      </c>
      <c r="I54" s="69">
        <v>19.510248338</v>
      </c>
      <c r="J54" s="69">
        <v>19.511754870000001</v>
      </c>
      <c r="K54" s="69">
        <v>19.522776615000001</v>
      </c>
      <c r="L54" s="69">
        <v>19.557580525999999</v>
      </c>
      <c r="M54" s="69">
        <v>19.576932484</v>
      </c>
      <c r="N54" s="69">
        <v>19.595099439999998</v>
      </c>
      <c r="O54" s="69">
        <v>19.610085208000001</v>
      </c>
      <c r="P54" s="69">
        <v>19.627379303000001</v>
      </c>
      <c r="Q54" s="69">
        <v>19.644985539</v>
      </c>
      <c r="R54" s="69">
        <v>19.660703701999999</v>
      </c>
      <c r="S54" s="69">
        <v>19.680584378999999</v>
      </c>
      <c r="T54" s="69">
        <v>19.702427355000001</v>
      </c>
      <c r="U54" s="69">
        <v>19.725359873999999</v>
      </c>
      <c r="V54" s="69">
        <v>19.75178202</v>
      </c>
      <c r="W54" s="69">
        <v>19.780821035999999</v>
      </c>
      <c r="X54" s="69">
        <v>19.810427957999998</v>
      </c>
      <c r="Y54" s="69">
        <v>19.846237434999999</v>
      </c>
      <c r="Z54" s="69">
        <v>19.886200504000001</v>
      </c>
      <c r="AA54" s="69">
        <v>19.941253198999998</v>
      </c>
      <c r="AB54" s="69">
        <v>19.981321424000001</v>
      </c>
      <c r="AC54" s="69">
        <v>20.017341214000002</v>
      </c>
      <c r="AD54" s="69">
        <v>20.040377864</v>
      </c>
      <c r="AE54" s="69">
        <v>20.075001813</v>
      </c>
      <c r="AF54" s="69">
        <v>20.112278356000001</v>
      </c>
      <c r="AG54" s="69">
        <v>20.147768661000001</v>
      </c>
      <c r="AH54" s="69">
        <v>20.193679517</v>
      </c>
      <c r="AI54" s="69">
        <v>20.245572093</v>
      </c>
      <c r="AJ54" s="69">
        <v>20.316211848999998</v>
      </c>
      <c r="AK54" s="69">
        <v>20.370493764999999</v>
      </c>
      <c r="AL54" s="69">
        <v>20.421183301999999</v>
      </c>
      <c r="AM54" s="69">
        <v>20.464173072000001</v>
      </c>
      <c r="AN54" s="69">
        <v>20.510758396</v>
      </c>
      <c r="AO54" s="69">
        <v>20.556831884000001</v>
      </c>
      <c r="AP54" s="69">
        <v>20.602134725999999</v>
      </c>
      <c r="AQ54" s="69">
        <v>20.647378651</v>
      </c>
      <c r="AR54" s="69">
        <v>20.692304846999999</v>
      </c>
      <c r="AS54" s="69">
        <v>20.741341443</v>
      </c>
      <c r="AT54" s="69">
        <v>20.782311089</v>
      </c>
      <c r="AU54" s="69">
        <v>20.819641913000002</v>
      </c>
      <c r="AV54" s="69">
        <v>20.850125254999998</v>
      </c>
      <c r="AW54" s="69">
        <v>20.882584926</v>
      </c>
      <c r="AX54" s="69">
        <v>20.913812266000001</v>
      </c>
      <c r="AY54" s="69">
        <v>20.941445622</v>
      </c>
      <c r="AZ54" s="69">
        <v>20.971979544</v>
      </c>
      <c r="BA54" s="69">
        <v>21.003052378</v>
      </c>
      <c r="BB54" s="69">
        <v>21.033665143</v>
      </c>
      <c r="BC54" s="354">
        <v>21.066569999999999</v>
      </c>
      <c r="BD54" s="354">
        <v>21.100750000000001</v>
      </c>
      <c r="BE54" s="354">
        <v>21.139849999999999</v>
      </c>
      <c r="BF54" s="354">
        <v>21.1739</v>
      </c>
      <c r="BG54" s="354">
        <v>21.206520000000001</v>
      </c>
      <c r="BH54" s="354">
        <v>21.233840000000001</v>
      </c>
      <c r="BI54" s="354">
        <v>21.26652</v>
      </c>
      <c r="BJ54" s="354">
        <v>21.300699999999999</v>
      </c>
      <c r="BK54" s="354">
        <v>21.336179999999999</v>
      </c>
      <c r="BL54" s="354">
        <v>21.373470000000001</v>
      </c>
      <c r="BM54" s="354">
        <v>21.412400000000002</v>
      </c>
      <c r="BN54" s="354">
        <v>21.454650000000001</v>
      </c>
      <c r="BO54" s="354">
        <v>21.495550000000001</v>
      </c>
      <c r="BP54" s="354">
        <v>21.536799999999999</v>
      </c>
      <c r="BQ54" s="354">
        <v>21.579239999999999</v>
      </c>
      <c r="BR54" s="354">
        <v>21.620539999999998</v>
      </c>
      <c r="BS54" s="354">
        <v>21.661539999999999</v>
      </c>
      <c r="BT54" s="354">
        <v>21.70224</v>
      </c>
      <c r="BU54" s="354">
        <v>21.742660000000001</v>
      </c>
      <c r="BV54" s="354">
        <v>21.782769999999999</v>
      </c>
    </row>
    <row r="55" spans="1:74" s="164" customFormat="1" ht="11.1" customHeight="1" x14ac:dyDescent="0.2">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5"/>
      <c r="AZ55" s="355"/>
      <c r="BA55" s="355"/>
      <c r="BB55" s="355"/>
      <c r="BC55" s="355"/>
      <c r="BD55" s="355"/>
      <c r="BE55" s="355"/>
      <c r="BF55" s="355"/>
      <c r="BG55" s="355"/>
      <c r="BH55" s="355"/>
      <c r="BI55" s="355"/>
      <c r="BJ55" s="355"/>
      <c r="BK55" s="355"/>
      <c r="BL55" s="355"/>
      <c r="BM55" s="355"/>
      <c r="BN55" s="355"/>
      <c r="BO55" s="355"/>
      <c r="BP55" s="355"/>
      <c r="BQ55" s="355"/>
      <c r="BR55" s="355"/>
      <c r="BS55" s="355"/>
      <c r="BT55" s="355"/>
      <c r="BU55" s="355"/>
      <c r="BV55" s="355"/>
    </row>
    <row r="56" spans="1:74" s="164" customFormat="1" ht="12" customHeight="1" x14ac:dyDescent="0.25">
      <c r="A56" s="148"/>
      <c r="B56" s="675" t="s">
        <v>1116</v>
      </c>
      <c r="C56" s="672"/>
      <c r="D56" s="672"/>
      <c r="E56" s="672"/>
      <c r="F56" s="672"/>
      <c r="G56" s="672"/>
      <c r="H56" s="672"/>
      <c r="I56" s="672"/>
      <c r="J56" s="672"/>
      <c r="K56" s="672"/>
      <c r="L56" s="672"/>
      <c r="M56" s="672"/>
      <c r="N56" s="672"/>
      <c r="O56" s="672"/>
      <c r="P56" s="672"/>
      <c r="Q56" s="672"/>
      <c r="AY56" s="517"/>
      <c r="AZ56" s="517"/>
      <c r="BA56" s="517"/>
      <c r="BB56" s="517"/>
      <c r="BC56" s="517"/>
      <c r="BD56" s="517"/>
      <c r="BE56" s="517"/>
      <c r="BF56" s="517"/>
      <c r="BG56" s="517"/>
      <c r="BH56" s="517"/>
      <c r="BI56" s="517"/>
      <c r="BJ56" s="517"/>
    </row>
    <row r="57" spans="1:74" s="476" customFormat="1" ht="12" customHeight="1" x14ac:dyDescent="0.25">
      <c r="A57" s="475"/>
      <c r="B57" s="661" t="s">
        <v>1146</v>
      </c>
      <c r="C57" s="662"/>
      <c r="D57" s="662"/>
      <c r="E57" s="662"/>
      <c r="F57" s="662"/>
      <c r="G57" s="662"/>
      <c r="H57" s="662"/>
      <c r="I57" s="662"/>
      <c r="J57" s="662"/>
      <c r="K57" s="662"/>
      <c r="L57" s="662"/>
      <c r="M57" s="662"/>
      <c r="N57" s="662"/>
      <c r="O57" s="662"/>
      <c r="P57" s="662"/>
      <c r="Q57" s="658"/>
      <c r="AY57" s="518"/>
      <c r="AZ57" s="518"/>
      <c r="BA57" s="518"/>
      <c r="BB57" s="518"/>
      <c r="BC57" s="518"/>
      <c r="BD57" s="518"/>
      <c r="BE57" s="518"/>
      <c r="BF57" s="518"/>
      <c r="BG57" s="518"/>
      <c r="BH57" s="518"/>
      <c r="BI57" s="518"/>
      <c r="BJ57" s="518"/>
    </row>
    <row r="58" spans="1:74" s="476" customFormat="1" ht="12" customHeight="1" x14ac:dyDescent="0.25">
      <c r="A58" s="475"/>
      <c r="B58" s="656" t="s">
        <v>1190</v>
      </c>
      <c r="C58" s="662"/>
      <c r="D58" s="662"/>
      <c r="E58" s="662"/>
      <c r="F58" s="662"/>
      <c r="G58" s="662"/>
      <c r="H58" s="662"/>
      <c r="I58" s="662"/>
      <c r="J58" s="662"/>
      <c r="K58" s="662"/>
      <c r="L58" s="662"/>
      <c r="M58" s="662"/>
      <c r="N58" s="662"/>
      <c r="O58" s="662"/>
      <c r="P58" s="662"/>
      <c r="Q58" s="658"/>
      <c r="AY58" s="518"/>
      <c r="AZ58" s="518"/>
      <c r="BA58" s="518"/>
      <c r="BB58" s="518"/>
      <c r="BC58" s="518"/>
      <c r="BD58" s="518"/>
      <c r="BE58" s="518"/>
      <c r="BF58" s="518"/>
      <c r="BG58" s="518"/>
      <c r="BH58" s="518"/>
      <c r="BI58" s="518"/>
      <c r="BJ58" s="518"/>
    </row>
    <row r="59" spans="1:74" s="477" customFormat="1" ht="12" customHeight="1" x14ac:dyDescent="0.25">
      <c r="A59" s="475"/>
      <c r="B59" s="701" t="s">
        <v>1191</v>
      </c>
      <c r="C59" s="658"/>
      <c r="D59" s="658"/>
      <c r="E59" s="658"/>
      <c r="F59" s="658"/>
      <c r="G59" s="658"/>
      <c r="H59" s="658"/>
      <c r="I59" s="658"/>
      <c r="J59" s="658"/>
      <c r="K59" s="658"/>
      <c r="L59" s="658"/>
      <c r="M59" s="658"/>
      <c r="N59" s="658"/>
      <c r="O59" s="658"/>
      <c r="P59" s="658"/>
      <c r="Q59" s="658"/>
      <c r="AY59" s="519"/>
      <c r="AZ59" s="519"/>
      <c r="BA59" s="519"/>
      <c r="BB59" s="519"/>
      <c r="BC59" s="519"/>
      <c r="BD59" s="519"/>
      <c r="BE59" s="519"/>
      <c r="BF59" s="519"/>
      <c r="BG59" s="519"/>
      <c r="BH59" s="519"/>
      <c r="BI59" s="519"/>
      <c r="BJ59" s="519"/>
    </row>
    <row r="60" spans="1:74" s="476" customFormat="1" ht="12" customHeight="1" x14ac:dyDescent="0.25">
      <c r="A60" s="475"/>
      <c r="B60" s="661" t="s">
        <v>5</v>
      </c>
      <c r="C60" s="662"/>
      <c r="D60" s="662"/>
      <c r="E60" s="662"/>
      <c r="F60" s="662"/>
      <c r="G60" s="662"/>
      <c r="H60" s="662"/>
      <c r="I60" s="662"/>
      <c r="J60" s="662"/>
      <c r="K60" s="662"/>
      <c r="L60" s="662"/>
      <c r="M60" s="662"/>
      <c r="N60" s="662"/>
      <c r="O60" s="662"/>
      <c r="P60" s="662"/>
      <c r="Q60" s="658"/>
      <c r="AY60" s="518"/>
      <c r="AZ60" s="518"/>
      <c r="BA60" s="518"/>
      <c r="BB60" s="518"/>
      <c r="BC60" s="518"/>
      <c r="BD60" s="518"/>
      <c r="BE60" s="518"/>
      <c r="BF60" s="518"/>
      <c r="BG60" s="518"/>
      <c r="BH60" s="518"/>
      <c r="BI60" s="518"/>
      <c r="BJ60" s="518"/>
    </row>
    <row r="61" spans="1:74" s="476" customFormat="1" ht="12" customHeight="1" x14ac:dyDescent="0.25">
      <c r="A61" s="475"/>
      <c r="B61" s="656" t="s">
        <v>1151</v>
      </c>
      <c r="C61" s="657"/>
      <c r="D61" s="657"/>
      <c r="E61" s="657"/>
      <c r="F61" s="657"/>
      <c r="G61" s="657"/>
      <c r="H61" s="657"/>
      <c r="I61" s="657"/>
      <c r="J61" s="657"/>
      <c r="K61" s="657"/>
      <c r="L61" s="657"/>
      <c r="M61" s="657"/>
      <c r="N61" s="657"/>
      <c r="O61" s="657"/>
      <c r="P61" s="657"/>
      <c r="Q61" s="658"/>
      <c r="AY61" s="518"/>
      <c r="AZ61" s="518"/>
      <c r="BA61" s="518"/>
      <c r="BB61" s="518"/>
      <c r="BC61" s="518"/>
      <c r="BD61" s="518"/>
      <c r="BE61" s="518"/>
      <c r="BF61" s="518"/>
      <c r="BG61" s="518"/>
      <c r="BH61" s="518"/>
      <c r="BI61" s="518"/>
      <c r="BJ61" s="518"/>
    </row>
    <row r="62" spans="1:74" s="476" customFormat="1" ht="12" customHeight="1" x14ac:dyDescent="0.25">
      <c r="A62" s="442"/>
      <c r="B62" s="678" t="s">
        <v>6</v>
      </c>
      <c r="C62" s="658"/>
      <c r="D62" s="658"/>
      <c r="E62" s="658"/>
      <c r="F62" s="658"/>
      <c r="G62" s="658"/>
      <c r="H62" s="658"/>
      <c r="I62" s="658"/>
      <c r="J62" s="658"/>
      <c r="K62" s="658"/>
      <c r="L62" s="658"/>
      <c r="M62" s="658"/>
      <c r="N62" s="658"/>
      <c r="O62" s="658"/>
      <c r="P62" s="658"/>
      <c r="Q62" s="658"/>
      <c r="AY62" s="518"/>
      <c r="AZ62" s="518"/>
      <c r="BA62" s="518"/>
      <c r="BB62" s="518"/>
      <c r="BC62" s="518"/>
      <c r="BD62" s="518"/>
      <c r="BE62" s="518"/>
      <c r="BF62" s="518"/>
      <c r="BG62" s="518"/>
      <c r="BH62" s="518"/>
      <c r="BI62" s="518"/>
      <c r="BJ62" s="518"/>
    </row>
    <row r="63" spans="1:74" x14ac:dyDescent="0.2">
      <c r="BK63" s="356"/>
      <c r="BL63" s="356"/>
      <c r="BM63" s="356"/>
      <c r="BN63" s="356"/>
      <c r="BO63" s="356"/>
      <c r="BP63" s="356"/>
      <c r="BQ63" s="356"/>
      <c r="BR63" s="356"/>
      <c r="BS63" s="356"/>
      <c r="BT63" s="356"/>
      <c r="BU63" s="356"/>
      <c r="BV63" s="356"/>
    </row>
    <row r="64" spans="1:74" x14ac:dyDescent="0.2">
      <c r="BK64" s="356"/>
      <c r="BL64" s="356"/>
      <c r="BM64" s="356"/>
      <c r="BN64" s="356"/>
      <c r="BO64" s="356"/>
      <c r="BP64" s="356"/>
      <c r="BQ64" s="356"/>
      <c r="BR64" s="356"/>
      <c r="BS64" s="356"/>
      <c r="BT64" s="356"/>
      <c r="BU64" s="356"/>
      <c r="BV64" s="356"/>
    </row>
    <row r="65" spans="63:74" x14ac:dyDescent="0.2">
      <c r="BK65" s="356"/>
      <c r="BL65" s="356"/>
      <c r="BM65" s="356"/>
      <c r="BN65" s="356"/>
      <c r="BO65" s="356"/>
      <c r="BP65" s="356"/>
      <c r="BQ65" s="356"/>
      <c r="BR65" s="356"/>
      <c r="BS65" s="356"/>
      <c r="BT65" s="356"/>
      <c r="BU65" s="356"/>
      <c r="BV65" s="356"/>
    </row>
    <row r="66" spans="63:74" x14ac:dyDescent="0.2">
      <c r="BK66" s="356"/>
      <c r="BL66" s="356"/>
      <c r="BM66" s="356"/>
      <c r="BN66" s="356"/>
      <c r="BO66" s="356"/>
      <c r="BP66" s="356"/>
      <c r="BQ66" s="356"/>
      <c r="BR66" s="356"/>
      <c r="BS66" s="356"/>
      <c r="BT66" s="356"/>
      <c r="BU66" s="356"/>
      <c r="BV66" s="356"/>
    </row>
    <row r="67" spans="63:74" x14ac:dyDescent="0.2">
      <c r="BK67" s="356"/>
      <c r="BL67" s="356"/>
      <c r="BM67" s="356"/>
      <c r="BN67" s="356"/>
      <c r="BO67" s="356"/>
      <c r="BP67" s="356"/>
      <c r="BQ67" s="356"/>
      <c r="BR67" s="356"/>
      <c r="BS67" s="356"/>
      <c r="BT67" s="356"/>
      <c r="BU67" s="356"/>
      <c r="BV67" s="356"/>
    </row>
    <row r="68" spans="63:74" x14ac:dyDescent="0.2">
      <c r="BK68" s="356"/>
      <c r="BL68" s="356"/>
      <c r="BM68" s="356"/>
      <c r="BN68" s="356"/>
      <c r="BO68" s="356"/>
      <c r="BP68" s="356"/>
      <c r="BQ68" s="356"/>
      <c r="BR68" s="356"/>
      <c r="BS68" s="356"/>
      <c r="BT68" s="356"/>
      <c r="BU68" s="356"/>
      <c r="BV68" s="356"/>
    </row>
    <row r="69" spans="63:74" x14ac:dyDescent="0.2">
      <c r="BK69" s="356"/>
      <c r="BL69" s="356"/>
      <c r="BM69" s="356"/>
      <c r="BN69" s="356"/>
      <c r="BO69" s="356"/>
      <c r="BP69" s="356"/>
      <c r="BQ69" s="356"/>
      <c r="BR69" s="356"/>
      <c r="BS69" s="356"/>
      <c r="BT69" s="356"/>
      <c r="BU69" s="356"/>
      <c r="BV69" s="356"/>
    </row>
    <row r="70" spans="63:74" x14ac:dyDescent="0.2">
      <c r="BK70" s="356"/>
      <c r="BL70" s="356"/>
      <c r="BM70" s="356"/>
      <c r="BN70" s="356"/>
      <c r="BO70" s="356"/>
      <c r="BP70" s="356"/>
      <c r="BQ70" s="356"/>
      <c r="BR70" s="356"/>
      <c r="BS70" s="356"/>
      <c r="BT70" s="356"/>
      <c r="BU70" s="356"/>
      <c r="BV70" s="356"/>
    </row>
    <row r="71" spans="63:74" x14ac:dyDescent="0.2">
      <c r="BK71" s="356"/>
      <c r="BL71" s="356"/>
      <c r="BM71" s="356"/>
      <c r="BN71" s="356"/>
      <c r="BO71" s="356"/>
      <c r="BP71" s="356"/>
      <c r="BQ71" s="356"/>
      <c r="BR71" s="356"/>
      <c r="BS71" s="356"/>
      <c r="BT71" s="356"/>
      <c r="BU71" s="356"/>
      <c r="BV71" s="356"/>
    </row>
    <row r="72" spans="63:74" x14ac:dyDescent="0.2">
      <c r="BK72" s="356"/>
      <c r="BL72" s="356"/>
      <c r="BM72" s="356"/>
      <c r="BN72" s="356"/>
      <c r="BO72" s="356"/>
      <c r="BP72" s="356"/>
      <c r="BQ72" s="356"/>
      <c r="BR72" s="356"/>
      <c r="BS72" s="356"/>
      <c r="BT72" s="356"/>
      <c r="BU72" s="356"/>
      <c r="BV72" s="356"/>
    </row>
    <row r="73" spans="63:74" x14ac:dyDescent="0.2">
      <c r="BK73" s="356"/>
      <c r="BL73" s="356"/>
      <c r="BM73" s="356"/>
      <c r="BN73" s="356"/>
      <c r="BO73" s="356"/>
      <c r="BP73" s="356"/>
      <c r="BQ73" s="356"/>
      <c r="BR73" s="356"/>
      <c r="BS73" s="356"/>
      <c r="BT73" s="356"/>
      <c r="BU73" s="356"/>
      <c r="BV73" s="356"/>
    </row>
    <row r="74" spans="63:74" x14ac:dyDescent="0.2">
      <c r="BK74" s="356"/>
      <c r="BL74" s="356"/>
      <c r="BM74" s="356"/>
      <c r="BN74" s="356"/>
      <c r="BO74" s="356"/>
      <c r="BP74" s="356"/>
      <c r="BQ74" s="356"/>
      <c r="BR74" s="356"/>
      <c r="BS74" s="356"/>
      <c r="BT74" s="356"/>
      <c r="BU74" s="356"/>
      <c r="BV74" s="356"/>
    </row>
    <row r="75" spans="63:74" x14ac:dyDescent="0.2">
      <c r="BK75" s="356"/>
      <c r="BL75" s="356"/>
      <c r="BM75" s="356"/>
      <c r="BN75" s="356"/>
      <c r="BO75" s="356"/>
      <c r="BP75" s="356"/>
      <c r="BQ75" s="356"/>
      <c r="BR75" s="356"/>
      <c r="BS75" s="356"/>
      <c r="BT75" s="356"/>
      <c r="BU75" s="356"/>
      <c r="BV75" s="356"/>
    </row>
    <row r="76" spans="63:74" x14ac:dyDescent="0.2">
      <c r="BK76" s="356"/>
      <c r="BL76" s="356"/>
      <c r="BM76" s="356"/>
      <c r="BN76" s="356"/>
      <c r="BO76" s="356"/>
      <c r="BP76" s="356"/>
      <c r="BQ76" s="356"/>
      <c r="BR76" s="356"/>
      <c r="BS76" s="356"/>
      <c r="BT76" s="356"/>
      <c r="BU76" s="356"/>
      <c r="BV76" s="356"/>
    </row>
    <row r="77" spans="63:74" x14ac:dyDescent="0.2">
      <c r="BK77" s="356"/>
      <c r="BL77" s="356"/>
      <c r="BM77" s="356"/>
      <c r="BN77" s="356"/>
      <c r="BO77" s="356"/>
      <c r="BP77" s="356"/>
      <c r="BQ77" s="356"/>
      <c r="BR77" s="356"/>
      <c r="BS77" s="356"/>
      <c r="BT77" s="356"/>
      <c r="BU77" s="356"/>
      <c r="BV77" s="356"/>
    </row>
    <row r="78" spans="63:74" x14ac:dyDescent="0.2">
      <c r="BK78" s="356"/>
      <c r="BL78" s="356"/>
      <c r="BM78" s="356"/>
      <c r="BN78" s="356"/>
      <c r="BO78" s="356"/>
      <c r="BP78" s="356"/>
      <c r="BQ78" s="356"/>
      <c r="BR78" s="356"/>
      <c r="BS78" s="356"/>
      <c r="BT78" s="356"/>
      <c r="BU78" s="356"/>
      <c r="BV78" s="356"/>
    </row>
    <row r="79" spans="63:74" x14ac:dyDescent="0.2">
      <c r="BK79" s="356"/>
      <c r="BL79" s="356"/>
      <c r="BM79" s="356"/>
      <c r="BN79" s="356"/>
      <c r="BO79" s="356"/>
      <c r="BP79" s="356"/>
      <c r="BQ79" s="356"/>
      <c r="BR79" s="356"/>
      <c r="BS79" s="356"/>
      <c r="BT79" s="356"/>
      <c r="BU79" s="356"/>
      <c r="BV79" s="356"/>
    </row>
    <row r="80" spans="63:74" x14ac:dyDescent="0.2">
      <c r="BK80" s="356"/>
      <c r="BL80" s="356"/>
      <c r="BM80" s="356"/>
      <c r="BN80" s="356"/>
      <c r="BO80" s="356"/>
      <c r="BP80" s="356"/>
      <c r="BQ80" s="356"/>
      <c r="BR80" s="356"/>
      <c r="BS80" s="356"/>
      <c r="BT80" s="356"/>
      <c r="BU80" s="356"/>
      <c r="BV80" s="356"/>
    </row>
    <row r="81" spans="63:74" x14ac:dyDescent="0.2">
      <c r="BK81" s="356"/>
      <c r="BL81" s="356"/>
      <c r="BM81" s="356"/>
      <c r="BN81" s="356"/>
      <c r="BO81" s="356"/>
      <c r="BP81" s="356"/>
      <c r="BQ81" s="356"/>
      <c r="BR81" s="356"/>
      <c r="BS81" s="356"/>
      <c r="BT81" s="356"/>
      <c r="BU81" s="356"/>
      <c r="BV81" s="356"/>
    </row>
    <row r="82" spans="63:74" x14ac:dyDescent="0.2">
      <c r="BK82" s="356"/>
      <c r="BL82" s="356"/>
      <c r="BM82" s="356"/>
      <c r="BN82" s="356"/>
      <c r="BO82" s="356"/>
      <c r="BP82" s="356"/>
      <c r="BQ82" s="356"/>
      <c r="BR82" s="356"/>
      <c r="BS82" s="356"/>
      <c r="BT82" s="356"/>
      <c r="BU82" s="356"/>
      <c r="BV82" s="356"/>
    </row>
    <row r="83" spans="63:74" x14ac:dyDescent="0.2">
      <c r="BK83" s="356"/>
      <c r="BL83" s="356"/>
      <c r="BM83" s="356"/>
      <c r="BN83" s="356"/>
      <c r="BO83" s="356"/>
      <c r="BP83" s="356"/>
      <c r="BQ83" s="356"/>
      <c r="BR83" s="356"/>
      <c r="BS83" s="356"/>
      <c r="BT83" s="356"/>
      <c r="BU83" s="356"/>
      <c r="BV83" s="356"/>
    </row>
    <row r="84" spans="63:74" x14ac:dyDescent="0.2">
      <c r="BK84" s="356"/>
      <c r="BL84" s="356"/>
      <c r="BM84" s="356"/>
      <c r="BN84" s="356"/>
      <c r="BO84" s="356"/>
      <c r="BP84" s="356"/>
      <c r="BQ84" s="356"/>
      <c r="BR84" s="356"/>
      <c r="BS84" s="356"/>
      <c r="BT84" s="356"/>
      <c r="BU84" s="356"/>
      <c r="BV84" s="356"/>
    </row>
    <row r="85" spans="63:74" x14ac:dyDescent="0.2">
      <c r="BK85" s="356"/>
      <c r="BL85" s="356"/>
      <c r="BM85" s="356"/>
      <c r="BN85" s="356"/>
      <c r="BO85" s="356"/>
      <c r="BP85" s="356"/>
      <c r="BQ85" s="356"/>
      <c r="BR85" s="356"/>
      <c r="BS85" s="356"/>
      <c r="BT85" s="356"/>
      <c r="BU85" s="356"/>
      <c r="BV85" s="356"/>
    </row>
    <row r="86" spans="63:74" x14ac:dyDescent="0.2">
      <c r="BK86" s="356"/>
      <c r="BL86" s="356"/>
      <c r="BM86" s="356"/>
      <c r="BN86" s="356"/>
      <c r="BO86" s="356"/>
      <c r="BP86" s="356"/>
      <c r="BQ86" s="356"/>
      <c r="BR86" s="356"/>
      <c r="BS86" s="356"/>
      <c r="BT86" s="356"/>
      <c r="BU86" s="356"/>
      <c r="BV86" s="356"/>
    </row>
    <row r="87" spans="63:74" x14ac:dyDescent="0.2">
      <c r="BK87" s="356"/>
      <c r="BL87" s="356"/>
      <c r="BM87" s="356"/>
      <c r="BN87" s="356"/>
      <c r="BO87" s="356"/>
      <c r="BP87" s="356"/>
      <c r="BQ87" s="356"/>
      <c r="BR87" s="356"/>
      <c r="BS87" s="356"/>
      <c r="BT87" s="356"/>
      <c r="BU87" s="356"/>
      <c r="BV87" s="356"/>
    </row>
    <row r="88" spans="63:74" x14ac:dyDescent="0.2">
      <c r="BK88" s="356"/>
      <c r="BL88" s="356"/>
      <c r="BM88" s="356"/>
      <c r="BN88" s="356"/>
      <c r="BO88" s="356"/>
      <c r="BP88" s="356"/>
      <c r="BQ88" s="356"/>
      <c r="BR88" s="356"/>
      <c r="BS88" s="356"/>
      <c r="BT88" s="356"/>
      <c r="BU88" s="356"/>
      <c r="BV88" s="356"/>
    </row>
    <row r="89" spans="63:74" x14ac:dyDescent="0.2">
      <c r="BK89" s="356"/>
      <c r="BL89" s="356"/>
      <c r="BM89" s="356"/>
      <c r="BN89" s="356"/>
      <c r="BO89" s="356"/>
      <c r="BP89" s="356"/>
      <c r="BQ89" s="356"/>
      <c r="BR89" s="356"/>
      <c r="BS89" s="356"/>
      <c r="BT89" s="356"/>
      <c r="BU89" s="356"/>
      <c r="BV89" s="356"/>
    </row>
    <row r="90" spans="63:74" x14ac:dyDescent="0.2">
      <c r="BK90" s="356"/>
      <c r="BL90" s="356"/>
      <c r="BM90" s="356"/>
      <c r="BN90" s="356"/>
      <c r="BO90" s="356"/>
      <c r="BP90" s="356"/>
      <c r="BQ90" s="356"/>
      <c r="BR90" s="356"/>
      <c r="BS90" s="356"/>
      <c r="BT90" s="356"/>
      <c r="BU90" s="356"/>
      <c r="BV90" s="356"/>
    </row>
    <row r="91" spans="63:74" x14ac:dyDescent="0.2">
      <c r="BK91" s="356"/>
      <c r="BL91" s="356"/>
      <c r="BM91" s="356"/>
      <c r="BN91" s="356"/>
      <c r="BO91" s="356"/>
      <c r="BP91" s="356"/>
      <c r="BQ91" s="356"/>
      <c r="BR91" s="356"/>
      <c r="BS91" s="356"/>
      <c r="BT91" s="356"/>
      <c r="BU91" s="356"/>
      <c r="BV91" s="356"/>
    </row>
    <row r="92" spans="63:74" x14ac:dyDescent="0.2">
      <c r="BK92" s="356"/>
      <c r="BL92" s="356"/>
      <c r="BM92" s="356"/>
      <c r="BN92" s="356"/>
      <c r="BO92" s="356"/>
      <c r="BP92" s="356"/>
      <c r="BQ92" s="356"/>
      <c r="BR92" s="356"/>
      <c r="BS92" s="356"/>
      <c r="BT92" s="356"/>
      <c r="BU92" s="356"/>
      <c r="BV92" s="356"/>
    </row>
    <row r="93" spans="63:74" x14ac:dyDescent="0.2">
      <c r="BK93" s="356"/>
      <c r="BL93" s="356"/>
      <c r="BM93" s="356"/>
      <c r="BN93" s="356"/>
      <c r="BO93" s="356"/>
      <c r="BP93" s="356"/>
      <c r="BQ93" s="356"/>
      <c r="BR93" s="356"/>
      <c r="BS93" s="356"/>
      <c r="BT93" s="356"/>
      <c r="BU93" s="356"/>
      <c r="BV93" s="356"/>
    </row>
    <row r="94" spans="63:74" x14ac:dyDescent="0.2">
      <c r="BK94" s="356"/>
      <c r="BL94" s="356"/>
      <c r="BM94" s="356"/>
      <c r="BN94" s="356"/>
      <c r="BO94" s="356"/>
      <c r="BP94" s="356"/>
      <c r="BQ94" s="356"/>
      <c r="BR94" s="356"/>
      <c r="BS94" s="356"/>
      <c r="BT94" s="356"/>
      <c r="BU94" s="356"/>
      <c r="BV94" s="356"/>
    </row>
    <row r="95" spans="63:74" x14ac:dyDescent="0.2">
      <c r="BK95" s="356"/>
      <c r="BL95" s="356"/>
      <c r="BM95" s="356"/>
      <c r="BN95" s="356"/>
      <c r="BO95" s="356"/>
      <c r="BP95" s="356"/>
      <c r="BQ95" s="356"/>
      <c r="BR95" s="356"/>
      <c r="BS95" s="356"/>
      <c r="BT95" s="356"/>
      <c r="BU95" s="356"/>
      <c r="BV95" s="356"/>
    </row>
    <row r="96" spans="63:74" x14ac:dyDescent="0.2">
      <c r="BK96" s="356"/>
      <c r="BL96" s="356"/>
      <c r="BM96" s="356"/>
      <c r="BN96" s="356"/>
      <c r="BO96" s="356"/>
      <c r="BP96" s="356"/>
      <c r="BQ96" s="356"/>
      <c r="BR96" s="356"/>
      <c r="BS96" s="356"/>
      <c r="BT96" s="356"/>
      <c r="BU96" s="356"/>
      <c r="BV96" s="356"/>
    </row>
    <row r="97" spans="63:74" x14ac:dyDescent="0.2">
      <c r="BK97" s="356"/>
      <c r="BL97" s="356"/>
      <c r="BM97" s="356"/>
      <c r="BN97" s="356"/>
      <c r="BO97" s="356"/>
      <c r="BP97" s="356"/>
      <c r="BQ97" s="356"/>
      <c r="BR97" s="356"/>
      <c r="BS97" s="356"/>
      <c r="BT97" s="356"/>
      <c r="BU97" s="356"/>
      <c r="BV97" s="356"/>
    </row>
    <row r="98" spans="63:74" x14ac:dyDescent="0.2">
      <c r="BK98" s="356"/>
      <c r="BL98" s="356"/>
      <c r="BM98" s="356"/>
      <c r="BN98" s="356"/>
      <c r="BO98" s="356"/>
      <c r="BP98" s="356"/>
      <c r="BQ98" s="356"/>
      <c r="BR98" s="356"/>
      <c r="BS98" s="356"/>
      <c r="BT98" s="356"/>
      <c r="BU98" s="356"/>
      <c r="BV98" s="356"/>
    </row>
    <row r="99" spans="63:74" x14ac:dyDescent="0.2">
      <c r="BK99" s="356"/>
      <c r="BL99" s="356"/>
      <c r="BM99" s="356"/>
      <c r="BN99" s="356"/>
      <c r="BO99" s="356"/>
      <c r="BP99" s="356"/>
      <c r="BQ99" s="356"/>
      <c r="BR99" s="356"/>
      <c r="BS99" s="356"/>
      <c r="BT99" s="356"/>
      <c r="BU99" s="356"/>
      <c r="BV99" s="356"/>
    </row>
    <row r="100" spans="63:74" x14ac:dyDescent="0.2">
      <c r="BK100" s="356"/>
      <c r="BL100" s="356"/>
      <c r="BM100" s="356"/>
      <c r="BN100" s="356"/>
      <c r="BO100" s="356"/>
      <c r="BP100" s="356"/>
      <c r="BQ100" s="356"/>
      <c r="BR100" s="356"/>
      <c r="BS100" s="356"/>
      <c r="BT100" s="356"/>
      <c r="BU100" s="356"/>
      <c r="BV100" s="356"/>
    </row>
    <row r="101" spans="63:74" x14ac:dyDescent="0.2">
      <c r="BK101" s="356"/>
      <c r="BL101" s="356"/>
      <c r="BM101" s="356"/>
      <c r="BN101" s="356"/>
      <c r="BO101" s="356"/>
      <c r="BP101" s="356"/>
      <c r="BQ101" s="356"/>
      <c r="BR101" s="356"/>
      <c r="BS101" s="356"/>
      <c r="BT101" s="356"/>
      <c r="BU101" s="356"/>
      <c r="BV101" s="356"/>
    </row>
    <row r="102" spans="63:74" x14ac:dyDescent="0.2">
      <c r="BK102" s="356"/>
      <c r="BL102" s="356"/>
      <c r="BM102" s="356"/>
      <c r="BN102" s="356"/>
      <c r="BO102" s="356"/>
      <c r="BP102" s="356"/>
      <c r="BQ102" s="356"/>
      <c r="BR102" s="356"/>
      <c r="BS102" s="356"/>
      <c r="BT102" s="356"/>
      <c r="BU102" s="356"/>
      <c r="BV102" s="356"/>
    </row>
    <row r="103" spans="63:74" x14ac:dyDescent="0.2">
      <c r="BK103" s="356"/>
      <c r="BL103" s="356"/>
      <c r="BM103" s="356"/>
      <c r="BN103" s="356"/>
      <c r="BO103" s="356"/>
      <c r="BP103" s="356"/>
      <c r="BQ103" s="356"/>
      <c r="BR103" s="356"/>
      <c r="BS103" s="356"/>
      <c r="BT103" s="356"/>
      <c r="BU103" s="356"/>
      <c r="BV103" s="356"/>
    </row>
    <row r="104" spans="63:74" x14ac:dyDescent="0.2">
      <c r="BK104" s="356"/>
      <c r="BL104" s="356"/>
      <c r="BM104" s="356"/>
      <c r="BN104" s="356"/>
      <c r="BO104" s="356"/>
      <c r="BP104" s="356"/>
      <c r="BQ104" s="356"/>
      <c r="BR104" s="356"/>
      <c r="BS104" s="356"/>
      <c r="BT104" s="356"/>
      <c r="BU104" s="356"/>
      <c r="BV104" s="356"/>
    </row>
    <row r="105" spans="63:74" x14ac:dyDescent="0.2">
      <c r="BK105" s="356"/>
      <c r="BL105" s="356"/>
      <c r="BM105" s="356"/>
      <c r="BN105" s="356"/>
      <c r="BO105" s="356"/>
      <c r="BP105" s="356"/>
      <c r="BQ105" s="356"/>
      <c r="BR105" s="356"/>
      <c r="BS105" s="356"/>
      <c r="BT105" s="356"/>
      <c r="BU105" s="356"/>
      <c r="BV105" s="356"/>
    </row>
    <row r="106" spans="63:74" x14ac:dyDescent="0.2">
      <c r="BK106" s="356"/>
      <c r="BL106" s="356"/>
      <c r="BM106" s="356"/>
      <c r="BN106" s="356"/>
      <c r="BO106" s="356"/>
      <c r="BP106" s="356"/>
      <c r="BQ106" s="356"/>
      <c r="BR106" s="356"/>
      <c r="BS106" s="356"/>
      <c r="BT106" s="356"/>
      <c r="BU106" s="356"/>
      <c r="BV106" s="356"/>
    </row>
    <row r="107" spans="63:74" x14ac:dyDescent="0.2">
      <c r="BK107" s="356"/>
      <c r="BL107" s="356"/>
      <c r="BM107" s="356"/>
      <c r="BN107" s="356"/>
      <c r="BO107" s="356"/>
      <c r="BP107" s="356"/>
      <c r="BQ107" s="356"/>
      <c r="BR107" s="356"/>
      <c r="BS107" s="356"/>
      <c r="BT107" s="356"/>
      <c r="BU107" s="356"/>
      <c r="BV107" s="356"/>
    </row>
    <row r="108" spans="63:74" x14ac:dyDescent="0.2">
      <c r="BK108" s="356"/>
      <c r="BL108" s="356"/>
      <c r="BM108" s="356"/>
      <c r="BN108" s="356"/>
      <c r="BO108" s="356"/>
      <c r="BP108" s="356"/>
      <c r="BQ108" s="356"/>
      <c r="BR108" s="356"/>
      <c r="BS108" s="356"/>
      <c r="BT108" s="356"/>
      <c r="BU108" s="356"/>
      <c r="BV108" s="356"/>
    </row>
    <row r="109" spans="63:74" x14ac:dyDescent="0.2">
      <c r="BK109" s="356"/>
      <c r="BL109" s="356"/>
      <c r="BM109" s="356"/>
      <c r="BN109" s="356"/>
      <c r="BO109" s="356"/>
      <c r="BP109" s="356"/>
      <c r="BQ109" s="356"/>
      <c r="BR109" s="356"/>
      <c r="BS109" s="356"/>
      <c r="BT109" s="356"/>
      <c r="BU109" s="356"/>
      <c r="BV109" s="356"/>
    </row>
    <row r="110" spans="63:74" x14ac:dyDescent="0.2">
      <c r="BK110" s="356"/>
      <c r="BL110" s="356"/>
      <c r="BM110" s="356"/>
      <c r="BN110" s="356"/>
      <c r="BO110" s="356"/>
      <c r="BP110" s="356"/>
      <c r="BQ110" s="356"/>
      <c r="BR110" s="356"/>
      <c r="BS110" s="356"/>
      <c r="BT110" s="356"/>
      <c r="BU110" s="356"/>
      <c r="BV110" s="356"/>
    </row>
    <row r="111" spans="63:74" x14ac:dyDescent="0.2">
      <c r="BK111" s="356"/>
      <c r="BL111" s="356"/>
      <c r="BM111" s="356"/>
      <c r="BN111" s="356"/>
      <c r="BO111" s="356"/>
      <c r="BP111" s="356"/>
      <c r="BQ111" s="356"/>
      <c r="BR111" s="356"/>
      <c r="BS111" s="356"/>
      <c r="BT111" s="356"/>
      <c r="BU111" s="356"/>
      <c r="BV111" s="356"/>
    </row>
    <row r="112" spans="63:74" x14ac:dyDescent="0.2">
      <c r="BK112" s="356"/>
      <c r="BL112" s="356"/>
      <c r="BM112" s="356"/>
      <c r="BN112" s="356"/>
      <c r="BO112" s="356"/>
      <c r="BP112" s="356"/>
      <c r="BQ112" s="356"/>
      <c r="BR112" s="356"/>
      <c r="BS112" s="356"/>
      <c r="BT112" s="356"/>
      <c r="BU112" s="356"/>
      <c r="BV112" s="356"/>
    </row>
    <row r="113" spans="63:74" x14ac:dyDescent="0.2">
      <c r="BK113" s="356"/>
      <c r="BL113" s="356"/>
      <c r="BM113" s="356"/>
      <c r="BN113" s="356"/>
      <c r="BO113" s="356"/>
      <c r="BP113" s="356"/>
      <c r="BQ113" s="356"/>
      <c r="BR113" s="356"/>
      <c r="BS113" s="356"/>
      <c r="BT113" s="356"/>
      <c r="BU113" s="356"/>
      <c r="BV113" s="356"/>
    </row>
    <row r="114" spans="63:74" x14ac:dyDescent="0.2">
      <c r="BK114" s="356"/>
      <c r="BL114" s="356"/>
      <c r="BM114" s="356"/>
      <c r="BN114" s="356"/>
      <c r="BO114" s="356"/>
      <c r="BP114" s="356"/>
      <c r="BQ114" s="356"/>
      <c r="BR114" s="356"/>
      <c r="BS114" s="356"/>
      <c r="BT114" s="356"/>
      <c r="BU114" s="356"/>
      <c r="BV114" s="356"/>
    </row>
    <row r="115" spans="63:74" x14ac:dyDescent="0.2">
      <c r="BK115" s="356"/>
      <c r="BL115" s="356"/>
      <c r="BM115" s="356"/>
      <c r="BN115" s="356"/>
      <c r="BO115" s="356"/>
      <c r="BP115" s="356"/>
      <c r="BQ115" s="356"/>
      <c r="BR115" s="356"/>
      <c r="BS115" s="356"/>
      <c r="BT115" s="356"/>
      <c r="BU115" s="356"/>
      <c r="BV115" s="356"/>
    </row>
    <row r="116" spans="63:74" x14ac:dyDescent="0.2">
      <c r="BK116" s="356"/>
      <c r="BL116" s="356"/>
      <c r="BM116" s="356"/>
      <c r="BN116" s="356"/>
      <c r="BO116" s="356"/>
      <c r="BP116" s="356"/>
      <c r="BQ116" s="356"/>
      <c r="BR116" s="356"/>
      <c r="BS116" s="356"/>
      <c r="BT116" s="356"/>
      <c r="BU116" s="356"/>
      <c r="BV116" s="356"/>
    </row>
    <row r="117" spans="63:74" x14ac:dyDescent="0.2">
      <c r="BK117" s="356"/>
      <c r="BL117" s="356"/>
      <c r="BM117" s="356"/>
      <c r="BN117" s="356"/>
      <c r="BO117" s="356"/>
      <c r="BP117" s="356"/>
      <c r="BQ117" s="356"/>
      <c r="BR117" s="356"/>
      <c r="BS117" s="356"/>
      <c r="BT117" s="356"/>
      <c r="BU117" s="356"/>
      <c r="BV117" s="356"/>
    </row>
    <row r="118" spans="63:74" x14ac:dyDescent="0.2">
      <c r="BK118" s="356"/>
      <c r="BL118" s="356"/>
      <c r="BM118" s="356"/>
      <c r="BN118" s="356"/>
      <c r="BO118" s="356"/>
      <c r="BP118" s="356"/>
      <c r="BQ118" s="356"/>
      <c r="BR118" s="356"/>
      <c r="BS118" s="356"/>
      <c r="BT118" s="356"/>
      <c r="BU118" s="356"/>
      <c r="BV118" s="356"/>
    </row>
    <row r="119" spans="63:74" x14ac:dyDescent="0.2">
      <c r="BK119" s="356"/>
      <c r="BL119" s="356"/>
      <c r="BM119" s="356"/>
      <c r="BN119" s="356"/>
      <c r="BO119" s="356"/>
      <c r="BP119" s="356"/>
      <c r="BQ119" s="356"/>
      <c r="BR119" s="356"/>
      <c r="BS119" s="356"/>
      <c r="BT119" s="356"/>
      <c r="BU119" s="356"/>
      <c r="BV119" s="356"/>
    </row>
    <row r="120" spans="63:74" x14ac:dyDescent="0.2">
      <c r="BK120" s="356"/>
      <c r="BL120" s="356"/>
      <c r="BM120" s="356"/>
      <c r="BN120" s="356"/>
      <c r="BO120" s="356"/>
      <c r="BP120" s="356"/>
      <c r="BQ120" s="356"/>
      <c r="BR120" s="356"/>
      <c r="BS120" s="356"/>
      <c r="BT120" s="356"/>
      <c r="BU120" s="356"/>
      <c r="BV120" s="356"/>
    </row>
    <row r="121" spans="63:74" x14ac:dyDescent="0.2">
      <c r="BK121" s="356"/>
      <c r="BL121" s="356"/>
      <c r="BM121" s="356"/>
      <c r="BN121" s="356"/>
      <c r="BO121" s="356"/>
      <c r="BP121" s="356"/>
      <c r="BQ121" s="356"/>
      <c r="BR121" s="356"/>
      <c r="BS121" s="356"/>
      <c r="BT121" s="356"/>
      <c r="BU121" s="356"/>
      <c r="BV121" s="356"/>
    </row>
    <row r="122" spans="63:74" x14ac:dyDescent="0.2">
      <c r="BK122" s="356"/>
      <c r="BL122" s="356"/>
      <c r="BM122" s="356"/>
      <c r="BN122" s="356"/>
      <c r="BO122" s="356"/>
      <c r="BP122" s="356"/>
      <c r="BQ122" s="356"/>
      <c r="BR122" s="356"/>
      <c r="BS122" s="356"/>
      <c r="BT122" s="356"/>
      <c r="BU122" s="356"/>
      <c r="BV122" s="356"/>
    </row>
    <row r="123" spans="63:74" x14ac:dyDescent="0.2">
      <c r="BK123" s="356"/>
      <c r="BL123" s="356"/>
      <c r="BM123" s="356"/>
      <c r="BN123" s="356"/>
      <c r="BO123" s="356"/>
      <c r="BP123" s="356"/>
      <c r="BQ123" s="356"/>
      <c r="BR123" s="356"/>
      <c r="BS123" s="356"/>
      <c r="BT123" s="356"/>
      <c r="BU123" s="356"/>
      <c r="BV123" s="356"/>
    </row>
    <row r="124" spans="63:74" x14ac:dyDescent="0.2">
      <c r="BK124" s="356"/>
      <c r="BL124" s="356"/>
      <c r="BM124" s="356"/>
      <c r="BN124" s="356"/>
      <c r="BO124" s="356"/>
      <c r="BP124" s="356"/>
      <c r="BQ124" s="356"/>
      <c r="BR124" s="356"/>
      <c r="BS124" s="356"/>
      <c r="BT124" s="356"/>
      <c r="BU124" s="356"/>
      <c r="BV124" s="356"/>
    </row>
    <row r="125" spans="63:74" x14ac:dyDescent="0.2">
      <c r="BK125" s="356"/>
      <c r="BL125" s="356"/>
      <c r="BM125" s="356"/>
      <c r="BN125" s="356"/>
      <c r="BO125" s="356"/>
      <c r="BP125" s="356"/>
      <c r="BQ125" s="356"/>
      <c r="BR125" s="356"/>
      <c r="BS125" s="356"/>
      <c r="BT125" s="356"/>
      <c r="BU125" s="356"/>
      <c r="BV125" s="356"/>
    </row>
    <row r="126" spans="63:74" x14ac:dyDescent="0.2">
      <c r="BK126" s="356"/>
      <c r="BL126" s="356"/>
      <c r="BM126" s="356"/>
      <c r="BN126" s="356"/>
      <c r="BO126" s="356"/>
      <c r="BP126" s="356"/>
      <c r="BQ126" s="356"/>
      <c r="BR126" s="356"/>
      <c r="BS126" s="356"/>
      <c r="BT126" s="356"/>
      <c r="BU126" s="356"/>
      <c r="BV126" s="356"/>
    </row>
    <row r="127" spans="63:74" x14ac:dyDescent="0.2">
      <c r="BK127" s="356"/>
      <c r="BL127" s="356"/>
      <c r="BM127" s="356"/>
      <c r="BN127" s="356"/>
      <c r="BO127" s="356"/>
      <c r="BP127" s="356"/>
      <c r="BQ127" s="356"/>
      <c r="BR127" s="356"/>
      <c r="BS127" s="356"/>
      <c r="BT127" s="356"/>
      <c r="BU127" s="356"/>
      <c r="BV127" s="356"/>
    </row>
    <row r="128" spans="63:74" x14ac:dyDescent="0.2">
      <c r="BK128" s="356"/>
      <c r="BL128" s="356"/>
      <c r="BM128" s="356"/>
      <c r="BN128" s="356"/>
      <c r="BO128" s="356"/>
      <c r="BP128" s="356"/>
      <c r="BQ128" s="356"/>
      <c r="BR128" s="356"/>
      <c r="BS128" s="356"/>
      <c r="BT128" s="356"/>
      <c r="BU128" s="356"/>
      <c r="BV128" s="356"/>
    </row>
    <row r="129" spans="63:74" x14ac:dyDescent="0.2">
      <c r="BK129" s="356"/>
      <c r="BL129" s="356"/>
      <c r="BM129" s="356"/>
      <c r="BN129" s="356"/>
      <c r="BO129" s="356"/>
      <c r="BP129" s="356"/>
      <c r="BQ129" s="356"/>
      <c r="BR129" s="356"/>
      <c r="BS129" s="356"/>
      <c r="BT129" s="356"/>
      <c r="BU129" s="356"/>
      <c r="BV129" s="356"/>
    </row>
    <row r="130" spans="63:74" x14ac:dyDescent="0.2">
      <c r="BK130" s="356"/>
      <c r="BL130" s="356"/>
      <c r="BM130" s="356"/>
      <c r="BN130" s="356"/>
      <c r="BO130" s="356"/>
      <c r="BP130" s="356"/>
      <c r="BQ130" s="356"/>
      <c r="BR130" s="356"/>
      <c r="BS130" s="356"/>
      <c r="BT130" s="356"/>
      <c r="BU130" s="356"/>
      <c r="BV130" s="356"/>
    </row>
    <row r="131" spans="63:74" x14ac:dyDescent="0.2">
      <c r="BK131" s="356"/>
      <c r="BL131" s="356"/>
      <c r="BM131" s="356"/>
      <c r="BN131" s="356"/>
      <c r="BO131" s="356"/>
      <c r="BP131" s="356"/>
      <c r="BQ131" s="356"/>
      <c r="BR131" s="356"/>
      <c r="BS131" s="356"/>
      <c r="BT131" s="356"/>
      <c r="BU131" s="356"/>
      <c r="BV131" s="356"/>
    </row>
    <row r="132" spans="63:74" x14ac:dyDescent="0.2">
      <c r="BK132" s="356"/>
      <c r="BL132" s="356"/>
      <c r="BM132" s="356"/>
      <c r="BN132" s="356"/>
      <c r="BO132" s="356"/>
      <c r="BP132" s="356"/>
      <c r="BQ132" s="356"/>
      <c r="BR132" s="356"/>
      <c r="BS132" s="356"/>
      <c r="BT132" s="356"/>
      <c r="BU132" s="356"/>
      <c r="BV132" s="356"/>
    </row>
    <row r="133" spans="63:74" x14ac:dyDescent="0.2">
      <c r="BK133" s="356"/>
      <c r="BL133" s="356"/>
      <c r="BM133" s="356"/>
      <c r="BN133" s="356"/>
      <c r="BO133" s="356"/>
      <c r="BP133" s="356"/>
      <c r="BQ133" s="356"/>
      <c r="BR133" s="356"/>
      <c r="BS133" s="356"/>
      <c r="BT133" s="356"/>
      <c r="BU133" s="356"/>
      <c r="BV133" s="356"/>
    </row>
    <row r="134" spans="63:74" x14ac:dyDescent="0.2">
      <c r="BK134" s="356"/>
      <c r="BL134" s="356"/>
      <c r="BM134" s="356"/>
      <c r="BN134" s="356"/>
      <c r="BO134" s="356"/>
      <c r="BP134" s="356"/>
      <c r="BQ134" s="356"/>
      <c r="BR134" s="356"/>
      <c r="BS134" s="356"/>
      <c r="BT134" s="356"/>
      <c r="BU134" s="356"/>
      <c r="BV134" s="356"/>
    </row>
    <row r="135" spans="63:74" x14ac:dyDescent="0.2">
      <c r="BK135" s="356"/>
      <c r="BL135" s="356"/>
      <c r="BM135" s="356"/>
      <c r="BN135" s="356"/>
      <c r="BO135" s="356"/>
      <c r="BP135" s="356"/>
      <c r="BQ135" s="356"/>
      <c r="BR135" s="356"/>
      <c r="BS135" s="356"/>
      <c r="BT135" s="356"/>
      <c r="BU135" s="356"/>
      <c r="BV135" s="356"/>
    </row>
    <row r="136" spans="63:74" x14ac:dyDescent="0.2">
      <c r="BK136" s="356"/>
      <c r="BL136" s="356"/>
      <c r="BM136" s="356"/>
      <c r="BN136" s="356"/>
      <c r="BO136" s="356"/>
      <c r="BP136" s="356"/>
      <c r="BQ136" s="356"/>
      <c r="BR136" s="356"/>
      <c r="BS136" s="356"/>
      <c r="BT136" s="356"/>
      <c r="BU136" s="356"/>
      <c r="BV136" s="356"/>
    </row>
    <row r="137" spans="63:74" x14ac:dyDescent="0.2">
      <c r="BK137" s="356"/>
      <c r="BL137" s="356"/>
      <c r="BM137" s="356"/>
      <c r="BN137" s="356"/>
      <c r="BO137" s="356"/>
      <c r="BP137" s="356"/>
      <c r="BQ137" s="356"/>
      <c r="BR137" s="356"/>
      <c r="BS137" s="356"/>
      <c r="BT137" s="356"/>
      <c r="BU137" s="356"/>
      <c r="BV137" s="356"/>
    </row>
    <row r="138" spans="63:74" x14ac:dyDescent="0.2">
      <c r="BK138" s="356"/>
      <c r="BL138" s="356"/>
      <c r="BM138" s="356"/>
      <c r="BN138" s="356"/>
      <c r="BO138" s="356"/>
      <c r="BP138" s="356"/>
      <c r="BQ138" s="356"/>
      <c r="BR138" s="356"/>
      <c r="BS138" s="356"/>
      <c r="BT138" s="356"/>
      <c r="BU138" s="356"/>
      <c r="BV138" s="356"/>
    </row>
    <row r="139" spans="63:74" x14ac:dyDescent="0.2">
      <c r="BK139" s="356"/>
      <c r="BL139" s="356"/>
      <c r="BM139" s="356"/>
      <c r="BN139" s="356"/>
      <c r="BO139" s="356"/>
      <c r="BP139" s="356"/>
      <c r="BQ139" s="356"/>
      <c r="BR139" s="356"/>
      <c r="BS139" s="356"/>
      <c r="BT139" s="356"/>
      <c r="BU139" s="356"/>
      <c r="BV139" s="356"/>
    </row>
    <row r="140" spans="63:74" x14ac:dyDescent="0.2">
      <c r="BK140" s="356"/>
      <c r="BL140" s="356"/>
      <c r="BM140" s="356"/>
      <c r="BN140" s="356"/>
      <c r="BO140" s="356"/>
      <c r="BP140" s="356"/>
      <c r="BQ140" s="356"/>
      <c r="BR140" s="356"/>
      <c r="BS140" s="356"/>
      <c r="BT140" s="356"/>
      <c r="BU140" s="356"/>
      <c r="BV140" s="356"/>
    </row>
    <row r="141" spans="63:74" x14ac:dyDescent="0.2">
      <c r="BK141" s="356"/>
      <c r="BL141" s="356"/>
      <c r="BM141" s="356"/>
      <c r="BN141" s="356"/>
      <c r="BO141" s="356"/>
      <c r="BP141" s="356"/>
      <c r="BQ141" s="356"/>
      <c r="BR141" s="356"/>
      <c r="BS141" s="356"/>
      <c r="BT141" s="356"/>
      <c r="BU141" s="356"/>
      <c r="BV141" s="356"/>
    </row>
    <row r="142" spans="63:74" x14ac:dyDescent="0.2">
      <c r="BK142" s="356"/>
      <c r="BL142" s="356"/>
      <c r="BM142" s="356"/>
      <c r="BN142" s="356"/>
      <c r="BO142" s="356"/>
      <c r="BP142" s="356"/>
      <c r="BQ142" s="356"/>
      <c r="BR142" s="356"/>
      <c r="BS142" s="356"/>
      <c r="BT142" s="356"/>
      <c r="BU142" s="356"/>
      <c r="BV142" s="356"/>
    </row>
    <row r="143" spans="63:74" x14ac:dyDescent="0.2">
      <c r="BK143" s="356"/>
      <c r="BL143" s="356"/>
      <c r="BM143" s="356"/>
      <c r="BN143" s="356"/>
      <c r="BO143" s="356"/>
      <c r="BP143" s="356"/>
      <c r="BQ143" s="356"/>
      <c r="BR143" s="356"/>
      <c r="BS143" s="356"/>
      <c r="BT143" s="356"/>
      <c r="BU143" s="356"/>
      <c r="BV143" s="356"/>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9.6" x14ac:dyDescent="0.15"/>
  <cols>
    <col min="1" max="1" width="13.44140625" style="193" customWidth="1"/>
    <col min="2" max="2" width="36.44140625" style="193" customWidth="1"/>
    <col min="3" max="50" width="6.5546875" style="193" customWidth="1"/>
    <col min="51" max="62" width="6.5546875" style="348" customWidth="1"/>
    <col min="63" max="74" width="6.5546875" style="193" customWidth="1"/>
    <col min="75" max="16384" width="9.6640625" style="193"/>
  </cols>
  <sheetData>
    <row r="1" spans="1:74" ht="13.35" customHeight="1" x14ac:dyDescent="0.25">
      <c r="A1" s="664" t="s">
        <v>1089</v>
      </c>
      <c r="B1" s="724" t="s">
        <v>275</v>
      </c>
      <c r="C1" s="725"/>
      <c r="D1" s="725"/>
      <c r="E1" s="725"/>
      <c r="F1" s="725"/>
      <c r="G1" s="725"/>
      <c r="H1" s="725"/>
      <c r="I1" s="725"/>
      <c r="J1" s="725"/>
      <c r="K1" s="725"/>
      <c r="L1" s="725"/>
      <c r="M1" s="725"/>
      <c r="N1" s="725"/>
      <c r="O1" s="725"/>
      <c r="P1" s="725"/>
      <c r="Q1" s="725"/>
      <c r="R1" s="725"/>
      <c r="S1" s="725"/>
      <c r="T1" s="725"/>
      <c r="U1" s="725"/>
      <c r="V1" s="725"/>
      <c r="W1" s="725"/>
      <c r="X1" s="725"/>
      <c r="Y1" s="725"/>
      <c r="Z1" s="725"/>
      <c r="AA1" s="725"/>
      <c r="AB1" s="725"/>
      <c r="AC1" s="725"/>
      <c r="AD1" s="725"/>
      <c r="AE1" s="725"/>
      <c r="AF1" s="725"/>
      <c r="AG1" s="725"/>
      <c r="AH1" s="725"/>
      <c r="AI1" s="725"/>
      <c r="AJ1" s="725"/>
      <c r="AK1" s="725"/>
      <c r="AL1" s="725"/>
      <c r="AM1" s="199"/>
    </row>
    <row r="2" spans="1:74" s="194" customFormat="1" ht="13.35" customHeight="1"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3"/>
      <c r="AY2" s="512"/>
      <c r="AZ2" s="512"/>
      <c r="BA2" s="512"/>
      <c r="BB2" s="512"/>
      <c r="BC2" s="512"/>
      <c r="BD2" s="512"/>
      <c r="BE2" s="512"/>
      <c r="BF2" s="512"/>
      <c r="BG2" s="512"/>
      <c r="BH2" s="512"/>
      <c r="BI2" s="512"/>
      <c r="BJ2" s="512"/>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ht="10.199999999999999"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8"/>
      <c r="B5" s="195" t="s">
        <v>177</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07"/>
      <c r="AZ5" s="507"/>
      <c r="BA5" s="507"/>
      <c r="BB5" s="196"/>
      <c r="BC5" s="507"/>
      <c r="BD5" s="507"/>
      <c r="BE5" s="507"/>
      <c r="BF5" s="507"/>
      <c r="BG5" s="507"/>
      <c r="BH5" s="507"/>
      <c r="BI5" s="507"/>
      <c r="BJ5" s="507"/>
      <c r="BK5" s="422"/>
      <c r="BL5" s="422"/>
      <c r="BM5" s="422"/>
      <c r="BN5" s="422"/>
      <c r="BO5" s="422"/>
      <c r="BP5" s="422"/>
      <c r="BQ5" s="422"/>
      <c r="BR5" s="422"/>
      <c r="BS5" s="422"/>
      <c r="BT5" s="422"/>
      <c r="BU5" s="422"/>
      <c r="BV5" s="422"/>
    </row>
    <row r="6" spans="1:74" ht="11.1" customHeight="1" x14ac:dyDescent="0.2">
      <c r="A6" s="9" t="s">
        <v>72</v>
      </c>
      <c r="B6" s="215" t="s">
        <v>622</v>
      </c>
      <c r="C6" s="279">
        <v>1204.3089855000001</v>
      </c>
      <c r="D6" s="279">
        <v>993.82365010000001</v>
      </c>
      <c r="E6" s="279">
        <v>728.54808157000002</v>
      </c>
      <c r="F6" s="279">
        <v>433.07302829000002</v>
      </c>
      <c r="G6" s="279">
        <v>176.3312267</v>
      </c>
      <c r="H6" s="279">
        <v>31.709960894999998</v>
      </c>
      <c r="I6" s="279">
        <v>1.3477620301</v>
      </c>
      <c r="J6" s="279">
        <v>14.272587767999999</v>
      </c>
      <c r="K6" s="279">
        <v>72.573995573000005</v>
      </c>
      <c r="L6" s="279">
        <v>419.30259288000002</v>
      </c>
      <c r="M6" s="279">
        <v>717.80293439000002</v>
      </c>
      <c r="N6" s="279">
        <v>1140.9242415000001</v>
      </c>
      <c r="O6" s="279">
        <v>1316.9208971999999</v>
      </c>
      <c r="P6" s="279">
        <v>1105.0114563</v>
      </c>
      <c r="Q6" s="279">
        <v>917.99503718999995</v>
      </c>
      <c r="R6" s="279">
        <v>530.85166487000004</v>
      </c>
      <c r="S6" s="279">
        <v>224.12330926999999</v>
      </c>
      <c r="T6" s="279">
        <v>54.622027739000004</v>
      </c>
      <c r="U6" s="279">
        <v>2.6092953687999998</v>
      </c>
      <c r="V6" s="279">
        <v>14.286117668999999</v>
      </c>
      <c r="W6" s="279">
        <v>65.063239217000003</v>
      </c>
      <c r="X6" s="279">
        <v>381.54707635</v>
      </c>
      <c r="Y6" s="279">
        <v>592.18122530000005</v>
      </c>
      <c r="Z6" s="279">
        <v>909.21770506999997</v>
      </c>
      <c r="AA6" s="279">
        <v>1080.4355105</v>
      </c>
      <c r="AB6" s="279">
        <v>889.90062913999998</v>
      </c>
      <c r="AC6" s="279">
        <v>659.72910409999997</v>
      </c>
      <c r="AD6" s="279">
        <v>489.38558451</v>
      </c>
      <c r="AE6" s="279">
        <v>177.75493075</v>
      </c>
      <c r="AF6" s="279">
        <v>58.343232159999999</v>
      </c>
      <c r="AG6" s="279">
        <v>2.9134123677999999</v>
      </c>
      <c r="AH6" s="279">
        <v>6.5801981052</v>
      </c>
      <c r="AI6" s="279">
        <v>119.52115282</v>
      </c>
      <c r="AJ6" s="279">
        <v>353.97416963000001</v>
      </c>
      <c r="AK6" s="279">
        <v>780.28629278000005</v>
      </c>
      <c r="AL6" s="279">
        <v>942.28473729999996</v>
      </c>
      <c r="AM6" s="279">
        <v>1169.8169270000001</v>
      </c>
      <c r="AN6" s="279">
        <v>1027.5884237</v>
      </c>
      <c r="AO6" s="279">
        <v>922.15924065000002</v>
      </c>
      <c r="AP6" s="279">
        <v>565.93976970000006</v>
      </c>
      <c r="AQ6" s="279">
        <v>245.23534562</v>
      </c>
      <c r="AR6" s="279">
        <v>36.135180329000001</v>
      </c>
      <c r="AS6" s="279">
        <v>1.4316256506</v>
      </c>
      <c r="AT6" s="279">
        <v>27.041986784999999</v>
      </c>
      <c r="AU6" s="279">
        <v>138.97723457000001</v>
      </c>
      <c r="AV6" s="279">
        <v>398.31629184000002</v>
      </c>
      <c r="AW6" s="279">
        <v>785.47993082999994</v>
      </c>
      <c r="AX6" s="279">
        <v>1113.1033660999999</v>
      </c>
      <c r="AY6" s="279">
        <v>1304.281054</v>
      </c>
      <c r="AZ6" s="279">
        <v>1135.3143720999999</v>
      </c>
      <c r="BA6" s="279">
        <v>1104.2885741</v>
      </c>
      <c r="BB6" s="279">
        <v>577.68994125999996</v>
      </c>
      <c r="BC6" s="342">
        <v>265.12089417999999</v>
      </c>
      <c r="BD6" s="342">
        <v>47.822056953999997</v>
      </c>
      <c r="BE6" s="342">
        <v>6.8477126502000001</v>
      </c>
      <c r="BF6" s="342">
        <v>15.129577683999999</v>
      </c>
      <c r="BG6" s="342">
        <v>112.07914674</v>
      </c>
      <c r="BH6" s="342">
        <v>426.67546198000002</v>
      </c>
      <c r="BI6" s="342">
        <v>691.21776870999997</v>
      </c>
      <c r="BJ6" s="342">
        <v>1036.0272187999999</v>
      </c>
      <c r="BK6" s="342">
        <v>1221.4339832999999</v>
      </c>
      <c r="BL6" s="342">
        <v>1026.0860289</v>
      </c>
      <c r="BM6" s="342">
        <v>896.96130988000004</v>
      </c>
      <c r="BN6" s="342">
        <v>537.35904468000001</v>
      </c>
      <c r="BO6" s="342">
        <v>253.76329243000001</v>
      </c>
      <c r="BP6" s="342">
        <v>47.450885243000002</v>
      </c>
      <c r="BQ6" s="342">
        <v>8.2661710219</v>
      </c>
      <c r="BR6" s="342">
        <v>15.121581788</v>
      </c>
      <c r="BS6" s="342">
        <v>112.06924923</v>
      </c>
      <c r="BT6" s="342">
        <v>426.67049933999999</v>
      </c>
      <c r="BU6" s="342">
        <v>691.20405782</v>
      </c>
      <c r="BV6" s="342">
        <v>1036.0009786999999</v>
      </c>
    </row>
    <row r="7" spans="1:74" ht="11.1" customHeight="1" x14ac:dyDescent="0.2">
      <c r="A7" s="9" t="s">
        <v>74</v>
      </c>
      <c r="B7" s="215" t="s">
        <v>656</v>
      </c>
      <c r="C7" s="279">
        <v>1148.5292655999999</v>
      </c>
      <c r="D7" s="279">
        <v>1013.4889829</v>
      </c>
      <c r="E7" s="279">
        <v>664.73158242</v>
      </c>
      <c r="F7" s="279">
        <v>350.13643936</v>
      </c>
      <c r="G7" s="279">
        <v>138.12704259</v>
      </c>
      <c r="H7" s="279">
        <v>13.374704517</v>
      </c>
      <c r="I7" s="279">
        <v>0.78485009343000001</v>
      </c>
      <c r="J7" s="279">
        <v>5.6577006323000001</v>
      </c>
      <c r="K7" s="279">
        <v>56.454953859</v>
      </c>
      <c r="L7" s="279">
        <v>359.50337206</v>
      </c>
      <c r="M7" s="279">
        <v>666.61250761999997</v>
      </c>
      <c r="N7" s="279">
        <v>1135.4524101</v>
      </c>
      <c r="O7" s="279">
        <v>1258.5926176999999</v>
      </c>
      <c r="P7" s="279">
        <v>979.57958513000005</v>
      </c>
      <c r="Q7" s="279">
        <v>837.31571143999997</v>
      </c>
      <c r="R7" s="279">
        <v>433.43384058999999</v>
      </c>
      <c r="S7" s="279">
        <v>146.32742786</v>
      </c>
      <c r="T7" s="279">
        <v>18.381271638000001</v>
      </c>
      <c r="U7" s="279">
        <v>0.47481970958000003</v>
      </c>
      <c r="V7" s="279">
        <v>8.3235532023999994</v>
      </c>
      <c r="W7" s="279">
        <v>48.476361398000002</v>
      </c>
      <c r="X7" s="279">
        <v>358.69964518</v>
      </c>
      <c r="Y7" s="279">
        <v>544.53171063000002</v>
      </c>
      <c r="Z7" s="279">
        <v>849.08123430000001</v>
      </c>
      <c r="AA7" s="279">
        <v>1007.8147089</v>
      </c>
      <c r="AB7" s="279">
        <v>815.11142757000005</v>
      </c>
      <c r="AC7" s="279">
        <v>537.12877047999996</v>
      </c>
      <c r="AD7" s="279">
        <v>458.66086847999998</v>
      </c>
      <c r="AE7" s="279">
        <v>108.4696749</v>
      </c>
      <c r="AF7" s="279">
        <v>24.646244429999999</v>
      </c>
      <c r="AG7" s="279">
        <v>0.47517303889000001</v>
      </c>
      <c r="AH7" s="279">
        <v>6.5877277271999999</v>
      </c>
      <c r="AI7" s="279">
        <v>78.933691256000003</v>
      </c>
      <c r="AJ7" s="279">
        <v>324.97231866999999</v>
      </c>
      <c r="AK7" s="279">
        <v>756.50135207999995</v>
      </c>
      <c r="AL7" s="279">
        <v>851.08634552000001</v>
      </c>
      <c r="AM7" s="279">
        <v>1063.0963649</v>
      </c>
      <c r="AN7" s="279">
        <v>989.11266591000003</v>
      </c>
      <c r="AO7" s="279">
        <v>895.76299144999996</v>
      </c>
      <c r="AP7" s="279">
        <v>478.38644753</v>
      </c>
      <c r="AQ7" s="279">
        <v>190.86256610000001</v>
      </c>
      <c r="AR7" s="279">
        <v>22.166998824</v>
      </c>
      <c r="AS7" s="279">
        <v>1.2602444613999999</v>
      </c>
      <c r="AT7" s="279">
        <v>17.077877337</v>
      </c>
      <c r="AU7" s="279">
        <v>109.90838327</v>
      </c>
      <c r="AV7" s="279">
        <v>314.09718785000001</v>
      </c>
      <c r="AW7" s="279">
        <v>745.36736246999999</v>
      </c>
      <c r="AX7" s="279">
        <v>1001.0998295000001</v>
      </c>
      <c r="AY7" s="279">
        <v>1306.0267040000001</v>
      </c>
      <c r="AZ7" s="279">
        <v>1096.6768308000001</v>
      </c>
      <c r="BA7" s="279">
        <v>998.80842109000002</v>
      </c>
      <c r="BB7" s="279">
        <v>481.53592488999999</v>
      </c>
      <c r="BC7" s="342">
        <v>201.36908083</v>
      </c>
      <c r="BD7" s="342">
        <v>25.899508216000001</v>
      </c>
      <c r="BE7" s="342">
        <v>4.9212371097999998</v>
      </c>
      <c r="BF7" s="342">
        <v>9.8424742194999997</v>
      </c>
      <c r="BG7" s="342">
        <v>78.986508882999999</v>
      </c>
      <c r="BH7" s="342">
        <v>362.83652284999999</v>
      </c>
      <c r="BI7" s="342">
        <v>628.49321858999997</v>
      </c>
      <c r="BJ7" s="342">
        <v>961.52954340999997</v>
      </c>
      <c r="BK7" s="342">
        <v>1119.5971953000001</v>
      </c>
      <c r="BL7" s="342">
        <v>945.98518970999999</v>
      </c>
      <c r="BM7" s="342">
        <v>804.23504835000006</v>
      </c>
      <c r="BN7" s="342">
        <v>444.19464985000002</v>
      </c>
      <c r="BO7" s="342">
        <v>184.55838105999999</v>
      </c>
      <c r="BP7" s="342">
        <v>22.445978884999999</v>
      </c>
      <c r="BQ7" s="342">
        <v>4.6109377250000003</v>
      </c>
      <c r="BR7" s="342">
        <v>9.8379258594000003</v>
      </c>
      <c r="BS7" s="342">
        <v>78.967753846999997</v>
      </c>
      <c r="BT7" s="342">
        <v>362.80910671999999</v>
      </c>
      <c r="BU7" s="342">
        <v>628.46242620999999</v>
      </c>
      <c r="BV7" s="342">
        <v>961.49409899</v>
      </c>
    </row>
    <row r="8" spans="1:74" ht="11.1" customHeight="1" x14ac:dyDescent="0.2">
      <c r="A8" s="9" t="s">
        <v>75</v>
      </c>
      <c r="B8" s="215" t="s">
        <v>623</v>
      </c>
      <c r="C8" s="279">
        <v>1331.6780467999999</v>
      </c>
      <c r="D8" s="279">
        <v>1121.5605809000001</v>
      </c>
      <c r="E8" s="279">
        <v>741.34135671000001</v>
      </c>
      <c r="F8" s="279">
        <v>326.32418656999999</v>
      </c>
      <c r="G8" s="279">
        <v>166.33721503999999</v>
      </c>
      <c r="H8" s="279">
        <v>23.039243605999999</v>
      </c>
      <c r="I8" s="279">
        <v>1.1605557864</v>
      </c>
      <c r="J8" s="279">
        <v>4.5029375918000003</v>
      </c>
      <c r="K8" s="279">
        <v>95.561601178000004</v>
      </c>
      <c r="L8" s="279">
        <v>348.88626893000003</v>
      </c>
      <c r="M8" s="279">
        <v>718.62493848999998</v>
      </c>
      <c r="N8" s="279">
        <v>1306.1258436000001</v>
      </c>
      <c r="O8" s="279">
        <v>1370.7064023</v>
      </c>
      <c r="P8" s="279">
        <v>1071.6386147999999</v>
      </c>
      <c r="Q8" s="279">
        <v>881.53436142999999</v>
      </c>
      <c r="R8" s="279">
        <v>492.57738164</v>
      </c>
      <c r="S8" s="279">
        <v>214.97117813</v>
      </c>
      <c r="T8" s="279">
        <v>32.066664613999997</v>
      </c>
      <c r="U8" s="279">
        <v>0.45790507989000001</v>
      </c>
      <c r="V8" s="279">
        <v>13.420266528000001</v>
      </c>
      <c r="W8" s="279">
        <v>128.12247941000001</v>
      </c>
      <c r="X8" s="279">
        <v>388.17540208000003</v>
      </c>
      <c r="Y8" s="279">
        <v>624.17127891999996</v>
      </c>
      <c r="Z8" s="279">
        <v>954.47740309999995</v>
      </c>
      <c r="AA8" s="279">
        <v>1103.2518712000001</v>
      </c>
      <c r="AB8" s="279">
        <v>900.71449525000003</v>
      </c>
      <c r="AC8" s="279">
        <v>443.41242633000002</v>
      </c>
      <c r="AD8" s="279">
        <v>467.10928715</v>
      </c>
      <c r="AE8" s="279">
        <v>122.45083485000001</v>
      </c>
      <c r="AF8" s="279">
        <v>22.313331069</v>
      </c>
      <c r="AG8" s="279">
        <v>0.33515466269999999</v>
      </c>
      <c r="AH8" s="279">
        <v>18.018872399999999</v>
      </c>
      <c r="AI8" s="279">
        <v>119.96694968</v>
      </c>
      <c r="AJ8" s="279">
        <v>444.59875319999998</v>
      </c>
      <c r="AK8" s="279">
        <v>782.39548833000003</v>
      </c>
      <c r="AL8" s="279">
        <v>931.52085713999998</v>
      </c>
      <c r="AM8" s="279">
        <v>1177.6197996999999</v>
      </c>
      <c r="AN8" s="279">
        <v>1090.4387303999999</v>
      </c>
      <c r="AO8" s="279">
        <v>1020.8521907000001</v>
      </c>
      <c r="AP8" s="279">
        <v>543.65182943000002</v>
      </c>
      <c r="AQ8" s="279">
        <v>174.53245276999999</v>
      </c>
      <c r="AR8" s="279">
        <v>40.233017853</v>
      </c>
      <c r="AS8" s="279">
        <v>8.3958873858</v>
      </c>
      <c r="AT8" s="279">
        <v>21.808470764999999</v>
      </c>
      <c r="AU8" s="279">
        <v>88.483611780000004</v>
      </c>
      <c r="AV8" s="279">
        <v>392.78385813</v>
      </c>
      <c r="AW8" s="279">
        <v>836.44983414000001</v>
      </c>
      <c r="AX8" s="279">
        <v>1226.7155279999999</v>
      </c>
      <c r="AY8" s="279">
        <v>1517.3008242999999</v>
      </c>
      <c r="AZ8" s="279">
        <v>1313.5142152000001</v>
      </c>
      <c r="BA8" s="279">
        <v>1079.4119946999999</v>
      </c>
      <c r="BB8" s="279">
        <v>492.69292098</v>
      </c>
      <c r="BC8" s="342">
        <v>222.87935562000001</v>
      </c>
      <c r="BD8" s="342">
        <v>39.391389701000001</v>
      </c>
      <c r="BE8" s="342">
        <v>8.2664657937000001</v>
      </c>
      <c r="BF8" s="342">
        <v>20.502600336</v>
      </c>
      <c r="BG8" s="342">
        <v>100.87501508</v>
      </c>
      <c r="BH8" s="342">
        <v>401.01189457999999</v>
      </c>
      <c r="BI8" s="342">
        <v>713.67483727000001</v>
      </c>
      <c r="BJ8" s="342">
        <v>1094.6618112000001</v>
      </c>
      <c r="BK8" s="342">
        <v>1222.4379140000001</v>
      </c>
      <c r="BL8" s="342">
        <v>1014.5516653</v>
      </c>
      <c r="BM8" s="342">
        <v>837.98592055999995</v>
      </c>
      <c r="BN8" s="342">
        <v>462.36389327000001</v>
      </c>
      <c r="BO8" s="342">
        <v>214.73453309999999</v>
      </c>
      <c r="BP8" s="342">
        <v>37.082722134999997</v>
      </c>
      <c r="BQ8" s="342">
        <v>8.0193609639000005</v>
      </c>
      <c r="BR8" s="342">
        <v>20.503250109</v>
      </c>
      <c r="BS8" s="342">
        <v>100.87393213</v>
      </c>
      <c r="BT8" s="342">
        <v>401.01332338999998</v>
      </c>
      <c r="BU8" s="342">
        <v>713.68981695000002</v>
      </c>
      <c r="BV8" s="342">
        <v>1094.6972787</v>
      </c>
    </row>
    <row r="9" spans="1:74" ht="11.1" customHeight="1" x14ac:dyDescent="0.2">
      <c r="A9" s="9" t="s">
        <v>76</v>
      </c>
      <c r="B9" s="215" t="s">
        <v>624</v>
      </c>
      <c r="C9" s="279">
        <v>1459.8598428</v>
      </c>
      <c r="D9" s="279">
        <v>1221.0274035</v>
      </c>
      <c r="E9" s="279">
        <v>757.04319227999997</v>
      </c>
      <c r="F9" s="279">
        <v>302.22742696</v>
      </c>
      <c r="G9" s="279">
        <v>202.35966692</v>
      </c>
      <c r="H9" s="279">
        <v>38.497398302999997</v>
      </c>
      <c r="I9" s="279">
        <v>8.2049591763999992</v>
      </c>
      <c r="J9" s="279">
        <v>8.1103794950000001</v>
      </c>
      <c r="K9" s="279">
        <v>135.41774483</v>
      </c>
      <c r="L9" s="279">
        <v>334.75682309000001</v>
      </c>
      <c r="M9" s="279">
        <v>772.71195217000002</v>
      </c>
      <c r="N9" s="279">
        <v>1324.580009</v>
      </c>
      <c r="O9" s="279">
        <v>1469.6948918999999</v>
      </c>
      <c r="P9" s="279">
        <v>1143.0657543</v>
      </c>
      <c r="Q9" s="279">
        <v>897.88642427000002</v>
      </c>
      <c r="R9" s="279">
        <v>466.73757296000002</v>
      </c>
      <c r="S9" s="279">
        <v>231.22727838</v>
      </c>
      <c r="T9" s="279">
        <v>45.689459595999999</v>
      </c>
      <c r="U9" s="279">
        <v>2.9000507995000002</v>
      </c>
      <c r="V9" s="279">
        <v>14.992008303</v>
      </c>
      <c r="W9" s="279">
        <v>153.18464427000001</v>
      </c>
      <c r="X9" s="279">
        <v>343.11703654000002</v>
      </c>
      <c r="Y9" s="279">
        <v>730.81980111999997</v>
      </c>
      <c r="Z9" s="279">
        <v>1065.3883851000001</v>
      </c>
      <c r="AA9" s="279">
        <v>1121.8763746</v>
      </c>
      <c r="AB9" s="279">
        <v>927.40001853000001</v>
      </c>
      <c r="AC9" s="279">
        <v>452.85957752000002</v>
      </c>
      <c r="AD9" s="279">
        <v>358.53493815000002</v>
      </c>
      <c r="AE9" s="279">
        <v>124.25700365</v>
      </c>
      <c r="AF9" s="279">
        <v>24.835907729999999</v>
      </c>
      <c r="AG9" s="279">
        <v>0.72003536798000001</v>
      </c>
      <c r="AH9" s="279">
        <v>22.254555239999998</v>
      </c>
      <c r="AI9" s="279">
        <v>128.60056001000001</v>
      </c>
      <c r="AJ9" s="279">
        <v>479.56878574000001</v>
      </c>
      <c r="AK9" s="279">
        <v>756.77645812000003</v>
      </c>
      <c r="AL9" s="279">
        <v>1117.1803244</v>
      </c>
      <c r="AM9" s="279">
        <v>1264.1342422</v>
      </c>
      <c r="AN9" s="279">
        <v>1096.5850247999999</v>
      </c>
      <c r="AO9" s="279">
        <v>1047.1273397</v>
      </c>
      <c r="AP9" s="279">
        <v>628.24129119999998</v>
      </c>
      <c r="AQ9" s="279">
        <v>226.68095799</v>
      </c>
      <c r="AR9" s="279">
        <v>47.912074763</v>
      </c>
      <c r="AS9" s="279">
        <v>14.612434129</v>
      </c>
      <c r="AT9" s="279">
        <v>18.314633397000001</v>
      </c>
      <c r="AU9" s="279">
        <v>67.437155204000007</v>
      </c>
      <c r="AV9" s="279">
        <v>438.25259119999998</v>
      </c>
      <c r="AW9" s="279">
        <v>879.27876719000005</v>
      </c>
      <c r="AX9" s="279">
        <v>1403.9615470000001</v>
      </c>
      <c r="AY9" s="279">
        <v>1483.0145837</v>
      </c>
      <c r="AZ9" s="279">
        <v>1346.0724997</v>
      </c>
      <c r="BA9" s="279">
        <v>1034.3677012999999</v>
      </c>
      <c r="BB9" s="279">
        <v>501.60874823</v>
      </c>
      <c r="BC9" s="342">
        <v>194.62950180999999</v>
      </c>
      <c r="BD9" s="342">
        <v>42.546081714000003</v>
      </c>
      <c r="BE9" s="342">
        <v>12.748968938000001</v>
      </c>
      <c r="BF9" s="342">
        <v>22.793135767999999</v>
      </c>
      <c r="BG9" s="342">
        <v>117.7751174</v>
      </c>
      <c r="BH9" s="342">
        <v>411.31514104000001</v>
      </c>
      <c r="BI9" s="342">
        <v>790.73105264000003</v>
      </c>
      <c r="BJ9" s="342">
        <v>1203.7705977000001</v>
      </c>
      <c r="BK9" s="342">
        <v>1289.8842770000001</v>
      </c>
      <c r="BL9" s="342">
        <v>1039.3923632999999</v>
      </c>
      <c r="BM9" s="342">
        <v>829.00929731999997</v>
      </c>
      <c r="BN9" s="342">
        <v>444.00620662</v>
      </c>
      <c r="BO9" s="342">
        <v>193.16846541999999</v>
      </c>
      <c r="BP9" s="342">
        <v>42.128870415999998</v>
      </c>
      <c r="BQ9" s="342">
        <v>12.735973232999999</v>
      </c>
      <c r="BR9" s="342">
        <v>22.816966705999999</v>
      </c>
      <c r="BS9" s="342">
        <v>117.87068289</v>
      </c>
      <c r="BT9" s="342">
        <v>411.48298375000002</v>
      </c>
      <c r="BU9" s="342">
        <v>790.95637145000001</v>
      </c>
      <c r="BV9" s="342">
        <v>1204.0063038999999</v>
      </c>
    </row>
    <row r="10" spans="1:74" ht="11.1" customHeight="1" x14ac:dyDescent="0.2">
      <c r="A10" s="9" t="s">
        <v>382</v>
      </c>
      <c r="B10" s="215" t="s">
        <v>657</v>
      </c>
      <c r="C10" s="279">
        <v>724.09722889</v>
      </c>
      <c r="D10" s="279">
        <v>653.85978144000001</v>
      </c>
      <c r="E10" s="279">
        <v>393.67439839000002</v>
      </c>
      <c r="F10" s="279">
        <v>110.21975915</v>
      </c>
      <c r="G10" s="279">
        <v>26.724496289000001</v>
      </c>
      <c r="H10" s="279">
        <v>0.15470351429000001</v>
      </c>
      <c r="I10" s="279">
        <v>3.0864988102000002E-2</v>
      </c>
      <c r="J10" s="279">
        <v>3.0864988102000002E-2</v>
      </c>
      <c r="K10" s="279">
        <v>6.1909900334000003</v>
      </c>
      <c r="L10" s="279">
        <v>125.00300557</v>
      </c>
      <c r="M10" s="279">
        <v>341.22234078999998</v>
      </c>
      <c r="N10" s="279">
        <v>785.66997637999998</v>
      </c>
      <c r="O10" s="279">
        <v>716.18611692000002</v>
      </c>
      <c r="P10" s="279">
        <v>439.02786553999999</v>
      </c>
      <c r="Q10" s="279">
        <v>345.84913327999999</v>
      </c>
      <c r="R10" s="279">
        <v>110.84757037</v>
      </c>
      <c r="S10" s="279">
        <v>35.175955156000001</v>
      </c>
      <c r="T10" s="279">
        <v>0.91739679533999996</v>
      </c>
      <c r="U10" s="279">
        <v>0</v>
      </c>
      <c r="V10" s="279">
        <v>6.1131980090000003E-2</v>
      </c>
      <c r="W10" s="279">
        <v>12.230839608</v>
      </c>
      <c r="X10" s="279">
        <v>170.43983481000001</v>
      </c>
      <c r="Y10" s="279">
        <v>288.63322685999998</v>
      </c>
      <c r="Z10" s="279">
        <v>446.63350745000002</v>
      </c>
      <c r="AA10" s="279">
        <v>538.30019042000004</v>
      </c>
      <c r="AB10" s="279">
        <v>406.50017861999999</v>
      </c>
      <c r="AC10" s="279">
        <v>185.37383288999999</v>
      </c>
      <c r="AD10" s="279">
        <v>141.47053091000001</v>
      </c>
      <c r="AE10" s="279">
        <v>19.834436500999999</v>
      </c>
      <c r="AF10" s="279">
        <v>3.1520902242000002</v>
      </c>
      <c r="AG10" s="279">
        <v>0</v>
      </c>
      <c r="AH10" s="279">
        <v>0.31534006877999998</v>
      </c>
      <c r="AI10" s="279">
        <v>15.394390627</v>
      </c>
      <c r="AJ10" s="279">
        <v>141.27199374</v>
      </c>
      <c r="AK10" s="279">
        <v>417.63449771000001</v>
      </c>
      <c r="AL10" s="279">
        <v>437.74156868</v>
      </c>
      <c r="AM10" s="279">
        <v>506.61785400000002</v>
      </c>
      <c r="AN10" s="279">
        <v>505.89063357999999</v>
      </c>
      <c r="AO10" s="279">
        <v>505.38222401000002</v>
      </c>
      <c r="AP10" s="279">
        <v>150.53295678999999</v>
      </c>
      <c r="AQ10" s="279">
        <v>60.033638123999999</v>
      </c>
      <c r="AR10" s="279">
        <v>1.2328450763000001</v>
      </c>
      <c r="AS10" s="279">
        <v>5.9864407341E-2</v>
      </c>
      <c r="AT10" s="279">
        <v>1.0858996757999999</v>
      </c>
      <c r="AU10" s="279">
        <v>19.363624420000001</v>
      </c>
      <c r="AV10" s="279">
        <v>124.54788146999999</v>
      </c>
      <c r="AW10" s="279">
        <v>385.58612281000001</v>
      </c>
      <c r="AX10" s="279">
        <v>477.98316007</v>
      </c>
      <c r="AY10" s="279">
        <v>761.53171918999999</v>
      </c>
      <c r="AZ10" s="279">
        <v>492.04675555</v>
      </c>
      <c r="BA10" s="279">
        <v>438.76575480999998</v>
      </c>
      <c r="BB10" s="279">
        <v>170.61913748000001</v>
      </c>
      <c r="BC10" s="342">
        <v>48.051123134999997</v>
      </c>
      <c r="BD10" s="342">
        <v>1.7787213163</v>
      </c>
      <c r="BE10" s="342">
        <v>0.22256313930999999</v>
      </c>
      <c r="BF10" s="342">
        <v>0.44727508137999999</v>
      </c>
      <c r="BG10" s="342">
        <v>15.037836929999999</v>
      </c>
      <c r="BH10" s="342">
        <v>141.83058563</v>
      </c>
      <c r="BI10" s="342">
        <v>315.41507719999998</v>
      </c>
      <c r="BJ10" s="342">
        <v>545.64151362999996</v>
      </c>
      <c r="BK10" s="342">
        <v>626.17756843999996</v>
      </c>
      <c r="BL10" s="342">
        <v>490.42265791</v>
      </c>
      <c r="BM10" s="342">
        <v>364.49771713000001</v>
      </c>
      <c r="BN10" s="342">
        <v>157.32388334000001</v>
      </c>
      <c r="BO10" s="342">
        <v>47.852967225</v>
      </c>
      <c r="BP10" s="342">
        <v>1.7960038114000001</v>
      </c>
      <c r="BQ10" s="342">
        <v>0.25107429046000002</v>
      </c>
      <c r="BR10" s="342">
        <v>0.44501552010000001</v>
      </c>
      <c r="BS10" s="342">
        <v>15.008384873000001</v>
      </c>
      <c r="BT10" s="342">
        <v>141.66489195</v>
      </c>
      <c r="BU10" s="342">
        <v>315.13531893999999</v>
      </c>
      <c r="BV10" s="342">
        <v>545.25194035000004</v>
      </c>
    </row>
    <row r="11" spans="1:74" ht="11.1" customHeight="1" x14ac:dyDescent="0.2">
      <c r="A11" s="9" t="s">
        <v>77</v>
      </c>
      <c r="B11" s="215" t="s">
        <v>626</v>
      </c>
      <c r="C11" s="279">
        <v>930.43864619999999</v>
      </c>
      <c r="D11" s="279">
        <v>820.84082378000005</v>
      </c>
      <c r="E11" s="279">
        <v>510.89332655999999</v>
      </c>
      <c r="F11" s="279">
        <v>133.57853175</v>
      </c>
      <c r="G11" s="279">
        <v>31.619545679000002</v>
      </c>
      <c r="H11" s="279">
        <v>0</v>
      </c>
      <c r="I11" s="279">
        <v>0</v>
      </c>
      <c r="J11" s="279">
        <v>0</v>
      </c>
      <c r="K11" s="279">
        <v>11.021949688999999</v>
      </c>
      <c r="L11" s="279">
        <v>172.55642892</v>
      </c>
      <c r="M11" s="279">
        <v>413.70148968000001</v>
      </c>
      <c r="N11" s="279">
        <v>923.27679252999997</v>
      </c>
      <c r="O11" s="279">
        <v>898.91520090999995</v>
      </c>
      <c r="P11" s="279">
        <v>570.87548837999998</v>
      </c>
      <c r="Q11" s="279">
        <v>401.39666011999998</v>
      </c>
      <c r="R11" s="279">
        <v>130.35400043000001</v>
      </c>
      <c r="S11" s="279">
        <v>63.438130579999999</v>
      </c>
      <c r="T11" s="279">
        <v>0.70643238356000004</v>
      </c>
      <c r="U11" s="279">
        <v>0</v>
      </c>
      <c r="V11" s="279">
        <v>0</v>
      </c>
      <c r="W11" s="279">
        <v>31.460944071</v>
      </c>
      <c r="X11" s="279">
        <v>238.23089347999999</v>
      </c>
      <c r="Y11" s="279">
        <v>379.38788863000002</v>
      </c>
      <c r="Z11" s="279">
        <v>628.08934421000004</v>
      </c>
      <c r="AA11" s="279">
        <v>641.56026617999999</v>
      </c>
      <c r="AB11" s="279">
        <v>517.44247664</v>
      </c>
      <c r="AC11" s="279">
        <v>199.86072634000001</v>
      </c>
      <c r="AD11" s="279">
        <v>150.85973114999999</v>
      </c>
      <c r="AE11" s="279">
        <v>21.656951248999999</v>
      </c>
      <c r="AF11" s="279">
        <v>2.3375085347</v>
      </c>
      <c r="AG11" s="279">
        <v>0</v>
      </c>
      <c r="AH11" s="279">
        <v>0</v>
      </c>
      <c r="AI11" s="279">
        <v>26.07209065</v>
      </c>
      <c r="AJ11" s="279">
        <v>229.87894854999999</v>
      </c>
      <c r="AK11" s="279">
        <v>527.20815963999996</v>
      </c>
      <c r="AL11" s="279">
        <v>558.71036649999996</v>
      </c>
      <c r="AM11" s="279">
        <v>679.72232765000001</v>
      </c>
      <c r="AN11" s="279">
        <v>623.47830356999998</v>
      </c>
      <c r="AO11" s="279">
        <v>629.01733385</v>
      </c>
      <c r="AP11" s="279">
        <v>215.07711216999999</v>
      </c>
      <c r="AQ11" s="279">
        <v>69.521509598999998</v>
      </c>
      <c r="AR11" s="279">
        <v>0.93935617921000003</v>
      </c>
      <c r="AS11" s="279">
        <v>0</v>
      </c>
      <c r="AT11" s="279">
        <v>0</v>
      </c>
      <c r="AU11" s="279">
        <v>14.957211423</v>
      </c>
      <c r="AV11" s="279">
        <v>168.28546885</v>
      </c>
      <c r="AW11" s="279">
        <v>542.69470853999997</v>
      </c>
      <c r="AX11" s="279">
        <v>698.28460429999996</v>
      </c>
      <c r="AY11" s="279">
        <v>1013.3729453</v>
      </c>
      <c r="AZ11" s="279">
        <v>686.44000143000005</v>
      </c>
      <c r="BA11" s="279">
        <v>538.32644776999996</v>
      </c>
      <c r="BB11" s="279">
        <v>204.77339985</v>
      </c>
      <c r="BC11" s="342">
        <v>59.114624513000003</v>
      </c>
      <c r="BD11" s="342">
        <v>2.3622559120000002</v>
      </c>
      <c r="BE11" s="342">
        <v>0</v>
      </c>
      <c r="BF11" s="342">
        <v>0.46959142709000001</v>
      </c>
      <c r="BG11" s="342">
        <v>20.583914502999999</v>
      </c>
      <c r="BH11" s="342">
        <v>188.47298810999999</v>
      </c>
      <c r="BI11" s="342">
        <v>426.42238701000002</v>
      </c>
      <c r="BJ11" s="342">
        <v>715.86624569000003</v>
      </c>
      <c r="BK11" s="342">
        <v>800.96153034999998</v>
      </c>
      <c r="BL11" s="342">
        <v>616.53090122000003</v>
      </c>
      <c r="BM11" s="342">
        <v>450.43039327000002</v>
      </c>
      <c r="BN11" s="342">
        <v>197.24523439000001</v>
      </c>
      <c r="BO11" s="342">
        <v>60.083519670999998</v>
      </c>
      <c r="BP11" s="342">
        <v>2.7113115853999998</v>
      </c>
      <c r="BQ11" s="342">
        <v>0</v>
      </c>
      <c r="BR11" s="342">
        <v>0.46950638104999998</v>
      </c>
      <c r="BS11" s="342">
        <v>20.594917679999998</v>
      </c>
      <c r="BT11" s="342">
        <v>188.53211782</v>
      </c>
      <c r="BU11" s="342">
        <v>426.51086701000003</v>
      </c>
      <c r="BV11" s="342">
        <v>715.97998401999996</v>
      </c>
    </row>
    <row r="12" spans="1:74" ht="11.1" customHeight="1" x14ac:dyDescent="0.2">
      <c r="A12" s="9" t="s">
        <v>78</v>
      </c>
      <c r="B12" s="215" t="s">
        <v>627</v>
      </c>
      <c r="C12" s="279">
        <v>640.89244828000005</v>
      </c>
      <c r="D12" s="279">
        <v>593.84589463999998</v>
      </c>
      <c r="E12" s="279">
        <v>326.43756373999997</v>
      </c>
      <c r="F12" s="279">
        <v>66.922077916999996</v>
      </c>
      <c r="G12" s="279">
        <v>7.5498549261000001</v>
      </c>
      <c r="H12" s="279">
        <v>0</v>
      </c>
      <c r="I12" s="279">
        <v>0</v>
      </c>
      <c r="J12" s="279">
        <v>0</v>
      </c>
      <c r="K12" s="279">
        <v>1.9319267814000001</v>
      </c>
      <c r="L12" s="279">
        <v>59.076237853000002</v>
      </c>
      <c r="M12" s="279">
        <v>246.69229834000001</v>
      </c>
      <c r="N12" s="279">
        <v>506.13310688000001</v>
      </c>
      <c r="O12" s="279">
        <v>620.65691789000005</v>
      </c>
      <c r="P12" s="279">
        <v>430.67256608000002</v>
      </c>
      <c r="Q12" s="279">
        <v>194.08568339999999</v>
      </c>
      <c r="R12" s="279">
        <v>36.265648949999999</v>
      </c>
      <c r="S12" s="279">
        <v>12.023116449</v>
      </c>
      <c r="T12" s="279">
        <v>0</v>
      </c>
      <c r="U12" s="279">
        <v>0</v>
      </c>
      <c r="V12" s="279">
        <v>0</v>
      </c>
      <c r="W12" s="279">
        <v>6.6680639465000002</v>
      </c>
      <c r="X12" s="279">
        <v>67.387058938999999</v>
      </c>
      <c r="Y12" s="279">
        <v>238.49954044</v>
      </c>
      <c r="Z12" s="279">
        <v>507.47420036</v>
      </c>
      <c r="AA12" s="279">
        <v>430.86288977999999</v>
      </c>
      <c r="AB12" s="279">
        <v>343.80529827999999</v>
      </c>
      <c r="AC12" s="279">
        <v>123.34434824</v>
      </c>
      <c r="AD12" s="279">
        <v>32.400924984</v>
      </c>
      <c r="AE12" s="279">
        <v>2.3231275558000002</v>
      </c>
      <c r="AF12" s="279">
        <v>0</v>
      </c>
      <c r="AG12" s="279">
        <v>0</v>
      </c>
      <c r="AH12" s="279">
        <v>0</v>
      </c>
      <c r="AI12" s="279">
        <v>2.8628682704999999</v>
      </c>
      <c r="AJ12" s="279">
        <v>84.040989455000002</v>
      </c>
      <c r="AK12" s="279">
        <v>230.24457999000001</v>
      </c>
      <c r="AL12" s="279">
        <v>400.02733845</v>
      </c>
      <c r="AM12" s="279">
        <v>498.49662661000002</v>
      </c>
      <c r="AN12" s="279">
        <v>368.62514984000001</v>
      </c>
      <c r="AO12" s="279">
        <v>312.07198269999998</v>
      </c>
      <c r="AP12" s="279">
        <v>122.93500546999999</v>
      </c>
      <c r="AQ12" s="279">
        <v>14.397949730000001</v>
      </c>
      <c r="AR12" s="279">
        <v>7.8117514902000001E-2</v>
      </c>
      <c r="AS12" s="279">
        <v>0</v>
      </c>
      <c r="AT12" s="279">
        <v>0.15589753718999999</v>
      </c>
      <c r="AU12" s="279">
        <v>1.2801633618999999</v>
      </c>
      <c r="AV12" s="279">
        <v>65.973565620000002</v>
      </c>
      <c r="AW12" s="279">
        <v>348.15586055</v>
      </c>
      <c r="AX12" s="279">
        <v>597.12566673000003</v>
      </c>
      <c r="AY12" s="279">
        <v>653.21938751000005</v>
      </c>
      <c r="AZ12" s="279">
        <v>476.40160527</v>
      </c>
      <c r="BA12" s="279">
        <v>346.66964209999998</v>
      </c>
      <c r="BB12" s="279">
        <v>118.65947946999999</v>
      </c>
      <c r="BC12" s="342">
        <v>8.8293770196000008</v>
      </c>
      <c r="BD12" s="342">
        <v>0.25619309935000001</v>
      </c>
      <c r="BE12" s="342">
        <v>0</v>
      </c>
      <c r="BF12" s="342">
        <v>0.17846912478999999</v>
      </c>
      <c r="BG12" s="342">
        <v>4.8157897732999997</v>
      </c>
      <c r="BH12" s="342">
        <v>66.956614149000004</v>
      </c>
      <c r="BI12" s="342">
        <v>260.13535810000002</v>
      </c>
      <c r="BJ12" s="342">
        <v>512.65419333</v>
      </c>
      <c r="BK12" s="342">
        <v>558.14912076999997</v>
      </c>
      <c r="BL12" s="342">
        <v>402.64631931000002</v>
      </c>
      <c r="BM12" s="342">
        <v>257.08278165000002</v>
      </c>
      <c r="BN12" s="342">
        <v>80.023867369000001</v>
      </c>
      <c r="BO12" s="342">
        <v>9.1758692794000005</v>
      </c>
      <c r="BP12" s="342">
        <v>0.25452383668</v>
      </c>
      <c r="BQ12" s="342">
        <v>0</v>
      </c>
      <c r="BR12" s="342">
        <v>0.17741370723</v>
      </c>
      <c r="BS12" s="342">
        <v>4.7998244088000002</v>
      </c>
      <c r="BT12" s="342">
        <v>66.843975040000004</v>
      </c>
      <c r="BU12" s="342">
        <v>259.94176231</v>
      </c>
      <c r="BV12" s="342">
        <v>512.39529451999999</v>
      </c>
    </row>
    <row r="13" spans="1:74" ht="11.1" customHeight="1" x14ac:dyDescent="0.2">
      <c r="A13" s="9" t="s">
        <v>79</v>
      </c>
      <c r="B13" s="215" t="s">
        <v>628</v>
      </c>
      <c r="C13" s="279">
        <v>890.82698196000001</v>
      </c>
      <c r="D13" s="279">
        <v>780.19364080000003</v>
      </c>
      <c r="E13" s="279">
        <v>647.87791857000002</v>
      </c>
      <c r="F13" s="279">
        <v>445.48368686999999</v>
      </c>
      <c r="G13" s="279">
        <v>312.21581626</v>
      </c>
      <c r="H13" s="279">
        <v>83.040633735</v>
      </c>
      <c r="I13" s="279">
        <v>18.226471668999999</v>
      </c>
      <c r="J13" s="279">
        <v>28.389983526000002</v>
      </c>
      <c r="K13" s="279">
        <v>96.557648919000002</v>
      </c>
      <c r="L13" s="279">
        <v>295.33358286999999</v>
      </c>
      <c r="M13" s="279">
        <v>689.35488997000004</v>
      </c>
      <c r="N13" s="279">
        <v>794.69134823000002</v>
      </c>
      <c r="O13" s="279">
        <v>939.97203552999997</v>
      </c>
      <c r="P13" s="279">
        <v>846.74366153000005</v>
      </c>
      <c r="Q13" s="279">
        <v>589.45354268999995</v>
      </c>
      <c r="R13" s="279">
        <v>443.71951803000002</v>
      </c>
      <c r="S13" s="279">
        <v>309.88426886000002</v>
      </c>
      <c r="T13" s="279">
        <v>98.825093663999994</v>
      </c>
      <c r="U13" s="279">
        <v>16.550700999</v>
      </c>
      <c r="V13" s="279">
        <v>13.990673484</v>
      </c>
      <c r="W13" s="279">
        <v>102.95865440999999</v>
      </c>
      <c r="X13" s="279">
        <v>330.32191797000002</v>
      </c>
      <c r="Y13" s="279">
        <v>665.57671196000001</v>
      </c>
      <c r="Z13" s="279">
        <v>964.12262134000002</v>
      </c>
      <c r="AA13" s="279">
        <v>815.83050804000004</v>
      </c>
      <c r="AB13" s="279">
        <v>749.99761937999995</v>
      </c>
      <c r="AC13" s="279">
        <v>533.61324918000003</v>
      </c>
      <c r="AD13" s="279">
        <v>329.56380601000001</v>
      </c>
      <c r="AE13" s="279">
        <v>198.54856029999999</v>
      </c>
      <c r="AF13" s="279">
        <v>53.258666613000003</v>
      </c>
      <c r="AG13" s="279">
        <v>7.7181781563999996</v>
      </c>
      <c r="AH13" s="279">
        <v>13.842531499</v>
      </c>
      <c r="AI13" s="279">
        <v>95.229537936</v>
      </c>
      <c r="AJ13" s="279">
        <v>344.35932931999997</v>
      </c>
      <c r="AK13" s="279">
        <v>534.79599566000002</v>
      </c>
      <c r="AL13" s="279">
        <v>897.46315018999996</v>
      </c>
      <c r="AM13" s="279">
        <v>1016.2940417</v>
      </c>
      <c r="AN13" s="279">
        <v>807.22740340999997</v>
      </c>
      <c r="AO13" s="279">
        <v>590.68507867999995</v>
      </c>
      <c r="AP13" s="279">
        <v>457.03821198999998</v>
      </c>
      <c r="AQ13" s="279">
        <v>216.77313389</v>
      </c>
      <c r="AR13" s="279">
        <v>56.325232827000001</v>
      </c>
      <c r="AS13" s="279">
        <v>10.482731317000001</v>
      </c>
      <c r="AT13" s="279">
        <v>16.473330628999999</v>
      </c>
      <c r="AU13" s="279">
        <v>98.676498081000005</v>
      </c>
      <c r="AV13" s="279">
        <v>413.37659789999998</v>
      </c>
      <c r="AW13" s="279">
        <v>612.71739367999999</v>
      </c>
      <c r="AX13" s="279">
        <v>969.41865753000002</v>
      </c>
      <c r="AY13" s="279">
        <v>833.12031289000004</v>
      </c>
      <c r="AZ13" s="279">
        <v>709.77209527000002</v>
      </c>
      <c r="BA13" s="279">
        <v>536.09846401000004</v>
      </c>
      <c r="BB13" s="279">
        <v>339.48592559999997</v>
      </c>
      <c r="BC13" s="342">
        <v>195.05014648</v>
      </c>
      <c r="BD13" s="342">
        <v>69.079507233000001</v>
      </c>
      <c r="BE13" s="342">
        <v>13.300018184000001</v>
      </c>
      <c r="BF13" s="342">
        <v>18.902596198000001</v>
      </c>
      <c r="BG13" s="342">
        <v>107.39371119</v>
      </c>
      <c r="BH13" s="342">
        <v>329.20702695</v>
      </c>
      <c r="BI13" s="342">
        <v>624.76455969999995</v>
      </c>
      <c r="BJ13" s="342">
        <v>905.47365346000004</v>
      </c>
      <c r="BK13" s="342">
        <v>892.62224922999997</v>
      </c>
      <c r="BL13" s="342">
        <v>718.00264355000002</v>
      </c>
      <c r="BM13" s="342">
        <v>588.47144046000005</v>
      </c>
      <c r="BN13" s="342">
        <v>384.00922740999999</v>
      </c>
      <c r="BO13" s="342">
        <v>199.89421888999999</v>
      </c>
      <c r="BP13" s="342">
        <v>71.523629688</v>
      </c>
      <c r="BQ13" s="342">
        <v>13.704890499999999</v>
      </c>
      <c r="BR13" s="342">
        <v>18.892117586000001</v>
      </c>
      <c r="BS13" s="342">
        <v>107.36618029</v>
      </c>
      <c r="BT13" s="342">
        <v>329.11406545</v>
      </c>
      <c r="BU13" s="342">
        <v>624.63374910000005</v>
      </c>
      <c r="BV13" s="342">
        <v>905.33898679000004</v>
      </c>
    </row>
    <row r="14" spans="1:74" ht="11.1" customHeight="1" x14ac:dyDescent="0.2">
      <c r="A14" s="9" t="s">
        <v>80</v>
      </c>
      <c r="B14" s="215" t="s">
        <v>629</v>
      </c>
      <c r="C14" s="279">
        <v>537.85113544000001</v>
      </c>
      <c r="D14" s="279">
        <v>472.41742484999997</v>
      </c>
      <c r="E14" s="279">
        <v>467.83643597999998</v>
      </c>
      <c r="F14" s="279">
        <v>417.64678461</v>
      </c>
      <c r="G14" s="279">
        <v>285.53312633000002</v>
      </c>
      <c r="H14" s="279">
        <v>98.55917943</v>
      </c>
      <c r="I14" s="279">
        <v>25.437525061999999</v>
      </c>
      <c r="J14" s="279">
        <v>27.641221908999999</v>
      </c>
      <c r="K14" s="279">
        <v>59.572581710000001</v>
      </c>
      <c r="L14" s="279">
        <v>206.52384617000001</v>
      </c>
      <c r="M14" s="279">
        <v>467.01348109000003</v>
      </c>
      <c r="N14" s="279">
        <v>557.95714526999996</v>
      </c>
      <c r="O14" s="279">
        <v>556.40280028999996</v>
      </c>
      <c r="P14" s="279">
        <v>579.37849358000005</v>
      </c>
      <c r="Q14" s="279">
        <v>494.03593977999998</v>
      </c>
      <c r="R14" s="279">
        <v>383.18766799000002</v>
      </c>
      <c r="S14" s="279">
        <v>284.83522667</v>
      </c>
      <c r="T14" s="279">
        <v>116.40420650999999</v>
      </c>
      <c r="U14" s="279">
        <v>32.880534191000002</v>
      </c>
      <c r="V14" s="279">
        <v>21.763653177999998</v>
      </c>
      <c r="W14" s="279">
        <v>39.306125336999997</v>
      </c>
      <c r="X14" s="279">
        <v>194.39994970000001</v>
      </c>
      <c r="Y14" s="279">
        <v>478.91791710000001</v>
      </c>
      <c r="Z14" s="279">
        <v>637.45827342999996</v>
      </c>
      <c r="AA14" s="279">
        <v>544.04357272000004</v>
      </c>
      <c r="AB14" s="279">
        <v>495.44894988999999</v>
      </c>
      <c r="AC14" s="279">
        <v>511.22256379999999</v>
      </c>
      <c r="AD14" s="279">
        <v>320.38908140000001</v>
      </c>
      <c r="AE14" s="279">
        <v>186.04246051999999</v>
      </c>
      <c r="AF14" s="279">
        <v>98.990638411000006</v>
      </c>
      <c r="AG14" s="279">
        <v>25.349318593</v>
      </c>
      <c r="AH14" s="279">
        <v>14.490284945999999</v>
      </c>
      <c r="AI14" s="279">
        <v>42.858300765999999</v>
      </c>
      <c r="AJ14" s="279">
        <v>180.35104532</v>
      </c>
      <c r="AK14" s="279">
        <v>372.20804354000001</v>
      </c>
      <c r="AL14" s="279">
        <v>620.87662507000005</v>
      </c>
      <c r="AM14" s="279">
        <v>646.51490137999997</v>
      </c>
      <c r="AN14" s="279">
        <v>521.19174195999994</v>
      </c>
      <c r="AO14" s="279">
        <v>392.19091021999998</v>
      </c>
      <c r="AP14" s="279">
        <v>287.83760625000002</v>
      </c>
      <c r="AQ14" s="279">
        <v>158.04708198</v>
      </c>
      <c r="AR14" s="279">
        <v>51.865037977999997</v>
      </c>
      <c r="AS14" s="279">
        <v>12.82157737</v>
      </c>
      <c r="AT14" s="279">
        <v>14.836387051000001</v>
      </c>
      <c r="AU14" s="279">
        <v>56.134675987000001</v>
      </c>
      <c r="AV14" s="279">
        <v>241.57623014000001</v>
      </c>
      <c r="AW14" s="279">
        <v>391.59897189999998</v>
      </c>
      <c r="AX14" s="279">
        <v>600.17373427999996</v>
      </c>
      <c r="AY14" s="279">
        <v>439.14480526</v>
      </c>
      <c r="AZ14" s="279">
        <v>448.92062142999998</v>
      </c>
      <c r="BA14" s="279">
        <v>320.56208179999999</v>
      </c>
      <c r="BB14" s="279">
        <v>223.54104014000001</v>
      </c>
      <c r="BC14" s="342">
        <v>136.41858719999999</v>
      </c>
      <c r="BD14" s="342">
        <v>51.970753058</v>
      </c>
      <c r="BE14" s="342">
        <v>17.562492826</v>
      </c>
      <c r="BF14" s="342">
        <v>15.888920669000001</v>
      </c>
      <c r="BG14" s="342">
        <v>45.127527626999999</v>
      </c>
      <c r="BH14" s="342">
        <v>173.97094715</v>
      </c>
      <c r="BI14" s="342">
        <v>380.90228633999999</v>
      </c>
      <c r="BJ14" s="342">
        <v>559.32204852999996</v>
      </c>
      <c r="BK14" s="342">
        <v>541.32584828999995</v>
      </c>
      <c r="BL14" s="342">
        <v>438.01721327000001</v>
      </c>
      <c r="BM14" s="342">
        <v>398.58301265</v>
      </c>
      <c r="BN14" s="342">
        <v>286.99427032</v>
      </c>
      <c r="BO14" s="342">
        <v>166.06062177999999</v>
      </c>
      <c r="BP14" s="342">
        <v>69.718159494000005</v>
      </c>
      <c r="BQ14" s="342">
        <v>21.011290529</v>
      </c>
      <c r="BR14" s="342">
        <v>16.062220058000001</v>
      </c>
      <c r="BS14" s="342">
        <v>44.977418430999997</v>
      </c>
      <c r="BT14" s="342">
        <v>174.08265822999999</v>
      </c>
      <c r="BU14" s="342">
        <v>381.27741370000001</v>
      </c>
      <c r="BV14" s="342">
        <v>559.53011163999997</v>
      </c>
    </row>
    <row r="15" spans="1:74" ht="11.1" customHeight="1" x14ac:dyDescent="0.2">
      <c r="A15" s="9" t="s">
        <v>770</v>
      </c>
      <c r="B15" s="215" t="s">
        <v>658</v>
      </c>
      <c r="C15" s="279">
        <v>927.32059785000001</v>
      </c>
      <c r="D15" s="279">
        <v>807.98312988999999</v>
      </c>
      <c r="E15" s="279">
        <v>550.86300102999996</v>
      </c>
      <c r="F15" s="279">
        <v>272.19329077999998</v>
      </c>
      <c r="G15" s="279">
        <v>141.35344028</v>
      </c>
      <c r="H15" s="279">
        <v>31.164448974999999</v>
      </c>
      <c r="I15" s="279">
        <v>6.3087592697000003</v>
      </c>
      <c r="J15" s="279">
        <v>9.1351568771</v>
      </c>
      <c r="K15" s="279">
        <v>52.792313085000004</v>
      </c>
      <c r="L15" s="279">
        <v>237.55789374</v>
      </c>
      <c r="M15" s="279">
        <v>525.30629391000002</v>
      </c>
      <c r="N15" s="279">
        <v>901.04753932999995</v>
      </c>
      <c r="O15" s="279">
        <v>953.29861059999996</v>
      </c>
      <c r="P15" s="279">
        <v>741.43750561000002</v>
      </c>
      <c r="Q15" s="279">
        <v>580.82620383999995</v>
      </c>
      <c r="R15" s="279">
        <v>313.79612177000001</v>
      </c>
      <c r="S15" s="279">
        <v>157.52731070999999</v>
      </c>
      <c r="T15" s="279">
        <v>38.940232043999998</v>
      </c>
      <c r="U15" s="279">
        <v>6.9596036582999998</v>
      </c>
      <c r="V15" s="279">
        <v>9.2963378803999994</v>
      </c>
      <c r="W15" s="279">
        <v>57.452785384999999</v>
      </c>
      <c r="X15" s="279">
        <v>256.00670324999999</v>
      </c>
      <c r="Y15" s="279">
        <v>472.98243314000001</v>
      </c>
      <c r="Z15" s="279">
        <v>723.76230470999997</v>
      </c>
      <c r="AA15" s="279">
        <v>761.98286277</v>
      </c>
      <c r="AB15" s="279">
        <v>628.81612656000004</v>
      </c>
      <c r="AC15" s="279">
        <v>381.04267089000001</v>
      </c>
      <c r="AD15" s="279">
        <v>292.04729818999999</v>
      </c>
      <c r="AE15" s="279">
        <v>98.783906213999998</v>
      </c>
      <c r="AF15" s="279">
        <v>31.543419653000001</v>
      </c>
      <c r="AG15" s="279">
        <v>4.9652314131999997</v>
      </c>
      <c r="AH15" s="279">
        <v>8.7216761494000004</v>
      </c>
      <c r="AI15" s="279">
        <v>60.886049030000002</v>
      </c>
      <c r="AJ15" s="279">
        <v>261.85943993000001</v>
      </c>
      <c r="AK15" s="279">
        <v>540.40107253999997</v>
      </c>
      <c r="AL15" s="279">
        <v>698.83624679000002</v>
      </c>
      <c r="AM15" s="279">
        <v>828.21693097000002</v>
      </c>
      <c r="AN15" s="279">
        <v>733.50617304000002</v>
      </c>
      <c r="AO15" s="279">
        <v>659.70920817000001</v>
      </c>
      <c r="AP15" s="279">
        <v>347.19843012000001</v>
      </c>
      <c r="AQ15" s="279">
        <v>135.97589897</v>
      </c>
      <c r="AR15" s="279">
        <v>26.483821323000001</v>
      </c>
      <c r="AS15" s="279">
        <v>5.2894063119999997</v>
      </c>
      <c r="AT15" s="279">
        <v>11.741106152</v>
      </c>
      <c r="AU15" s="279">
        <v>59.374240045999997</v>
      </c>
      <c r="AV15" s="279">
        <v>257.66207933999999</v>
      </c>
      <c r="AW15" s="279">
        <v>572.21303881999995</v>
      </c>
      <c r="AX15" s="279">
        <v>829.79202956999995</v>
      </c>
      <c r="AY15" s="279">
        <v>970.88986852000005</v>
      </c>
      <c r="AZ15" s="279">
        <v>796.09167301000002</v>
      </c>
      <c r="BA15" s="279">
        <v>658.62332086000004</v>
      </c>
      <c r="BB15" s="279">
        <v>315.66407208999999</v>
      </c>
      <c r="BC15" s="342">
        <v>134.37560153999999</v>
      </c>
      <c r="BD15" s="342">
        <v>28.172489662</v>
      </c>
      <c r="BE15" s="342">
        <v>6.8810868543000003</v>
      </c>
      <c r="BF15" s="342">
        <v>10.588818752</v>
      </c>
      <c r="BG15" s="342">
        <v>57.914252425999997</v>
      </c>
      <c r="BH15" s="342">
        <v>252.00632726000001</v>
      </c>
      <c r="BI15" s="342">
        <v>496.17046936000003</v>
      </c>
      <c r="BJ15" s="342">
        <v>780.58759283999996</v>
      </c>
      <c r="BK15" s="342">
        <v>856.26284989999999</v>
      </c>
      <c r="BL15" s="342">
        <v>691.93622960000005</v>
      </c>
      <c r="BM15" s="342">
        <v>559.92819658999997</v>
      </c>
      <c r="BN15" s="342">
        <v>306.14353125999997</v>
      </c>
      <c r="BO15" s="342">
        <v>135.42441793</v>
      </c>
      <c r="BP15" s="342">
        <v>30.425508026999999</v>
      </c>
      <c r="BQ15" s="342">
        <v>7.4656366936999996</v>
      </c>
      <c r="BR15" s="342">
        <v>10.602624173000001</v>
      </c>
      <c r="BS15" s="342">
        <v>57.793190334000002</v>
      </c>
      <c r="BT15" s="342">
        <v>251.60754154</v>
      </c>
      <c r="BU15" s="342">
        <v>495.64851308999999</v>
      </c>
      <c r="BV15" s="342">
        <v>779.80561305000003</v>
      </c>
    </row>
    <row r="16" spans="1:74" ht="11.1" customHeight="1" x14ac:dyDescent="0.2">
      <c r="A16" s="9"/>
      <c r="B16" s="195" t="s">
        <v>178</v>
      </c>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646"/>
      <c r="AZ16" s="646"/>
      <c r="BA16" s="646"/>
      <c r="BB16" s="646"/>
      <c r="BC16" s="343"/>
      <c r="BD16" s="343"/>
      <c r="BE16" s="343"/>
      <c r="BF16" s="343"/>
      <c r="BG16" s="343"/>
      <c r="BH16" s="343"/>
      <c r="BI16" s="343"/>
      <c r="BJ16" s="343"/>
      <c r="BK16" s="343"/>
      <c r="BL16" s="343"/>
      <c r="BM16" s="343"/>
      <c r="BN16" s="343"/>
      <c r="BO16" s="343"/>
      <c r="BP16" s="343"/>
      <c r="BQ16" s="343"/>
      <c r="BR16" s="343"/>
      <c r="BS16" s="343"/>
      <c r="BT16" s="343"/>
      <c r="BU16" s="343"/>
      <c r="BV16" s="343"/>
    </row>
    <row r="17" spans="1:74" ht="11.1" customHeight="1" x14ac:dyDescent="0.2">
      <c r="A17" s="9" t="s">
        <v>157</v>
      </c>
      <c r="B17" s="215" t="s">
        <v>622</v>
      </c>
      <c r="C17" s="279">
        <v>1242.4022</v>
      </c>
      <c r="D17" s="279">
        <v>1052.2763600000001</v>
      </c>
      <c r="E17" s="279">
        <v>927.86381087999996</v>
      </c>
      <c r="F17" s="279">
        <v>561.54555289999996</v>
      </c>
      <c r="G17" s="279">
        <v>293.83888101000002</v>
      </c>
      <c r="H17" s="279">
        <v>55.112465868999998</v>
      </c>
      <c r="I17" s="279">
        <v>12.751364805</v>
      </c>
      <c r="J17" s="279">
        <v>17.334397594999999</v>
      </c>
      <c r="K17" s="279">
        <v>114.30389167</v>
      </c>
      <c r="L17" s="279">
        <v>447.28578999000001</v>
      </c>
      <c r="M17" s="279">
        <v>695.12188719999995</v>
      </c>
      <c r="N17" s="279">
        <v>1069.0360521</v>
      </c>
      <c r="O17" s="279">
        <v>1234.4838419</v>
      </c>
      <c r="P17" s="279">
        <v>1052.8389755999999</v>
      </c>
      <c r="Q17" s="279">
        <v>924.47093043999996</v>
      </c>
      <c r="R17" s="279">
        <v>544.91914191000001</v>
      </c>
      <c r="S17" s="279">
        <v>283.37386415999998</v>
      </c>
      <c r="T17" s="279">
        <v>52.445010422999999</v>
      </c>
      <c r="U17" s="279">
        <v>9.9131890166000005</v>
      </c>
      <c r="V17" s="279">
        <v>15.199365070000001</v>
      </c>
      <c r="W17" s="279">
        <v>105.89030760999999</v>
      </c>
      <c r="X17" s="279">
        <v>443.66787470999998</v>
      </c>
      <c r="Y17" s="279">
        <v>692.54628453999999</v>
      </c>
      <c r="Z17" s="279">
        <v>1060.0434475</v>
      </c>
      <c r="AA17" s="279">
        <v>1240.7166646000001</v>
      </c>
      <c r="AB17" s="279">
        <v>1058.7296997999999</v>
      </c>
      <c r="AC17" s="279">
        <v>915.95608780999999</v>
      </c>
      <c r="AD17" s="279">
        <v>540.36895332999995</v>
      </c>
      <c r="AE17" s="279">
        <v>282.66531519</v>
      </c>
      <c r="AF17" s="279">
        <v>55.31849493</v>
      </c>
      <c r="AG17" s="279">
        <v>7.5880330942000001</v>
      </c>
      <c r="AH17" s="279">
        <v>16.183344394999999</v>
      </c>
      <c r="AI17" s="279">
        <v>100.79504376</v>
      </c>
      <c r="AJ17" s="279">
        <v>441.66488657999997</v>
      </c>
      <c r="AK17" s="279">
        <v>689.64827678999995</v>
      </c>
      <c r="AL17" s="279">
        <v>1061.3549565000001</v>
      </c>
      <c r="AM17" s="279">
        <v>1246.5808730000001</v>
      </c>
      <c r="AN17" s="279">
        <v>1055.1036386000001</v>
      </c>
      <c r="AO17" s="279">
        <v>894.83768283999996</v>
      </c>
      <c r="AP17" s="279">
        <v>539.15970749999997</v>
      </c>
      <c r="AQ17" s="279">
        <v>267.09981599999998</v>
      </c>
      <c r="AR17" s="279">
        <v>53.582241275000001</v>
      </c>
      <c r="AS17" s="279">
        <v>7.3246034104</v>
      </c>
      <c r="AT17" s="279">
        <v>16.159584099</v>
      </c>
      <c r="AU17" s="279">
        <v>105.50034392000001</v>
      </c>
      <c r="AV17" s="279">
        <v>426.04740542000002</v>
      </c>
      <c r="AW17" s="279">
        <v>689.29355926000005</v>
      </c>
      <c r="AX17" s="279">
        <v>1043.0396899</v>
      </c>
      <c r="AY17" s="279">
        <v>1221.9710242000001</v>
      </c>
      <c r="AZ17" s="279">
        <v>1038.6757014</v>
      </c>
      <c r="BA17" s="279">
        <v>891.60570008000002</v>
      </c>
      <c r="BB17" s="279">
        <v>528.81969873000003</v>
      </c>
      <c r="BC17" s="342">
        <v>257.15519999999998</v>
      </c>
      <c r="BD17" s="342">
        <v>50.127130000000001</v>
      </c>
      <c r="BE17" s="342">
        <v>6.9481210000000004</v>
      </c>
      <c r="BF17" s="342">
        <v>18.042770000000001</v>
      </c>
      <c r="BG17" s="342">
        <v>109.1345</v>
      </c>
      <c r="BH17" s="342">
        <v>415.99529999999999</v>
      </c>
      <c r="BI17" s="342">
        <v>700.77919999999995</v>
      </c>
      <c r="BJ17" s="342">
        <v>1050.087</v>
      </c>
      <c r="BK17" s="342">
        <v>1203.8979999999999</v>
      </c>
      <c r="BL17" s="342">
        <v>1046.855</v>
      </c>
      <c r="BM17" s="342">
        <v>913.54049999999995</v>
      </c>
      <c r="BN17" s="342">
        <v>531.16390000000001</v>
      </c>
      <c r="BO17" s="342">
        <v>261.0573</v>
      </c>
      <c r="BP17" s="342">
        <v>46.732370000000003</v>
      </c>
      <c r="BQ17" s="342">
        <v>6.1155970000000002</v>
      </c>
      <c r="BR17" s="342">
        <v>17.58006</v>
      </c>
      <c r="BS17" s="342">
        <v>109.3788</v>
      </c>
      <c r="BT17" s="342">
        <v>412.77190000000002</v>
      </c>
      <c r="BU17" s="342">
        <v>696.66560000000004</v>
      </c>
      <c r="BV17" s="342">
        <v>1044.953</v>
      </c>
    </row>
    <row r="18" spans="1:74" ht="11.1" customHeight="1" x14ac:dyDescent="0.2">
      <c r="A18" s="9" t="s">
        <v>158</v>
      </c>
      <c r="B18" s="215" t="s">
        <v>656</v>
      </c>
      <c r="C18" s="279">
        <v>1141.6476474999999</v>
      </c>
      <c r="D18" s="279">
        <v>976.57583548000002</v>
      </c>
      <c r="E18" s="279">
        <v>830.85861752999995</v>
      </c>
      <c r="F18" s="279">
        <v>469.57932125999997</v>
      </c>
      <c r="G18" s="279">
        <v>223.93778159999999</v>
      </c>
      <c r="H18" s="279">
        <v>28.029165919</v>
      </c>
      <c r="I18" s="279">
        <v>7.8386584520999998</v>
      </c>
      <c r="J18" s="279">
        <v>9.3378627762999997</v>
      </c>
      <c r="K18" s="279">
        <v>79.288047742000003</v>
      </c>
      <c r="L18" s="279">
        <v>384.25546509999998</v>
      </c>
      <c r="M18" s="279">
        <v>631.20172821999995</v>
      </c>
      <c r="N18" s="279">
        <v>1003.5825947</v>
      </c>
      <c r="O18" s="279">
        <v>1137.5438521999999</v>
      </c>
      <c r="P18" s="279">
        <v>986.08857876000002</v>
      </c>
      <c r="Q18" s="279">
        <v>829.42618590999996</v>
      </c>
      <c r="R18" s="279">
        <v>452.3363885</v>
      </c>
      <c r="S18" s="279">
        <v>219.72240823000001</v>
      </c>
      <c r="T18" s="279">
        <v>26.454788214000001</v>
      </c>
      <c r="U18" s="279">
        <v>5.9135200316000001</v>
      </c>
      <c r="V18" s="279">
        <v>7.8913971225999999</v>
      </c>
      <c r="W18" s="279">
        <v>73.372621996999996</v>
      </c>
      <c r="X18" s="279">
        <v>382.36028467</v>
      </c>
      <c r="Y18" s="279">
        <v>625.01161349999995</v>
      </c>
      <c r="Z18" s="279">
        <v>995.43838413000003</v>
      </c>
      <c r="AA18" s="279">
        <v>1146.9824234</v>
      </c>
      <c r="AB18" s="279">
        <v>990.81867079000006</v>
      </c>
      <c r="AC18" s="279">
        <v>819.65288836000002</v>
      </c>
      <c r="AD18" s="279">
        <v>448.90898003000001</v>
      </c>
      <c r="AE18" s="279">
        <v>215.73611492000001</v>
      </c>
      <c r="AF18" s="279">
        <v>26.07102836</v>
      </c>
      <c r="AG18" s="279">
        <v>4.5306230048999998</v>
      </c>
      <c r="AH18" s="279">
        <v>8.4568657226999999</v>
      </c>
      <c r="AI18" s="279">
        <v>67.947336332000006</v>
      </c>
      <c r="AJ18" s="279">
        <v>382.66500601000001</v>
      </c>
      <c r="AK18" s="279">
        <v>625.70810275999997</v>
      </c>
      <c r="AL18" s="279">
        <v>998.25672999999995</v>
      </c>
      <c r="AM18" s="279">
        <v>1153.2984180999999</v>
      </c>
      <c r="AN18" s="279">
        <v>989.12514066999995</v>
      </c>
      <c r="AO18" s="279">
        <v>795.02665665999996</v>
      </c>
      <c r="AP18" s="279">
        <v>453.27123936999999</v>
      </c>
      <c r="AQ18" s="279">
        <v>198.91211268999999</v>
      </c>
      <c r="AR18" s="279">
        <v>26.184252897</v>
      </c>
      <c r="AS18" s="279">
        <v>4.4517197126000001</v>
      </c>
      <c r="AT18" s="279">
        <v>8.7533672559000006</v>
      </c>
      <c r="AU18" s="279">
        <v>70.846339809</v>
      </c>
      <c r="AV18" s="279">
        <v>372.52558954</v>
      </c>
      <c r="AW18" s="279">
        <v>629.27922669999998</v>
      </c>
      <c r="AX18" s="279">
        <v>976.09983466000006</v>
      </c>
      <c r="AY18" s="279">
        <v>1127.8138753999999</v>
      </c>
      <c r="AZ18" s="279">
        <v>976.10095951999995</v>
      </c>
      <c r="BA18" s="279">
        <v>801.17379731999995</v>
      </c>
      <c r="BB18" s="279">
        <v>446.29513830000002</v>
      </c>
      <c r="BC18" s="342">
        <v>189.82329999999999</v>
      </c>
      <c r="BD18" s="342">
        <v>23.171810000000001</v>
      </c>
      <c r="BE18" s="342">
        <v>4.0755189999999999</v>
      </c>
      <c r="BF18" s="342">
        <v>10.06833</v>
      </c>
      <c r="BG18" s="342">
        <v>73.838509999999999</v>
      </c>
      <c r="BH18" s="342">
        <v>359.23649999999998</v>
      </c>
      <c r="BI18" s="342">
        <v>646.26210000000003</v>
      </c>
      <c r="BJ18" s="342">
        <v>976.91150000000005</v>
      </c>
      <c r="BK18" s="342">
        <v>1121.8710000000001</v>
      </c>
      <c r="BL18" s="342">
        <v>985.72</v>
      </c>
      <c r="BM18" s="342">
        <v>823.88530000000003</v>
      </c>
      <c r="BN18" s="342">
        <v>447.49950000000001</v>
      </c>
      <c r="BO18" s="342">
        <v>197.5975</v>
      </c>
      <c r="BP18" s="342">
        <v>21.43112</v>
      </c>
      <c r="BQ18" s="342">
        <v>3.8133080000000001</v>
      </c>
      <c r="BR18" s="342">
        <v>9.4579889999999995</v>
      </c>
      <c r="BS18" s="342">
        <v>75.731229999999996</v>
      </c>
      <c r="BT18" s="342">
        <v>355.4205</v>
      </c>
      <c r="BU18" s="342">
        <v>646.15009999999995</v>
      </c>
      <c r="BV18" s="342">
        <v>972.70010000000002</v>
      </c>
    </row>
    <row r="19" spans="1:74" ht="11.1" customHeight="1" x14ac:dyDescent="0.2">
      <c r="A19" s="9" t="s">
        <v>159</v>
      </c>
      <c r="B19" s="215" t="s">
        <v>623</v>
      </c>
      <c r="C19" s="279">
        <v>1230.8652</v>
      </c>
      <c r="D19" s="279">
        <v>1052.9819247999999</v>
      </c>
      <c r="E19" s="279">
        <v>843.01121380999996</v>
      </c>
      <c r="F19" s="279">
        <v>452.34842680999998</v>
      </c>
      <c r="G19" s="279">
        <v>230.8214552</v>
      </c>
      <c r="H19" s="279">
        <v>39.422987352</v>
      </c>
      <c r="I19" s="279">
        <v>10.971222758</v>
      </c>
      <c r="J19" s="279">
        <v>19.050235817000001</v>
      </c>
      <c r="K19" s="279">
        <v>91.419185380000002</v>
      </c>
      <c r="L19" s="279">
        <v>407.78090758000002</v>
      </c>
      <c r="M19" s="279">
        <v>699.01864289000002</v>
      </c>
      <c r="N19" s="279">
        <v>1141.2014899000001</v>
      </c>
      <c r="O19" s="279">
        <v>1236.7728967999999</v>
      </c>
      <c r="P19" s="279">
        <v>1075.4408031999999</v>
      </c>
      <c r="Q19" s="279">
        <v>850.55464272999996</v>
      </c>
      <c r="R19" s="279">
        <v>433.64696751999998</v>
      </c>
      <c r="S19" s="279">
        <v>230.15639494000001</v>
      </c>
      <c r="T19" s="279">
        <v>37.442825022000001</v>
      </c>
      <c r="U19" s="279">
        <v>9.2537356039999992</v>
      </c>
      <c r="V19" s="279">
        <v>17.330771035000001</v>
      </c>
      <c r="W19" s="279">
        <v>89.420628824999994</v>
      </c>
      <c r="X19" s="279">
        <v>410.98832377999997</v>
      </c>
      <c r="Y19" s="279">
        <v>690.53419283999995</v>
      </c>
      <c r="Z19" s="279">
        <v>1124.3409515999999</v>
      </c>
      <c r="AA19" s="279">
        <v>1249.831138</v>
      </c>
      <c r="AB19" s="279">
        <v>1080.5285382</v>
      </c>
      <c r="AC19" s="279">
        <v>843.62084561999995</v>
      </c>
      <c r="AD19" s="279">
        <v>445.11896995000001</v>
      </c>
      <c r="AE19" s="279">
        <v>233.47819883</v>
      </c>
      <c r="AF19" s="279">
        <v>36.057920854000002</v>
      </c>
      <c r="AG19" s="279">
        <v>8.7397504395999999</v>
      </c>
      <c r="AH19" s="279">
        <v>17.745806653999999</v>
      </c>
      <c r="AI19" s="279">
        <v>88.154350711999996</v>
      </c>
      <c r="AJ19" s="279">
        <v>408.86731734</v>
      </c>
      <c r="AK19" s="279">
        <v>700.45979310999996</v>
      </c>
      <c r="AL19" s="279">
        <v>1126.0640155000001</v>
      </c>
      <c r="AM19" s="279">
        <v>1257.0014229000001</v>
      </c>
      <c r="AN19" s="279">
        <v>1079.782919</v>
      </c>
      <c r="AO19" s="279">
        <v>794.75830408000002</v>
      </c>
      <c r="AP19" s="279">
        <v>446.55749311</v>
      </c>
      <c r="AQ19" s="279">
        <v>213.36668076000001</v>
      </c>
      <c r="AR19" s="279">
        <v>36.004419149</v>
      </c>
      <c r="AS19" s="279">
        <v>8.7153951985999996</v>
      </c>
      <c r="AT19" s="279">
        <v>18.383652294000001</v>
      </c>
      <c r="AU19" s="279">
        <v>95.076496825000007</v>
      </c>
      <c r="AV19" s="279">
        <v>405.74851267999998</v>
      </c>
      <c r="AW19" s="279">
        <v>697.44826983999997</v>
      </c>
      <c r="AX19" s="279">
        <v>1108.6313436</v>
      </c>
      <c r="AY19" s="279">
        <v>1234.9538292</v>
      </c>
      <c r="AZ19" s="279">
        <v>1070.6465719</v>
      </c>
      <c r="BA19" s="279">
        <v>811.25643056000001</v>
      </c>
      <c r="BB19" s="279">
        <v>453.11483174</v>
      </c>
      <c r="BC19" s="342">
        <v>204.45689999999999</v>
      </c>
      <c r="BD19" s="342">
        <v>32.823430000000002</v>
      </c>
      <c r="BE19" s="342">
        <v>8.5194340000000004</v>
      </c>
      <c r="BF19" s="342">
        <v>19.55151</v>
      </c>
      <c r="BG19" s="342">
        <v>91.728859999999997</v>
      </c>
      <c r="BH19" s="342">
        <v>400.74290000000002</v>
      </c>
      <c r="BI19" s="342">
        <v>714.79499999999996</v>
      </c>
      <c r="BJ19" s="342">
        <v>1127.53</v>
      </c>
      <c r="BK19" s="342">
        <v>1248.327</v>
      </c>
      <c r="BL19" s="342">
        <v>1096.5129999999999</v>
      </c>
      <c r="BM19" s="342">
        <v>844.87300000000005</v>
      </c>
      <c r="BN19" s="342">
        <v>457.90969999999999</v>
      </c>
      <c r="BO19" s="342">
        <v>208.2629</v>
      </c>
      <c r="BP19" s="342">
        <v>31.045300000000001</v>
      </c>
      <c r="BQ19" s="342">
        <v>7.8327059999999999</v>
      </c>
      <c r="BR19" s="342">
        <v>16.191269999999999</v>
      </c>
      <c r="BS19" s="342">
        <v>95.380979999999994</v>
      </c>
      <c r="BT19" s="342">
        <v>402.2457</v>
      </c>
      <c r="BU19" s="342">
        <v>720.16800000000001</v>
      </c>
      <c r="BV19" s="342">
        <v>1124.01</v>
      </c>
    </row>
    <row r="20" spans="1:74" ht="11.1" customHeight="1" x14ac:dyDescent="0.2">
      <c r="A20" s="9" t="s">
        <v>160</v>
      </c>
      <c r="B20" s="215" t="s">
        <v>624</v>
      </c>
      <c r="C20" s="279">
        <v>1283.2640429999999</v>
      </c>
      <c r="D20" s="279">
        <v>1078.9102731</v>
      </c>
      <c r="E20" s="279">
        <v>841.82436480000001</v>
      </c>
      <c r="F20" s="279">
        <v>438.46029020999998</v>
      </c>
      <c r="G20" s="279">
        <v>205.64037178000001</v>
      </c>
      <c r="H20" s="279">
        <v>46.320519693999998</v>
      </c>
      <c r="I20" s="279">
        <v>13.361592824000001</v>
      </c>
      <c r="J20" s="279">
        <v>25.104437105999999</v>
      </c>
      <c r="K20" s="279">
        <v>110.58970827</v>
      </c>
      <c r="L20" s="279">
        <v>428.11075581</v>
      </c>
      <c r="M20" s="279">
        <v>753.24340056999995</v>
      </c>
      <c r="N20" s="279">
        <v>1225.6496775000001</v>
      </c>
      <c r="O20" s="279">
        <v>1302.3478908</v>
      </c>
      <c r="P20" s="279">
        <v>1114.2760214</v>
      </c>
      <c r="Q20" s="279">
        <v>849.30633878000003</v>
      </c>
      <c r="R20" s="279">
        <v>421.97754070000002</v>
      </c>
      <c r="S20" s="279">
        <v>210.47340416</v>
      </c>
      <c r="T20" s="279">
        <v>43.703824664000003</v>
      </c>
      <c r="U20" s="279">
        <v>12.78365702</v>
      </c>
      <c r="V20" s="279">
        <v>24.437849557</v>
      </c>
      <c r="W20" s="279">
        <v>112.72232816</v>
      </c>
      <c r="X20" s="279">
        <v>429.37834027999997</v>
      </c>
      <c r="Y20" s="279">
        <v>736.67113587999995</v>
      </c>
      <c r="Z20" s="279">
        <v>1198.8796081</v>
      </c>
      <c r="AA20" s="279">
        <v>1321.7190920999999</v>
      </c>
      <c r="AB20" s="279">
        <v>1106.8566377</v>
      </c>
      <c r="AC20" s="279">
        <v>841.08324657000003</v>
      </c>
      <c r="AD20" s="279">
        <v>431.64124673999999</v>
      </c>
      <c r="AE20" s="279">
        <v>216.49517193</v>
      </c>
      <c r="AF20" s="279">
        <v>43.740418851999998</v>
      </c>
      <c r="AG20" s="279">
        <v>12.390867122</v>
      </c>
      <c r="AH20" s="279">
        <v>24.757221340000001</v>
      </c>
      <c r="AI20" s="279">
        <v>114.25278007</v>
      </c>
      <c r="AJ20" s="279">
        <v>420.52001216000002</v>
      </c>
      <c r="AK20" s="279">
        <v>755.93816497</v>
      </c>
      <c r="AL20" s="279">
        <v>1201.9803783</v>
      </c>
      <c r="AM20" s="279">
        <v>1321.2166073999999</v>
      </c>
      <c r="AN20" s="279">
        <v>1105.8457304000001</v>
      </c>
      <c r="AO20" s="279">
        <v>783.11470799000006</v>
      </c>
      <c r="AP20" s="279">
        <v>422.14381902999997</v>
      </c>
      <c r="AQ20" s="279">
        <v>200.63823676000001</v>
      </c>
      <c r="AR20" s="279">
        <v>43.770398133999997</v>
      </c>
      <c r="AS20" s="279">
        <v>12.108158563</v>
      </c>
      <c r="AT20" s="279">
        <v>24.646978811</v>
      </c>
      <c r="AU20" s="279">
        <v>118.86667591</v>
      </c>
      <c r="AV20" s="279">
        <v>410.58498046</v>
      </c>
      <c r="AW20" s="279">
        <v>745.95627544000001</v>
      </c>
      <c r="AX20" s="279">
        <v>1205.4459443000001</v>
      </c>
      <c r="AY20" s="279">
        <v>1312.0232277</v>
      </c>
      <c r="AZ20" s="279">
        <v>1096.9678309999999</v>
      </c>
      <c r="BA20" s="279">
        <v>800.46046879000005</v>
      </c>
      <c r="BB20" s="279">
        <v>442.76876000999999</v>
      </c>
      <c r="BC20" s="342">
        <v>200.45519999999999</v>
      </c>
      <c r="BD20" s="342">
        <v>42.300379999999997</v>
      </c>
      <c r="BE20" s="342">
        <v>12.45966</v>
      </c>
      <c r="BF20" s="342">
        <v>25.698419999999999</v>
      </c>
      <c r="BG20" s="342">
        <v>110.768</v>
      </c>
      <c r="BH20" s="342">
        <v>417.11900000000003</v>
      </c>
      <c r="BI20" s="342">
        <v>750.60230000000001</v>
      </c>
      <c r="BJ20" s="342">
        <v>1236.655</v>
      </c>
      <c r="BK20" s="342">
        <v>1320.4949999999999</v>
      </c>
      <c r="BL20" s="342">
        <v>1121.3320000000001</v>
      </c>
      <c r="BM20" s="342">
        <v>830.81020000000001</v>
      </c>
      <c r="BN20" s="342">
        <v>451.17899999999997</v>
      </c>
      <c r="BO20" s="342">
        <v>199.202</v>
      </c>
      <c r="BP20" s="342">
        <v>39.031390000000002</v>
      </c>
      <c r="BQ20" s="342">
        <v>11.28256</v>
      </c>
      <c r="BR20" s="342">
        <v>21.072230000000001</v>
      </c>
      <c r="BS20" s="342">
        <v>115.1114</v>
      </c>
      <c r="BT20" s="342">
        <v>420.57659999999998</v>
      </c>
      <c r="BU20" s="342">
        <v>758.9502</v>
      </c>
      <c r="BV20" s="342">
        <v>1242.508</v>
      </c>
    </row>
    <row r="21" spans="1:74" ht="11.1" customHeight="1" x14ac:dyDescent="0.2">
      <c r="A21" s="9" t="s">
        <v>161</v>
      </c>
      <c r="B21" s="215" t="s">
        <v>657</v>
      </c>
      <c r="C21" s="279">
        <v>615.87409144000003</v>
      </c>
      <c r="D21" s="279">
        <v>493.26002082000002</v>
      </c>
      <c r="E21" s="279">
        <v>352.09943929999997</v>
      </c>
      <c r="F21" s="279">
        <v>156.39106998</v>
      </c>
      <c r="G21" s="279">
        <v>53.085115139000003</v>
      </c>
      <c r="H21" s="279">
        <v>2.3590885433</v>
      </c>
      <c r="I21" s="279">
        <v>0.39337898656999998</v>
      </c>
      <c r="J21" s="279">
        <v>0.29568100408999998</v>
      </c>
      <c r="K21" s="279">
        <v>15.926469012</v>
      </c>
      <c r="L21" s="279">
        <v>141.93042406999999</v>
      </c>
      <c r="M21" s="279">
        <v>321.21574619</v>
      </c>
      <c r="N21" s="279">
        <v>554.24492272999998</v>
      </c>
      <c r="O21" s="279">
        <v>623.77309357000001</v>
      </c>
      <c r="P21" s="279">
        <v>514.32725454000001</v>
      </c>
      <c r="Q21" s="279">
        <v>362.68202761999999</v>
      </c>
      <c r="R21" s="279">
        <v>147.90219020000001</v>
      </c>
      <c r="S21" s="279">
        <v>52.650464976000002</v>
      </c>
      <c r="T21" s="279">
        <v>2.2674187876</v>
      </c>
      <c r="U21" s="279">
        <v>0.32648462942000001</v>
      </c>
      <c r="V21" s="279">
        <v>0.23571016559999999</v>
      </c>
      <c r="W21" s="279">
        <v>14.097513237999999</v>
      </c>
      <c r="X21" s="279">
        <v>140.63429278000001</v>
      </c>
      <c r="Y21" s="279">
        <v>315.43217619000001</v>
      </c>
      <c r="Z21" s="279">
        <v>558.93719821000002</v>
      </c>
      <c r="AA21" s="279">
        <v>626.16989009999998</v>
      </c>
      <c r="AB21" s="279">
        <v>516.54535381000005</v>
      </c>
      <c r="AC21" s="279">
        <v>353.74269710999999</v>
      </c>
      <c r="AD21" s="279">
        <v>144.99896039000001</v>
      </c>
      <c r="AE21" s="279">
        <v>51.121080618000001</v>
      </c>
      <c r="AF21" s="279">
        <v>2.0931258444999998</v>
      </c>
      <c r="AG21" s="279">
        <v>0.26073374541</v>
      </c>
      <c r="AH21" s="279">
        <v>0.23501520459</v>
      </c>
      <c r="AI21" s="279">
        <v>12.482692086</v>
      </c>
      <c r="AJ21" s="279">
        <v>140.44989812</v>
      </c>
      <c r="AK21" s="279">
        <v>320.10205582999998</v>
      </c>
      <c r="AL21" s="279">
        <v>561.29002743000001</v>
      </c>
      <c r="AM21" s="279">
        <v>625.15948177999996</v>
      </c>
      <c r="AN21" s="279">
        <v>510.55576401000002</v>
      </c>
      <c r="AO21" s="279">
        <v>337.85323968</v>
      </c>
      <c r="AP21" s="279">
        <v>148.63226850999999</v>
      </c>
      <c r="AQ21" s="279">
        <v>46.796286833000003</v>
      </c>
      <c r="AR21" s="279">
        <v>2.30618166</v>
      </c>
      <c r="AS21" s="279">
        <v>0.25736989699000001</v>
      </c>
      <c r="AT21" s="279">
        <v>0.25982151463999997</v>
      </c>
      <c r="AU21" s="279">
        <v>13.289981344999999</v>
      </c>
      <c r="AV21" s="279">
        <v>142.28515884999999</v>
      </c>
      <c r="AW21" s="279">
        <v>322.76715614</v>
      </c>
      <c r="AX21" s="279">
        <v>543.60614268999996</v>
      </c>
      <c r="AY21" s="279">
        <v>600.72621112000002</v>
      </c>
      <c r="AZ21" s="279">
        <v>507.43147139000001</v>
      </c>
      <c r="BA21" s="279">
        <v>356.85743400000001</v>
      </c>
      <c r="BB21" s="279">
        <v>146.14035792999999</v>
      </c>
      <c r="BC21" s="342">
        <v>46.152439999999999</v>
      </c>
      <c r="BD21" s="342">
        <v>1.694707</v>
      </c>
      <c r="BE21" s="342">
        <v>0.25337310000000002</v>
      </c>
      <c r="BF21" s="342">
        <v>0.36175600000000002</v>
      </c>
      <c r="BG21" s="342">
        <v>13.405720000000001</v>
      </c>
      <c r="BH21" s="342">
        <v>138.52449999999999</v>
      </c>
      <c r="BI21" s="342">
        <v>337.67899999999997</v>
      </c>
      <c r="BJ21" s="342">
        <v>529.94000000000005</v>
      </c>
      <c r="BK21" s="342">
        <v>607.80290000000002</v>
      </c>
      <c r="BL21" s="342">
        <v>502.55110000000002</v>
      </c>
      <c r="BM21" s="342">
        <v>368.88159999999999</v>
      </c>
      <c r="BN21" s="342">
        <v>147.05019999999999</v>
      </c>
      <c r="BO21" s="342">
        <v>49.524720000000002</v>
      </c>
      <c r="BP21" s="342">
        <v>1.5898840000000001</v>
      </c>
      <c r="BQ21" s="342">
        <v>0.26579190000000003</v>
      </c>
      <c r="BR21" s="342">
        <v>0.30039700000000003</v>
      </c>
      <c r="BS21" s="342">
        <v>13.585660000000001</v>
      </c>
      <c r="BT21" s="342">
        <v>140.29169999999999</v>
      </c>
      <c r="BU21" s="342">
        <v>341.26519999999999</v>
      </c>
      <c r="BV21" s="342">
        <v>527.72879999999998</v>
      </c>
    </row>
    <row r="22" spans="1:74" ht="11.1" customHeight="1" x14ac:dyDescent="0.2">
      <c r="A22" s="9" t="s">
        <v>162</v>
      </c>
      <c r="B22" s="215" t="s">
        <v>626</v>
      </c>
      <c r="C22" s="279">
        <v>772.05096173000004</v>
      </c>
      <c r="D22" s="279">
        <v>611.32616557999995</v>
      </c>
      <c r="E22" s="279">
        <v>425.27216447000001</v>
      </c>
      <c r="F22" s="279">
        <v>184.53394342000001</v>
      </c>
      <c r="G22" s="279">
        <v>57.899727660000003</v>
      </c>
      <c r="H22" s="279">
        <v>2.5560386580999999</v>
      </c>
      <c r="I22" s="279">
        <v>0.16478137111999999</v>
      </c>
      <c r="J22" s="279">
        <v>0.40952864134</v>
      </c>
      <c r="K22" s="279">
        <v>20.009665130999998</v>
      </c>
      <c r="L22" s="279">
        <v>181.42938788999999</v>
      </c>
      <c r="M22" s="279">
        <v>424.00010658999997</v>
      </c>
      <c r="N22" s="279">
        <v>728.91723267999998</v>
      </c>
      <c r="O22" s="279">
        <v>788.30875079999998</v>
      </c>
      <c r="P22" s="279">
        <v>644.51305883999999</v>
      </c>
      <c r="Q22" s="279">
        <v>441.04135012</v>
      </c>
      <c r="R22" s="279">
        <v>172.79635304000001</v>
      </c>
      <c r="S22" s="279">
        <v>57.719521342</v>
      </c>
      <c r="T22" s="279">
        <v>2.4610651557000001</v>
      </c>
      <c r="U22" s="279">
        <v>0.16478137111999999</v>
      </c>
      <c r="V22" s="279">
        <v>0.40952864134</v>
      </c>
      <c r="W22" s="279">
        <v>18.731815508</v>
      </c>
      <c r="X22" s="279">
        <v>184.03155755</v>
      </c>
      <c r="Y22" s="279">
        <v>415.79523673</v>
      </c>
      <c r="Z22" s="279">
        <v>722.29163669000002</v>
      </c>
      <c r="AA22" s="279">
        <v>789.42727420999995</v>
      </c>
      <c r="AB22" s="279">
        <v>650.44861736999997</v>
      </c>
      <c r="AC22" s="279">
        <v>423.81029848999998</v>
      </c>
      <c r="AD22" s="279">
        <v>173.30102468999999</v>
      </c>
      <c r="AE22" s="279">
        <v>59.261364966000002</v>
      </c>
      <c r="AF22" s="279">
        <v>2.0120149820000002</v>
      </c>
      <c r="AG22" s="279">
        <v>0.16478137111999999</v>
      </c>
      <c r="AH22" s="279">
        <v>0.40952864134</v>
      </c>
      <c r="AI22" s="279">
        <v>18.371629543000001</v>
      </c>
      <c r="AJ22" s="279">
        <v>184.10052123</v>
      </c>
      <c r="AK22" s="279">
        <v>421.87203968</v>
      </c>
      <c r="AL22" s="279">
        <v>726.66243489999999</v>
      </c>
      <c r="AM22" s="279">
        <v>783.26977066999996</v>
      </c>
      <c r="AN22" s="279">
        <v>638.46388682999998</v>
      </c>
      <c r="AO22" s="279">
        <v>396.92815703000002</v>
      </c>
      <c r="AP22" s="279">
        <v>175.34000888</v>
      </c>
      <c r="AQ22" s="279">
        <v>53.292258900999997</v>
      </c>
      <c r="AR22" s="279">
        <v>2.2220214015000002</v>
      </c>
      <c r="AS22" s="279">
        <v>0.16478137111999999</v>
      </c>
      <c r="AT22" s="279">
        <v>0.40952864134</v>
      </c>
      <c r="AU22" s="279">
        <v>20.363225936999999</v>
      </c>
      <c r="AV22" s="279">
        <v>192.24073998</v>
      </c>
      <c r="AW22" s="279">
        <v>421.47106516000002</v>
      </c>
      <c r="AX22" s="279">
        <v>708.92482103999998</v>
      </c>
      <c r="AY22" s="279">
        <v>756.40600961999996</v>
      </c>
      <c r="AZ22" s="279">
        <v>633.10057069000004</v>
      </c>
      <c r="BA22" s="279">
        <v>420.39823354999999</v>
      </c>
      <c r="BB22" s="279">
        <v>180.49555391000001</v>
      </c>
      <c r="BC22" s="342">
        <v>54.563890000000001</v>
      </c>
      <c r="BD22" s="342">
        <v>1.2777430000000001</v>
      </c>
      <c r="BE22" s="342">
        <v>0.16478139999999999</v>
      </c>
      <c r="BF22" s="342">
        <v>0.40952860000000002</v>
      </c>
      <c r="BG22" s="342">
        <v>18.621739999999999</v>
      </c>
      <c r="BH22" s="342">
        <v>189.84739999999999</v>
      </c>
      <c r="BI22" s="342">
        <v>442.87990000000002</v>
      </c>
      <c r="BJ22" s="342">
        <v>703.19709999999998</v>
      </c>
      <c r="BK22" s="342">
        <v>776.55340000000001</v>
      </c>
      <c r="BL22" s="342">
        <v>635.03719999999998</v>
      </c>
      <c r="BM22" s="342">
        <v>438.41309999999999</v>
      </c>
      <c r="BN22" s="342">
        <v>179.87970000000001</v>
      </c>
      <c r="BO22" s="342">
        <v>58.110999999999997</v>
      </c>
      <c r="BP22" s="342">
        <v>1.2565360000000001</v>
      </c>
      <c r="BQ22" s="342">
        <v>0.16478139999999999</v>
      </c>
      <c r="BR22" s="342">
        <v>9.4039499999999998E-2</v>
      </c>
      <c r="BS22" s="342">
        <v>18.74267</v>
      </c>
      <c r="BT22" s="342">
        <v>197.3348</v>
      </c>
      <c r="BU22" s="342">
        <v>452.55160000000001</v>
      </c>
      <c r="BV22" s="342">
        <v>699.76030000000003</v>
      </c>
    </row>
    <row r="23" spans="1:74" ht="11.1" customHeight="1" x14ac:dyDescent="0.2">
      <c r="A23" s="9" t="s">
        <v>163</v>
      </c>
      <c r="B23" s="215" t="s">
        <v>627</v>
      </c>
      <c r="C23" s="279">
        <v>529.85752505000005</v>
      </c>
      <c r="D23" s="279">
        <v>393.28204317000001</v>
      </c>
      <c r="E23" s="279">
        <v>242.10681113000001</v>
      </c>
      <c r="F23" s="279">
        <v>74.192266704000005</v>
      </c>
      <c r="G23" s="279">
        <v>8.7446862514999992</v>
      </c>
      <c r="H23" s="279">
        <v>0.33388045903000002</v>
      </c>
      <c r="I23" s="279">
        <v>8.2717736965999995E-3</v>
      </c>
      <c r="J23" s="279">
        <v>0.19067587607</v>
      </c>
      <c r="K23" s="279">
        <v>5.6832677375999996</v>
      </c>
      <c r="L23" s="279">
        <v>70.638269790999999</v>
      </c>
      <c r="M23" s="279">
        <v>252.03732891000001</v>
      </c>
      <c r="N23" s="279">
        <v>525.10365420000005</v>
      </c>
      <c r="O23" s="279">
        <v>547.89381065999999</v>
      </c>
      <c r="P23" s="279">
        <v>426.23052647999998</v>
      </c>
      <c r="Q23" s="279">
        <v>256.05446052000002</v>
      </c>
      <c r="R23" s="279">
        <v>72.153156092000003</v>
      </c>
      <c r="S23" s="279">
        <v>9.0939065262999996</v>
      </c>
      <c r="T23" s="279">
        <v>0.24517438891000001</v>
      </c>
      <c r="U23" s="279">
        <v>8.2717736965999995E-3</v>
      </c>
      <c r="V23" s="279">
        <v>0.19067587607</v>
      </c>
      <c r="W23" s="279">
        <v>5.6849368144000003</v>
      </c>
      <c r="X23" s="279">
        <v>71.464373456999994</v>
      </c>
      <c r="Y23" s="279">
        <v>238.63817915999999</v>
      </c>
      <c r="Z23" s="279">
        <v>504.13435305000002</v>
      </c>
      <c r="AA23" s="279">
        <v>545.41237737999995</v>
      </c>
      <c r="AB23" s="279">
        <v>433.13497727999999</v>
      </c>
      <c r="AC23" s="279">
        <v>238.33749183</v>
      </c>
      <c r="AD23" s="279">
        <v>71.542590856000004</v>
      </c>
      <c r="AE23" s="279">
        <v>9.6147422101999993</v>
      </c>
      <c r="AF23" s="279">
        <v>0.22832899617999999</v>
      </c>
      <c r="AG23" s="279">
        <v>8.2717736965999995E-3</v>
      </c>
      <c r="AH23" s="279">
        <v>0.19067587607</v>
      </c>
      <c r="AI23" s="279">
        <v>5.5939361030999999</v>
      </c>
      <c r="AJ23" s="279">
        <v>68.770507625999997</v>
      </c>
      <c r="AK23" s="279">
        <v>243.18904957999999</v>
      </c>
      <c r="AL23" s="279">
        <v>510.98765587999998</v>
      </c>
      <c r="AM23" s="279">
        <v>538.53501219999998</v>
      </c>
      <c r="AN23" s="279">
        <v>419.07489568</v>
      </c>
      <c r="AO23" s="279">
        <v>219.03085983</v>
      </c>
      <c r="AP23" s="279">
        <v>70.332483761000006</v>
      </c>
      <c r="AQ23" s="279">
        <v>8.3850777261000005</v>
      </c>
      <c r="AR23" s="279">
        <v>0.21997288184</v>
      </c>
      <c r="AS23" s="279">
        <v>8.2717736965999995E-3</v>
      </c>
      <c r="AT23" s="279">
        <v>0.18233079222000001</v>
      </c>
      <c r="AU23" s="279">
        <v>5.6340696572000004</v>
      </c>
      <c r="AV23" s="279">
        <v>67.755357274999994</v>
      </c>
      <c r="AW23" s="279">
        <v>232.35384519999999</v>
      </c>
      <c r="AX23" s="279">
        <v>501.31090605000003</v>
      </c>
      <c r="AY23" s="279">
        <v>526.53196111</v>
      </c>
      <c r="AZ23" s="279">
        <v>408.81925217999998</v>
      </c>
      <c r="BA23" s="279">
        <v>222.33949533000001</v>
      </c>
      <c r="BB23" s="279">
        <v>76.132496915000004</v>
      </c>
      <c r="BC23" s="342">
        <v>9.1198560000000004</v>
      </c>
      <c r="BD23" s="342">
        <v>0.1054509</v>
      </c>
      <c r="BE23" s="342">
        <v>8.2717699999999995E-3</v>
      </c>
      <c r="BF23" s="342">
        <v>0.1979205</v>
      </c>
      <c r="BG23" s="342">
        <v>4.7091900000000004</v>
      </c>
      <c r="BH23" s="342">
        <v>68.809700000000007</v>
      </c>
      <c r="BI23" s="342">
        <v>246.0204</v>
      </c>
      <c r="BJ23" s="342">
        <v>512.50630000000001</v>
      </c>
      <c r="BK23" s="342">
        <v>541.24620000000004</v>
      </c>
      <c r="BL23" s="342">
        <v>407.55919999999998</v>
      </c>
      <c r="BM23" s="342">
        <v>239.63460000000001</v>
      </c>
      <c r="BN23" s="342">
        <v>79.928539999999998</v>
      </c>
      <c r="BO23" s="342">
        <v>9.5728989999999996</v>
      </c>
      <c r="BP23" s="342">
        <v>9.3293600000000004E-2</v>
      </c>
      <c r="BQ23" s="342">
        <v>0</v>
      </c>
      <c r="BR23" s="342">
        <v>0.10258340000000001</v>
      </c>
      <c r="BS23" s="342">
        <v>4.8403470000000004</v>
      </c>
      <c r="BT23" s="342">
        <v>72.147300000000001</v>
      </c>
      <c r="BU23" s="342">
        <v>248.19970000000001</v>
      </c>
      <c r="BV23" s="342">
        <v>512.77470000000005</v>
      </c>
    </row>
    <row r="24" spans="1:74" ht="11.1" customHeight="1" x14ac:dyDescent="0.2">
      <c r="A24" s="9" t="s">
        <v>164</v>
      </c>
      <c r="B24" s="215" t="s">
        <v>628</v>
      </c>
      <c r="C24" s="279">
        <v>892.30539091000003</v>
      </c>
      <c r="D24" s="279">
        <v>739.10602344999995</v>
      </c>
      <c r="E24" s="279">
        <v>616.28237712999999</v>
      </c>
      <c r="F24" s="279">
        <v>403.70433150000002</v>
      </c>
      <c r="G24" s="279">
        <v>207.76954533</v>
      </c>
      <c r="H24" s="279">
        <v>81.012262379999996</v>
      </c>
      <c r="I24" s="279">
        <v>10.996317659000001</v>
      </c>
      <c r="J24" s="279">
        <v>25.642740108000002</v>
      </c>
      <c r="K24" s="279">
        <v>124.482877</v>
      </c>
      <c r="L24" s="279">
        <v>355.51433715000002</v>
      </c>
      <c r="M24" s="279">
        <v>631.51147900000001</v>
      </c>
      <c r="N24" s="279">
        <v>923.67957086000001</v>
      </c>
      <c r="O24" s="279">
        <v>898.37007309000001</v>
      </c>
      <c r="P24" s="279">
        <v>753.42408332000002</v>
      </c>
      <c r="Q24" s="279">
        <v>618.54615233000004</v>
      </c>
      <c r="R24" s="279">
        <v>413.71344312000002</v>
      </c>
      <c r="S24" s="279">
        <v>220.79024580000001</v>
      </c>
      <c r="T24" s="279">
        <v>81.801713151000001</v>
      </c>
      <c r="U24" s="279">
        <v>11.751933978</v>
      </c>
      <c r="V24" s="279">
        <v>27.126161731</v>
      </c>
      <c r="W24" s="279">
        <v>121.74115576</v>
      </c>
      <c r="X24" s="279">
        <v>348.63334934</v>
      </c>
      <c r="Y24" s="279">
        <v>614.56784527000002</v>
      </c>
      <c r="Z24" s="279">
        <v>912.63687030000006</v>
      </c>
      <c r="AA24" s="279">
        <v>895.68986619999998</v>
      </c>
      <c r="AB24" s="279">
        <v>758.80583078999996</v>
      </c>
      <c r="AC24" s="279">
        <v>616.19025018000002</v>
      </c>
      <c r="AD24" s="279">
        <v>416.91097905999999</v>
      </c>
      <c r="AE24" s="279">
        <v>232.76154159000001</v>
      </c>
      <c r="AF24" s="279">
        <v>84.518062990000004</v>
      </c>
      <c r="AG24" s="279">
        <v>12.240340839</v>
      </c>
      <c r="AH24" s="279">
        <v>27.000902677999999</v>
      </c>
      <c r="AI24" s="279">
        <v>123.26380422</v>
      </c>
      <c r="AJ24" s="279">
        <v>349.40330549999999</v>
      </c>
      <c r="AK24" s="279">
        <v>624.57716545000005</v>
      </c>
      <c r="AL24" s="279">
        <v>913.51729552999996</v>
      </c>
      <c r="AM24" s="279">
        <v>883.60339968999995</v>
      </c>
      <c r="AN24" s="279">
        <v>757.21075350000001</v>
      </c>
      <c r="AO24" s="279">
        <v>596.60550194999996</v>
      </c>
      <c r="AP24" s="279">
        <v>413.87574190999999</v>
      </c>
      <c r="AQ24" s="279">
        <v>229.26740978999999</v>
      </c>
      <c r="AR24" s="279">
        <v>84.481546249000004</v>
      </c>
      <c r="AS24" s="279">
        <v>12.4015346</v>
      </c>
      <c r="AT24" s="279">
        <v>25.206808080999998</v>
      </c>
      <c r="AU24" s="279">
        <v>120.61698730000001</v>
      </c>
      <c r="AV24" s="279">
        <v>340.82960458000002</v>
      </c>
      <c r="AW24" s="279">
        <v>613.38255670000001</v>
      </c>
      <c r="AX24" s="279">
        <v>915.10473439999998</v>
      </c>
      <c r="AY24" s="279">
        <v>912.82485884000005</v>
      </c>
      <c r="AZ24" s="279">
        <v>760.31883866999999</v>
      </c>
      <c r="BA24" s="279">
        <v>593.48058693999997</v>
      </c>
      <c r="BB24" s="279">
        <v>417.50047325000003</v>
      </c>
      <c r="BC24" s="342">
        <v>229.8931</v>
      </c>
      <c r="BD24" s="342">
        <v>80.622659999999996</v>
      </c>
      <c r="BE24" s="342">
        <v>13.067220000000001</v>
      </c>
      <c r="BF24" s="342">
        <v>25.658919999999998</v>
      </c>
      <c r="BG24" s="342">
        <v>117.0339</v>
      </c>
      <c r="BH24" s="342">
        <v>357.26229999999998</v>
      </c>
      <c r="BI24" s="342">
        <v>603.30349999999999</v>
      </c>
      <c r="BJ24" s="342">
        <v>926.49069999999995</v>
      </c>
      <c r="BK24" s="342">
        <v>903.94590000000005</v>
      </c>
      <c r="BL24" s="342">
        <v>749.6096</v>
      </c>
      <c r="BM24" s="342">
        <v>600.19370000000004</v>
      </c>
      <c r="BN24" s="342">
        <v>412.4006</v>
      </c>
      <c r="BO24" s="342">
        <v>228.4854</v>
      </c>
      <c r="BP24" s="342">
        <v>78.263900000000007</v>
      </c>
      <c r="BQ24" s="342">
        <v>12.167350000000001</v>
      </c>
      <c r="BR24" s="342">
        <v>22.968599999999999</v>
      </c>
      <c r="BS24" s="342">
        <v>114.1275</v>
      </c>
      <c r="BT24" s="342">
        <v>354.51299999999998</v>
      </c>
      <c r="BU24" s="342">
        <v>596.78610000000003</v>
      </c>
      <c r="BV24" s="342">
        <v>931.17809999999997</v>
      </c>
    </row>
    <row r="25" spans="1:74" ht="11.1" customHeight="1" x14ac:dyDescent="0.2">
      <c r="A25" s="9" t="s">
        <v>165</v>
      </c>
      <c r="B25" s="215" t="s">
        <v>629</v>
      </c>
      <c r="C25" s="279">
        <v>589.82782591</v>
      </c>
      <c r="D25" s="279">
        <v>501.11539081000001</v>
      </c>
      <c r="E25" s="279">
        <v>451.73722465999998</v>
      </c>
      <c r="F25" s="279">
        <v>353.86226521999998</v>
      </c>
      <c r="G25" s="279">
        <v>177.05875828000001</v>
      </c>
      <c r="H25" s="279">
        <v>71.862710585000002</v>
      </c>
      <c r="I25" s="279">
        <v>16.798369571999999</v>
      </c>
      <c r="J25" s="279">
        <v>19.495450565999999</v>
      </c>
      <c r="K25" s="279">
        <v>60.494109194000004</v>
      </c>
      <c r="L25" s="279">
        <v>217.89101853</v>
      </c>
      <c r="M25" s="279">
        <v>415.03196512</v>
      </c>
      <c r="N25" s="279">
        <v>600.91906347999998</v>
      </c>
      <c r="O25" s="279">
        <v>587.11724987000002</v>
      </c>
      <c r="P25" s="279">
        <v>500.52495741000001</v>
      </c>
      <c r="Q25" s="279">
        <v>451.25128605999998</v>
      </c>
      <c r="R25" s="279">
        <v>367.32912055000003</v>
      </c>
      <c r="S25" s="279">
        <v>187.91938572000001</v>
      </c>
      <c r="T25" s="279">
        <v>76.286473666000006</v>
      </c>
      <c r="U25" s="279">
        <v>16.266211291000001</v>
      </c>
      <c r="V25" s="279">
        <v>19.679092177000001</v>
      </c>
      <c r="W25" s="279">
        <v>59.824985085000002</v>
      </c>
      <c r="X25" s="279">
        <v>213.41108521999999</v>
      </c>
      <c r="Y25" s="279">
        <v>409.07452259000002</v>
      </c>
      <c r="Z25" s="279">
        <v>603.77378257999999</v>
      </c>
      <c r="AA25" s="279">
        <v>579.36389916999997</v>
      </c>
      <c r="AB25" s="279">
        <v>501.32893552000002</v>
      </c>
      <c r="AC25" s="279">
        <v>458.49859020000002</v>
      </c>
      <c r="AD25" s="279">
        <v>364.20281328999999</v>
      </c>
      <c r="AE25" s="279">
        <v>203.75899695000001</v>
      </c>
      <c r="AF25" s="279">
        <v>80.436745939999994</v>
      </c>
      <c r="AG25" s="279">
        <v>16.506556209999999</v>
      </c>
      <c r="AH25" s="279">
        <v>20.009396305999999</v>
      </c>
      <c r="AI25" s="279">
        <v>58.448489594999998</v>
      </c>
      <c r="AJ25" s="279">
        <v>214.46864108</v>
      </c>
      <c r="AK25" s="279">
        <v>417.83088952000003</v>
      </c>
      <c r="AL25" s="279">
        <v>604.97495856</v>
      </c>
      <c r="AM25" s="279">
        <v>570.86218960999997</v>
      </c>
      <c r="AN25" s="279">
        <v>505.50249047</v>
      </c>
      <c r="AO25" s="279">
        <v>457.94750900000003</v>
      </c>
      <c r="AP25" s="279">
        <v>361.90469258000002</v>
      </c>
      <c r="AQ25" s="279">
        <v>199.61418247</v>
      </c>
      <c r="AR25" s="279">
        <v>83.848336614000004</v>
      </c>
      <c r="AS25" s="279">
        <v>17.509631488</v>
      </c>
      <c r="AT25" s="279">
        <v>19.221871569000001</v>
      </c>
      <c r="AU25" s="279">
        <v>57.339395273000001</v>
      </c>
      <c r="AV25" s="279">
        <v>207.57303125999999</v>
      </c>
      <c r="AW25" s="279">
        <v>419.79494983000001</v>
      </c>
      <c r="AX25" s="279">
        <v>608.90409351000005</v>
      </c>
      <c r="AY25" s="279">
        <v>592.51705312000001</v>
      </c>
      <c r="AZ25" s="279">
        <v>507.55447002</v>
      </c>
      <c r="BA25" s="279">
        <v>454.36006520000001</v>
      </c>
      <c r="BB25" s="279">
        <v>347.49544313000001</v>
      </c>
      <c r="BC25" s="342">
        <v>194.87350000000001</v>
      </c>
      <c r="BD25" s="342">
        <v>82.790649999999999</v>
      </c>
      <c r="BE25" s="342">
        <v>17.79054</v>
      </c>
      <c r="BF25" s="342">
        <v>19.07094</v>
      </c>
      <c r="BG25" s="342">
        <v>58.89546</v>
      </c>
      <c r="BH25" s="342">
        <v>218.74459999999999</v>
      </c>
      <c r="BI25" s="342">
        <v>408.36059999999998</v>
      </c>
      <c r="BJ25" s="342">
        <v>609.58759999999995</v>
      </c>
      <c r="BK25" s="342">
        <v>575.02049999999997</v>
      </c>
      <c r="BL25" s="342">
        <v>499.04050000000001</v>
      </c>
      <c r="BM25" s="342">
        <v>455.23739999999998</v>
      </c>
      <c r="BN25" s="342">
        <v>342.47359999999998</v>
      </c>
      <c r="BO25" s="342">
        <v>191.7637</v>
      </c>
      <c r="BP25" s="342">
        <v>81.570679999999996</v>
      </c>
      <c r="BQ25" s="342">
        <v>18.536930000000002</v>
      </c>
      <c r="BR25" s="342">
        <v>19.615939999999998</v>
      </c>
      <c r="BS25" s="342">
        <v>56.597209999999997</v>
      </c>
      <c r="BT25" s="342">
        <v>212.13929999999999</v>
      </c>
      <c r="BU25" s="342">
        <v>397.85329999999999</v>
      </c>
      <c r="BV25" s="342">
        <v>608.91150000000005</v>
      </c>
    </row>
    <row r="26" spans="1:74" ht="11.1" customHeight="1" x14ac:dyDescent="0.2">
      <c r="A26" s="9" t="s">
        <v>166</v>
      </c>
      <c r="B26" s="215" t="s">
        <v>658</v>
      </c>
      <c r="C26" s="279">
        <v>873.15553469999998</v>
      </c>
      <c r="D26" s="279">
        <v>726.60159945999999</v>
      </c>
      <c r="E26" s="279">
        <v>580.74240603999999</v>
      </c>
      <c r="F26" s="279">
        <v>324.87364739999998</v>
      </c>
      <c r="G26" s="279">
        <v>151.72039547</v>
      </c>
      <c r="H26" s="279">
        <v>33.496770032999997</v>
      </c>
      <c r="I26" s="279">
        <v>7.8243349605999999</v>
      </c>
      <c r="J26" s="279">
        <v>11.744638014</v>
      </c>
      <c r="K26" s="279">
        <v>61.109766802000003</v>
      </c>
      <c r="L26" s="279">
        <v>271.21025852999998</v>
      </c>
      <c r="M26" s="279">
        <v>503.60454920000001</v>
      </c>
      <c r="N26" s="279">
        <v>816.45490775999997</v>
      </c>
      <c r="O26" s="279">
        <v>877.61638567</v>
      </c>
      <c r="P26" s="279">
        <v>743.41247700999998</v>
      </c>
      <c r="Q26" s="279">
        <v>586.01433542999996</v>
      </c>
      <c r="R26" s="279">
        <v>317.50517602000002</v>
      </c>
      <c r="S26" s="279">
        <v>153.27433934000001</v>
      </c>
      <c r="T26" s="279">
        <v>33.394897984000004</v>
      </c>
      <c r="U26" s="279">
        <v>7.0628930239000001</v>
      </c>
      <c r="V26" s="279">
        <v>11.238243962</v>
      </c>
      <c r="W26" s="279">
        <v>58.879579176999997</v>
      </c>
      <c r="X26" s="279">
        <v>269.74920677</v>
      </c>
      <c r="Y26" s="279">
        <v>494.35351689999999</v>
      </c>
      <c r="Z26" s="279">
        <v>806.98848175000001</v>
      </c>
      <c r="AA26" s="279">
        <v>880.11248827999998</v>
      </c>
      <c r="AB26" s="279">
        <v>745.57664326999998</v>
      </c>
      <c r="AC26" s="279">
        <v>577.77539221999996</v>
      </c>
      <c r="AD26" s="279">
        <v>317.79344703999999</v>
      </c>
      <c r="AE26" s="279">
        <v>156.64927317999999</v>
      </c>
      <c r="AF26" s="279">
        <v>34.056161078000002</v>
      </c>
      <c r="AG26" s="279">
        <v>6.7175734080999998</v>
      </c>
      <c r="AH26" s="279">
        <v>11.483106361999999</v>
      </c>
      <c r="AI26" s="279">
        <v>57.192043382000001</v>
      </c>
      <c r="AJ26" s="279">
        <v>268.21977944999998</v>
      </c>
      <c r="AK26" s="279">
        <v>500.52343323999997</v>
      </c>
      <c r="AL26" s="279">
        <v>808.96539540000003</v>
      </c>
      <c r="AM26" s="279">
        <v>877.80463672999997</v>
      </c>
      <c r="AN26" s="279">
        <v>741.26897217999999</v>
      </c>
      <c r="AO26" s="279">
        <v>553.01399973000002</v>
      </c>
      <c r="AP26" s="279">
        <v>317.37577033999997</v>
      </c>
      <c r="AQ26" s="279">
        <v>146.97040462000001</v>
      </c>
      <c r="AR26" s="279">
        <v>34.563463464000002</v>
      </c>
      <c r="AS26" s="279">
        <v>6.8483435125999996</v>
      </c>
      <c r="AT26" s="279">
        <v>11.356591411</v>
      </c>
      <c r="AU26" s="279">
        <v>58.995450927999997</v>
      </c>
      <c r="AV26" s="279">
        <v>263.44775747</v>
      </c>
      <c r="AW26" s="279">
        <v>497.83450267000001</v>
      </c>
      <c r="AX26" s="279">
        <v>796.97244323999996</v>
      </c>
      <c r="AY26" s="279">
        <v>865.79395321000004</v>
      </c>
      <c r="AZ26" s="279">
        <v>733.99425510000003</v>
      </c>
      <c r="BA26" s="279">
        <v>560.91771314000005</v>
      </c>
      <c r="BB26" s="279">
        <v>316.09573761000001</v>
      </c>
      <c r="BC26" s="342">
        <v>142.90989999999999</v>
      </c>
      <c r="BD26" s="342">
        <v>32.732610000000001</v>
      </c>
      <c r="BE26" s="342">
        <v>6.8558919999999999</v>
      </c>
      <c r="BF26" s="342">
        <v>11.87968</v>
      </c>
      <c r="BG26" s="342">
        <v>58.201979999999999</v>
      </c>
      <c r="BH26" s="342">
        <v>262.572</v>
      </c>
      <c r="BI26" s="342">
        <v>506.09530000000001</v>
      </c>
      <c r="BJ26" s="342">
        <v>800.68290000000002</v>
      </c>
      <c r="BK26" s="342">
        <v>866.09079999999994</v>
      </c>
      <c r="BL26" s="342">
        <v>736.95249999999999</v>
      </c>
      <c r="BM26" s="342">
        <v>577.00620000000004</v>
      </c>
      <c r="BN26" s="342">
        <v>316.48840000000001</v>
      </c>
      <c r="BO26" s="342">
        <v>144.69460000000001</v>
      </c>
      <c r="BP26" s="342">
        <v>31.42492</v>
      </c>
      <c r="BQ26" s="342">
        <v>6.6495050000000004</v>
      </c>
      <c r="BR26" s="342">
        <v>10.782389999999999</v>
      </c>
      <c r="BS26" s="342">
        <v>58.707880000000003</v>
      </c>
      <c r="BT26" s="342">
        <v>261.82040000000001</v>
      </c>
      <c r="BU26" s="342">
        <v>506.03309999999999</v>
      </c>
      <c r="BV26" s="342">
        <v>798.471</v>
      </c>
    </row>
    <row r="27" spans="1:74" ht="11.1" customHeight="1" x14ac:dyDescent="0.2">
      <c r="A27" s="8"/>
      <c r="B27" s="195" t="s">
        <v>179</v>
      </c>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254"/>
      <c r="AZ27" s="254"/>
      <c r="BA27" s="254"/>
      <c r="BB27" s="254"/>
      <c r="BC27" s="508"/>
      <c r="BD27" s="508"/>
      <c r="BE27" s="508"/>
      <c r="BF27" s="508"/>
      <c r="BG27" s="508"/>
      <c r="BH27" s="508"/>
      <c r="BI27" s="508"/>
      <c r="BJ27" s="508"/>
      <c r="BK27" s="344"/>
      <c r="BL27" s="344"/>
      <c r="BM27" s="344"/>
      <c r="BN27" s="344"/>
      <c r="BO27" s="344"/>
      <c r="BP27" s="344"/>
      <c r="BQ27" s="344"/>
      <c r="BR27" s="344"/>
      <c r="BS27" s="344"/>
      <c r="BT27" s="344"/>
      <c r="BU27" s="344"/>
      <c r="BV27" s="344"/>
    </row>
    <row r="28" spans="1:74" ht="11.1" customHeight="1" x14ac:dyDescent="0.2">
      <c r="A28" s="9" t="s">
        <v>43</v>
      </c>
      <c r="B28" s="215" t="s">
        <v>622</v>
      </c>
      <c r="C28" s="279">
        <v>0</v>
      </c>
      <c r="D28" s="279">
        <v>0</v>
      </c>
      <c r="E28" s="279">
        <v>0</v>
      </c>
      <c r="F28" s="279">
        <v>0</v>
      </c>
      <c r="G28" s="279">
        <v>20.398278593000001</v>
      </c>
      <c r="H28" s="279">
        <v>103.31024738000001</v>
      </c>
      <c r="I28" s="279">
        <v>283.40367391000001</v>
      </c>
      <c r="J28" s="279">
        <v>170.80383653000001</v>
      </c>
      <c r="K28" s="279">
        <v>56.786851134000003</v>
      </c>
      <c r="L28" s="279">
        <v>0</v>
      </c>
      <c r="M28" s="279">
        <v>0</v>
      </c>
      <c r="N28" s="279">
        <v>0</v>
      </c>
      <c r="O28" s="279">
        <v>0</v>
      </c>
      <c r="P28" s="279">
        <v>0</v>
      </c>
      <c r="Q28" s="279">
        <v>0</v>
      </c>
      <c r="R28" s="279">
        <v>0</v>
      </c>
      <c r="S28" s="279">
        <v>11.699214731</v>
      </c>
      <c r="T28" s="279">
        <v>62.830115358</v>
      </c>
      <c r="U28" s="279">
        <v>247.53225118</v>
      </c>
      <c r="V28" s="279">
        <v>169.07397349999999</v>
      </c>
      <c r="W28" s="279">
        <v>62.496553671000001</v>
      </c>
      <c r="X28" s="279">
        <v>0</v>
      </c>
      <c r="Y28" s="279">
        <v>0</v>
      </c>
      <c r="Z28" s="279">
        <v>0</v>
      </c>
      <c r="AA28" s="279">
        <v>0</v>
      </c>
      <c r="AB28" s="279">
        <v>0</v>
      </c>
      <c r="AC28" s="279">
        <v>0</v>
      </c>
      <c r="AD28" s="279">
        <v>0</v>
      </c>
      <c r="AE28" s="279">
        <v>21.410269879000001</v>
      </c>
      <c r="AF28" s="279">
        <v>57.999372882000003</v>
      </c>
      <c r="AG28" s="279">
        <v>246.01047922000001</v>
      </c>
      <c r="AH28" s="279">
        <v>211.39437396</v>
      </c>
      <c r="AI28" s="279">
        <v>27.144620144000001</v>
      </c>
      <c r="AJ28" s="279">
        <v>0.49261900461000002</v>
      </c>
      <c r="AK28" s="279">
        <v>0</v>
      </c>
      <c r="AL28" s="279">
        <v>0</v>
      </c>
      <c r="AM28" s="279">
        <v>0</v>
      </c>
      <c r="AN28" s="279">
        <v>0</v>
      </c>
      <c r="AO28" s="279">
        <v>0</v>
      </c>
      <c r="AP28" s="279">
        <v>0</v>
      </c>
      <c r="AQ28" s="279">
        <v>8.3597585877</v>
      </c>
      <c r="AR28" s="279">
        <v>87.317986777000002</v>
      </c>
      <c r="AS28" s="279">
        <v>302.53290654</v>
      </c>
      <c r="AT28" s="279">
        <v>122.06544608999999</v>
      </c>
      <c r="AU28" s="279">
        <v>17.522014445</v>
      </c>
      <c r="AV28" s="279">
        <v>0</v>
      </c>
      <c r="AW28" s="279">
        <v>0</v>
      </c>
      <c r="AX28" s="279">
        <v>0</v>
      </c>
      <c r="AY28" s="279">
        <v>0</v>
      </c>
      <c r="AZ28" s="279">
        <v>0</v>
      </c>
      <c r="BA28" s="279">
        <v>0</v>
      </c>
      <c r="BB28" s="279">
        <v>0</v>
      </c>
      <c r="BC28" s="342">
        <v>8.1575499251999997</v>
      </c>
      <c r="BD28" s="342">
        <v>76.976927353999997</v>
      </c>
      <c r="BE28" s="342">
        <v>202.39447215999999</v>
      </c>
      <c r="BF28" s="342">
        <v>173.43172398999999</v>
      </c>
      <c r="BG28" s="342">
        <v>34.347081183</v>
      </c>
      <c r="BH28" s="342">
        <v>1.0933876594</v>
      </c>
      <c r="BI28" s="342">
        <v>0</v>
      </c>
      <c r="BJ28" s="342">
        <v>0</v>
      </c>
      <c r="BK28" s="342">
        <v>0</v>
      </c>
      <c r="BL28" s="342">
        <v>0</v>
      </c>
      <c r="BM28" s="342">
        <v>0</v>
      </c>
      <c r="BN28" s="342">
        <v>0</v>
      </c>
      <c r="BO28" s="342">
        <v>10.130356826</v>
      </c>
      <c r="BP28" s="342">
        <v>77.982107889000005</v>
      </c>
      <c r="BQ28" s="342">
        <v>194.31629573000001</v>
      </c>
      <c r="BR28" s="342">
        <v>173.43563639999999</v>
      </c>
      <c r="BS28" s="342">
        <v>34.345206609999998</v>
      </c>
      <c r="BT28" s="342">
        <v>1.0930706611000001</v>
      </c>
      <c r="BU28" s="342">
        <v>0</v>
      </c>
      <c r="BV28" s="342">
        <v>0</v>
      </c>
    </row>
    <row r="29" spans="1:74" ht="11.1" customHeight="1" x14ac:dyDescent="0.2">
      <c r="A29" s="9" t="s">
        <v>44</v>
      </c>
      <c r="B29" s="215" t="s">
        <v>656</v>
      </c>
      <c r="C29" s="279">
        <v>0</v>
      </c>
      <c r="D29" s="279">
        <v>0</v>
      </c>
      <c r="E29" s="279">
        <v>0</v>
      </c>
      <c r="F29" s="279">
        <v>0.43033020105999997</v>
      </c>
      <c r="G29" s="279">
        <v>44.282101419999996</v>
      </c>
      <c r="H29" s="279">
        <v>187.05852593</v>
      </c>
      <c r="I29" s="279">
        <v>339.22154272</v>
      </c>
      <c r="J29" s="279">
        <v>242.14904414</v>
      </c>
      <c r="K29" s="279">
        <v>92.153895344000006</v>
      </c>
      <c r="L29" s="279">
        <v>3.1709565279</v>
      </c>
      <c r="M29" s="279">
        <v>0</v>
      </c>
      <c r="N29" s="279">
        <v>0</v>
      </c>
      <c r="O29" s="279">
        <v>0</v>
      </c>
      <c r="P29" s="279">
        <v>0</v>
      </c>
      <c r="Q29" s="279">
        <v>0</v>
      </c>
      <c r="R29" s="279">
        <v>0</v>
      </c>
      <c r="S29" s="279">
        <v>41.327527148999998</v>
      </c>
      <c r="T29" s="279">
        <v>146.80459309</v>
      </c>
      <c r="U29" s="279">
        <v>339.76354414999997</v>
      </c>
      <c r="V29" s="279">
        <v>211.54139065000001</v>
      </c>
      <c r="W29" s="279">
        <v>93.465572632000004</v>
      </c>
      <c r="X29" s="279">
        <v>2.6454463432000002</v>
      </c>
      <c r="Y29" s="279">
        <v>0</v>
      </c>
      <c r="Z29" s="279">
        <v>0</v>
      </c>
      <c r="AA29" s="279">
        <v>0</v>
      </c>
      <c r="AB29" s="279">
        <v>0</v>
      </c>
      <c r="AC29" s="279">
        <v>1.9796130657</v>
      </c>
      <c r="AD29" s="279">
        <v>0</v>
      </c>
      <c r="AE29" s="279">
        <v>64.300185260999996</v>
      </c>
      <c r="AF29" s="279">
        <v>115.47969019999999</v>
      </c>
      <c r="AG29" s="279">
        <v>331.22496651</v>
      </c>
      <c r="AH29" s="279">
        <v>237.15416379999999</v>
      </c>
      <c r="AI29" s="279">
        <v>60.157298492999999</v>
      </c>
      <c r="AJ29" s="279">
        <v>4.9822078689999998</v>
      </c>
      <c r="AK29" s="279">
        <v>0</v>
      </c>
      <c r="AL29" s="279">
        <v>0</v>
      </c>
      <c r="AM29" s="279">
        <v>0</v>
      </c>
      <c r="AN29" s="279">
        <v>0</v>
      </c>
      <c r="AO29" s="279">
        <v>0</v>
      </c>
      <c r="AP29" s="279">
        <v>0</v>
      </c>
      <c r="AQ29" s="279">
        <v>22.216813283</v>
      </c>
      <c r="AR29" s="279">
        <v>135.46706155000001</v>
      </c>
      <c r="AS29" s="279">
        <v>327.20834157000002</v>
      </c>
      <c r="AT29" s="279">
        <v>160.19331517000001</v>
      </c>
      <c r="AU29" s="279">
        <v>37.088609048000002</v>
      </c>
      <c r="AV29" s="279">
        <v>6.1258201964000003</v>
      </c>
      <c r="AW29" s="279">
        <v>0</v>
      </c>
      <c r="AX29" s="279">
        <v>0</v>
      </c>
      <c r="AY29" s="279">
        <v>0</v>
      </c>
      <c r="AZ29" s="279">
        <v>0</v>
      </c>
      <c r="BA29" s="279">
        <v>0</v>
      </c>
      <c r="BB29" s="279">
        <v>0</v>
      </c>
      <c r="BC29" s="342">
        <v>27.738384389</v>
      </c>
      <c r="BD29" s="342">
        <v>133.92403479000001</v>
      </c>
      <c r="BE29" s="342">
        <v>260.92555164999999</v>
      </c>
      <c r="BF29" s="342">
        <v>221.93198038</v>
      </c>
      <c r="BG29" s="342">
        <v>67.014107353</v>
      </c>
      <c r="BH29" s="342">
        <v>5.6957263158</v>
      </c>
      <c r="BI29" s="342">
        <v>0</v>
      </c>
      <c r="BJ29" s="342">
        <v>0</v>
      </c>
      <c r="BK29" s="342">
        <v>0</v>
      </c>
      <c r="BL29" s="342">
        <v>0</v>
      </c>
      <c r="BM29" s="342">
        <v>0</v>
      </c>
      <c r="BN29" s="342">
        <v>0</v>
      </c>
      <c r="BO29" s="342">
        <v>31.262444596999998</v>
      </c>
      <c r="BP29" s="342">
        <v>137.50614062</v>
      </c>
      <c r="BQ29" s="342">
        <v>257.96599178000002</v>
      </c>
      <c r="BR29" s="342">
        <v>221.95576642</v>
      </c>
      <c r="BS29" s="342">
        <v>67.026348444999996</v>
      </c>
      <c r="BT29" s="342">
        <v>5.697669597</v>
      </c>
      <c r="BU29" s="342">
        <v>0</v>
      </c>
      <c r="BV29" s="342">
        <v>0</v>
      </c>
    </row>
    <row r="30" spans="1:74" ht="11.1" customHeight="1" x14ac:dyDescent="0.2">
      <c r="A30" s="9" t="s">
        <v>45</v>
      </c>
      <c r="B30" s="215" t="s">
        <v>623</v>
      </c>
      <c r="C30" s="279">
        <v>0</v>
      </c>
      <c r="D30" s="279">
        <v>0</v>
      </c>
      <c r="E30" s="279">
        <v>0.41606541659000001</v>
      </c>
      <c r="F30" s="279">
        <v>8.3015660060999998</v>
      </c>
      <c r="G30" s="279">
        <v>72.770307727000002</v>
      </c>
      <c r="H30" s="279">
        <v>200.47286202000001</v>
      </c>
      <c r="I30" s="279">
        <v>314.26739083000001</v>
      </c>
      <c r="J30" s="279">
        <v>287.98129182999998</v>
      </c>
      <c r="K30" s="279">
        <v>71.213475113000001</v>
      </c>
      <c r="L30" s="279">
        <v>8.7054763102999999</v>
      </c>
      <c r="M30" s="279">
        <v>0</v>
      </c>
      <c r="N30" s="279">
        <v>0</v>
      </c>
      <c r="O30" s="279">
        <v>0</v>
      </c>
      <c r="P30" s="279">
        <v>0</v>
      </c>
      <c r="Q30" s="279">
        <v>0.41647649511000001</v>
      </c>
      <c r="R30" s="279">
        <v>1.3298259309</v>
      </c>
      <c r="S30" s="279">
        <v>48.680582010000002</v>
      </c>
      <c r="T30" s="279">
        <v>166.40549046000001</v>
      </c>
      <c r="U30" s="279">
        <v>374.98356114000001</v>
      </c>
      <c r="V30" s="279">
        <v>219.96262222999999</v>
      </c>
      <c r="W30" s="279">
        <v>42.054300996999999</v>
      </c>
      <c r="X30" s="279">
        <v>4.87635285</v>
      </c>
      <c r="Y30" s="279">
        <v>0</v>
      </c>
      <c r="Z30" s="279">
        <v>0</v>
      </c>
      <c r="AA30" s="279">
        <v>0</v>
      </c>
      <c r="AB30" s="279">
        <v>0</v>
      </c>
      <c r="AC30" s="279">
        <v>22.199477959999999</v>
      </c>
      <c r="AD30" s="279">
        <v>1.1098237648</v>
      </c>
      <c r="AE30" s="279">
        <v>111.58562526999999</v>
      </c>
      <c r="AF30" s="279">
        <v>181.20098935999999</v>
      </c>
      <c r="AG30" s="279">
        <v>410.28619193999998</v>
      </c>
      <c r="AH30" s="279">
        <v>200.15624124999999</v>
      </c>
      <c r="AI30" s="279">
        <v>46.223601768000002</v>
      </c>
      <c r="AJ30" s="279">
        <v>1.0816660322</v>
      </c>
      <c r="AK30" s="279">
        <v>0</v>
      </c>
      <c r="AL30" s="279">
        <v>0</v>
      </c>
      <c r="AM30" s="279">
        <v>0</v>
      </c>
      <c r="AN30" s="279">
        <v>0</v>
      </c>
      <c r="AO30" s="279">
        <v>0</v>
      </c>
      <c r="AP30" s="279">
        <v>0</v>
      </c>
      <c r="AQ30" s="279">
        <v>70.273564694000001</v>
      </c>
      <c r="AR30" s="279">
        <v>142.65738035000001</v>
      </c>
      <c r="AS30" s="279">
        <v>218.14003044</v>
      </c>
      <c r="AT30" s="279">
        <v>180.69721465000001</v>
      </c>
      <c r="AU30" s="279">
        <v>72.455952439000001</v>
      </c>
      <c r="AV30" s="279">
        <v>5.5722582685999997</v>
      </c>
      <c r="AW30" s="279">
        <v>0</v>
      </c>
      <c r="AX30" s="279">
        <v>0</v>
      </c>
      <c r="AY30" s="279">
        <v>0</v>
      </c>
      <c r="AZ30" s="279">
        <v>0</v>
      </c>
      <c r="BA30" s="279">
        <v>0</v>
      </c>
      <c r="BB30" s="279">
        <v>0</v>
      </c>
      <c r="BC30" s="342">
        <v>54.192496294999998</v>
      </c>
      <c r="BD30" s="342">
        <v>158.67625218000001</v>
      </c>
      <c r="BE30" s="342">
        <v>254.58963215</v>
      </c>
      <c r="BF30" s="342">
        <v>218.34890505000001</v>
      </c>
      <c r="BG30" s="342">
        <v>68.683789598999994</v>
      </c>
      <c r="BH30" s="342">
        <v>7.7788420177999997</v>
      </c>
      <c r="BI30" s="342">
        <v>0</v>
      </c>
      <c r="BJ30" s="342">
        <v>0</v>
      </c>
      <c r="BK30" s="342">
        <v>0</v>
      </c>
      <c r="BL30" s="342">
        <v>0</v>
      </c>
      <c r="BM30" s="342">
        <v>0.41751676264999998</v>
      </c>
      <c r="BN30" s="342">
        <v>1.9952204907</v>
      </c>
      <c r="BO30" s="342">
        <v>56.995477674</v>
      </c>
      <c r="BP30" s="342">
        <v>161.73485307000001</v>
      </c>
      <c r="BQ30" s="342">
        <v>255.09701097000001</v>
      </c>
      <c r="BR30" s="342">
        <v>218.36043140999999</v>
      </c>
      <c r="BS30" s="342">
        <v>68.690185452999998</v>
      </c>
      <c r="BT30" s="342">
        <v>7.7796946190999998</v>
      </c>
      <c r="BU30" s="342">
        <v>0</v>
      </c>
      <c r="BV30" s="342">
        <v>0</v>
      </c>
    </row>
    <row r="31" spans="1:74" ht="11.1" customHeight="1" x14ac:dyDescent="0.2">
      <c r="A31" s="9" t="s">
        <v>46</v>
      </c>
      <c r="B31" s="215" t="s">
        <v>624</v>
      </c>
      <c r="C31" s="279">
        <v>0</v>
      </c>
      <c r="D31" s="279">
        <v>0</v>
      </c>
      <c r="E31" s="279">
        <v>2.5871650902000001</v>
      </c>
      <c r="F31" s="279">
        <v>20.185382394000001</v>
      </c>
      <c r="G31" s="279">
        <v>56.500709266000001</v>
      </c>
      <c r="H31" s="279">
        <v>237.93072931</v>
      </c>
      <c r="I31" s="279">
        <v>334.45103885999998</v>
      </c>
      <c r="J31" s="279">
        <v>334.67718435</v>
      </c>
      <c r="K31" s="279">
        <v>94.896701540999999</v>
      </c>
      <c r="L31" s="279">
        <v>14.517818684</v>
      </c>
      <c r="M31" s="279">
        <v>0</v>
      </c>
      <c r="N31" s="279">
        <v>0</v>
      </c>
      <c r="O31" s="279">
        <v>0</v>
      </c>
      <c r="P31" s="279">
        <v>0</v>
      </c>
      <c r="Q31" s="279">
        <v>2.2912614108999998</v>
      </c>
      <c r="R31" s="279">
        <v>6.0226399507000004</v>
      </c>
      <c r="S31" s="279">
        <v>46.417103144000002</v>
      </c>
      <c r="T31" s="279">
        <v>213.59388575</v>
      </c>
      <c r="U31" s="279">
        <v>439.35284947000002</v>
      </c>
      <c r="V31" s="279">
        <v>296.90113357000001</v>
      </c>
      <c r="W31" s="279">
        <v>57.356556499</v>
      </c>
      <c r="X31" s="279">
        <v>12.044396679</v>
      </c>
      <c r="Y31" s="279">
        <v>0</v>
      </c>
      <c r="Z31" s="279">
        <v>0</v>
      </c>
      <c r="AA31" s="279">
        <v>0</v>
      </c>
      <c r="AB31" s="279">
        <v>0</v>
      </c>
      <c r="AC31" s="279">
        <v>37.337035405999998</v>
      </c>
      <c r="AD31" s="279">
        <v>14.380822108</v>
      </c>
      <c r="AE31" s="279">
        <v>123.16656556</v>
      </c>
      <c r="AF31" s="279">
        <v>237.52731697999999</v>
      </c>
      <c r="AG31" s="279">
        <v>474.78460779</v>
      </c>
      <c r="AH31" s="279">
        <v>250.64469344</v>
      </c>
      <c r="AI31" s="279">
        <v>79.240095550999996</v>
      </c>
      <c r="AJ31" s="279">
        <v>4.2832210292999999</v>
      </c>
      <c r="AK31" s="279">
        <v>0</v>
      </c>
      <c r="AL31" s="279">
        <v>0</v>
      </c>
      <c r="AM31" s="279">
        <v>0</v>
      </c>
      <c r="AN31" s="279">
        <v>0</v>
      </c>
      <c r="AO31" s="279">
        <v>0</v>
      </c>
      <c r="AP31" s="279">
        <v>0.57878530344000001</v>
      </c>
      <c r="AQ31" s="279">
        <v>49.160438069999998</v>
      </c>
      <c r="AR31" s="279">
        <v>180.67661931999999</v>
      </c>
      <c r="AS31" s="279">
        <v>262.74966440999998</v>
      </c>
      <c r="AT31" s="279">
        <v>251.25866979</v>
      </c>
      <c r="AU31" s="279">
        <v>140.65010332</v>
      </c>
      <c r="AV31" s="279">
        <v>6.5059505431</v>
      </c>
      <c r="AW31" s="279">
        <v>0</v>
      </c>
      <c r="AX31" s="279">
        <v>0</v>
      </c>
      <c r="AY31" s="279">
        <v>0</v>
      </c>
      <c r="AZ31" s="279">
        <v>0</v>
      </c>
      <c r="BA31" s="279">
        <v>0</v>
      </c>
      <c r="BB31" s="279">
        <v>0.63322651397999996</v>
      </c>
      <c r="BC31" s="342">
        <v>69.359141010000002</v>
      </c>
      <c r="BD31" s="342">
        <v>197.80856625000001</v>
      </c>
      <c r="BE31" s="342">
        <v>316.03814954000001</v>
      </c>
      <c r="BF31" s="342">
        <v>272.59398513999997</v>
      </c>
      <c r="BG31" s="342">
        <v>96.486249787000006</v>
      </c>
      <c r="BH31" s="342">
        <v>10.621049906</v>
      </c>
      <c r="BI31" s="342">
        <v>0.28850012207999998</v>
      </c>
      <c r="BJ31" s="342">
        <v>0</v>
      </c>
      <c r="BK31" s="342">
        <v>0</v>
      </c>
      <c r="BL31" s="342">
        <v>0</v>
      </c>
      <c r="BM31" s="342">
        <v>2.7866658390999999</v>
      </c>
      <c r="BN31" s="342">
        <v>7.6518490784999997</v>
      </c>
      <c r="BO31" s="342">
        <v>69.843347058999996</v>
      </c>
      <c r="BP31" s="342">
        <v>198.92838466000001</v>
      </c>
      <c r="BQ31" s="342">
        <v>316.81433991</v>
      </c>
      <c r="BR31" s="342">
        <v>272.48095491999999</v>
      </c>
      <c r="BS31" s="342">
        <v>96.421612895999999</v>
      </c>
      <c r="BT31" s="342">
        <v>10.610632611</v>
      </c>
      <c r="BU31" s="342">
        <v>0.28814836409</v>
      </c>
      <c r="BV31" s="342">
        <v>0</v>
      </c>
    </row>
    <row r="32" spans="1:74" ht="11.1" customHeight="1" x14ac:dyDescent="0.2">
      <c r="A32" s="9" t="s">
        <v>381</v>
      </c>
      <c r="B32" s="215" t="s">
        <v>657</v>
      </c>
      <c r="C32" s="279">
        <v>9.6756080526999995</v>
      </c>
      <c r="D32" s="279">
        <v>7.8634782649000003</v>
      </c>
      <c r="E32" s="279">
        <v>16.761199018999999</v>
      </c>
      <c r="F32" s="279">
        <v>80.016761631999998</v>
      </c>
      <c r="G32" s="279">
        <v>250.44174543</v>
      </c>
      <c r="H32" s="279">
        <v>447.88245688000001</v>
      </c>
      <c r="I32" s="279">
        <v>496.33198449000002</v>
      </c>
      <c r="J32" s="279">
        <v>470.88334313000001</v>
      </c>
      <c r="K32" s="279">
        <v>322.72377849999998</v>
      </c>
      <c r="L32" s="279">
        <v>117.1357658</v>
      </c>
      <c r="M32" s="279">
        <v>45.351252000999999</v>
      </c>
      <c r="N32" s="279">
        <v>3.4632169086000002</v>
      </c>
      <c r="O32" s="279">
        <v>19.139906833000001</v>
      </c>
      <c r="P32" s="279">
        <v>36.084190819</v>
      </c>
      <c r="Q32" s="279">
        <v>56.321692024999997</v>
      </c>
      <c r="R32" s="279">
        <v>115.5584042</v>
      </c>
      <c r="S32" s="279">
        <v>210.33646816999999</v>
      </c>
      <c r="T32" s="279">
        <v>401.29664097</v>
      </c>
      <c r="U32" s="279">
        <v>495.13897398</v>
      </c>
      <c r="V32" s="279">
        <v>454.20105278</v>
      </c>
      <c r="W32" s="279">
        <v>275.26251173999998</v>
      </c>
      <c r="X32" s="279">
        <v>92.721432682</v>
      </c>
      <c r="Y32" s="279">
        <v>57.361700196999998</v>
      </c>
      <c r="Z32" s="279">
        <v>45.208950309000002</v>
      </c>
      <c r="AA32" s="279">
        <v>30.897461992</v>
      </c>
      <c r="AB32" s="279">
        <v>46.339234331999997</v>
      </c>
      <c r="AC32" s="279">
        <v>106.3054109</v>
      </c>
      <c r="AD32" s="279">
        <v>87.223706891999996</v>
      </c>
      <c r="AE32" s="279">
        <v>246.85804851</v>
      </c>
      <c r="AF32" s="279">
        <v>301.08618693</v>
      </c>
      <c r="AG32" s="279">
        <v>495.94285049000001</v>
      </c>
      <c r="AH32" s="279">
        <v>398.99901683000002</v>
      </c>
      <c r="AI32" s="279">
        <v>258.59657012999998</v>
      </c>
      <c r="AJ32" s="279">
        <v>121.83928536000001</v>
      </c>
      <c r="AK32" s="279">
        <v>28.697583809000001</v>
      </c>
      <c r="AL32" s="279">
        <v>38.657982742000002</v>
      </c>
      <c r="AM32" s="279">
        <v>56.350003264000001</v>
      </c>
      <c r="AN32" s="279">
        <v>34.722713194000001</v>
      </c>
      <c r="AO32" s="279">
        <v>15.899446864</v>
      </c>
      <c r="AP32" s="279">
        <v>90.638319295000002</v>
      </c>
      <c r="AQ32" s="279">
        <v>152.74078574999999</v>
      </c>
      <c r="AR32" s="279">
        <v>347.38315613999998</v>
      </c>
      <c r="AS32" s="279">
        <v>414.42335623000002</v>
      </c>
      <c r="AT32" s="279">
        <v>368.45754065</v>
      </c>
      <c r="AU32" s="279">
        <v>254.87314505000001</v>
      </c>
      <c r="AV32" s="279">
        <v>133.04270041999999</v>
      </c>
      <c r="AW32" s="279">
        <v>65.744246598000004</v>
      </c>
      <c r="AX32" s="279">
        <v>55.923935282999999</v>
      </c>
      <c r="AY32" s="279">
        <v>20.206342204999999</v>
      </c>
      <c r="AZ32" s="279">
        <v>44.222167358999997</v>
      </c>
      <c r="BA32" s="279">
        <v>43.284097506999998</v>
      </c>
      <c r="BB32" s="279">
        <v>88.665910022000006</v>
      </c>
      <c r="BC32" s="342">
        <v>200.88187818</v>
      </c>
      <c r="BD32" s="342">
        <v>352.56933591000001</v>
      </c>
      <c r="BE32" s="342">
        <v>450.41310306000003</v>
      </c>
      <c r="BF32" s="342">
        <v>421.18673824000001</v>
      </c>
      <c r="BG32" s="342">
        <v>273.54174817000001</v>
      </c>
      <c r="BH32" s="342">
        <v>130.85656094000001</v>
      </c>
      <c r="BI32" s="342">
        <v>56.583841694</v>
      </c>
      <c r="BJ32" s="342">
        <v>33.566686949000001</v>
      </c>
      <c r="BK32" s="342">
        <v>29.849597196000001</v>
      </c>
      <c r="BL32" s="342">
        <v>30.082107267000001</v>
      </c>
      <c r="BM32" s="342">
        <v>49.710120332999999</v>
      </c>
      <c r="BN32" s="342">
        <v>75.129316653999993</v>
      </c>
      <c r="BO32" s="342">
        <v>195.00419246000001</v>
      </c>
      <c r="BP32" s="342">
        <v>346.12742392000001</v>
      </c>
      <c r="BQ32" s="342">
        <v>441.37889441999999</v>
      </c>
      <c r="BR32" s="342">
        <v>421.33210002999999</v>
      </c>
      <c r="BS32" s="342">
        <v>273.73746729999999</v>
      </c>
      <c r="BT32" s="342">
        <v>131.02211111</v>
      </c>
      <c r="BU32" s="342">
        <v>56.671424221000002</v>
      </c>
      <c r="BV32" s="342">
        <v>33.619308875000002</v>
      </c>
    </row>
    <row r="33" spans="1:74" ht="11.1" customHeight="1" x14ac:dyDescent="0.2">
      <c r="A33" s="9" t="s">
        <v>47</v>
      </c>
      <c r="B33" s="215" t="s">
        <v>626</v>
      </c>
      <c r="C33" s="279">
        <v>0.84058544984000005</v>
      </c>
      <c r="D33" s="279">
        <v>0</v>
      </c>
      <c r="E33" s="279">
        <v>7.9792416416999998</v>
      </c>
      <c r="F33" s="279">
        <v>45.577694158</v>
      </c>
      <c r="G33" s="279">
        <v>202.82610079</v>
      </c>
      <c r="H33" s="279">
        <v>426.19967787000002</v>
      </c>
      <c r="I33" s="279">
        <v>483.27340071999998</v>
      </c>
      <c r="J33" s="279">
        <v>491.68037350999998</v>
      </c>
      <c r="K33" s="279">
        <v>261.73825204000002</v>
      </c>
      <c r="L33" s="279">
        <v>51.704193578999998</v>
      </c>
      <c r="M33" s="279">
        <v>5.5199780752000001</v>
      </c>
      <c r="N33" s="279">
        <v>0</v>
      </c>
      <c r="O33" s="279">
        <v>1.5802834139999999</v>
      </c>
      <c r="P33" s="279">
        <v>2.9999105193000002</v>
      </c>
      <c r="Q33" s="279">
        <v>22.650582521</v>
      </c>
      <c r="R33" s="279">
        <v>55.063910186999998</v>
      </c>
      <c r="S33" s="279">
        <v>130.10600135999999</v>
      </c>
      <c r="T33" s="279">
        <v>388.92114148000002</v>
      </c>
      <c r="U33" s="279">
        <v>488.74605086000003</v>
      </c>
      <c r="V33" s="279">
        <v>437.65382094</v>
      </c>
      <c r="W33" s="279">
        <v>165.28096640999999</v>
      </c>
      <c r="X33" s="279">
        <v>25.551188221</v>
      </c>
      <c r="Y33" s="279">
        <v>5.5973824878</v>
      </c>
      <c r="Z33" s="279">
        <v>2.5145980035000002</v>
      </c>
      <c r="AA33" s="279">
        <v>12.512241512999999</v>
      </c>
      <c r="AB33" s="279">
        <v>6.6915379063999998</v>
      </c>
      <c r="AC33" s="279">
        <v>87.720261171999994</v>
      </c>
      <c r="AD33" s="279">
        <v>45.570220802999998</v>
      </c>
      <c r="AE33" s="279">
        <v>224.54728906</v>
      </c>
      <c r="AF33" s="279">
        <v>300.36582211000001</v>
      </c>
      <c r="AG33" s="279">
        <v>496.67607915000002</v>
      </c>
      <c r="AH33" s="279">
        <v>360.30891788999998</v>
      </c>
      <c r="AI33" s="279">
        <v>189.04400382</v>
      </c>
      <c r="AJ33" s="279">
        <v>30.589310072</v>
      </c>
      <c r="AK33" s="279">
        <v>1.1568305727999999</v>
      </c>
      <c r="AL33" s="279">
        <v>6.4691695572999999</v>
      </c>
      <c r="AM33" s="279">
        <v>9.2012184531999992</v>
      </c>
      <c r="AN33" s="279">
        <v>2.3126350840000001</v>
      </c>
      <c r="AO33" s="279">
        <v>2.3126350840000001</v>
      </c>
      <c r="AP33" s="279">
        <v>20.444198187000001</v>
      </c>
      <c r="AQ33" s="279">
        <v>112.95262399000001</v>
      </c>
      <c r="AR33" s="279">
        <v>320.10213098000003</v>
      </c>
      <c r="AS33" s="279">
        <v>340.25790932000001</v>
      </c>
      <c r="AT33" s="279">
        <v>342.69728140000001</v>
      </c>
      <c r="AU33" s="279">
        <v>236.85851965000001</v>
      </c>
      <c r="AV33" s="279">
        <v>55.601726083999999</v>
      </c>
      <c r="AW33" s="279">
        <v>1.6711234603</v>
      </c>
      <c r="AX33" s="279">
        <v>1.6711234603</v>
      </c>
      <c r="AY33" s="279">
        <v>0.25809803689999999</v>
      </c>
      <c r="AZ33" s="279">
        <v>1.4124246066999999</v>
      </c>
      <c r="BA33" s="279">
        <v>1.0350035237999999</v>
      </c>
      <c r="BB33" s="279">
        <v>23.168500672</v>
      </c>
      <c r="BC33" s="342">
        <v>157.76661362999999</v>
      </c>
      <c r="BD33" s="342">
        <v>320.56780893000001</v>
      </c>
      <c r="BE33" s="342">
        <v>428.92218448</v>
      </c>
      <c r="BF33" s="342">
        <v>406.19678234999998</v>
      </c>
      <c r="BG33" s="342">
        <v>221.99331591999999</v>
      </c>
      <c r="BH33" s="342">
        <v>55.725710243000002</v>
      </c>
      <c r="BI33" s="342">
        <v>6.4843222311000002</v>
      </c>
      <c r="BJ33" s="342">
        <v>3.0105192223000001</v>
      </c>
      <c r="BK33" s="342">
        <v>5.6549535464999998</v>
      </c>
      <c r="BL33" s="342">
        <v>3.0703833600000001</v>
      </c>
      <c r="BM33" s="342">
        <v>17.249124213999998</v>
      </c>
      <c r="BN33" s="342">
        <v>33.31916803</v>
      </c>
      <c r="BO33" s="342">
        <v>151.89943036</v>
      </c>
      <c r="BP33" s="342">
        <v>315.36585409000003</v>
      </c>
      <c r="BQ33" s="342">
        <v>420.83636103999999</v>
      </c>
      <c r="BR33" s="342">
        <v>406.14193919000002</v>
      </c>
      <c r="BS33" s="342">
        <v>221.92991076999999</v>
      </c>
      <c r="BT33" s="342">
        <v>55.695433979999997</v>
      </c>
      <c r="BU33" s="342">
        <v>6.4765009998999998</v>
      </c>
      <c r="BV33" s="342">
        <v>3.0073815305</v>
      </c>
    </row>
    <row r="34" spans="1:74" ht="11.1" customHeight="1" x14ac:dyDescent="0.2">
      <c r="A34" s="9" t="s">
        <v>48</v>
      </c>
      <c r="B34" s="215" t="s">
        <v>627</v>
      </c>
      <c r="C34" s="279">
        <v>6.0901169987000001</v>
      </c>
      <c r="D34" s="279">
        <v>0.69183454800999999</v>
      </c>
      <c r="E34" s="279">
        <v>24.606571784</v>
      </c>
      <c r="F34" s="279">
        <v>103.20861155</v>
      </c>
      <c r="G34" s="279">
        <v>317.71406609000002</v>
      </c>
      <c r="H34" s="279">
        <v>535.41885199000001</v>
      </c>
      <c r="I34" s="279">
        <v>552.09626227000001</v>
      </c>
      <c r="J34" s="279">
        <v>634.07230171000003</v>
      </c>
      <c r="K34" s="279">
        <v>402.1367879</v>
      </c>
      <c r="L34" s="279">
        <v>138.95698109</v>
      </c>
      <c r="M34" s="279">
        <v>34.345950340999998</v>
      </c>
      <c r="N34" s="279">
        <v>7.3042655858999996</v>
      </c>
      <c r="O34" s="279">
        <v>7.8553458144999997</v>
      </c>
      <c r="P34" s="279">
        <v>10.060309309000001</v>
      </c>
      <c r="Q34" s="279">
        <v>83.293327366</v>
      </c>
      <c r="R34" s="279">
        <v>185.49039701000001</v>
      </c>
      <c r="S34" s="279">
        <v>277.03386504999997</v>
      </c>
      <c r="T34" s="279">
        <v>582.27417508999997</v>
      </c>
      <c r="U34" s="279">
        <v>681.85700800999996</v>
      </c>
      <c r="V34" s="279">
        <v>718.90512292000005</v>
      </c>
      <c r="W34" s="279">
        <v>385.21129959000001</v>
      </c>
      <c r="X34" s="279">
        <v>132.05249419</v>
      </c>
      <c r="Y34" s="279">
        <v>40.811466852999999</v>
      </c>
      <c r="Z34" s="279">
        <v>7.1658898707000001</v>
      </c>
      <c r="AA34" s="279">
        <v>28.377803479000001</v>
      </c>
      <c r="AB34" s="279">
        <v>21.660722590999999</v>
      </c>
      <c r="AC34" s="279">
        <v>124.12961091</v>
      </c>
      <c r="AD34" s="279">
        <v>178.79157433</v>
      </c>
      <c r="AE34" s="279">
        <v>341.45313675</v>
      </c>
      <c r="AF34" s="279">
        <v>495.30974793000001</v>
      </c>
      <c r="AG34" s="279">
        <v>588.78708696000001</v>
      </c>
      <c r="AH34" s="279">
        <v>578.29637210999999</v>
      </c>
      <c r="AI34" s="279">
        <v>377.39305680000001</v>
      </c>
      <c r="AJ34" s="279">
        <v>121.1235464</v>
      </c>
      <c r="AK34" s="279">
        <v>41.673834610999997</v>
      </c>
      <c r="AL34" s="279">
        <v>17.660592220000002</v>
      </c>
      <c r="AM34" s="279">
        <v>17.659119631999999</v>
      </c>
      <c r="AN34" s="279">
        <v>22.225863268000001</v>
      </c>
      <c r="AO34" s="279">
        <v>33.520629929999998</v>
      </c>
      <c r="AP34" s="279">
        <v>64.221528633000005</v>
      </c>
      <c r="AQ34" s="279">
        <v>229.34148780999999</v>
      </c>
      <c r="AR34" s="279">
        <v>490.26763269000003</v>
      </c>
      <c r="AS34" s="279">
        <v>518.52852542000005</v>
      </c>
      <c r="AT34" s="279">
        <v>562.36950989000002</v>
      </c>
      <c r="AU34" s="279">
        <v>432.67834346000001</v>
      </c>
      <c r="AV34" s="279">
        <v>146.46044384999999</v>
      </c>
      <c r="AW34" s="279">
        <v>15.229171268</v>
      </c>
      <c r="AX34" s="279">
        <v>3.6480008049000001</v>
      </c>
      <c r="AY34" s="279">
        <v>4.6831171017999997</v>
      </c>
      <c r="AZ34" s="279">
        <v>8.2100591247000008</v>
      </c>
      <c r="BA34" s="279">
        <v>29.123969875</v>
      </c>
      <c r="BB34" s="279">
        <v>103.82910558</v>
      </c>
      <c r="BC34" s="342">
        <v>290.51126971000002</v>
      </c>
      <c r="BD34" s="342">
        <v>458.38869523</v>
      </c>
      <c r="BE34" s="342">
        <v>564.43501318999995</v>
      </c>
      <c r="BF34" s="342">
        <v>562.21242559999996</v>
      </c>
      <c r="BG34" s="342">
        <v>364.83745692999997</v>
      </c>
      <c r="BH34" s="342">
        <v>144.54418208999999</v>
      </c>
      <c r="BI34" s="342">
        <v>37.394623817999999</v>
      </c>
      <c r="BJ34" s="342">
        <v>9.6001148430000001</v>
      </c>
      <c r="BK34" s="342">
        <v>13.594006844999999</v>
      </c>
      <c r="BL34" s="342">
        <v>15.07592599</v>
      </c>
      <c r="BM34" s="342">
        <v>48.255463298999999</v>
      </c>
      <c r="BN34" s="342">
        <v>108.03919212</v>
      </c>
      <c r="BO34" s="342">
        <v>283.26052887999998</v>
      </c>
      <c r="BP34" s="342">
        <v>454.97249958999998</v>
      </c>
      <c r="BQ34" s="342">
        <v>562.31969693999997</v>
      </c>
      <c r="BR34" s="342">
        <v>562.33576124000001</v>
      </c>
      <c r="BS34" s="342">
        <v>364.97592588999998</v>
      </c>
      <c r="BT34" s="342">
        <v>144.66610392000001</v>
      </c>
      <c r="BU34" s="342">
        <v>37.439952757</v>
      </c>
      <c r="BV34" s="342">
        <v>9.6074562830999994</v>
      </c>
    </row>
    <row r="35" spans="1:74" ht="11.1" customHeight="1" x14ac:dyDescent="0.2">
      <c r="A35" s="9" t="s">
        <v>51</v>
      </c>
      <c r="B35" s="215" t="s">
        <v>628</v>
      </c>
      <c r="C35" s="279">
        <v>1.158733311</v>
      </c>
      <c r="D35" s="279">
        <v>2.0277832941999998</v>
      </c>
      <c r="E35" s="279">
        <v>5.7813314307999999</v>
      </c>
      <c r="F35" s="279">
        <v>25.262225701999999</v>
      </c>
      <c r="G35" s="279">
        <v>70.869808027000005</v>
      </c>
      <c r="H35" s="279">
        <v>249.03520030999999</v>
      </c>
      <c r="I35" s="279">
        <v>383.15660193999997</v>
      </c>
      <c r="J35" s="279">
        <v>324.21115250000003</v>
      </c>
      <c r="K35" s="279">
        <v>225.31670697000001</v>
      </c>
      <c r="L35" s="279">
        <v>67.141524680000003</v>
      </c>
      <c r="M35" s="279">
        <v>3.4748096309999998</v>
      </c>
      <c r="N35" s="279">
        <v>0</v>
      </c>
      <c r="O35" s="279">
        <v>0</v>
      </c>
      <c r="P35" s="279">
        <v>0</v>
      </c>
      <c r="Q35" s="279">
        <v>16.169336549000001</v>
      </c>
      <c r="R35" s="279">
        <v>45.014559011999999</v>
      </c>
      <c r="S35" s="279">
        <v>74.716711441000001</v>
      </c>
      <c r="T35" s="279">
        <v>237.86359517</v>
      </c>
      <c r="U35" s="279">
        <v>379.20597938999998</v>
      </c>
      <c r="V35" s="279">
        <v>400.47970805</v>
      </c>
      <c r="W35" s="279">
        <v>218.89471786999999</v>
      </c>
      <c r="X35" s="279">
        <v>73.279864711000002</v>
      </c>
      <c r="Y35" s="279">
        <v>4.3440512077999998</v>
      </c>
      <c r="Z35" s="279">
        <v>0</v>
      </c>
      <c r="AA35" s="279">
        <v>1.4928507812</v>
      </c>
      <c r="AB35" s="279">
        <v>2.3173416048000002</v>
      </c>
      <c r="AC35" s="279">
        <v>10.577776672000001</v>
      </c>
      <c r="AD35" s="279">
        <v>51.764372885999997</v>
      </c>
      <c r="AE35" s="279">
        <v>142.40411821000001</v>
      </c>
      <c r="AF35" s="279">
        <v>305.17366139000001</v>
      </c>
      <c r="AG35" s="279">
        <v>388.08755301999997</v>
      </c>
      <c r="AH35" s="279">
        <v>372.64447878999999</v>
      </c>
      <c r="AI35" s="279">
        <v>207.16329611</v>
      </c>
      <c r="AJ35" s="279">
        <v>75.549477581999994</v>
      </c>
      <c r="AK35" s="279">
        <v>15.122990078999999</v>
      </c>
      <c r="AL35" s="279">
        <v>0</v>
      </c>
      <c r="AM35" s="279">
        <v>0</v>
      </c>
      <c r="AN35" s="279">
        <v>0</v>
      </c>
      <c r="AO35" s="279">
        <v>22.483888704000002</v>
      </c>
      <c r="AP35" s="279">
        <v>47.360965890999999</v>
      </c>
      <c r="AQ35" s="279">
        <v>124.31035973</v>
      </c>
      <c r="AR35" s="279">
        <v>309.97951492999999</v>
      </c>
      <c r="AS35" s="279">
        <v>390.63192903999999</v>
      </c>
      <c r="AT35" s="279">
        <v>337.36191794000001</v>
      </c>
      <c r="AU35" s="279">
        <v>185.11374352000001</v>
      </c>
      <c r="AV35" s="279">
        <v>39.357517872000003</v>
      </c>
      <c r="AW35" s="279">
        <v>9.5866833553999999</v>
      </c>
      <c r="AX35" s="279">
        <v>0</v>
      </c>
      <c r="AY35" s="279">
        <v>3.0928560003999999</v>
      </c>
      <c r="AZ35" s="279">
        <v>7.5141093120000004</v>
      </c>
      <c r="BA35" s="279">
        <v>8.5215703076999993</v>
      </c>
      <c r="BB35" s="279">
        <v>42.447631643999998</v>
      </c>
      <c r="BC35" s="342">
        <v>138.05283935</v>
      </c>
      <c r="BD35" s="342">
        <v>272.30482462999998</v>
      </c>
      <c r="BE35" s="342">
        <v>397.06603924000001</v>
      </c>
      <c r="BF35" s="342">
        <v>355.55957424000002</v>
      </c>
      <c r="BG35" s="342">
        <v>205.16517944</v>
      </c>
      <c r="BH35" s="342">
        <v>69.859985894000005</v>
      </c>
      <c r="BI35" s="342">
        <v>8.7213348811000007</v>
      </c>
      <c r="BJ35" s="342">
        <v>0</v>
      </c>
      <c r="BK35" s="342">
        <v>1.0354349522999999</v>
      </c>
      <c r="BL35" s="342">
        <v>3.8433342631</v>
      </c>
      <c r="BM35" s="342">
        <v>14.824784326</v>
      </c>
      <c r="BN35" s="342">
        <v>48.466564419999997</v>
      </c>
      <c r="BO35" s="342">
        <v>131.83285606000001</v>
      </c>
      <c r="BP35" s="342">
        <v>264.20649832999999</v>
      </c>
      <c r="BQ35" s="342">
        <v>391.32547325000002</v>
      </c>
      <c r="BR35" s="342">
        <v>355.71216191000002</v>
      </c>
      <c r="BS35" s="342">
        <v>205.29284648999999</v>
      </c>
      <c r="BT35" s="342">
        <v>69.931073562999998</v>
      </c>
      <c r="BU35" s="342">
        <v>8.7314271892999997</v>
      </c>
      <c r="BV35" s="342">
        <v>0</v>
      </c>
    </row>
    <row r="36" spans="1:74" ht="11.1" customHeight="1" x14ac:dyDescent="0.2">
      <c r="A36" s="9" t="s">
        <v>52</v>
      </c>
      <c r="B36" s="215" t="s">
        <v>629</v>
      </c>
      <c r="C36" s="279">
        <v>7.9359811918999998</v>
      </c>
      <c r="D36" s="279">
        <v>6.0542536927999997</v>
      </c>
      <c r="E36" s="279">
        <v>7.9905240179000003</v>
      </c>
      <c r="F36" s="279">
        <v>9.5308792657999994</v>
      </c>
      <c r="G36" s="279">
        <v>21.408805711999999</v>
      </c>
      <c r="H36" s="279">
        <v>87.080694206999993</v>
      </c>
      <c r="I36" s="279">
        <v>183.65355744999999</v>
      </c>
      <c r="J36" s="279">
        <v>168.75453568</v>
      </c>
      <c r="K36" s="279">
        <v>131.09379269999999</v>
      </c>
      <c r="L36" s="279">
        <v>32.301366299999998</v>
      </c>
      <c r="M36" s="279">
        <v>9.7675883497000004</v>
      </c>
      <c r="N36" s="279">
        <v>8.1851299018999999</v>
      </c>
      <c r="O36" s="279">
        <v>7.0124450888999998</v>
      </c>
      <c r="P36" s="279">
        <v>7.3671602100999998</v>
      </c>
      <c r="Q36" s="279">
        <v>10.105621821</v>
      </c>
      <c r="R36" s="279">
        <v>16.296780091999999</v>
      </c>
      <c r="S36" s="279">
        <v>22.997413729000002</v>
      </c>
      <c r="T36" s="279">
        <v>65.829820111000004</v>
      </c>
      <c r="U36" s="279">
        <v>182.29624193000001</v>
      </c>
      <c r="V36" s="279">
        <v>203.63394858999999</v>
      </c>
      <c r="W36" s="279">
        <v>156.35548231000001</v>
      </c>
      <c r="X36" s="279">
        <v>44.515736410999999</v>
      </c>
      <c r="Y36" s="279">
        <v>10.590409989999999</v>
      </c>
      <c r="Z36" s="279">
        <v>9.0346023366000008</v>
      </c>
      <c r="AA36" s="279">
        <v>10.847474909000001</v>
      </c>
      <c r="AB36" s="279">
        <v>6.8246038198000001</v>
      </c>
      <c r="AC36" s="279">
        <v>8.2807454441000008</v>
      </c>
      <c r="AD36" s="279">
        <v>18.302456110000001</v>
      </c>
      <c r="AE36" s="279">
        <v>50.593779359000003</v>
      </c>
      <c r="AF36" s="279">
        <v>92.104257270000005</v>
      </c>
      <c r="AG36" s="279">
        <v>182.23044586</v>
      </c>
      <c r="AH36" s="279">
        <v>281.24663756000001</v>
      </c>
      <c r="AI36" s="279">
        <v>190.67359748000001</v>
      </c>
      <c r="AJ36" s="279">
        <v>53.672337519999999</v>
      </c>
      <c r="AK36" s="279">
        <v>13.910281304</v>
      </c>
      <c r="AL36" s="279">
        <v>8.3860802583999998</v>
      </c>
      <c r="AM36" s="279">
        <v>6.6122518368999996</v>
      </c>
      <c r="AN36" s="279">
        <v>6.9674554478999999</v>
      </c>
      <c r="AO36" s="279">
        <v>12.718486128</v>
      </c>
      <c r="AP36" s="279">
        <v>25.106576703999998</v>
      </c>
      <c r="AQ36" s="279">
        <v>58.111769764000002</v>
      </c>
      <c r="AR36" s="279">
        <v>134.49163521</v>
      </c>
      <c r="AS36" s="279">
        <v>248.31966155000001</v>
      </c>
      <c r="AT36" s="279">
        <v>208.10839852000001</v>
      </c>
      <c r="AU36" s="279">
        <v>136.44176999000001</v>
      </c>
      <c r="AV36" s="279">
        <v>26.565544575000001</v>
      </c>
      <c r="AW36" s="279">
        <v>13.406521865</v>
      </c>
      <c r="AX36" s="279">
        <v>8.7468421448000004</v>
      </c>
      <c r="AY36" s="279">
        <v>14.046679235999999</v>
      </c>
      <c r="AZ36" s="279">
        <v>9.6444310884999993</v>
      </c>
      <c r="BA36" s="279">
        <v>8.0349553667000002</v>
      </c>
      <c r="BB36" s="279">
        <v>21.094863605</v>
      </c>
      <c r="BC36" s="342">
        <v>61.858554828000003</v>
      </c>
      <c r="BD36" s="342">
        <v>124.70666559999999</v>
      </c>
      <c r="BE36" s="342">
        <v>229.75390002</v>
      </c>
      <c r="BF36" s="342">
        <v>227.45204408999999</v>
      </c>
      <c r="BG36" s="342">
        <v>146.74921798</v>
      </c>
      <c r="BH36" s="342">
        <v>51.699559829999998</v>
      </c>
      <c r="BI36" s="342">
        <v>14.332577249</v>
      </c>
      <c r="BJ36" s="342">
        <v>8.3530436514000002</v>
      </c>
      <c r="BK36" s="342">
        <v>9.4047974292000003</v>
      </c>
      <c r="BL36" s="342">
        <v>8.0832562535000001</v>
      </c>
      <c r="BM36" s="342">
        <v>13.816244535999999</v>
      </c>
      <c r="BN36" s="342">
        <v>25.245451107000001</v>
      </c>
      <c r="BO36" s="342">
        <v>57.804973335</v>
      </c>
      <c r="BP36" s="342">
        <v>113.96007249</v>
      </c>
      <c r="BQ36" s="342">
        <v>211.19342735000001</v>
      </c>
      <c r="BR36" s="342">
        <v>227.29736094</v>
      </c>
      <c r="BS36" s="342">
        <v>146.58791271000001</v>
      </c>
      <c r="BT36" s="342">
        <v>51.548208197000001</v>
      </c>
      <c r="BU36" s="342">
        <v>14.293355738000001</v>
      </c>
      <c r="BV36" s="342">
        <v>8.3257936345000001</v>
      </c>
    </row>
    <row r="37" spans="1:74" ht="11.1" customHeight="1" x14ac:dyDescent="0.2">
      <c r="A37" s="9" t="s">
        <v>778</v>
      </c>
      <c r="B37" s="215" t="s">
        <v>658</v>
      </c>
      <c r="C37" s="279">
        <v>4.0053936302000004</v>
      </c>
      <c r="D37" s="279">
        <v>2.7269634538999998</v>
      </c>
      <c r="E37" s="279">
        <v>8.5568117855000008</v>
      </c>
      <c r="F37" s="279">
        <v>36.381361546000001</v>
      </c>
      <c r="G37" s="279">
        <v>128.09939123000001</v>
      </c>
      <c r="H37" s="279">
        <v>282.68444012999998</v>
      </c>
      <c r="I37" s="279">
        <v>374.73210024999997</v>
      </c>
      <c r="J37" s="279">
        <v>351.33542118999998</v>
      </c>
      <c r="K37" s="279">
        <v>194.78815107</v>
      </c>
      <c r="L37" s="279">
        <v>54.957580360999998</v>
      </c>
      <c r="M37" s="279">
        <v>15.018253141000001</v>
      </c>
      <c r="N37" s="279">
        <v>2.8597368312999998</v>
      </c>
      <c r="O37" s="279">
        <v>5.8756802440999998</v>
      </c>
      <c r="P37" s="279">
        <v>9.5688582068999999</v>
      </c>
      <c r="Q37" s="279">
        <v>25.155529188999999</v>
      </c>
      <c r="R37" s="279">
        <v>54.189001765999997</v>
      </c>
      <c r="S37" s="279">
        <v>106.87857115</v>
      </c>
      <c r="T37" s="279">
        <v>259.15101809999999</v>
      </c>
      <c r="U37" s="279">
        <v>404.32988146999998</v>
      </c>
      <c r="V37" s="279">
        <v>349.63713663999999</v>
      </c>
      <c r="W37" s="279">
        <v>175.43168299999999</v>
      </c>
      <c r="X37" s="279">
        <v>49.620053261999999</v>
      </c>
      <c r="Y37" s="279">
        <v>18.378452411000001</v>
      </c>
      <c r="Z37" s="279">
        <v>11.264951711</v>
      </c>
      <c r="AA37" s="279">
        <v>12.007221548</v>
      </c>
      <c r="AB37" s="279">
        <v>13.276421973</v>
      </c>
      <c r="AC37" s="279">
        <v>48.832106830999997</v>
      </c>
      <c r="AD37" s="279">
        <v>48.843533954999998</v>
      </c>
      <c r="AE37" s="279">
        <v>154.77468443999999</v>
      </c>
      <c r="AF37" s="279">
        <v>232.96201189000001</v>
      </c>
      <c r="AG37" s="279">
        <v>401.10057295000001</v>
      </c>
      <c r="AH37" s="279">
        <v>327.90609191999999</v>
      </c>
      <c r="AI37" s="279">
        <v>173.84048186000001</v>
      </c>
      <c r="AJ37" s="279">
        <v>55.363170856000004</v>
      </c>
      <c r="AK37" s="279">
        <v>14.002325509</v>
      </c>
      <c r="AL37" s="279">
        <v>11.401971568</v>
      </c>
      <c r="AM37" s="279">
        <v>14.738760469000001</v>
      </c>
      <c r="AN37" s="279">
        <v>10.710790497</v>
      </c>
      <c r="AO37" s="279">
        <v>10.945818202</v>
      </c>
      <c r="AP37" s="279">
        <v>34.166821034999998</v>
      </c>
      <c r="AQ37" s="279">
        <v>99.374491742999993</v>
      </c>
      <c r="AR37" s="279">
        <v>244.62685859000001</v>
      </c>
      <c r="AS37" s="279">
        <v>338.28488958999998</v>
      </c>
      <c r="AT37" s="279">
        <v>287.87557988999998</v>
      </c>
      <c r="AU37" s="279">
        <v>176.98874365</v>
      </c>
      <c r="AV37" s="279">
        <v>56.139166731000003</v>
      </c>
      <c r="AW37" s="279">
        <v>17.669426195</v>
      </c>
      <c r="AX37" s="279">
        <v>12.903207557</v>
      </c>
      <c r="AY37" s="279">
        <v>7.0451998211999998</v>
      </c>
      <c r="AZ37" s="279">
        <v>11.845072568999999</v>
      </c>
      <c r="BA37" s="279">
        <v>13.965211253</v>
      </c>
      <c r="BB37" s="279">
        <v>37.803057285000001</v>
      </c>
      <c r="BC37" s="342">
        <v>120.27940928</v>
      </c>
      <c r="BD37" s="342">
        <v>240.63305248</v>
      </c>
      <c r="BE37" s="342">
        <v>349.41565064000002</v>
      </c>
      <c r="BF37" s="342">
        <v>324.09184865999998</v>
      </c>
      <c r="BG37" s="342">
        <v>176.27252793</v>
      </c>
      <c r="BH37" s="342">
        <v>62.547171534999997</v>
      </c>
      <c r="BI37" s="342">
        <v>18.986045807</v>
      </c>
      <c r="BJ37" s="342">
        <v>9.2825032077999996</v>
      </c>
      <c r="BK37" s="342">
        <v>9.4443023340999996</v>
      </c>
      <c r="BL37" s="342">
        <v>9.5064624485000007</v>
      </c>
      <c r="BM37" s="342">
        <v>20.184449914999998</v>
      </c>
      <c r="BN37" s="342">
        <v>38.245366943000001</v>
      </c>
      <c r="BO37" s="342">
        <v>118.02692491000001</v>
      </c>
      <c r="BP37" s="342">
        <v>237.64155511000001</v>
      </c>
      <c r="BQ37" s="342">
        <v>343.1380934</v>
      </c>
      <c r="BR37" s="342">
        <v>324.45122616999998</v>
      </c>
      <c r="BS37" s="342">
        <v>176.64341757</v>
      </c>
      <c r="BT37" s="342">
        <v>62.752736628000001</v>
      </c>
      <c r="BU37" s="342">
        <v>19.062261451000001</v>
      </c>
      <c r="BV37" s="342">
        <v>9.3155056957000006</v>
      </c>
    </row>
    <row r="38" spans="1:74" ht="11.1" customHeight="1" x14ac:dyDescent="0.2">
      <c r="A38" s="9"/>
      <c r="B38" s="195" t="s">
        <v>180</v>
      </c>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646"/>
      <c r="AZ38" s="646"/>
      <c r="BA38" s="646"/>
      <c r="BB38" s="646"/>
      <c r="BC38" s="343"/>
      <c r="BD38" s="343"/>
      <c r="BE38" s="343"/>
      <c r="BF38" s="343"/>
      <c r="BG38" s="343"/>
      <c r="BH38" s="343"/>
      <c r="BI38" s="343"/>
      <c r="BJ38" s="343"/>
      <c r="BK38" s="343"/>
      <c r="BL38" s="343"/>
      <c r="BM38" s="343"/>
      <c r="BN38" s="343"/>
      <c r="BO38" s="343"/>
      <c r="BP38" s="343"/>
      <c r="BQ38" s="343"/>
      <c r="BR38" s="343"/>
      <c r="BS38" s="343"/>
      <c r="BT38" s="343"/>
      <c r="BU38" s="343"/>
      <c r="BV38" s="343"/>
    </row>
    <row r="39" spans="1:74" ht="11.1" customHeight="1" x14ac:dyDescent="0.2">
      <c r="A39" s="9" t="s">
        <v>167</v>
      </c>
      <c r="B39" s="215" t="s">
        <v>622</v>
      </c>
      <c r="C39" s="261">
        <v>0</v>
      </c>
      <c r="D39" s="261">
        <v>0</v>
      </c>
      <c r="E39" s="261">
        <v>0</v>
      </c>
      <c r="F39" s="261">
        <v>0</v>
      </c>
      <c r="G39" s="261">
        <v>4.6925765158999999</v>
      </c>
      <c r="H39" s="261">
        <v>67.052171928000007</v>
      </c>
      <c r="I39" s="261">
        <v>170.54534502999999</v>
      </c>
      <c r="J39" s="261">
        <v>169.08670373000001</v>
      </c>
      <c r="K39" s="261">
        <v>31.650874363</v>
      </c>
      <c r="L39" s="261">
        <v>0.66554091409000005</v>
      </c>
      <c r="M39" s="261">
        <v>0</v>
      </c>
      <c r="N39" s="261">
        <v>0</v>
      </c>
      <c r="O39" s="261">
        <v>0</v>
      </c>
      <c r="P39" s="261">
        <v>0</v>
      </c>
      <c r="Q39" s="261">
        <v>0</v>
      </c>
      <c r="R39" s="261">
        <v>0</v>
      </c>
      <c r="S39" s="261">
        <v>6.2471427130999997</v>
      </c>
      <c r="T39" s="261">
        <v>71.556066595999994</v>
      </c>
      <c r="U39" s="261">
        <v>189.16397075</v>
      </c>
      <c r="V39" s="261">
        <v>175.73942409</v>
      </c>
      <c r="W39" s="261">
        <v>35.934507617000001</v>
      </c>
      <c r="X39" s="261">
        <v>0.66554091409000005</v>
      </c>
      <c r="Y39" s="261">
        <v>0</v>
      </c>
      <c r="Z39" s="261">
        <v>0</v>
      </c>
      <c r="AA39" s="261">
        <v>0</v>
      </c>
      <c r="AB39" s="261">
        <v>0</v>
      </c>
      <c r="AC39" s="261">
        <v>0</v>
      </c>
      <c r="AD39" s="261">
        <v>0</v>
      </c>
      <c r="AE39" s="261">
        <v>6.4732706517</v>
      </c>
      <c r="AF39" s="261">
        <v>67.374847946000003</v>
      </c>
      <c r="AG39" s="261">
        <v>203.56718425</v>
      </c>
      <c r="AH39" s="261">
        <v>170.72479404000001</v>
      </c>
      <c r="AI39" s="261">
        <v>39.491435942999999</v>
      </c>
      <c r="AJ39" s="261">
        <v>0.66554091409000005</v>
      </c>
      <c r="AK39" s="261">
        <v>0</v>
      </c>
      <c r="AL39" s="261">
        <v>0</v>
      </c>
      <c r="AM39" s="261">
        <v>0</v>
      </c>
      <c r="AN39" s="261">
        <v>0</v>
      </c>
      <c r="AO39" s="261">
        <v>0</v>
      </c>
      <c r="AP39" s="261">
        <v>0</v>
      </c>
      <c r="AQ39" s="261">
        <v>8.6142976396000002</v>
      </c>
      <c r="AR39" s="261">
        <v>68.850386435000004</v>
      </c>
      <c r="AS39" s="261">
        <v>207.79540772999999</v>
      </c>
      <c r="AT39" s="261">
        <v>171.03268385999999</v>
      </c>
      <c r="AU39" s="261">
        <v>36.903626248999998</v>
      </c>
      <c r="AV39" s="261">
        <v>0.71480281456000005</v>
      </c>
      <c r="AW39" s="261">
        <v>0</v>
      </c>
      <c r="AX39" s="261">
        <v>0</v>
      </c>
      <c r="AY39" s="261">
        <v>0</v>
      </c>
      <c r="AZ39" s="261">
        <v>0</v>
      </c>
      <c r="BA39" s="261">
        <v>0</v>
      </c>
      <c r="BB39" s="261">
        <v>0</v>
      </c>
      <c r="BC39" s="345">
        <v>9.4502729999999993</v>
      </c>
      <c r="BD39" s="345">
        <v>73.35145</v>
      </c>
      <c r="BE39" s="345">
        <v>218.87430000000001</v>
      </c>
      <c r="BF39" s="345">
        <v>162.4083</v>
      </c>
      <c r="BG39" s="345">
        <v>35.352910000000001</v>
      </c>
      <c r="BH39" s="345">
        <v>0.71480279999999996</v>
      </c>
      <c r="BI39" s="345">
        <v>0</v>
      </c>
      <c r="BJ39" s="345">
        <v>0</v>
      </c>
      <c r="BK39" s="345">
        <v>0</v>
      </c>
      <c r="BL39" s="345">
        <v>0</v>
      </c>
      <c r="BM39" s="345">
        <v>0</v>
      </c>
      <c r="BN39" s="345">
        <v>0</v>
      </c>
      <c r="BO39" s="345">
        <v>9.058109</v>
      </c>
      <c r="BP39" s="345">
        <v>76.918440000000004</v>
      </c>
      <c r="BQ39" s="345">
        <v>225.07429999999999</v>
      </c>
      <c r="BR39" s="345">
        <v>165.45939999999999</v>
      </c>
      <c r="BS39" s="345">
        <v>35.618279999999999</v>
      </c>
      <c r="BT39" s="345">
        <v>0.82414160000000003</v>
      </c>
      <c r="BU39" s="345">
        <v>0</v>
      </c>
      <c r="BV39" s="345">
        <v>0</v>
      </c>
    </row>
    <row r="40" spans="1:74" ht="11.1" customHeight="1" x14ac:dyDescent="0.2">
      <c r="A40" s="9" t="s">
        <v>168</v>
      </c>
      <c r="B40" s="215" t="s">
        <v>656</v>
      </c>
      <c r="C40" s="261">
        <v>0</v>
      </c>
      <c r="D40" s="261">
        <v>0</v>
      </c>
      <c r="E40" s="261">
        <v>0</v>
      </c>
      <c r="F40" s="261">
        <v>0</v>
      </c>
      <c r="G40" s="261">
        <v>21.094690240999999</v>
      </c>
      <c r="H40" s="261">
        <v>120.42549157000001</v>
      </c>
      <c r="I40" s="261">
        <v>220.24986371</v>
      </c>
      <c r="J40" s="261">
        <v>222.91280008000001</v>
      </c>
      <c r="K40" s="261">
        <v>64.320834513999998</v>
      </c>
      <c r="L40" s="261">
        <v>3.9170023196999999</v>
      </c>
      <c r="M40" s="261">
        <v>0</v>
      </c>
      <c r="N40" s="261">
        <v>0</v>
      </c>
      <c r="O40" s="261">
        <v>0</v>
      </c>
      <c r="P40" s="261">
        <v>0</v>
      </c>
      <c r="Q40" s="261">
        <v>0</v>
      </c>
      <c r="R40" s="261">
        <v>4.3033020105999999E-2</v>
      </c>
      <c r="S40" s="261">
        <v>22.736645808999999</v>
      </c>
      <c r="T40" s="261">
        <v>127.91406972999999</v>
      </c>
      <c r="U40" s="261">
        <v>240.66758172999999</v>
      </c>
      <c r="V40" s="261">
        <v>232.4394417</v>
      </c>
      <c r="W40" s="261">
        <v>70.128266045999993</v>
      </c>
      <c r="X40" s="261">
        <v>4.0254995340999997</v>
      </c>
      <c r="Y40" s="261">
        <v>0</v>
      </c>
      <c r="Z40" s="261">
        <v>0</v>
      </c>
      <c r="AA40" s="261">
        <v>0</v>
      </c>
      <c r="AB40" s="261">
        <v>0</v>
      </c>
      <c r="AC40" s="261">
        <v>0</v>
      </c>
      <c r="AD40" s="261">
        <v>4.3033020105999999E-2</v>
      </c>
      <c r="AE40" s="261">
        <v>24.522387279</v>
      </c>
      <c r="AF40" s="261">
        <v>129.18700638000001</v>
      </c>
      <c r="AG40" s="261">
        <v>259.84099134000002</v>
      </c>
      <c r="AH40" s="261">
        <v>226.20213960999999</v>
      </c>
      <c r="AI40" s="261">
        <v>75.357104582000005</v>
      </c>
      <c r="AJ40" s="261">
        <v>4.0165479312999999</v>
      </c>
      <c r="AK40" s="261">
        <v>0</v>
      </c>
      <c r="AL40" s="261">
        <v>0</v>
      </c>
      <c r="AM40" s="261">
        <v>0</v>
      </c>
      <c r="AN40" s="261">
        <v>0</v>
      </c>
      <c r="AO40" s="261">
        <v>0.19796130657</v>
      </c>
      <c r="AP40" s="261">
        <v>4.3033020105999999E-2</v>
      </c>
      <c r="AQ40" s="261">
        <v>30.057042783</v>
      </c>
      <c r="AR40" s="261">
        <v>128.71542002000001</v>
      </c>
      <c r="AS40" s="261">
        <v>264.23658373000001</v>
      </c>
      <c r="AT40" s="261">
        <v>223.10331489000001</v>
      </c>
      <c r="AU40" s="261">
        <v>72.730769706999993</v>
      </c>
      <c r="AV40" s="261">
        <v>4.4291842863999999</v>
      </c>
      <c r="AW40" s="261">
        <v>0</v>
      </c>
      <c r="AX40" s="261">
        <v>0</v>
      </c>
      <c r="AY40" s="261">
        <v>0</v>
      </c>
      <c r="AZ40" s="261">
        <v>0</v>
      </c>
      <c r="BA40" s="261">
        <v>0.19796130657</v>
      </c>
      <c r="BB40" s="261">
        <v>4.3033020105999999E-2</v>
      </c>
      <c r="BC40" s="345">
        <v>31.589320000000001</v>
      </c>
      <c r="BD40" s="345">
        <v>135.4237</v>
      </c>
      <c r="BE40" s="345">
        <v>274.24799999999999</v>
      </c>
      <c r="BF40" s="345">
        <v>213.85650000000001</v>
      </c>
      <c r="BG40" s="345">
        <v>70.446569999999994</v>
      </c>
      <c r="BH40" s="345">
        <v>5.041766</v>
      </c>
      <c r="BI40" s="345">
        <v>0</v>
      </c>
      <c r="BJ40" s="345">
        <v>0</v>
      </c>
      <c r="BK40" s="345">
        <v>0</v>
      </c>
      <c r="BL40" s="345">
        <v>0</v>
      </c>
      <c r="BM40" s="345">
        <v>0.19796130000000001</v>
      </c>
      <c r="BN40" s="345">
        <v>4.3033000000000002E-2</v>
      </c>
      <c r="BO40" s="345">
        <v>28.32884</v>
      </c>
      <c r="BP40" s="345">
        <v>140.09</v>
      </c>
      <c r="BQ40" s="345">
        <v>280.97179999999997</v>
      </c>
      <c r="BR40" s="345">
        <v>218.6662</v>
      </c>
      <c r="BS40" s="345">
        <v>69.630350000000007</v>
      </c>
      <c r="BT40" s="345">
        <v>5.5468780000000004</v>
      </c>
      <c r="BU40" s="345">
        <v>0</v>
      </c>
      <c r="BV40" s="345">
        <v>0</v>
      </c>
    </row>
    <row r="41" spans="1:74" ht="11.1" customHeight="1" x14ac:dyDescent="0.2">
      <c r="A41" s="9" t="s">
        <v>169</v>
      </c>
      <c r="B41" s="215" t="s">
        <v>623</v>
      </c>
      <c r="C41" s="261">
        <v>0.10474847558</v>
      </c>
      <c r="D41" s="261">
        <v>0</v>
      </c>
      <c r="E41" s="261">
        <v>0.78129189831000001</v>
      </c>
      <c r="F41" s="261">
        <v>1.6383792493</v>
      </c>
      <c r="G41" s="261">
        <v>48.754714333000003</v>
      </c>
      <c r="H41" s="261">
        <v>152.24167129</v>
      </c>
      <c r="I41" s="261">
        <v>225.79390416000001</v>
      </c>
      <c r="J41" s="261">
        <v>213.87456814000001</v>
      </c>
      <c r="K41" s="261">
        <v>73.716021452999996</v>
      </c>
      <c r="L41" s="261">
        <v>6.3074503688999997</v>
      </c>
      <c r="M41" s="261">
        <v>2.7502481589E-2</v>
      </c>
      <c r="N41" s="261">
        <v>0</v>
      </c>
      <c r="O41" s="261">
        <v>0.10474847558</v>
      </c>
      <c r="P41" s="261">
        <v>0</v>
      </c>
      <c r="Q41" s="261">
        <v>0.59762956164000003</v>
      </c>
      <c r="R41" s="261">
        <v>2.4685358498999999</v>
      </c>
      <c r="S41" s="261">
        <v>48.969010382999997</v>
      </c>
      <c r="T41" s="261">
        <v>158.53022078999999</v>
      </c>
      <c r="U41" s="261">
        <v>240.13988785000001</v>
      </c>
      <c r="V41" s="261">
        <v>223.99679093</v>
      </c>
      <c r="W41" s="261">
        <v>75.715825817999999</v>
      </c>
      <c r="X41" s="261">
        <v>5.9253926661999996</v>
      </c>
      <c r="Y41" s="261">
        <v>2.7502481589E-2</v>
      </c>
      <c r="Z41" s="261">
        <v>0</v>
      </c>
      <c r="AA41" s="261">
        <v>0.10474847558</v>
      </c>
      <c r="AB41" s="261">
        <v>0</v>
      </c>
      <c r="AC41" s="261">
        <v>0.63927721115000002</v>
      </c>
      <c r="AD41" s="261">
        <v>2.0366576576000002</v>
      </c>
      <c r="AE41" s="261">
        <v>47.402048161000003</v>
      </c>
      <c r="AF41" s="261">
        <v>162.73150287999999</v>
      </c>
      <c r="AG41" s="261">
        <v>253.36319115000001</v>
      </c>
      <c r="AH41" s="261">
        <v>221.48480566999999</v>
      </c>
      <c r="AI41" s="261">
        <v>76.321583415000006</v>
      </c>
      <c r="AJ41" s="261">
        <v>6.0146518545000003</v>
      </c>
      <c r="AK41" s="261">
        <v>0</v>
      </c>
      <c r="AL41" s="261">
        <v>0</v>
      </c>
      <c r="AM41" s="261">
        <v>0.10474847558</v>
      </c>
      <c r="AN41" s="261">
        <v>0</v>
      </c>
      <c r="AO41" s="261">
        <v>2.8592250071</v>
      </c>
      <c r="AP41" s="261">
        <v>2.0155248884999999</v>
      </c>
      <c r="AQ41" s="261">
        <v>56.603221662000003</v>
      </c>
      <c r="AR41" s="261">
        <v>161.86051104000001</v>
      </c>
      <c r="AS41" s="261">
        <v>261.52627591999999</v>
      </c>
      <c r="AT41" s="261">
        <v>216.98624416999999</v>
      </c>
      <c r="AU41" s="261">
        <v>69.661827828</v>
      </c>
      <c r="AV41" s="261">
        <v>5.9911290178999996</v>
      </c>
      <c r="AW41" s="261">
        <v>0</v>
      </c>
      <c r="AX41" s="261">
        <v>0</v>
      </c>
      <c r="AY41" s="261">
        <v>0.10474847558</v>
      </c>
      <c r="AZ41" s="261">
        <v>0</v>
      </c>
      <c r="BA41" s="261">
        <v>2.8182013380000002</v>
      </c>
      <c r="BB41" s="261">
        <v>1.9084532510000001</v>
      </c>
      <c r="BC41" s="345">
        <v>60.403469999999999</v>
      </c>
      <c r="BD41" s="345">
        <v>167.25319999999999</v>
      </c>
      <c r="BE41" s="345">
        <v>262.28500000000003</v>
      </c>
      <c r="BF41" s="345">
        <v>210.922</v>
      </c>
      <c r="BG41" s="345">
        <v>72.650779999999997</v>
      </c>
      <c r="BH41" s="345">
        <v>6.3456089999999996</v>
      </c>
      <c r="BI41" s="345">
        <v>0</v>
      </c>
      <c r="BJ41" s="345">
        <v>0</v>
      </c>
      <c r="BK41" s="345">
        <v>0.10474849999999999</v>
      </c>
      <c r="BL41" s="345">
        <v>0</v>
      </c>
      <c r="BM41" s="345">
        <v>2.7361010000000001</v>
      </c>
      <c r="BN41" s="345">
        <v>1.8263370000000001</v>
      </c>
      <c r="BO41" s="345">
        <v>58.445279999999997</v>
      </c>
      <c r="BP41" s="345">
        <v>171.6096</v>
      </c>
      <c r="BQ41" s="345">
        <v>269.17469999999997</v>
      </c>
      <c r="BR41" s="345">
        <v>221.4495</v>
      </c>
      <c r="BS41" s="345">
        <v>70.498750000000001</v>
      </c>
      <c r="BT41" s="345">
        <v>6.5878439999999996</v>
      </c>
      <c r="BU41" s="345">
        <v>0</v>
      </c>
      <c r="BV41" s="345">
        <v>0</v>
      </c>
    </row>
    <row r="42" spans="1:74" ht="11.1" customHeight="1" x14ac:dyDescent="0.2">
      <c r="A42" s="9" t="s">
        <v>170</v>
      </c>
      <c r="B42" s="215" t="s">
        <v>624</v>
      </c>
      <c r="C42" s="261">
        <v>0.20604358092</v>
      </c>
      <c r="D42" s="261">
        <v>0</v>
      </c>
      <c r="E42" s="261">
        <v>3.7556790508</v>
      </c>
      <c r="F42" s="261">
        <v>7.2046601950999998</v>
      </c>
      <c r="G42" s="261">
        <v>64.503289965999997</v>
      </c>
      <c r="H42" s="261">
        <v>183.42210684</v>
      </c>
      <c r="I42" s="261">
        <v>303.53860225</v>
      </c>
      <c r="J42" s="261">
        <v>267.74896224000003</v>
      </c>
      <c r="K42" s="261">
        <v>96.839528118000004</v>
      </c>
      <c r="L42" s="261">
        <v>9.0561538382000002</v>
      </c>
      <c r="M42" s="261">
        <v>0.33310544505</v>
      </c>
      <c r="N42" s="261">
        <v>0</v>
      </c>
      <c r="O42" s="261">
        <v>0.20604358092</v>
      </c>
      <c r="P42" s="261">
        <v>0</v>
      </c>
      <c r="Q42" s="261">
        <v>3.3119662020999998</v>
      </c>
      <c r="R42" s="261">
        <v>8.8937936777999997</v>
      </c>
      <c r="S42" s="261">
        <v>61.006753967000002</v>
      </c>
      <c r="T42" s="261">
        <v>192.76656083</v>
      </c>
      <c r="U42" s="261">
        <v>309.09469524000002</v>
      </c>
      <c r="V42" s="261">
        <v>268.18318194</v>
      </c>
      <c r="W42" s="261">
        <v>95.569753504000005</v>
      </c>
      <c r="X42" s="261">
        <v>8.5186446350999994</v>
      </c>
      <c r="Y42" s="261">
        <v>0.33310544505</v>
      </c>
      <c r="Z42" s="261">
        <v>0</v>
      </c>
      <c r="AA42" s="261">
        <v>0.20604358092</v>
      </c>
      <c r="AB42" s="261">
        <v>0</v>
      </c>
      <c r="AC42" s="261">
        <v>3.5410923431999999</v>
      </c>
      <c r="AD42" s="261">
        <v>7.8347577646</v>
      </c>
      <c r="AE42" s="261">
        <v>58.020144170999998</v>
      </c>
      <c r="AF42" s="261">
        <v>197.47352432</v>
      </c>
      <c r="AG42" s="261">
        <v>317.48524979000001</v>
      </c>
      <c r="AH42" s="261">
        <v>268.07383689</v>
      </c>
      <c r="AI42" s="261">
        <v>94.132526384000002</v>
      </c>
      <c r="AJ42" s="261">
        <v>9.0769819787999992</v>
      </c>
      <c r="AK42" s="261">
        <v>7.2334830330999994E-2</v>
      </c>
      <c r="AL42" s="261">
        <v>0</v>
      </c>
      <c r="AM42" s="261">
        <v>0.20604358092</v>
      </c>
      <c r="AN42" s="261">
        <v>0</v>
      </c>
      <c r="AO42" s="261">
        <v>7.2747958838000004</v>
      </c>
      <c r="AP42" s="261">
        <v>8.5491954928999991</v>
      </c>
      <c r="AQ42" s="261">
        <v>67.129792054000006</v>
      </c>
      <c r="AR42" s="261">
        <v>196.9180795</v>
      </c>
      <c r="AS42" s="261">
        <v>327.68640386999999</v>
      </c>
      <c r="AT42" s="261">
        <v>266.78552816000001</v>
      </c>
      <c r="AU42" s="261">
        <v>89.532208100999995</v>
      </c>
      <c r="AV42" s="261">
        <v>9.4038899710999999</v>
      </c>
      <c r="AW42" s="261">
        <v>7.2334830330999994E-2</v>
      </c>
      <c r="AX42" s="261">
        <v>0</v>
      </c>
      <c r="AY42" s="261">
        <v>0.20604358092</v>
      </c>
      <c r="AZ42" s="261">
        <v>0</v>
      </c>
      <c r="BA42" s="261">
        <v>7.1455268175000004</v>
      </c>
      <c r="BB42" s="261">
        <v>7.9228999651000001</v>
      </c>
      <c r="BC42" s="345">
        <v>67.367429999999999</v>
      </c>
      <c r="BD42" s="345">
        <v>202.05420000000001</v>
      </c>
      <c r="BE42" s="345">
        <v>322.05290000000002</v>
      </c>
      <c r="BF42" s="345">
        <v>258.31200000000001</v>
      </c>
      <c r="BG42" s="345">
        <v>97.92698</v>
      </c>
      <c r="BH42" s="345">
        <v>8.9948329999999999</v>
      </c>
      <c r="BI42" s="345">
        <v>7.2334800000000005E-2</v>
      </c>
      <c r="BJ42" s="345">
        <v>0</v>
      </c>
      <c r="BK42" s="345">
        <v>0.20604359999999999</v>
      </c>
      <c r="BL42" s="345">
        <v>0</v>
      </c>
      <c r="BM42" s="345">
        <v>6.4857230000000001</v>
      </c>
      <c r="BN42" s="345">
        <v>7.3933910000000003</v>
      </c>
      <c r="BO42" s="345">
        <v>66.511380000000003</v>
      </c>
      <c r="BP42" s="345">
        <v>208.80699999999999</v>
      </c>
      <c r="BQ42" s="345">
        <v>331.15910000000002</v>
      </c>
      <c r="BR42" s="345">
        <v>271.39109999999999</v>
      </c>
      <c r="BS42" s="345">
        <v>95.375330000000005</v>
      </c>
      <c r="BT42" s="345">
        <v>8.8150539999999999</v>
      </c>
      <c r="BU42" s="345">
        <v>0.10118480000000001</v>
      </c>
      <c r="BV42" s="345">
        <v>0</v>
      </c>
    </row>
    <row r="43" spans="1:74" ht="11.1" customHeight="1" x14ac:dyDescent="0.2">
      <c r="A43" s="9" t="s">
        <v>171</v>
      </c>
      <c r="B43" s="215" t="s">
        <v>657</v>
      </c>
      <c r="C43" s="261">
        <v>27.780804583999998</v>
      </c>
      <c r="D43" s="261">
        <v>30.146245073999999</v>
      </c>
      <c r="E43" s="261">
        <v>56.761602193999998</v>
      </c>
      <c r="F43" s="261">
        <v>73.560562574000002</v>
      </c>
      <c r="G43" s="261">
        <v>191.26293081</v>
      </c>
      <c r="H43" s="261">
        <v>339.52156595999998</v>
      </c>
      <c r="I43" s="261">
        <v>416.96818710000002</v>
      </c>
      <c r="J43" s="261">
        <v>425.1393918</v>
      </c>
      <c r="K43" s="261">
        <v>268.09443725</v>
      </c>
      <c r="L43" s="261">
        <v>129.0690687</v>
      </c>
      <c r="M43" s="261">
        <v>50.018806197000004</v>
      </c>
      <c r="N43" s="261">
        <v>33.154776970999997</v>
      </c>
      <c r="O43" s="261">
        <v>26.021314728</v>
      </c>
      <c r="P43" s="261">
        <v>28.229106758</v>
      </c>
      <c r="Q43" s="261">
        <v>51.452508496999997</v>
      </c>
      <c r="R43" s="261">
        <v>75.945540762999997</v>
      </c>
      <c r="S43" s="261">
        <v>193.26461558</v>
      </c>
      <c r="T43" s="261">
        <v>349.54125633000001</v>
      </c>
      <c r="U43" s="261">
        <v>427.56138867999999</v>
      </c>
      <c r="V43" s="261">
        <v>434.19338511000001</v>
      </c>
      <c r="W43" s="261">
        <v>276.61149939000001</v>
      </c>
      <c r="X43" s="261">
        <v>130.77113444</v>
      </c>
      <c r="Y43" s="261">
        <v>50.885502191</v>
      </c>
      <c r="Z43" s="261">
        <v>31.396877289999999</v>
      </c>
      <c r="AA43" s="261">
        <v>26.873782881</v>
      </c>
      <c r="AB43" s="261">
        <v>26.792997108000002</v>
      </c>
      <c r="AC43" s="261">
        <v>52.566697918000003</v>
      </c>
      <c r="AD43" s="261">
        <v>79.800230240000005</v>
      </c>
      <c r="AE43" s="261">
        <v>196.99508187999999</v>
      </c>
      <c r="AF43" s="261">
        <v>356.94862568000002</v>
      </c>
      <c r="AG43" s="261">
        <v>440.24355394000003</v>
      </c>
      <c r="AH43" s="261">
        <v>437.63186947999998</v>
      </c>
      <c r="AI43" s="261">
        <v>283.09955288999998</v>
      </c>
      <c r="AJ43" s="261">
        <v>129.83905264000001</v>
      </c>
      <c r="AK43" s="261">
        <v>50.407400453000001</v>
      </c>
      <c r="AL43" s="261">
        <v>30.844454546000001</v>
      </c>
      <c r="AM43" s="261">
        <v>26.685792399</v>
      </c>
      <c r="AN43" s="261">
        <v>28.671580794</v>
      </c>
      <c r="AO43" s="261">
        <v>56.839268943</v>
      </c>
      <c r="AP43" s="261">
        <v>76.225204543000004</v>
      </c>
      <c r="AQ43" s="261">
        <v>203.49863880999999</v>
      </c>
      <c r="AR43" s="261">
        <v>352.87393386999997</v>
      </c>
      <c r="AS43" s="261">
        <v>444.38124556999998</v>
      </c>
      <c r="AT43" s="261">
        <v>434.63583237</v>
      </c>
      <c r="AU43" s="261">
        <v>278.04801930000002</v>
      </c>
      <c r="AV43" s="261">
        <v>125.99866507999999</v>
      </c>
      <c r="AW43" s="261">
        <v>49.54215774</v>
      </c>
      <c r="AX43" s="261">
        <v>32.537878732000003</v>
      </c>
      <c r="AY43" s="261">
        <v>31.382030166</v>
      </c>
      <c r="AZ43" s="261">
        <v>28.661936665999999</v>
      </c>
      <c r="BA43" s="261">
        <v>49.382286604999997</v>
      </c>
      <c r="BB43" s="261">
        <v>78.636731225999995</v>
      </c>
      <c r="BC43" s="345">
        <v>198.9228</v>
      </c>
      <c r="BD43" s="345">
        <v>358.2473</v>
      </c>
      <c r="BE43" s="345">
        <v>445.05579999999998</v>
      </c>
      <c r="BF43" s="345">
        <v>429.5951</v>
      </c>
      <c r="BG43" s="345">
        <v>278.83730000000003</v>
      </c>
      <c r="BH43" s="345">
        <v>127.00060000000001</v>
      </c>
      <c r="BI43" s="345">
        <v>48.687640000000002</v>
      </c>
      <c r="BJ43" s="345">
        <v>36.52646</v>
      </c>
      <c r="BK43" s="345">
        <v>31.14254</v>
      </c>
      <c r="BL43" s="345">
        <v>30.17005</v>
      </c>
      <c r="BM43" s="345">
        <v>48.203110000000002</v>
      </c>
      <c r="BN43" s="345">
        <v>81.960350000000005</v>
      </c>
      <c r="BO43" s="345">
        <v>193.2955</v>
      </c>
      <c r="BP43" s="345">
        <v>359.08210000000003</v>
      </c>
      <c r="BQ43" s="345">
        <v>447.96440000000001</v>
      </c>
      <c r="BR43" s="345">
        <v>435.28870000000001</v>
      </c>
      <c r="BS43" s="345">
        <v>279.5847</v>
      </c>
      <c r="BT43" s="345">
        <v>126.09780000000001</v>
      </c>
      <c r="BU43" s="345">
        <v>48.206710000000001</v>
      </c>
      <c r="BV43" s="345">
        <v>37.73789</v>
      </c>
    </row>
    <row r="44" spans="1:74" ht="11.1" customHeight="1" x14ac:dyDescent="0.2">
      <c r="A44" s="9" t="s">
        <v>172</v>
      </c>
      <c r="B44" s="215" t="s">
        <v>626</v>
      </c>
      <c r="C44" s="261">
        <v>5.9724244518000003</v>
      </c>
      <c r="D44" s="261">
        <v>3.2356478436999998</v>
      </c>
      <c r="E44" s="261">
        <v>20.706557688</v>
      </c>
      <c r="F44" s="261">
        <v>34.210479990000003</v>
      </c>
      <c r="G44" s="261">
        <v>151.41477047000001</v>
      </c>
      <c r="H44" s="261">
        <v>307.03028243</v>
      </c>
      <c r="I44" s="261">
        <v>396.53455530000002</v>
      </c>
      <c r="J44" s="261">
        <v>406.39981962000002</v>
      </c>
      <c r="K44" s="261">
        <v>223.03383355</v>
      </c>
      <c r="L44" s="261">
        <v>54.658633588000001</v>
      </c>
      <c r="M44" s="261">
        <v>5.9612020480999997</v>
      </c>
      <c r="N44" s="261">
        <v>1.9167191417</v>
      </c>
      <c r="O44" s="261">
        <v>5.5017504702000002</v>
      </c>
      <c r="P44" s="261">
        <v>2.4448522702000002</v>
      </c>
      <c r="Q44" s="261">
        <v>18.420773194999999</v>
      </c>
      <c r="R44" s="261">
        <v>37.401613068000003</v>
      </c>
      <c r="S44" s="261">
        <v>151.32091743000001</v>
      </c>
      <c r="T44" s="261">
        <v>318.41763464000002</v>
      </c>
      <c r="U44" s="261">
        <v>403.48750208000001</v>
      </c>
      <c r="V44" s="261">
        <v>413.78764064000001</v>
      </c>
      <c r="W44" s="261">
        <v>228.77374169999999</v>
      </c>
      <c r="X44" s="261">
        <v>53.561983568000002</v>
      </c>
      <c r="Y44" s="261">
        <v>6.3421557784000004</v>
      </c>
      <c r="Z44" s="261">
        <v>1.9167191417</v>
      </c>
      <c r="AA44" s="261">
        <v>5.5315694244999998</v>
      </c>
      <c r="AB44" s="261">
        <v>2.0297070819999998</v>
      </c>
      <c r="AC44" s="261">
        <v>20.217697358999999</v>
      </c>
      <c r="AD44" s="261">
        <v>37.371052028999998</v>
      </c>
      <c r="AE44" s="261">
        <v>148.94952721000001</v>
      </c>
      <c r="AF44" s="261">
        <v>331.45308541000003</v>
      </c>
      <c r="AG44" s="261">
        <v>412.07428197000002</v>
      </c>
      <c r="AH44" s="261">
        <v>418.70368382999999</v>
      </c>
      <c r="AI44" s="261">
        <v>229.13466917</v>
      </c>
      <c r="AJ44" s="261">
        <v>53.612031143000003</v>
      </c>
      <c r="AK44" s="261">
        <v>5.4658296868000003</v>
      </c>
      <c r="AL44" s="261">
        <v>1.7343832044</v>
      </c>
      <c r="AM44" s="261">
        <v>6.1527168852000003</v>
      </c>
      <c r="AN44" s="261">
        <v>2.5969864761000001</v>
      </c>
      <c r="AO44" s="261">
        <v>27.725554044999999</v>
      </c>
      <c r="AP44" s="261">
        <v>36.249753707000004</v>
      </c>
      <c r="AQ44" s="261">
        <v>159.59638973</v>
      </c>
      <c r="AR44" s="261">
        <v>328.99146722</v>
      </c>
      <c r="AS44" s="261">
        <v>417.11047844000001</v>
      </c>
      <c r="AT44" s="261">
        <v>412.93688262000001</v>
      </c>
      <c r="AU44" s="261">
        <v>218.60095545999999</v>
      </c>
      <c r="AV44" s="261">
        <v>49.059899973999997</v>
      </c>
      <c r="AW44" s="261">
        <v>5.4632439927999998</v>
      </c>
      <c r="AX44" s="261">
        <v>2.2796019950000002</v>
      </c>
      <c r="AY44" s="261">
        <v>6.9711961581999997</v>
      </c>
      <c r="AZ44" s="261">
        <v>2.6580800793999999</v>
      </c>
      <c r="BA44" s="261">
        <v>25.852867489000001</v>
      </c>
      <c r="BB44" s="261">
        <v>34.821738936999999</v>
      </c>
      <c r="BC44" s="345">
        <v>155.21860000000001</v>
      </c>
      <c r="BD44" s="345">
        <v>337.96890000000002</v>
      </c>
      <c r="BE44" s="345">
        <v>413.76760000000002</v>
      </c>
      <c r="BF44" s="345">
        <v>407.04500000000002</v>
      </c>
      <c r="BG44" s="345">
        <v>224.86779999999999</v>
      </c>
      <c r="BH44" s="345">
        <v>50.19408</v>
      </c>
      <c r="BI44" s="345">
        <v>4.3691120000000003</v>
      </c>
      <c r="BJ44" s="345">
        <v>2.4207640000000001</v>
      </c>
      <c r="BK44" s="345">
        <v>6.6760390000000003</v>
      </c>
      <c r="BL44" s="345">
        <v>2.7309130000000001</v>
      </c>
      <c r="BM44" s="345">
        <v>22.964479999999998</v>
      </c>
      <c r="BN44" s="345">
        <v>35.106999999999999</v>
      </c>
      <c r="BO44" s="345">
        <v>150.25139999999999</v>
      </c>
      <c r="BP44" s="345">
        <v>340.673</v>
      </c>
      <c r="BQ44" s="345">
        <v>420.18700000000001</v>
      </c>
      <c r="BR44" s="345">
        <v>420.21469999999999</v>
      </c>
      <c r="BS44" s="345">
        <v>226.35509999999999</v>
      </c>
      <c r="BT44" s="345">
        <v>45.542059999999999</v>
      </c>
      <c r="BU44" s="345">
        <v>3.7667220000000001</v>
      </c>
      <c r="BV44" s="345">
        <v>2.6794099999999998</v>
      </c>
    </row>
    <row r="45" spans="1:74" ht="11.1" customHeight="1" x14ac:dyDescent="0.2">
      <c r="A45" s="9" t="s">
        <v>173</v>
      </c>
      <c r="B45" s="215" t="s">
        <v>627</v>
      </c>
      <c r="C45" s="261">
        <v>16.660965505</v>
      </c>
      <c r="D45" s="261">
        <v>18.485927211</v>
      </c>
      <c r="E45" s="261">
        <v>60.319790294999997</v>
      </c>
      <c r="F45" s="261">
        <v>114.52201202000001</v>
      </c>
      <c r="G45" s="261">
        <v>286.24994751000003</v>
      </c>
      <c r="H45" s="261">
        <v>444.86335895000002</v>
      </c>
      <c r="I45" s="261">
        <v>543.72445092999999</v>
      </c>
      <c r="J45" s="261">
        <v>555.48883134000005</v>
      </c>
      <c r="K45" s="261">
        <v>352.27149138999999</v>
      </c>
      <c r="L45" s="261">
        <v>143.12749156999999</v>
      </c>
      <c r="M45" s="261">
        <v>38.256564777999998</v>
      </c>
      <c r="N45" s="261">
        <v>6.9688868885000002</v>
      </c>
      <c r="O45" s="261">
        <v>14.636332507000001</v>
      </c>
      <c r="P45" s="261">
        <v>14.304838681</v>
      </c>
      <c r="Q45" s="261">
        <v>53.721860614000001</v>
      </c>
      <c r="R45" s="261">
        <v>115.43910043</v>
      </c>
      <c r="S45" s="261">
        <v>283.77431381999997</v>
      </c>
      <c r="T45" s="261">
        <v>457.06067925999997</v>
      </c>
      <c r="U45" s="261">
        <v>541.14050099999997</v>
      </c>
      <c r="V45" s="261">
        <v>556.98278873000004</v>
      </c>
      <c r="W45" s="261">
        <v>352.67343782</v>
      </c>
      <c r="X45" s="261">
        <v>141.57472920000001</v>
      </c>
      <c r="Y45" s="261">
        <v>40.173011058999997</v>
      </c>
      <c r="Z45" s="261">
        <v>7.6327623918</v>
      </c>
      <c r="AA45" s="261">
        <v>14.800853245000001</v>
      </c>
      <c r="AB45" s="261">
        <v>12.902691916</v>
      </c>
      <c r="AC45" s="261">
        <v>60.217414753</v>
      </c>
      <c r="AD45" s="261">
        <v>118.95474589</v>
      </c>
      <c r="AE45" s="261">
        <v>283.18652064999998</v>
      </c>
      <c r="AF45" s="261">
        <v>471.87842721999999</v>
      </c>
      <c r="AG45" s="261">
        <v>549.24660197000003</v>
      </c>
      <c r="AH45" s="261">
        <v>572.66863395999997</v>
      </c>
      <c r="AI45" s="261">
        <v>360.77525500000002</v>
      </c>
      <c r="AJ45" s="261">
        <v>145.30163655000001</v>
      </c>
      <c r="AK45" s="261">
        <v>38.949654643999999</v>
      </c>
      <c r="AL45" s="261">
        <v>7.1734182571999998</v>
      </c>
      <c r="AM45" s="261">
        <v>15.82139521</v>
      </c>
      <c r="AN45" s="261">
        <v>14.569841289999999</v>
      </c>
      <c r="AO45" s="261">
        <v>69.111234948000003</v>
      </c>
      <c r="AP45" s="261">
        <v>120.18004390999999</v>
      </c>
      <c r="AQ45" s="261">
        <v>290.77259735000001</v>
      </c>
      <c r="AR45" s="261">
        <v>477.75608314999999</v>
      </c>
      <c r="AS45" s="261">
        <v>556.41780625000001</v>
      </c>
      <c r="AT45" s="261">
        <v>575.91000020000001</v>
      </c>
      <c r="AU45" s="261">
        <v>361.28216816000003</v>
      </c>
      <c r="AV45" s="261">
        <v>144.44523104000001</v>
      </c>
      <c r="AW45" s="261">
        <v>41.565473248000004</v>
      </c>
      <c r="AX45" s="261">
        <v>8.2249208980000006</v>
      </c>
      <c r="AY45" s="261">
        <v>16.979108178000001</v>
      </c>
      <c r="AZ45" s="261">
        <v>16.089448495999999</v>
      </c>
      <c r="BA45" s="261">
        <v>68.652407198000006</v>
      </c>
      <c r="BB45" s="261">
        <v>115.57366419</v>
      </c>
      <c r="BC45" s="345">
        <v>280.23919999999998</v>
      </c>
      <c r="BD45" s="345">
        <v>486.22930000000002</v>
      </c>
      <c r="BE45" s="345">
        <v>554.45830000000001</v>
      </c>
      <c r="BF45" s="345">
        <v>575.75710000000004</v>
      </c>
      <c r="BG45" s="345">
        <v>375.54989999999998</v>
      </c>
      <c r="BH45" s="345">
        <v>144.7835</v>
      </c>
      <c r="BI45" s="345">
        <v>37.785780000000003</v>
      </c>
      <c r="BJ45" s="345">
        <v>7.9962770000000001</v>
      </c>
      <c r="BK45" s="345">
        <v>15.770860000000001</v>
      </c>
      <c r="BL45" s="345">
        <v>16.261790000000001</v>
      </c>
      <c r="BM45" s="345">
        <v>62.68018</v>
      </c>
      <c r="BN45" s="345">
        <v>116.96559999999999</v>
      </c>
      <c r="BO45" s="345">
        <v>281.9991</v>
      </c>
      <c r="BP45" s="345">
        <v>491.3888</v>
      </c>
      <c r="BQ45" s="345">
        <v>561.27710000000002</v>
      </c>
      <c r="BR45" s="345">
        <v>586.35699999999997</v>
      </c>
      <c r="BS45" s="345">
        <v>375.99579999999997</v>
      </c>
      <c r="BT45" s="345">
        <v>135.3426</v>
      </c>
      <c r="BU45" s="345">
        <v>37.160739999999997</v>
      </c>
      <c r="BV45" s="345">
        <v>8.4693260000000006</v>
      </c>
    </row>
    <row r="46" spans="1:74" ht="11.1" customHeight="1" x14ac:dyDescent="0.2">
      <c r="A46" s="9" t="s">
        <v>174</v>
      </c>
      <c r="B46" s="215" t="s">
        <v>628</v>
      </c>
      <c r="C46" s="261">
        <v>1.1114596244999999</v>
      </c>
      <c r="D46" s="261">
        <v>2.4126339865999999</v>
      </c>
      <c r="E46" s="261">
        <v>13.558596042</v>
      </c>
      <c r="F46" s="261">
        <v>39.712683382000002</v>
      </c>
      <c r="G46" s="261">
        <v>133.99717153</v>
      </c>
      <c r="H46" s="261">
        <v>258.39555451000001</v>
      </c>
      <c r="I46" s="261">
        <v>402.79908752</v>
      </c>
      <c r="J46" s="261">
        <v>328.27329710999999</v>
      </c>
      <c r="K46" s="261">
        <v>195.15889541000001</v>
      </c>
      <c r="L46" s="261">
        <v>62.515443914999999</v>
      </c>
      <c r="M46" s="261">
        <v>9.9594986365999993</v>
      </c>
      <c r="N46" s="261">
        <v>0</v>
      </c>
      <c r="O46" s="261">
        <v>1.0579501012999999</v>
      </c>
      <c r="P46" s="261">
        <v>2.2044326369</v>
      </c>
      <c r="Q46" s="261">
        <v>13.264547604000001</v>
      </c>
      <c r="R46" s="261">
        <v>36.371350458000002</v>
      </c>
      <c r="S46" s="261">
        <v>125.03607807</v>
      </c>
      <c r="T46" s="261">
        <v>256.99245274999998</v>
      </c>
      <c r="U46" s="261">
        <v>402.40591074000002</v>
      </c>
      <c r="V46" s="261">
        <v>325.73837089</v>
      </c>
      <c r="W46" s="261">
        <v>197.33548872</v>
      </c>
      <c r="X46" s="261">
        <v>64.932298857999996</v>
      </c>
      <c r="Y46" s="261">
        <v>10.3069796</v>
      </c>
      <c r="Z46" s="261">
        <v>0</v>
      </c>
      <c r="AA46" s="261">
        <v>1.0530631357</v>
      </c>
      <c r="AB46" s="261">
        <v>2.0912862943000001</v>
      </c>
      <c r="AC46" s="261">
        <v>13.825272794</v>
      </c>
      <c r="AD46" s="261">
        <v>37.723585626999999</v>
      </c>
      <c r="AE46" s="261">
        <v>116.21637909</v>
      </c>
      <c r="AF46" s="261">
        <v>254.14280805999999</v>
      </c>
      <c r="AG46" s="261">
        <v>403.18765122999997</v>
      </c>
      <c r="AH46" s="261">
        <v>331.30321856</v>
      </c>
      <c r="AI46" s="261">
        <v>196.68529889999999</v>
      </c>
      <c r="AJ46" s="261">
        <v>64.275932655000005</v>
      </c>
      <c r="AK46" s="261">
        <v>9.3575365746999992</v>
      </c>
      <c r="AL46" s="261">
        <v>0</v>
      </c>
      <c r="AM46" s="261">
        <v>1.2023482137999999</v>
      </c>
      <c r="AN46" s="261">
        <v>2.0391780438999998</v>
      </c>
      <c r="AO46" s="261">
        <v>14.190202799</v>
      </c>
      <c r="AP46" s="261">
        <v>36.950092927</v>
      </c>
      <c r="AQ46" s="261">
        <v>119.74276129</v>
      </c>
      <c r="AR46" s="261">
        <v>254.54351338999999</v>
      </c>
      <c r="AS46" s="261">
        <v>399.98987828999998</v>
      </c>
      <c r="AT46" s="261">
        <v>336.51019266999998</v>
      </c>
      <c r="AU46" s="261">
        <v>197.92274047000001</v>
      </c>
      <c r="AV46" s="261">
        <v>67.348045112999998</v>
      </c>
      <c r="AW46" s="261">
        <v>9.9294507221000003</v>
      </c>
      <c r="AX46" s="261">
        <v>0</v>
      </c>
      <c r="AY46" s="261">
        <v>0.69895266178000004</v>
      </c>
      <c r="AZ46" s="261">
        <v>1.8396563131000001</v>
      </c>
      <c r="BA46" s="261">
        <v>15.615381042999999</v>
      </c>
      <c r="BB46" s="261">
        <v>39.312802947999998</v>
      </c>
      <c r="BC46" s="345">
        <v>119.8678</v>
      </c>
      <c r="BD46" s="345">
        <v>261.45339999999999</v>
      </c>
      <c r="BE46" s="345">
        <v>392.8383</v>
      </c>
      <c r="BF46" s="345">
        <v>333.90679999999998</v>
      </c>
      <c r="BG46" s="345">
        <v>195.6943</v>
      </c>
      <c r="BH46" s="345">
        <v>59.905000000000001</v>
      </c>
      <c r="BI46" s="345">
        <v>10.573449999999999</v>
      </c>
      <c r="BJ46" s="345">
        <v>0</v>
      </c>
      <c r="BK46" s="345">
        <v>1.008238</v>
      </c>
      <c r="BL46" s="345">
        <v>2.5910669999999998</v>
      </c>
      <c r="BM46" s="345">
        <v>12.52937</v>
      </c>
      <c r="BN46" s="345">
        <v>39.681069999999998</v>
      </c>
      <c r="BO46" s="345">
        <v>120.8078</v>
      </c>
      <c r="BP46" s="345">
        <v>264.7912</v>
      </c>
      <c r="BQ46" s="345">
        <v>397.97460000000001</v>
      </c>
      <c r="BR46" s="345">
        <v>341.3424</v>
      </c>
      <c r="BS46" s="345">
        <v>199.15719999999999</v>
      </c>
      <c r="BT46" s="345">
        <v>62.371400000000001</v>
      </c>
      <c r="BU46" s="345">
        <v>11.243919999999999</v>
      </c>
      <c r="BV46" s="345">
        <v>0</v>
      </c>
    </row>
    <row r="47" spans="1:74" ht="11.1" customHeight="1" x14ac:dyDescent="0.2">
      <c r="A47" s="9" t="s">
        <v>175</v>
      </c>
      <c r="B47" s="215" t="s">
        <v>629</v>
      </c>
      <c r="C47" s="261">
        <v>8.2918300456999994</v>
      </c>
      <c r="D47" s="261">
        <v>6.5057452310999997</v>
      </c>
      <c r="E47" s="261">
        <v>11.299404315</v>
      </c>
      <c r="F47" s="261">
        <v>15.664287249999999</v>
      </c>
      <c r="G47" s="261">
        <v>53.049121608999997</v>
      </c>
      <c r="H47" s="261">
        <v>112.62505228000001</v>
      </c>
      <c r="I47" s="261">
        <v>236.10996872000001</v>
      </c>
      <c r="J47" s="261">
        <v>215.93263923000001</v>
      </c>
      <c r="K47" s="261">
        <v>136.07753905000001</v>
      </c>
      <c r="L47" s="261">
        <v>38.516347693</v>
      </c>
      <c r="M47" s="261">
        <v>13.757067483</v>
      </c>
      <c r="N47" s="261">
        <v>8.2954828203000002</v>
      </c>
      <c r="O47" s="261">
        <v>8.4854092802000007</v>
      </c>
      <c r="P47" s="261">
        <v>6.4546476952000003</v>
      </c>
      <c r="Q47" s="261">
        <v>11.181050681</v>
      </c>
      <c r="R47" s="261">
        <v>14.38443094</v>
      </c>
      <c r="S47" s="261">
        <v>49.372589603999998</v>
      </c>
      <c r="T47" s="261">
        <v>107.89445867000001</v>
      </c>
      <c r="U47" s="261">
        <v>238.14176871000001</v>
      </c>
      <c r="V47" s="261">
        <v>211.60607553</v>
      </c>
      <c r="W47" s="261">
        <v>137.27477221000001</v>
      </c>
      <c r="X47" s="261">
        <v>39.461729228999999</v>
      </c>
      <c r="Y47" s="261">
        <v>13.754944493</v>
      </c>
      <c r="Z47" s="261">
        <v>8.3335722191000006</v>
      </c>
      <c r="AA47" s="261">
        <v>8.3479654896</v>
      </c>
      <c r="AB47" s="261">
        <v>6.5268439134999996</v>
      </c>
      <c r="AC47" s="261">
        <v>11.083950008</v>
      </c>
      <c r="AD47" s="261">
        <v>14.969346961999999</v>
      </c>
      <c r="AE47" s="261">
        <v>42.578570847000002</v>
      </c>
      <c r="AF47" s="261">
        <v>101.58969342</v>
      </c>
      <c r="AG47" s="261">
        <v>239.11290131999999</v>
      </c>
      <c r="AH47" s="261">
        <v>210.28733846</v>
      </c>
      <c r="AI47" s="261">
        <v>138.96797837</v>
      </c>
      <c r="AJ47" s="261">
        <v>38.516645273999998</v>
      </c>
      <c r="AK47" s="261">
        <v>13.546540018</v>
      </c>
      <c r="AL47" s="261">
        <v>8.3189271823999995</v>
      </c>
      <c r="AM47" s="261">
        <v>8.6752761135000007</v>
      </c>
      <c r="AN47" s="261">
        <v>6.6258370269000002</v>
      </c>
      <c r="AO47" s="261">
        <v>11.170646417</v>
      </c>
      <c r="AP47" s="261">
        <v>15.131472289</v>
      </c>
      <c r="AQ47" s="261">
        <v>44.391142823999999</v>
      </c>
      <c r="AR47" s="261">
        <v>99.725473313999998</v>
      </c>
      <c r="AS47" s="261">
        <v>234.63565639000001</v>
      </c>
      <c r="AT47" s="261">
        <v>220.11523715999999</v>
      </c>
      <c r="AU47" s="261">
        <v>143.48956294999999</v>
      </c>
      <c r="AV47" s="261">
        <v>41.540025262</v>
      </c>
      <c r="AW47" s="261">
        <v>13.434185253000001</v>
      </c>
      <c r="AX47" s="261">
        <v>8.3203566726999991</v>
      </c>
      <c r="AY47" s="261">
        <v>7.8986636670000001</v>
      </c>
      <c r="AZ47" s="261">
        <v>6.6673726081</v>
      </c>
      <c r="BA47" s="261">
        <v>11.28559117</v>
      </c>
      <c r="BB47" s="261">
        <v>16.647240706000002</v>
      </c>
      <c r="BC47" s="345">
        <v>46.457059999999998</v>
      </c>
      <c r="BD47" s="345">
        <v>102.6541</v>
      </c>
      <c r="BE47" s="345">
        <v>231.59780000000001</v>
      </c>
      <c r="BF47" s="345">
        <v>217.17830000000001</v>
      </c>
      <c r="BG47" s="345">
        <v>139.64830000000001</v>
      </c>
      <c r="BH47" s="345">
        <v>35.907910000000001</v>
      </c>
      <c r="BI47" s="345">
        <v>13.722670000000001</v>
      </c>
      <c r="BJ47" s="345">
        <v>8.3334460000000004</v>
      </c>
      <c r="BK47" s="345">
        <v>8.587904</v>
      </c>
      <c r="BL47" s="345">
        <v>6.8061160000000003</v>
      </c>
      <c r="BM47" s="345">
        <v>9.7817710000000009</v>
      </c>
      <c r="BN47" s="345">
        <v>16.477260000000001</v>
      </c>
      <c r="BO47" s="345">
        <v>47.252920000000003</v>
      </c>
      <c r="BP47" s="345">
        <v>104.7145</v>
      </c>
      <c r="BQ47" s="345">
        <v>232.34360000000001</v>
      </c>
      <c r="BR47" s="345">
        <v>218.9562</v>
      </c>
      <c r="BS47" s="345">
        <v>140.8322</v>
      </c>
      <c r="BT47" s="345">
        <v>38.702509999999997</v>
      </c>
      <c r="BU47" s="345">
        <v>14.163639999999999</v>
      </c>
      <c r="BV47" s="345">
        <v>8.3332840000000008</v>
      </c>
    </row>
    <row r="48" spans="1:74" ht="11.1" customHeight="1" x14ac:dyDescent="0.2">
      <c r="A48" s="9" t="s">
        <v>176</v>
      </c>
      <c r="B48" s="216" t="s">
        <v>658</v>
      </c>
      <c r="C48" s="259">
        <v>8.9574330138999994</v>
      </c>
      <c r="D48" s="259">
        <v>9.1937165203000006</v>
      </c>
      <c r="E48" s="259">
        <v>21.931128526999998</v>
      </c>
      <c r="F48" s="259">
        <v>34.938640219</v>
      </c>
      <c r="G48" s="259">
        <v>110.51413538</v>
      </c>
      <c r="H48" s="259">
        <v>224.75525309</v>
      </c>
      <c r="I48" s="259">
        <v>324.05041382000002</v>
      </c>
      <c r="J48" s="259">
        <v>315.30384683</v>
      </c>
      <c r="K48" s="259">
        <v>167.80473622</v>
      </c>
      <c r="L48" s="259">
        <v>56.728263767000001</v>
      </c>
      <c r="M48" s="259">
        <v>17.137327182</v>
      </c>
      <c r="N48" s="259">
        <v>8.5520150618000006</v>
      </c>
      <c r="O48" s="259">
        <v>8.4215884193000008</v>
      </c>
      <c r="P48" s="259">
        <v>8.3148156546000003</v>
      </c>
      <c r="Q48" s="259">
        <v>20.015975967999999</v>
      </c>
      <c r="R48" s="259">
        <v>35.648475546999997</v>
      </c>
      <c r="S48" s="259">
        <v>109.87665719</v>
      </c>
      <c r="T48" s="259">
        <v>231.19678906999999</v>
      </c>
      <c r="U48" s="259">
        <v>333.21616071</v>
      </c>
      <c r="V48" s="259">
        <v>320.48585216999999</v>
      </c>
      <c r="W48" s="259">
        <v>171.88333191999999</v>
      </c>
      <c r="X48" s="259">
        <v>57.256720725999998</v>
      </c>
      <c r="Y48" s="259">
        <v>17.624501162000001</v>
      </c>
      <c r="Z48" s="259">
        <v>8.3168403965</v>
      </c>
      <c r="AA48" s="259">
        <v>8.6006280115999996</v>
      </c>
      <c r="AB48" s="259">
        <v>7.9120819482</v>
      </c>
      <c r="AC48" s="259">
        <v>21.215839228</v>
      </c>
      <c r="AD48" s="259">
        <v>37.046109583000003</v>
      </c>
      <c r="AE48" s="259">
        <v>108.81820109</v>
      </c>
      <c r="AF48" s="259">
        <v>235.31277861000001</v>
      </c>
      <c r="AG48" s="259">
        <v>343.59378376000001</v>
      </c>
      <c r="AH48" s="259">
        <v>322.44815655000002</v>
      </c>
      <c r="AI48" s="259">
        <v>175.65362852999999</v>
      </c>
      <c r="AJ48" s="259">
        <v>57.570983136999999</v>
      </c>
      <c r="AK48" s="259">
        <v>17.309635286999999</v>
      </c>
      <c r="AL48" s="259">
        <v>8.1956691659000001</v>
      </c>
      <c r="AM48" s="259">
        <v>8.8279448893999994</v>
      </c>
      <c r="AN48" s="259">
        <v>8.5526783276000007</v>
      </c>
      <c r="AO48" s="259">
        <v>24.280545496999999</v>
      </c>
      <c r="AP48" s="259">
        <v>36.694738520999998</v>
      </c>
      <c r="AQ48" s="259">
        <v>115.33160207</v>
      </c>
      <c r="AR48" s="259">
        <v>235.07476251</v>
      </c>
      <c r="AS48" s="259">
        <v>347.58650924</v>
      </c>
      <c r="AT48" s="259">
        <v>323.11439173999997</v>
      </c>
      <c r="AU48" s="259">
        <v>173.59407973</v>
      </c>
      <c r="AV48" s="259">
        <v>57.484554015999997</v>
      </c>
      <c r="AW48" s="259">
        <v>17.526167872999999</v>
      </c>
      <c r="AX48" s="259">
        <v>8.7088810919000004</v>
      </c>
      <c r="AY48" s="259">
        <v>9.7863921361999999</v>
      </c>
      <c r="AZ48" s="259">
        <v>8.7648165649000003</v>
      </c>
      <c r="BA48" s="259">
        <v>22.872507689999999</v>
      </c>
      <c r="BB48" s="259">
        <v>37.031935410000003</v>
      </c>
      <c r="BC48" s="346">
        <v>114.49509999999999</v>
      </c>
      <c r="BD48" s="346">
        <v>241.36170000000001</v>
      </c>
      <c r="BE48" s="346">
        <v>348.33850000000001</v>
      </c>
      <c r="BF48" s="346">
        <v>318.44940000000003</v>
      </c>
      <c r="BG48" s="346">
        <v>176.09710000000001</v>
      </c>
      <c r="BH48" s="346">
        <v>56.701860000000003</v>
      </c>
      <c r="BI48" s="346">
        <v>17.031700000000001</v>
      </c>
      <c r="BJ48" s="346">
        <v>9.4903030000000008</v>
      </c>
      <c r="BK48" s="346">
        <v>9.7411060000000003</v>
      </c>
      <c r="BL48" s="346">
        <v>9.1902840000000001</v>
      </c>
      <c r="BM48" s="346">
        <v>21.353349999999999</v>
      </c>
      <c r="BN48" s="346">
        <v>37.944629999999997</v>
      </c>
      <c r="BO48" s="346">
        <v>113.0394</v>
      </c>
      <c r="BP48" s="346">
        <v>245.20429999999999</v>
      </c>
      <c r="BQ48" s="346">
        <v>353.83870000000002</v>
      </c>
      <c r="BR48" s="346">
        <v>326.08159999999998</v>
      </c>
      <c r="BS48" s="346">
        <v>176.62739999999999</v>
      </c>
      <c r="BT48" s="346">
        <v>56.116259999999997</v>
      </c>
      <c r="BU48" s="346">
        <v>17.023769999999999</v>
      </c>
      <c r="BV48" s="346">
        <v>9.8199070000000006</v>
      </c>
    </row>
    <row r="49" spans="1:74" s="199" customFormat="1" ht="11.1" customHeight="1" x14ac:dyDescent="0.2">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7"/>
      <c r="AZ49" s="347"/>
      <c r="BA49" s="347"/>
      <c r="BB49" s="347"/>
      <c r="BC49" s="347"/>
      <c r="BD49" s="347"/>
      <c r="BE49" s="347"/>
      <c r="BF49" s="347"/>
      <c r="BG49" s="347"/>
      <c r="BH49" s="347"/>
      <c r="BI49" s="347"/>
      <c r="BJ49" s="347"/>
      <c r="BK49" s="347"/>
      <c r="BL49" s="347"/>
      <c r="BM49" s="347"/>
      <c r="BN49" s="347"/>
      <c r="BO49" s="347"/>
      <c r="BP49" s="347"/>
      <c r="BQ49" s="347"/>
      <c r="BR49" s="347"/>
      <c r="BS49" s="347"/>
      <c r="BT49" s="347"/>
      <c r="BU49" s="347"/>
      <c r="BV49" s="347"/>
    </row>
    <row r="50" spans="1:74" s="199" customFormat="1" ht="12" customHeight="1" x14ac:dyDescent="0.25">
      <c r="A50" s="148"/>
      <c r="B50" s="726" t="s">
        <v>1116</v>
      </c>
      <c r="C50" s="672"/>
      <c r="D50" s="672"/>
      <c r="E50" s="672"/>
      <c r="F50" s="672"/>
      <c r="G50" s="672"/>
      <c r="H50" s="672"/>
      <c r="I50" s="672"/>
      <c r="J50" s="672"/>
      <c r="K50" s="672"/>
      <c r="L50" s="672"/>
      <c r="M50" s="672"/>
      <c r="N50" s="672"/>
      <c r="O50" s="672"/>
      <c r="P50" s="672"/>
      <c r="Q50" s="672"/>
      <c r="AY50" s="513"/>
      <c r="AZ50" s="513"/>
      <c r="BA50" s="513"/>
      <c r="BB50" s="513"/>
      <c r="BC50" s="513"/>
      <c r="BD50" s="513"/>
      <c r="BE50" s="513"/>
      <c r="BF50" s="513"/>
      <c r="BG50" s="513"/>
      <c r="BH50" s="513"/>
      <c r="BI50" s="513"/>
      <c r="BJ50" s="513"/>
    </row>
    <row r="51" spans="1:74" s="478" customFormat="1" ht="12" customHeight="1" x14ac:dyDescent="0.25">
      <c r="A51" s="475"/>
      <c r="B51" s="661" t="s">
        <v>185</v>
      </c>
      <c r="C51" s="661"/>
      <c r="D51" s="661"/>
      <c r="E51" s="661"/>
      <c r="F51" s="661"/>
      <c r="G51" s="661"/>
      <c r="H51" s="661"/>
      <c r="I51" s="661"/>
      <c r="J51" s="661"/>
      <c r="K51" s="661"/>
      <c r="L51" s="661"/>
      <c r="M51" s="661"/>
      <c r="N51" s="661"/>
      <c r="O51" s="661"/>
      <c r="P51" s="661"/>
      <c r="Q51" s="661"/>
      <c r="AY51" s="514"/>
      <c r="AZ51" s="514"/>
      <c r="BA51" s="514"/>
      <c r="BB51" s="514"/>
      <c r="BC51" s="514"/>
      <c r="BD51" s="514"/>
      <c r="BE51" s="514"/>
      <c r="BF51" s="514"/>
      <c r="BG51" s="514"/>
      <c r="BH51" s="514"/>
      <c r="BI51" s="514"/>
      <c r="BJ51" s="514"/>
    </row>
    <row r="52" spans="1:74" s="478" customFormat="1" ht="12" customHeight="1" x14ac:dyDescent="0.25">
      <c r="A52" s="479"/>
      <c r="B52" s="727" t="s">
        <v>186</v>
      </c>
      <c r="C52" s="662"/>
      <c r="D52" s="662"/>
      <c r="E52" s="662"/>
      <c r="F52" s="662"/>
      <c r="G52" s="662"/>
      <c r="H52" s="662"/>
      <c r="I52" s="662"/>
      <c r="J52" s="662"/>
      <c r="K52" s="662"/>
      <c r="L52" s="662"/>
      <c r="M52" s="662"/>
      <c r="N52" s="662"/>
      <c r="O52" s="662"/>
      <c r="P52" s="662"/>
      <c r="Q52" s="658"/>
      <c r="AY52" s="514"/>
      <c r="AZ52" s="514"/>
      <c r="BA52" s="514"/>
      <c r="BB52" s="514"/>
      <c r="BC52" s="514"/>
      <c r="BD52" s="514"/>
      <c r="BE52" s="514"/>
      <c r="BF52" s="514"/>
      <c r="BG52" s="514"/>
      <c r="BH52" s="514"/>
      <c r="BI52" s="514"/>
      <c r="BJ52" s="514"/>
    </row>
    <row r="53" spans="1:74" s="478" customFormat="1" ht="12" customHeight="1" x14ac:dyDescent="0.25">
      <c r="A53" s="479"/>
      <c r="B53" s="727" t="s">
        <v>181</v>
      </c>
      <c r="C53" s="662"/>
      <c r="D53" s="662"/>
      <c r="E53" s="662"/>
      <c r="F53" s="662"/>
      <c r="G53" s="662"/>
      <c r="H53" s="662"/>
      <c r="I53" s="662"/>
      <c r="J53" s="662"/>
      <c r="K53" s="662"/>
      <c r="L53" s="662"/>
      <c r="M53" s="662"/>
      <c r="N53" s="662"/>
      <c r="O53" s="662"/>
      <c r="P53" s="662"/>
      <c r="Q53" s="658"/>
      <c r="AY53" s="514"/>
      <c r="AZ53" s="514"/>
      <c r="BA53" s="514"/>
      <c r="BB53" s="514"/>
      <c r="BC53" s="514"/>
      <c r="BD53" s="514"/>
      <c r="BE53" s="514"/>
      <c r="BF53" s="514"/>
      <c r="BG53" s="514"/>
      <c r="BH53" s="514"/>
      <c r="BI53" s="514"/>
      <c r="BJ53" s="514"/>
    </row>
    <row r="54" spans="1:74" s="478" customFormat="1" ht="12" customHeight="1" x14ac:dyDescent="0.25">
      <c r="A54" s="479"/>
      <c r="B54" s="727" t="s">
        <v>519</v>
      </c>
      <c r="C54" s="662"/>
      <c r="D54" s="662"/>
      <c r="E54" s="662"/>
      <c r="F54" s="662"/>
      <c r="G54" s="662"/>
      <c r="H54" s="662"/>
      <c r="I54" s="662"/>
      <c r="J54" s="662"/>
      <c r="K54" s="662"/>
      <c r="L54" s="662"/>
      <c r="M54" s="662"/>
      <c r="N54" s="662"/>
      <c r="O54" s="662"/>
      <c r="P54" s="662"/>
      <c r="Q54" s="658"/>
      <c r="AY54" s="514"/>
      <c r="AZ54" s="514"/>
      <c r="BA54" s="514"/>
      <c r="BB54" s="514"/>
      <c r="BC54" s="514"/>
      <c r="BD54" s="514"/>
      <c r="BE54" s="514"/>
      <c r="BF54" s="514"/>
      <c r="BG54" s="514"/>
      <c r="BH54" s="514"/>
      <c r="BI54" s="514"/>
      <c r="BJ54" s="514"/>
    </row>
    <row r="55" spans="1:74" s="480" customFormat="1" ht="12" customHeight="1" x14ac:dyDescent="0.25">
      <c r="A55" s="479"/>
      <c r="B55" s="727" t="s">
        <v>182</v>
      </c>
      <c r="C55" s="662"/>
      <c r="D55" s="662"/>
      <c r="E55" s="662"/>
      <c r="F55" s="662"/>
      <c r="G55" s="662"/>
      <c r="H55" s="662"/>
      <c r="I55" s="662"/>
      <c r="J55" s="662"/>
      <c r="K55" s="662"/>
      <c r="L55" s="662"/>
      <c r="M55" s="662"/>
      <c r="N55" s="662"/>
      <c r="O55" s="662"/>
      <c r="P55" s="662"/>
      <c r="Q55" s="658"/>
      <c r="AY55" s="515"/>
      <c r="AZ55" s="515"/>
      <c r="BA55" s="515"/>
      <c r="BB55" s="515"/>
      <c r="BC55" s="515"/>
      <c r="BD55" s="515"/>
      <c r="BE55" s="515"/>
      <c r="BF55" s="515"/>
      <c r="BG55" s="515"/>
      <c r="BH55" s="515"/>
      <c r="BI55" s="515"/>
      <c r="BJ55" s="515"/>
    </row>
    <row r="56" spans="1:74" s="480" customFormat="1" ht="12" customHeight="1" x14ac:dyDescent="0.25">
      <c r="A56" s="479"/>
      <c r="B56" s="661" t="s">
        <v>183</v>
      </c>
      <c r="C56" s="662"/>
      <c r="D56" s="662"/>
      <c r="E56" s="662"/>
      <c r="F56" s="662"/>
      <c r="G56" s="662"/>
      <c r="H56" s="662"/>
      <c r="I56" s="662"/>
      <c r="J56" s="662"/>
      <c r="K56" s="662"/>
      <c r="L56" s="662"/>
      <c r="M56" s="662"/>
      <c r="N56" s="662"/>
      <c r="O56" s="662"/>
      <c r="P56" s="662"/>
      <c r="Q56" s="658"/>
      <c r="AY56" s="515"/>
      <c r="AZ56" s="515"/>
      <c r="BA56" s="515"/>
      <c r="BB56" s="515"/>
      <c r="BC56" s="515"/>
      <c r="BD56" s="515"/>
      <c r="BE56" s="515"/>
      <c r="BF56" s="515"/>
      <c r="BG56" s="515"/>
      <c r="BH56" s="515"/>
      <c r="BI56" s="515"/>
      <c r="BJ56" s="515"/>
    </row>
    <row r="57" spans="1:74" s="480" customFormat="1" ht="12" customHeight="1" x14ac:dyDescent="0.25">
      <c r="A57" s="442"/>
      <c r="B57" s="678" t="s">
        <v>184</v>
      </c>
      <c r="C57" s="658"/>
      <c r="D57" s="658"/>
      <c r="E57" s="658"/>
      <c r="F57" s="658"/>
      <c r="G57" s="658"/>
      <c r="H57" s="658"/>
      <c r="I57" s="658"/>
      <c r="J57" s="658"/>
      <c r="K57" s="658"/>
      <c r="L57" s="658"/>
      <c r="M57" s="658"/>
      <c r="N57" s="658"/>
      <c r="O57" s="658"/>
      <c r="P57" s="658"/>
      <c r="Q57" s="658"/>
      <c r="AY57" s="515"/>
      <c r="AZ57" s="515"/>
      <c r="BA57" s="515"/>
      <c r="BB57" s="515"/>
      <c r="BC57" s="515"/>
      <c r="BD57" s="515"/>
      <c r="BE57" s="515"/>
      <c r="BF57" s="515"/>
      <c r="BG57" s="515"/>
      <c r="BH57" s="515"/>
      <c r="BI57" s="515"/>
      <c r="BJ57" s="515"/>
    </row>
    <row r="58" spans="1:74" x14ac:dyDescent="0.15">
      <c r="BK58" s="348"/>
      <c r="BL58" s="348"/>
      <c r="BM58" s="348"/>
      <c r="BN58" s="348"/>
      <c r="BO58" s="348"/>
      <c r="BP58" s="348"/>
      <c r="BQ58" s="348"/>
      <c r="BR58" s="348"/>
      <c r="BS58" s="348"/>
      <c r="BT58" s="348"/>
      <c r="BU58" s="348"/>
      <c r="BV58" s="348"/>
    </row>
    <row r="59" spans="1:74" x14ac:dyDescent="0.15">
      <c r="BK59" s="348"/>
      <c r="BL59" s="348"/>
      <c r="BM59" s="348"/>
      <c r="BN59" s="348"/>
      <c r="BO59" s="348"/>
      <c r="BP59" s="348"/>
      <c r="BQ59" s="348"/>
      <c r="BR59" s="348"/>
      <c r="BS59" s="348"/>
      <c r="BT59" s="348"/>
      <c r="BU59" s="348"/>
      <c r="BV59" s="348"/>
    </row>
    <row r="60" spans="1:74" x14ac:dyDescent="0.15">
      <c r="BK60" s="348"/>
      <c r="BL60" s="348"/>
      <c r="BM60" s="348"/>
      <c r="BN60" s="348"/>
      <c r="BO60" s="348"/>
      <c r="BP60" s="348"/>
      <c r="BQ60" s="348"/>
      <c r="BR60" s="348"/>
      <c r="BS60" s="348"/>
      <c r="BT60" s="348"/>
      <c r="BU60" s="348"/>
      <c r="BV60" s="348"/>
    </row>
    <row r="61" spans="1:74" x14ac:dyDescent="0.15">
      <c r="BK61" s="348"/>
      <c r="BL61" s="348"/>
      <c r="BM61" s="348"/>
      <c r="BN61" s="348"/>
      <c r="BO61" s="348"/>
      <c r="BP61" s="348"/>
      <c r="BQ61" s="348"/>
      <c r="BR61" s="348"/>
      <c r="BS61" s="348"/>
      <c r="BT61" s="348"/>
      <c r="BU61" s="348"/>
      <c r="BV61" s="348"/>
    </row>
    <row r="62" spans="1:74" x14ac:dyDescent="0.15">
      <c r="BK62" s="348"/>
      <c r="BL62" s="348"/>
      <c r="BM62" s="348"/>
      <c r="BN62" s="348"/>
      <c r="BO62" s="348"/>
      <c r="BP62" s="348"/>
      <c r="BQ62" s="348"/>
      <c r="BR62" s="348"/>
      <c r="BS62" s="348"/>
      <c r="BT62" s="348"/>
      <c r="BU62" s="348"/>
      <c r="BV62" s="348"/>
    </row>
    <row r="63" spans="1:74" x14ac:dyDescent="0.15">
      <c r="BK63" s="348"/>
      <c r="BL63" s="348"/>
      <c r="BM63" s="348"/>
      <c r="BN63" s="348"/>
      <c r="BO63" s="348"/>
      <c r="BP63" s="348"/>
      <c r="BQ63" s="348"/>
      <c r="BR63" s="348"/>
      <c r="BS63" s="348"/>
      <c r="BT63" s="348"/>
      <c r="BU63" s="348"/>
      <c r="BV63" s="348"/>
    </row>
    <row r="64" spans="1:74" x14ac:dyDescent="0.15">
      <c r="BK64" s="348"/>
      <c r="BL64" s="348"/>
      <c r="BM64" s="348"/>
      <c r="BN64" s="348"/>
      <c r="BO64" s="348"/>
      <c r="BP64" s="348"/>
      <c r="BQ64" s="348"/>
      <c r="BR64" s="348"/>
      <c r="BS64" s="348"/>
      <c r="BT64" s="348"/>
      <c r="BU64" s="348"/>
      <c r="BV64" s="348"/>
    </row>
    <row r="65" spans="63:74" x14ac:dyDescent="0.15">
      <c r="BK65" s="348"/>
      <c r="BL65" s="348"/>
      <c r="BM65" s="348"/>
      <c r="BN65" s="348"/>
      <c r="BO65" s="348"/>
      <c r="BP65" s="348"/>
      <c r="BQ65" s="348"/>
      <c r="BR65" s="348"/>
      <c r="BS65" s="348"/>
      <c r="BT65" s="348"/>
      <c r="BU65" s="348"/>
      <c r="BV65" s="348"/>
    </row>
    <row r="66" spans="63:74" x14ac:dyDescent="0.15">
      <c r="BK66" s="348"/>
      <c r="BL66" s="348"/>
      <c r="BM66" s="348"/>
      <c r="BN66" s="348"/>
      <c r="BO66" s="348"/>
      <c r="BP66" s="348"/>
      <c r="BQ66" s="348"/>
      <c r="BR66" s="348"/>
      <c r="BS66" s="348"/>
      <c r="BT66" s="348"/>
      <c r="BU66" s="348"/>
      <c r="BV66" s="348"/>
    </row>
    <row r="67" spans="63:74" x14ac:dyDescent="0.15">
      <c r="BK67" s="348"/>
      <c r="BL67" s="348"/>
      <c r="BM67" s="348"/>
      <c r="BN67" s="348"/>
      <c r="BO67" s="348"/>
      <c r="BP67" s="348"/>
      <c r="BQ67" s="348"/>
      <c r="BR67" s="348"/>
      <c r="BS67" s="348"/>
      <c r="BT67" s="348"/>
      <c r="BU67" s="348"/>
      <c r="BV67" s="348"/>
    </row>
    <row r="68" spans="63:74" x14ac:dyDescent="0.15">
      <c r="BK68" s="348"/>
      <c r="BL68" s="348"/>
      <c r="BM68" s="348"/>
      <c r="BN68" s="348"/>
      <c r="BO68" s="348"/>
      <c r="BP68" s="348"/>
      <c r="BQ68" s="348"/>
      <c r="BR68" s="348"/>
      <c r="BS68" s="348"/>
      <c r="BT68" s="348"/>
      <c r="BU68" s="348"/>
      <c r="BV68" s="348"/>
    </row>
    <row r="69" spans="63:74" x14ac:dyDescent="0.15">
      <c r="BK69" s="348"/>
      <c r="BL69" s="348"/>
      <c r="BM69" s="348"/>
      <c r="BN69" s="348"/>
      <c r="BO69" s="348"/>
      <c r="BP69" s="348"/>
      <c r="BQ69" s="348"/>
      <c r="BR69" s="348"/>
      <c r="BS69" s="348"/>
      <c r="BT69" s="348"/>
      <c r="BU69" s="348"/>
      <c r="BV69" s="348"/>
    </row>
    <row r="70" spans="63:74" x14ac:dyDescent="0.15">
      <c r="BK70" s="348"/>
      <c r="BL70" s="348"/>
      <c r="BM70" s="348"/>
      <c r="BN70" s="348"/>
      <c r="BO70" s="348"/>
      <c r="BP70" s="348"/>
      <c r="BQ70" s="348"/>
      <c r="BR70" s="348"/>
      <c r="BS70" s="348"/>
      <c r="BT70" s="348"/>
      <c r="BU70" s="348"/>
      <c r="BV70" s="348"/>
    </row>
    <row r="71" spans="63:74" x14ac:dyDescent="0.15">
      <c r="BK71" s="348"/>
      <c r="BL71" s="348"/>
      <c r="BM71" s="348"/>
      <c r="BN71" s="348"/>
      <c r="BO71" s="348"/>
      <c r="BP71" s="348"/>
      <c r="BQ71" s="348"/>
      <c r="BR71" s="348"/>
      <c r="BS71" s="348"/>
      <c r="BT71" s="348"/>
      <c r="BU71" s="348"/>
      <c r="BV71" s="348"/>
    </row>
    <row r="72" spans="63:74" x14ac:dyDescent="0.15">
      <c r="BK72" s="348"/>
      <c r="BL72" s="348"/>
      <c r="BM72" s="348"/>
      <c r="BN72" s="348"/>
      <c r="BO72" s="348"/>
      <c r="BP72" s="348"/>
      <c r="BQ72" s="348"/>
      <c r="BR72" s="348"/>
      <c r="BS72" s="348"/>
      <c r="BT72" s="348"/>
      <c r="BU72" s="348"/>
      <c r="BV72" s="348"/>
    </row>
    <row r="73" spans="63:74" x14ac:dyDescent="0.15">
      <c r="BK73" s="348"/>
      <c r="BL73" s="348"/>
      <c r="BM73" s="348"/>
      <c r="BN73" s="348"/>
      <c r="BO73" s="348"/>
      <c r="BP73" s="348"/>
      <c r="BQ73" s="348"/>
      <c r="BR73" s="348"/>
      <c r="BS73" s="348"/>
      <c r="BT73" s="348"/>
      <c r="BU73" s="348"/>
      <c r="BV73" s="348"/>
    </row>
    <row r="74" spans="63:74" x14ac:dyDescent="0.15">
      <c r="BK74" s="348"/>
      <c r="BL74" s="348"/>
      <c r="BM74" s="348"/>
      <c r="BN74" s="348"/>
      <c r="BO74" s="348"/>
      <c r="BP74" s="348"/>
      <c r="BQ74" s="348"/>
      <c r="BR74" s="348"/>
      <c r="BS74" s="348"/>
      <c r="BT74" s="348"/>
      <c r="BU74" s="348"/>
      <c r="BV74" s="348"/>
    </row>
    <row r="75" spans="63:74" x14ac:dyDescent="0.15">
      <c r="BK75" s="348"/>
      <c r="BL75" s="348"/>
      <c r="BM75" s="348"/>
      <c r="BN75" s="348"/>
      <c r="BO75" s="348"/>
      <c r="BP75" s="348"/>
      <c r="BQ75" s="348"/>
      <c r="BR75" s="348"/>
      <c r="BS75" s="348"/>
      <c r="BT75" s="348"/>
      <c r="BU75" s="348"/>
      <c r="BV75" s="348"/>
    </row>
    <row r="76" spans="63:74" x14ac:dyDescent="0.15">
      <c r="BK76" s="348"/>
      <c r="BL76" s="348"/>
      <c r="BM76" s="348"/>
      <c r="BN76" s="348"/>
      <c r="BO76" s="348"/>
      <c r="BP76" s="348"/>
      <c r="BQ76" s="348"/>
      <c r="BR76" s="348"/>
      <c r="BS76" s="348"/>
      <c r="BT76" s="348"/>
      <c r="BU76" s="348"/>
      <c r="BV76" s="348"/>
    </row>
    <row r="77" spans="63:74" x14ac:dyDescent="0.15">
      <c r="BK77" s="348"/>
      <c r="BL77" s="348"/>
      <c r="BM77" s="348"/>
      <c r="BN77" s="348"/>
      <c r="BO77" s="348"/>
      <c r="BP77" s="348"/>
      <c r="BQ77" s="348"/>
      <c r="BR77" s="348"/>
      <c r="BS77" s="348"/>
      <c r="BT77" s="348"/>
      <c r="BU77" s="348"/>
      <c r="BV77" s="348"/>
    </row>
    <row r="78" spans="63:74" x14ac:dyDescent="0.15">
      <c r="BK78" s="348"/>
      <c r="BL78" s="348"/>
      <c r="BM78" s="348"/>
      <c r="BN78" s="348"/>
      <c r="BO78" s="348"/>
      <c r="BP78" s="348"/>
      <c r="BQ78" s="348"/>
      <c r="BR78" s="348"/>
      <c r="BS78" s="348"/>
      <c r="BT78" s="348"/>
      <c r="BU78" s="348"/>
      <c r="BV78" s="348"/>
    </row>
    <row r="79" spans="63:74" x14ac:dyDescent="0.15">
      <c r="BK79" s="348"/>
      <c r="BL79" s="348"/>
      <c r="BM79" s="348"/>
      <c r="BN79" s="348"/>
      <c r="BO79" s="348"/>
      <c r="BP79" s="348"/>
      <c r="BQ79" s="348"/>
      <c r="BR79" s="348"/>
      <c r="BS79" s="348"/>
      <c r="BT79" s="348"/>
      <c r="BU79" s="348"/>
      <c r="BV79" s="348"/>
    </row>
    <row r="80" spans="63:74" x14ac:dyDescent="0.15">
      <c r="BK80" s="348"/>
      <c r="BL80" s="348"/>
      <c r="BM80" s="348"/>
      <c r="BN80" s="348"/>
      <c r="BO80" s="348"/>
      <c r="BP80" s="348"/>
      <c r="BQ80" s="348"/>
      <c r="BR80" s="348"/>
      <c r="BS80" s="348"/>
      <c r="BT80" s="348"/>
      <c r="BU80" s="348"/>
      <c r="BV80" s="348"/>
    </row>
    <row r="81" spans="63:74" x14ac:dyDescent="0.15">
      <c r="BK81" s="348"/>
      <c r="BL81" s="348"/>
      <c r="BM81" s="348"/>
      <c r="BN81" s="348"/>
      <c r="BO81" s="348"/>
      <c r="BP81" s="348"/>
      <c r="BQ81" s="348"/>
      <c r="BR81" s="348"/>
      <c r="BS81" s="348"/>
      <c r="BT81" s="348"/>
      <c r="BU81" s="348"/>
      <c r="BV81" s="348"/>
    </row>
    <row r="82" spans="63:74" x14ac:dyDescent="0.15">
      <c r="BK82" s="348"/>
      <c r="BL82" s="348"/>
      <c r="BM82" s="348"/>
      <c r="BN82" s="348"/>
      <c r="BO82" s="348"/>
      <c r="BP82" s="348"/>
      <c r="BQ82" s="348"/>
      <c r="BR82" s="348"/>
      <c r="BS82" s="348"/>
      <c r="BT82" s="348"/>
      <c r="BU82" s="348"/>
      <c r="BV82" s="348"/>
    </row>
    <row r="83" spans="63:74" x14ac:dyDescent="0.15">
      <c r="BK83" s="348"/>
      <c r="BL83" s="348"/>
      <c r="BM83" s="348"/>
      <c r="BN83" s="348"/>
      <c r="BO83" s="348"/>
      <c r="BP83" s="348"/>
      <c r="BQ83" s="348"/>
      <c r="BR83" s="348"/>
      <c r="BS83" s="348"/>
      <c r="BT83" s="348"/>
      <c r="BU83" s="348"/>
      <c r="BV83" s="348"/>
    </row>
    <row r="84" spans="63:74" x14ac:dyDescent="0.15">
      <c r="BK84" s="348"/>
      <c r="BL84" s="348"/>
      <c r="BM84" s="348"/>
      <c r="BN84" s="348"/>
      <c r="BO84" s="348"/>
      <c r="BP84" s="348"/>
      <c r="BQ84" s="348"/>
      <c r="BR84" s="348"/>
      <c r="BS84" s="348"/>
      <c r="BT84" s="348"/>
      <c r="BU84" s="348"/>
      <c r="BV84" s="348"/>
    </row>
    <row r="85" spans="63:74" x14ac:dyDescent="0.15">
      <c r="BK85" s="348"/>
      <c r="BL85" s="348"/>
      <c r="BM85" s="348"/>
      <c r="BN85" s="348"/>
      <c r="BO85" s="348"/>
      <c r="BP85" s="348"/>
      <c r="BQ85" s="348"/>
      <c r="BR85" s="348"/>
      <c r="BS85" s="348"/>
      <c r="BT85" s="348"/>
      <c r="BU85" s="348"/>
      <c r="BV85" s="348"/>
    </row>
    <row r="86" spans="63:74" x14ac:dyDescent="0.15">
      <c r="BK86" s="348"/>
      <c r="BL86" s="348"/>
      <c r="BM86" s="348"/>
      <c r="BN86" s="348"/>
      <c r="BO86" s="348"/>
      <c r="BP86" s="348"/>
      <c r="BQ86" s="348"/>
      <c r="BR86" s="348"/>
      <c r="BS86" s="348"/>
      <c r="BT86" s="348"/>
      <c r="BU86" s="348"/>
      <c r="BV86" s="348"/>
    </row>
    <row r="87" spans="63:74" x14ac:dyDescent="0.15">
      <c r="BK87" s="348"/>
      <c r="BL87" s="348"/>
      <c r="BM87" s="348"/>
      <c r="BN87" s="348"/>
      <c r="BO87" s="348"/>
      <c r="BP87" s="348"/>
      <c r="BQ87" s="348"/>
      <c r="BR87" s="348"/>
      <c r="BS87" s="348"/>
      <c r="BT87" s="348"/>
      <c r="BU87" s="348"/>
      <c r="BV87" s="348"/>
    </row>
    <row r="88" spans="63:74" x14ac:dyDescent="0.15">
      <c r="BK88" s="348"/>
      <c r="BL88" s="348"/>
      <c r="BM88" s="348"/>
      <c r="BN88" s="348"/>
      <c r="BO88" s="348"/>
      <c r="BP88" s="348"/>
      <c r="BQ88" s="348"/>
      <c r="BR88" s="348"/>
      <c r="BS88" s="348"/>
      <c r="BT88" s="348"/>
      <c r="BU88" s="348"/>
      <c r="BV88" s="348"/>
    </row>
    <row r="89" spans="63:74" x14ac:dyDescent="0.15">
      <c r="BK89" s="348"/>
      <c r="BL89" s="348"/>
      <c r="BM89" s="348"/>
      <c r="BN89" s="348"/>
      <c r="BO89" s="348"/>
      <c r="BP89" s="348"/>
      <c r="BQ89" s="348"/>
      <c r="BR89" s="348"/>
      <c r="BS89" s="348"/>
      <c r="BT89" s="348"/>
      <c r="BU89" s="348"/>
      <c r="BV89" s="348"/>
    </row>
    <row r="90" spans="63:74" x14ac:dyDescent="0.15">
      <c r="BK90" s="348"/>
      <c r="BL90" s="348"/>
      <c r="BM90" s="348"/>
      <c r="BN90" s="348"/>
      <c r="BO90" s="348"/>
      <c r="BP90" s="348"/>
      <c r="BQ90" s="348"/>
      <c r="BR90" s="348"/>
      <c r="BS90" s="348"/>
      <c r="BT90" s="348"/>
      <c r="BU90" s="348"/>
      <c r="BV90" s="348"/>
    </row>
    <row r="91" spans="63:74" x14ac:dyDescent="0.15">
      <c r="BK91" s="348"/>
      <c r="BL91" s="348"/>
      <c r="BM91" s="348"/>
      <c r="BN91" s="348"/>
      <c r="BO91" s="348"/>
      <c r="BP91" s="348"/>
      <c r="BQ91" s="348"/>
      <c r="BR91" s="348"/>
      <c r="BS91" s="348"/>
      <c r="BT91" s="348"/>
      <c r="BU91" s="348"/>
      <c r="BV91" s="348"/>
    </row>
    <row r="92" spans="63:74" x14ac:dyDescent="0.15">
      <c r="BK92" s="348"/>
      <c r="BL92" s="348"/>
      <c r="BM92" s="348"/>
      <c r="BN92" s="348"/>
      <c r="BO92" s="348"/>
      <c r="BP92" s="348"/>
      <c r="BQ92" s="348"/>
      <c r="BR92" s="348"/>
      <c r="BS92" s="348"/>
      <c r="BT92" s="348"/>
      <c r="BU92" s="348"/>
      <c r="BV92" s="348"/>
    </row>
    <row r="93" spans="63:74" x14ac:dyDescent="0.15">
      <c r="BK93" s="348"/>
      <c r="BL93" s="348"/>
      <c r="BM93" s="348"/>
      <c r="BN93" s="348"/>
      <c r="BO93" s="348"/>
      <c r="BP93" s="348"/>
      <c r="BQ93" s="348"/>
      <c r="BR93" s="348"/>
      <c r="BS93" s="348"/>
      <c r="BT93" s="348"/>
      <c r="BU93" s="348"/>
      <c r="BV93" s="348"/>
    </row>
    <row r="94" spans="63:74" x14ac:dyDescent="0.15">
      <c r="BK94" s="348"/>
      <c r="BL94" s="348"/>
      <c r="BM94" s="348"/>
      <c r="BN94" s="348"/>
      <c r="BO94" s="348"/>
      <c r="BP94" s="348"/>
      <c r="BQ94" s="348"/>
      <c r="BR94" s="348"/>
      <c r="BS94" s="348"/>
      <c r="BT94" s="348"/>
      <c r="BU94" s="348"/>
      <c r="BV94" s="348"/>
    </row>
    <row r="95" spans="63:74" x14ac:dyDescent="0.15">
      <c r="BK95" s="348"/>
      <c r="BL95" s="348"/>
      <c r="BM95" s="348"/>
      <c r="BN95" s="348"/>
      <c r="BO95" s="348"/>
      <c r="BP95" s="348"/>
      <c r="BQ95" s="348"/>
      <c r="BR95" s="348"/>
      <c r="BS95" s="348"/>
      <c r="BT95" s="348"/>
      <c r="BU95" s="348"/>
      <c r="BV95" s="348"/>
    </row>
    <row r="96" spans="63:74" x14ac:dyDescent="0.15">
      <c r="BK96" s="348"/>
      <c r="BL96" s="348"/>
      <c r="BM96" s="348"/>
      <c r="BN96" s="348"/>
      <c r="BO96" s="348"/>
      <c r="BP96" s="348"/>
      <c r="BQ96" s="348"/>
      <c r="BR96" s="348"/>
      <c r="BS96" s="348"/>
      <c r="BT96" s="348"/>
      <c r="BU96" s="348"/>
      <c r="BV96" s="348"/>
    </row>
    <row r="97" spans="63:74" x14ac:dyDescent="0.15">
      <c r="BK97" s="348"/>
      <c r="BL97" s="348"/>
      <c r="BM97" s="348"/>
      <c r="BN97" s="348"/>
      <c r="BO97" s="348"/>
      <c r="BP97" s="348"/>
      <c r="BQ97" s="348"/>
      <c r="BR97" s="348"/>
      <c r="BS97" s="348"/>
      <c r="BT97" s="348"/>
      <c r="BU97" s="348"/>
      <c r="BV97" s="348"/>
    </row>
    <row r="98" spans="63:74" x14ac:dyDescent="0.15">
      <c r="BK98" s="348"/>
      <c r="BL98" s="348"/>
      <c r="BM98" s="348"/>
      <c r="BN98" s="348"/>
      <c r="BO98" s="348"/>
      <c r="BP98" s="348"/>
      <c r="BQ98" s="348"/>
      <c r="BR98" s="348"/>
      <c r="BS98" s="348"/>
      <c r="BT98" s="348"/>
      <c r="BU98" s="348"/>
      <c r="BV98" s="348"/>
    </row>
    <row r="99" spans="63:74" x14ac:dyDescent="0.15">
      <c r="BK99" s="348"/>
      <c r="BL99" s="348"/>
      <c r="BM99" s="348"/>
      <c r="BN99" s="348"/>
      <c r="BO99" s="348"/>
      <c r="BP99" s="348"/>
      <c r="BQ99" s="348"/>
      <c r="BR99" s="348"/>
      <c r="BS99" s="348"/>
      <c r="BT99" s="348"/>
      <c r="BU99" s="348"/>
      <c r="BV99" s="348"/>
    </row>
    <row r="100" spans="63:74" x14ac:dyDescent="0.15">
      <c r="BK100" s="348"/>
      <c r="BL100" s="348"/>
      <c r="BM100" s="348"/>
      <c r="BN100" s="348"/>
      <c r="BO100" s="348"/>
      <c r="BP100" s="348"/>
      <c r="BQ100" s="348"/>
      <c r="BR100" s="348"/>
      <c r="BS100" s="348"/>
      <c r="BT100" s="348"/>
      <c r="BU100" s="348"/>
      <c r="BV100" s="348"/>
    </row>
    <row r="101" spans="63:74" x14ac:dyDescent="0.15">
      <c r="BK101" s="348"/>
      <c r="BL101" s="348"/>
      <c r="BM101" s="348"/>
      <c r="BN101" s="348"/>
      <c r="BO101" s="348"/>
      <c r="BP101" s="348"/>
      <c r="BQ101" s="348"/>
      <c r="BR101" s="348"/>
      <c r="BS101" s="348"/>
      <c r="BT101" s="348"/>
      <c r="BU101" s="348"/>
      <c r="BV101" s="348"/>
    </row>
    <row r="102" spans="63:74" x14ac:dyDescent="0.15">
      <c r="BK102" s="348"/>
      <c r="BL102" s="348"/>
      <c r="BM102" s="348"/>
      <c r="BN102" s="348"/>
      <c r="BO102" s="348"/>
      <c r="BP102" s="348"/>
      <c r="BQ102" s="348"/>
      <c r="BR102" s="348"/>
      <c r="BS102" s="348"/>
      <c r="BT102" s="348"/>
      <c r="BU102" s="348"/>
      <c r="BV102" s="348"/>
    </row>
    <row r="103" spans="63:74" x14ac:dyDescent="0.15">
      <c r="BK103" s="348"/>
      <c r="BL103" s="348"/>
      <c r="BM103" s="348"/>
      <c r="BN103" s="348"/>
      <c r="BO103" s="348"/>
      <c r="BP103" s="348"/>
      <c r="BQ103" s="348"/>
      <c r="BR103" s="348"/>
      <c r="BS103" s="348"/>
      <c r="BT103" s="348"/>
      <c r="BU103" s="348"/>
      <c r="BV103" s="348"/>
    </row>
    <row r="104" spans="63:74" x14ac:dyDescent="0.15">
      <c r="BK104" s="348"/>
      <c r="BL104" s="348"/>
      <c r="BM104" s="348"/>
      <c r="BN104" s="348"/>
      <c r="BO104" s="348"/>
      <c r="BP104" s="348"/>
      <c r="BQ104" s="348"/>
      <c r="BR104" s="348"/>
      <c r="BS104" s="348"/>
      <c r="BT104" s="348"/>
      <c r="BU104" s="348"/>
      <c r="BV104" s="348"/>
    </row>
    <row r="105" spans="63:74" x14ac:dyDescent="0.15">
      <c r="BK105" s="348"/>
      <c r="BL105" s="348"/>
      <c r="BM105" s="348"/>
      <c r="BN105" s="348"/>
      <c r="BO105" s="348"/>
      <c r="BP105" s="348"/>
      <c r="BQ105" s="348"/>
      <c r="BR105" s="348"/>
      <c r="BS105" s="348"/>
      <c r="BT105" s="348"/>
      <c r="BU105" s="348"/>
      <c r="BV105" s="348"/>
    </row>
    <row r="106" spans="63:74" x14ac:dyDescent="0.15">
      <c r="BK106" s="348"/>
      <c r="BL106" s="348"/>
      <c r="BM106" s="348"/>
      <c r="BN106" s="348"/>
      <c r="BO106" s="348"/>
      <c r="BP106" s="348"/>
      <c r="BQ106" s="348"/>
      <c r="BR106" s="348"/>
      <c r="BS106" s="348"/>
      <c r="BT106" s="348"/>
      <c r="BU106" s="348"/>
      <c r="BV106" s="348"/>
    </row>
    <row r="107" spans="63:74" x14ac:dyDescent="0.15">
      <c r="BK107" s="348"/>
      <c r="BL107" s="348"/>
      <c r="BM107" s="348"/>
      <c r="BN107" s="348"/>
      <c r="BO107" s="348"/>
      <c r="BP107" s="348"/>
      <c r="BQ107" s="348"/>
      <c r="BR107" s="348"/>
      <c r="BS107" s="348"/>
      <c r="BT107" s="348"/>
      <c r="BU107" s="348"/>
      <c r="BV107" s="348"/>
    </row>
    <row r="108" spans="63:74" x14ac:dyDescent="0.15">
      <c r="BK108" s="348"/>
      <c r="BL108" s="348"/>
      <c r="BM108" s="348"/>
      <c r="BN108" s="348"/>
      <c r="BO108" s="348"/>
      <c r="BP108" s="348"/>
      <c r="BQ108" s="348"/>
      <c r="BR108" s="348"/>
      <c r="BS108" s="348"/>
      <c r="BT108" s="348"/>
      <c r="BU108" s="348"/>
      <c r="BV108" s="348"/>
    </row>
    <row r="109" spans="63:74" x14ac:dyDescent="0.15">
      <c r="BK109" s="348"/>
      <c r="BL109" s="348"/>
      <c r="BM109" s="348"/>
      <c r="BN109" s="348"/>
      <c r="BO109" s="348"/>
      <c r="BP109" s="348"/>
      <c r="BQ109" s="348"/>
      <c r="BR109" s="348"/>
      <c r="BS109" s="348"/>
      <c r="BT109" s="348"/>
      <c r="BU109" s="348"/>
      <c r="BV109" s="348"/>
    </row>
    <row r="110" spans="63:74" x14ac:dyDescent="0.15">
      <c r="BK110" s="348"/>
      <c r="BL110" s="348"/>
      <c r="BM110" s="348"/>
      <c r="BN110" s="348"/>
      <c r="BO110" s="348"/>
      <c r="BP110" s="348"/>
      <c r="BQ110" s="348"/>
      <c r="BR110" s="348"/>
      <c r="BS110" s="348"/>
      <c r="BT110" s="348"/>
      <c r="BU110" s="348"/>
      <c r="BV110" s="348"/>
    </row>
    <row r="111" spans="63:74" x14ac:dyDescent="0.15">
      <c r="BK111" s="348"/>
      <c r="BL111" s="348"/>
      <c r="BM111" s="348"/>
      <c r="BN111" s="348"/>
      <c r="BO111" s="348"/>
      <c r="BP111" s="348"/>
      <c r="BQ111" s="348"/>
      <c r="BR111" s="348"/>
      <c r="BS111" s="348"/>
      <c r="BT111" s="348"/>
      <c r="BU111" s="348"/>
      <c r="BV111" s="348"/>
    </row>
    <row r="112" spans="63:74" x14ac:dyDescent="0.15">
      <c r="BK112" s="348"/>
      <c r="BL112" s="348"/>
      <c r="BM112" s="348"/>
      <c r="BN112" s="348"/>
      <c r="BO112" s="348"/>
      <c r="BP112" s="348"/>
      <c r="BQ112" s="348"/>
      <c r="BR112" s="348"/>
      <c r="BS112" s="348"/>
      <c r="BT112" s="348"/>
      <c r="BU112" s="348"/>
      <c r="BV112" s="348"/>
    </row>
    <row r="113" spans="63:74" x14ac:dyDescent="0.15">
      <c r="BK113" s="348"/>
      <c r="BL113" s="348"/>
      <c r="BM113" s="348"/>
      <c r="BN113" s="348"/>
      <c r="BO113" s="348"/>
      <c r="BP113" s="348"/>
      <c r="BQ113" s="348"/>
      <c r="BR113" s="348"/>
      <c r="BS113" s="348"/>
      <c r="BT113" s="348"/>
      <c r="BU113" s="348"/>
      <c r="BV113" s="348"/>
    </row>
    <row r="114" spans="63:74" x14ac:dyDescent="0.15">
      <c r="BK114" s="348"/>
      <c r="BL114" s="348"/>
      <c r="BM114" s="348"/>
      <c r="BN114" s="348"/>
      <c r="BO114" s="348"/>
      <c r="BP114" s="348"/>
      <c r="BQ114" s="348"/>
      <c r="BR114" s="348"/>
      <c r="BS114" s="348"/>
      <c r="BT114" s="348"/>
      <c r="BU114" s="348"/>
      <c r="BV114" s="348"/>
    </row>
    <row r="115" spans="63:74" x14ac:dyDescent="0.15">
      <c r="BK115" s="348"/>
      <c r="BL115" s="348"/>
      <c r="BM115" s="348"/>
      <c r="BN115" s="348"/>
      <c r="BO115" s="348"/>
      <c r="BP115" s="348"/>
      <c r="BQ115" s="348"/>
      <c r="BR115" s="348"/>
      <c r="BS115" s="348"/>
      <c r="BT115" s="348"/>
      <c r="BU115" s="348"/>
      <c r="BV115" s="348"/>
    </row>
    <row r="116" spans="63:74" x14ac:dyDescent="0.15">
      <c r="BK116" s="348"/>
      <c r="BL116" s="348"/>
      <c r="BM116" s="348"/>
      <c r="BN116" s="348"/>
      <c r="BO116" s="348"/>
      <c r="BP116" s="348"/>
      <c r="BQ116" s="348"/>
      <c r="BR116" s="348"/>
      <c r="BS116" s="348"/>
      <c r="BT116" s="348"/>
      <c r="BU116" s="348"/>
      <c r="BV116" s="348"/>
    </row>
    <row r="117" spans="63:74" x14ac:dyDescent="0.15">
      <c r="BK117" s="348"/>
      <c r="BL117" s="348"/>
      <c r="BM117" s="348"/>
      <c r="BN117" s="348"/>
      <c r="BO117" s="348"/>
      <c r="BP117" s="348"/>
      <c r="BQ117" s="348"/>
      <c r="BR117" s="348"/>
      <c r="BS117" s="348"/>
      <c r="BT117" s="348"/>
      <c r="BU117" s="348"/>
      <c r="BV117" s="348"/>
    </row>
    <row r="118" spans="63:74" x14ac:dyDescent="0.15">
      <c r="BK118" s="348"/>
      <c r="BL118" s="348"/>
      <c r="BM118" s="348"/>
      <c r="BN118" s="348"/>
      <c r="BO118" s="348"/>
      <c r="BP118" s="348"/>
      <c r="BQ118" s="348"/>
      <c r="BR118" s="348"/>
      <c r="BS118" s="348"/>
      <c r="BT118" s="348"/>
      <c r="BU118" s="348"/>
      <c r="BV118" s="348"/>
    </row>
    <row r="119" spans="63:74" x14ac:dyDescent="0.15">
      <c r="BK119" s="348"/>
      <c r="BL119" s="348"/>
      <c r="BM119" s="348"/>
      <c r="BN119" s="348"/>
      <c r="BO119" s="348"/>
      <c r="BP119" s="348"/>
      <c r="BQ119" s="348"/>
      <c r="BR119" s="348"/>
      <c r="BS119" s="348"/>
      <c r="BT119" s="348"/>
      <c r="BU119" s="348"/>
      <c r="BV119" s="348"/>
    </row>
    <row r="120" spans="63:74" x14ac:dyDescent="0.15">
      <c r="BK120" s="348"/>
      <c r="BL120" s="348"/>
      <c r="BM120" s="348"/>
      <c r="BN120" s="348"/>
      <c r="BO120" s="348"/>
      <c r="BP120" s="348"/>
      <c r="BQ120" s="348"/>
      <c r="BR120" s="348"/>
      <c r="BS120" s="348"/>
      <c r="BT120" s="348"/>
      <c r="BU120" s="348"/>
      <c r="BV120" s="348"/>
    </row>
    <row r="121" spans="63:74" x14ac:dyDescent="0.15">
      <c r="BK121" s="348"/>
      <c r="BL121" s="348"/>
      <c r="BM121" s="348"/>
      <c r="BN121" s="348"/>
      <c r="BO121" s="348"/>
      <c r="BP121" s="348"/>
      <c r="BQ121" s="348"/>
      <c r="BR121" s="348"/>
      <c r="BS121" s="348"/>
      <c r="BT121" s="348"/>
      <c r="BU121" s="348"/>
      <c r="BV121" s="348"/>
    </row>
    <row r="122" spans="63:74" x14ac:dyDescent="0.15">
      <c r="BK122" s="348"/>
      <c r="BL122" s="348"/>
      <c r="BM122" s="348"/>
      <c r="BN122" s="348"/>
      <c r="BO122" s="348"/>
      <c r="BP122" s="348"/>
      <c r="BQ122" s="348"/>
      <c r="BR122" s="348"/>
      <c r="BS122" s="348"/>
      <c r="BT122" s="348"/>
      <c r="BU122" s="348"/>
      <c r="BV122" s="348"/>
    </row>
    <row r="123" spans="63:74" x14ac:dyDescent="0.15">
      <c r="BK123" s="348"/>
      <c r="BL123" s="348"/>
      <c r="BM123" s="348"/>
      <c r="BN123" s="348"/>
      <c r="BO123" s="348"/>
      <c r="BP123" s="348"/>
      <c r="BQ123" s="348"/>
      <c r="BR123" s="348"/>
      <c r="BS123" s="348"/>
      <c r="BT123" s="348"/>
      <c r="BU123" s="348"/>
      <c r="BV123" s="348"/>
    </row>
    <row r="124" spans="63:74" x14ac:dyDescent="0.15">
      <c r="BK124" s="348"/>
      <c r="BL124" s="348"/>
      <c r="BM124" s="348"/>
      <c r="BN124" s="348"/>
      <c r="BO124" s="348"/>
      <c r="BP124" s="348"/>
      <c r="BQ124" s="348"/>
      <c r="BR124" s="348"/>
      <c r="BS124" s="348"/>
      <c r="BT124" s="348"/>
      <c r="BU124" s="348"/>
      <c r="BV124" s="348"/>
    </row>
    <row r="125" spans="63:74" x14ac:dyDescent="0.15">
      <c r="BK125" s="348"/>
      <c r="BL125" s="348"/>
      <c r="BM125" s="348"/>
      <c r="BN125" s="348"/>
      <c r="BO125" s="348"/>
      <c r="BP125" s="348"/>
      <c r="BQ125" s="348"/>
      <c r="BR125" s="348"/>
      <c r="BS125" s="348"/>
      <c r="BT125" s="348"/>
      <c r="BU125" s="348"/>
      <c r="BV125" s="348"/>
    </row>
    <row r="126" spans="63:74" x14ac:dyDescent="0.15">
      <c r="BK126" s="348"/>
      <c r="BL126" s="348"/>
      <c r="BM126" s="348"/>
      <c r="BN126" s="348"/>
      <c r="BO126" s="348"/>
      <c r="BP126" s="348"/>
      <c r="BQ126" s="348"/>
      <c r="BR126" s="348"/>
      <c r="BS126" s="348"/>
      <c r="BT126" s="348"/>
      <c r="BU126" s="348"/>
      <c r="BV126" s="348"/>
    </row>
    <row r="127" spans="63:74" x14ac:dyDescent="0.15">
      <c r="BK127" s="348"/>
      <c r="BL127" s="348"/>
      <c r="BM127" s="348"/>
      <c r="BN127" s="348"/>
      <c r="BO127" s="348"/>
      <c r="BP127" s="348"/>
      <c r="BQ127" s="348"/>
      <c r="BR127" s="348"/>
      <c r="BS127" s="348"/>
      <c r="BT127" s="348"/>
      <c r="BU127" s="348"/>
      <c r="BV127" s="348"/>
    </row>
    <row r="128" spans="63:74" x14ac:dyDescent="0.15">
      <c r="BK128" s="348"/>
      <c r="BL128" s="348"/>
      <c r="BM128" s="348"/>
      <c r="BN128" s="348"/>
      <c r="BO128" s="348"/>
      <c r="BP128" s="348"/>
      <c r="BQ128" s="348"/>
      <c r="BR128" s="348"/>
      <c r="BS128" s="348"/>
      <c r="BT128" s="348"/>
      <c r="BU128" s="348"/>
      <c r="BV128" s="348"/>
    </row>
    <row r="129" spans="63:74" x14ac:dyDescent="0.15">
      <c r="BK129" s="348"/>
      <c r="BL129" s="348"/>
      <c r="BM129" s="348"/>
      <c r="BN129" s="348"/>
      <c r="BO129" s="348"/>
      <c r="BP129" s="348"/>
      <c r="BQ129" s="348"/>
      <c r="BR129" s="348"/>
      <c r="BS129" s="348"/>
      <c r="BT129" s="348"/>
      <c r="BU129" s="348"/>
      <c r="BV129" s="348"/>
    </row>
    <row r="130" spans="63:74" x14ac:dyDescent="0.15">
      <c r="BK130" s="348"/>
      <c r="BL130" s="348"/>
      <c r="BM130" s="348"/>
      <c r="BN130" s="348"/>
      <c r="BO130" s="348"/>
      <c r="BP130" s="348"/>
      <c r="BQ130" s="348"/>
      <c r="BR130" s="348"/>
      <c r="BS130" s="348"/>
      <c r="BT130" s="348"/>
      <c r="BU130" s="348"/>
      <c r="BV130" s="348"/>
    </row>
    <row r="131" spans="63:74" x14ac:dyDescent="0.15">
      <c r="BK131" s="348"/>
      <c r="BL131" s="348"/>
      <c r="BM131" s="348"/>
      <c r="BN131" s="348"/>
      <c r="BO131" s="348"/>
      <c r="BP131" s="348"/>
      <c r="BQ131" s="348"/>
      <c r="BR131" s="348"/>
      <c r="BS131" s="348"/>
      <c r="BT131" s="348"/>
      <c r="BU131" s="348"/>
      <c r="BV131" s="348"/>
    </row>
    <row r="132" spans="63:74" x14ac:dyDescent="0.15">
      <c r="BK132" s="348"/>
      <c r="BL132" s="348"/>
      <c r="BM132" s="348"/>
      <c r="BN132" s="348"/>
      <c r="BO132" s="348"/>
      <c r="BP132" s="348"/>
      <c r="BQ132" s="348"/>
      <c r="BR132" s="348"/>
      <c r="BS132" s="348"/>
      <c r="BT132" s="348"/>
      <c r="BU132" s="348"/>
      <c r="BV132" s="348"/>
    </row>
    <row r="133" spans="63:74" x14ac:dyDescent="0.15">
      <c r="BK133" s="348"/>
      <c r="BL133" s="348"/>
      <c r="BM133" s="348"/>
      <c r="BN133" s="348"/>
      <c r="BO133" s="348"/>
      <c r="BP133" s="348"/>
      <c r="BQ133" s="348"/>
      <c r="BR133" s="348"/>
      <c r="BS133" s="348"/>
      <c r="BT133" s="348"/>
      <c r="BU133" s="348"/>
      <c r="BV133" s="348"/>
    </row>
    <row r="134" spans="63:74" x14ac:dyDescent="0.15">
      <c r="BK134" s="348"/>
      <c r="BL134" s="348"/>
      <c r="BM134" s="348"/>
      <c r="BN134" s="348"/>
      <c r="BO134" s="348"/>
      <c r="BP134" s="348"/>
      <c r="BQ134" s="348"/>
      <c r="BR134" s="348"/>
      <c r="BS134" s="348"/>
      <c r="BT134" s="348"/>
      <c r="BU134" s="348"/>
      <c r="BV134" s="348"/>
    </row>
    <row r="135" spans="63:74" x14ac:dyDescent="0.15">
      <c r="BK135" s="348"/>
      <c r="BL135" s="348"/>
      <c r="BM135" s="348"/>
      <c r="BN135" s="348"/>
      <c r="BO135" s="348"/>
      <c r="BP135" s="348"/>
      <c r="BQ135" s="348"/>
      <c r="BR135" s="348"/>
      <c r="BS135" s="348"/>
      <c r="BT135" s="348"/>
      <c r="BU135" s="348"/>
      <c r="BV135" s="348"/>
    </row>
    <row r="136" spans="63:74" x14ac:dyDescent="0.15">
      <c r="BK136" s="348"/>
      <c r="BL136" s="348"/>
      <c r="BM136" s="348"/>
      <c r="BN136" s="348"/>
      <c r="BO136" s="348"/>
      <c r="BP136" s="348"/>
      <c r="BQ136" s="348"/>
      <c r="BR136" s="348"/>
      <c r="BS136" s="348"/>
      <c r="BT136" s="348"/>
      <c r="BU136" s="348"/>
      <c r="BV136" s="348"/>
    </row>
    <row r="137" spans="63:74" x14ac:dyDescent="0.15">
      <c r="BK137" s="348"/>
      <c r="BL137" s="348"/>
      <c r="BM137" s="348"/>
      <c r="BN137" s="348"/>
      <c r="BO137" s="348"/>
      <c r="BP137" s="348"/>
      <c r="BQ137" s="348"/>
      <c r="BR137" s="348"/>
      <c r="BS137" s="348"/>
      <c r="BT137" s="348"/>
      <c r="BU137" s="348"/>
      <c r="BV137" s="348"/>
    </row>
    <row r="138" spans="63:74" x14ac:dyDescent="0.15">
      <c r="BK138" s="348"/>
      <c r="BL138" s="348"/>
      <c r="BM138" s="348"/>
      <c r="BN138" s="348"/>
      <c r="BO138" s="348"/>
      <c r="BP138" s="348"/>
      <c r="BQ138" s="348"/>
      <c r="BR138" s="348"/>
      <c r="BS138" s="348"/>
      <c r="BT138" s="348"/>
      <c r="BU138" s="348"/>
      <c r="BV138" s="348"/>
    </row>
    <row r="139" spans="63:74" x14ac:dyDescent="0.15">
      <c r="BK139" s="348"/>
      <c r="BL139" s="348"/>
      <c r="BM139" s="348"/>
      <c r="BN139" s="348"/>
      <c r="BO139" s="348"/>
      <c r="BP139" s="348"/>
      <c r="BQ139" s="348"/>
      <c r="BR139" s="348"/>
      <c r="BS139" s="348"/>
      <c r="BT139" s="348"/>
      <c r="BU139" s="348"/>
      <c r="BV139" s="348"/>
    </row>
    <row r="140" spans="63:74" x14ac:dyDescent="0.15">
      <c r="BK140" s="348"/>
      <c r="BL140" s="348"/>
      <c r="BM140" s="348"/>
      <c r="BN140" s="348"/>
      <c r="BO140" s="348"/>
      <c r="BP140" s="348"/>
      <c r="BQ140" s="348"/>
      <c r="BR140" s="348"/>
      <c r="BS140" s="348"/>
      <c r="BT140" s="348"/>
      <c r="BU140" s="348"/>
      <c r="BV140" s="348"/>
    </row>
    <row r="141" spans="63:74" x14ac:dyDescent="0.15">
      <c r="BK141" s="348"/>
      <c r="BL141" s="348"/>
      <c r="BM141" s="348"/>
      <c r="BN141" s="348"/>
      <c r="BO141" s="348"/>
      <c r="BP141" s="348"/>
      <c r="BQ141" s="348"/>
      <c r="BR141" s="348"/>
      <c r="BS141" s="348"/>
      <c r="BT141" s="348"/>
      <c r="BU141" s="348"/>
      <c r="BV141" s="348"/>
    </row>
    <row r="142" spans="63:74" x14ac:dyDescent="0.15">
      <c r="BK142" s="348"/>
      <c r="BL142" s="348"/>
      <c r="BM142" s="348"/>
      <c r="BN142" s="348"/>
      <c r="BO142" s="348"/>
      <c r="BP142" s="348"/>
      <c r="BQ142" s="348"/>
      <c r="BR142" s="348"/>
      <c r="BS142" s="348"/>
      <c r="BT142" s="348"/>
      <c r="BU142" s="348"/>
      <c r="BV142" s="348"/>
    </row>
    <row r="143" spans="63:74" x14ac:dyDescent="0.15">
      <c r="BK143" s="348"/>
      <c r="BL143" s="348"/>
      <c r="BM143" s="348"/>
      <c r="BN143" s="348"/>
      <c r="BO143" s="348"/>
      <c r="BP143" s="348"/>
      <c r="BQ143" s="348"/>
      <c r="BR143" s="348"/>
      <c r="BS143" s="348"/>
      <c r="BT143" s="348"/>
      <c r="BU143" s="348"/>
      <c r="BV143" s="348"/>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1" sqref="B1:AL1"/>
    </sheetView>
  </sheetViews>
  <sheetFormatPr defaultColWidth="9.6640625" defaultRowHeight="10.199999999999999" x14ac:dyDescent="0.2"/>
  <cols>
    <col min="1" max="1" width="10.5546875" style="12" bestFit="1" customWidth="1"/>
    <col min="2" max="2" width="28" style="12" customWidth="1"/>
    <col min="3" max="12" width="6.5546875" style="12" customWidth="1"/>
    <col min="13" max="13" width="7.33203125" style="12" customWidth="1"/>
    <col min="14" max="50" width="6.5546875" style="12" customWidth="1"/>
    <col min="51" max="62" width="6.5546875" style="341" customWidth="1"/>
    <col min="63" max="74" width="6.5546875" style="12" customWidth="1"/>
    <col min="75" max="16384" width="9.6640625" style="12"/>
  </cols>
  <sheetData>
    <row r="1" spans="1:74" s="11" customFormat="1" ht="13.2" x14ac:dyDescent="0.25">
      <c r="A1" s="664" t="s">
        <v>1089</v>
      </c>
      <c r="B1" s="671" t="s">
        <v>269</v>
      </c>
      <c r="C1" s="672"/>
      <c r="D1" s="672"/>
      <c r="E1" s="672"/>
      <c r="F1" s="672"/>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c r="AY1" s="503"/>
      <c r="AZ1" s="503"/>
      <c r="BA1" s="503"/>
      <c r="BB1" s="503"/>
      <c r="BC1" s="503"/>
      <c r="BD1" s="503"/>
      <c r="BE1" s="503"/>
      <c r="BF1" s="503"/>
      <c r="BG1" s="503"/>
      <c r="BH1" s="503"/>
      <c r="BI1" s="503"/>
      <c r="BJ1" s="503"/>
    </row>
    <row r="2" spans="1:74" s="13" customFormat="1" ht="13.2"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266"/>
      <c r="AY2" s="420"/>
      <c r="AZ2" s="420"/>
      <c r="BA2" s="420"/>
      <c r="BB2" s="420"/>
      <c r="BC2" s="420"/>
      <c r="BD2" s="420"/>
      <c r="BE2" s="420"/>
      <c r="BF2" s="420"/>
      <c r="BG2" s="420"/>
      <c r="BH2" s="420"/>
      <c r="BI2" s="420"/>
      <c r="BJ2" s="420"/>
    </row>
    <row r="3" spans="1:74"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19"/>
      <c r="B5" s="20" t="s">
        <v>1082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6"/>
      <c r="AZ5" s="436"/>
      <c r="BA5" s="436"/>
      <c r="BB5" s="436"/>
      <c r="BC5" s="436"/>
      <c r="BD5" s="436"/>
      <c r="BE5" s="436"/>
      <c r="BF5" s="436"/>
      <c r="BG5" s="436"/>
      <c r="BH5" s="436"/>
      <c r="BI5" s="436"/>
      <c r="BJ5" s="436"/>
      <c r="BK5" s="436"/>
      <c r="BL5" s="436"/>
      <c r="BM5" s="436"/>
      <c r="BN5" s="436"/>
      <c r="BO5" s="436"/>
      <c r="BP5" s="436"/>
      <c r="BQ5" s="436"/>
      <c r="BR5" s="436"/>
      <c r="BS5" s="436"/>
      <c r="BT5" s="436"/>
      <c r="BU5" s="436"/>
      <c r="BV5" s="436"/>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6"/>
      <c r="AZ6" s="436"/>
      <c r="BA6" s="436"/>
      <c r="BB6" s="436"/>
      <c r="BC6" s="436"/>
      <c r="BD6" s="436"/>
      <c r="BE6" s="436"/>
      <c r="BF6" s="436"/>
      <c r="BG6" s="436"/>
      <c r="BH6" s="436"/>
      <c r="BI6" s="436"/>
      <c r="BJ6" s="436"/>
      <c r="BK6" s="436"/>
      <c r="BL6" s="436"/>
      <c r="BM6" s="436"/>
      <c r="BN6" s="436"/>
      <c r="BO6" s="436"/>
      <c r="BP6" s="436"/>
      <c r="BQ6" s="436"/>
      <c r="BR6" s="436"/>
      <c r="BS6" s="436"/>
      <c r="BT6" s="436"/>
      <c r="BU6" s="436"/>
      <c r="BV6" s="436"/>
    </row>
    <row r="7" spans="1:74" ht="11.1" customHeight="1" x14ac:dyDescent="0.2">
      <c r="A7" s="19"/>
      <c r="B7" s="22" t="s">
        <v>118</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6"/>
      <c r="AZ7" s="436"/>
      <c r="BA7" s="436"/>
      <c r="BB7" s="436"/>
      <c r="BC7" s="436"/>
      <c r="BD7" s="436"/>
      <c r="BE7" s="436"/>
      <c r="BF7" s="436"/>
      <c r="BG7" s="436"/>
      <c r="BH7" s="436"/>
      <c r="BI7" s="436"/>
      <c r="BJ7" s="436"/>
      <c r="BK7" s="436"/>
      <c r="BL7" s="436"/>
      <c r="BM7" s="436"/>
      <c r="BN7" s="436"/>
      <c r="BO7" s="436"/>
      <c r="BP7" s="436"/>
      <c r="BQ7" s="436"/>
      <c r="BR7" s="436"/>
      <c r="BS7" s="436"/>
      <c r="BT7" s="436"/>
      <c r="BU7" s="436"/>
      <c r="BV7" s="436"/>
    </row>
    <row r="8" spans="1:74" ht="11.1" customHeight="1" x14ac:dyDescent="0.2">
      <c r="A8" s="19" t="s">
        <v>690</v>
      </c>
      <c r="B8" s="23" t="s">
        <v>100</v>
      </c>
      <c r="C8" s="219">
        <v>5.4022170000000003</v>
      </c>
      <c r="D8" s="219">
        <v>5.5469150000000003</v>
      </c>
      <c r="E8" s="219">
        <v>5.5125099999999998</v>
      </c>
      <c r="F8" s="219">
        <v>5.3921450000000002</v>
      </c>
      <c r="G8" s="219">
        <v>5.3947989999999999</v>
      </c>
      <c r="H8" s="219">
        <v>5.3696460000000004</v>
      </c>
      <c r="I8" s="219">
        <v>5.300821</v>
      </c>
      <c r="J8" s="219">
        <v>5.4257900000000001</v>
      </c>
      <c r="K8" s="219">
        <v>5.5885199999999999</v>
      </c>
      <c r="L8" s="219">
        <v>5.57768</v>
      </c>
      <c r="M8" s="219">
        <v>5.5585570000000004</v>
      </c>
      <c r="N8" s="219">
        <v>5.5864130000000003</v>
      </c>
      <c r="O8" s="219">
        <v>5.4816710000000004</v>
      </c>
      <c r="P8" s="219">
        <v>5.3857249999999999</v>
      </c>
      <c r="Q8" s="219">
        <v>5.6027649999999998</v>
      </c>
      <c r="R8" s="219">
        <v>5.5537780000000003</v>
      </c>
      <c r="S8" s="219">
        <v>5.6187399999999998</v>
      </c>
      <c r="T8" s="219">
        <v>5.5866340000000001</v>
      </c>
      <c r="U8" s="219">
        <v>5.4203599999999996</v>
      </c>
      <c r="V8" s="219">
        <v>5.6483759999999998</v>
      </c>
      <c r="W8" s="219">
        <v>5.5945130000000001</v>
      </c>
      <c r="X8" s="219">
        <v>5.8765299999999998</v>
      </c>
      <c r="Y8" s="219">
        <v>6.0102279999999997</v>
      </c>
      <c r="Z8" s="219">
        <v>6.028416</v>
      </c>
      <c r="AA8" s="219">
        <v>6.13584</v>
      </c>
      <c r="AB8" s="219">
        <v>6.2386299999999997</v>
      </c>
      <c r="AC8" s="219">
        <v>6.2896010000000002</v>
      </c>
      <c r="AD8" s="219">
        <v>6.2856750000000003</v>
      </c>
      <c r="AE8" s="219">
        <v>6.3286300000000004</v>
      </c>
      <c r="AF8" s="219">
        <v>6.2419849999999997</v>
      </c>
      <c r="AG8" s="219">
        <v>6.3780789999999996</v>
      </c>
      <c r="AH8" s="219">
        <v>6.2959959999999997</v>
      </c>
      <c r="AI8" s="219">
        <v>6.5619839999999998</v>
      </c>
      <c r="AJ8" s="219">
        <v>6.934164</v>
      </c>
      <c r="AK8" s="219">
        <v>7.0381419999999997</v>
      </c>
      <c r="AL8" s="219">
        <v>7.074865</v>
      </c>
      <c r="AM8" s="219">
        <v>7.0236130000000001</v>
      </c>
      <c r="AN8" s="219">
        <v>7.1231530000000003</v>
      </c>
      <c r="AO8" s="219">
        <v>7.1626830000000004</v>
      </c>
      <c r="AP8" s="219">
        <v>7.3244239999999996</v>
      </c>
      <c r="AQ8" s="219">
        <v>7.2625330000000003</v>
      </c>
      <c r="AR8" s="219">
        <v>7.2168890000000001</v>
      </c>
      <c r="AS8" s="219">
        <v>7.4550299999999998</v>
      </c>
      <c r="AT8" s="219">
        <v>7.4614330000000004</v>
      </c>
      <c r="AU8" s="219">
        <v>7.7554629999999998</v>
      </c>
      <c r="AV8" s="219">
        <v>7.7118330000000004</v>
      </c>
      <c r="AW8" s="219">
        <v>7.9480190000000004</v>
      </c>
      <c r="AX8" s="219">
        <v>7.9023300000000001</v>
      </c>
      <c r="AY8" s="219">
        <v>8.0047990000000002</v>
      </c>
      <c r="AZ8" s="219">
        <v>8.0327009999999994</v>
      </c>
      <c r="BA8" s="219">
        <v>8.2316496230999991</v>
      </c>
      <c r="BB8" s="219">
        <v>8.3224363604999994</v>
      </c>
      <c r="BC8" s="331">
        <v>8.4096510000000002</v>
      </c>
      <c r="BD8" s="331">
        <v>8.4034949999999995</v>
      </c>
      <c r="BE8" s="331">
        <v>8.4560809999999993</v>
      </c>
      <c r="BF8" s="331">
        <v>8.5172729999999994</v>
      </c>
      <c r="BG8" s="331">
        <v>8.6214370000000002</v>
      </c>
      <c r="BH8" s="331">
        <v>8.7420779999999993</v>
      </c>
      <c r="BI8" s="331">
        <v>8.8497090000000007</v>
      </c>
      <c r="BJ8" s="331">
        <v>8.8734509999999993</v>
      </c>
      <c r="BK8" s="331">
        <v>8.9696920000000002</v>
      </c>
      <c r="BL8" s="331">
        <v>9.0860109999999992</v>
      </c>
      <c r="BM8" s="331">
        <v>9.1417640000000002</v>
      </c>
      <c r="BN8" s="331">
        <v>9.1994199999999999</v>
      </c>
      <c r="BO8" s="331">
        <v>9.2449030000000008</v>
      </c>
      <c r="BP8" s="331">
        <v>9.1933779999999992</v>
      </c>
      <c r="BQ8" s="331">
        <v>9.2186570000000003</v>
      </c>
      <c r="BR8" s="331">
        <v>9.2494960000000006</v>
      </c>
      <c r="BS8" s="331">
        <v>9.2993889999999997</v>
      </c>
      <c r="BT8" s="331">
        <v>9.3752390000000005</v>
      </c>
      <c r="BU8" s="331">
        <v>9.4391739999999995</v>
      </c>
      <c r="BV8" s="331">
        <v>9.4708319999999997</v>
      </c>
    </row>
    <row r="9" spans="1:74" ht="11.1" customHeight="1" x14ac:dyDescent="0.2">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331"/>
      <c r="BD9" s="331"/>
      <c r="BE9" s="331"/>
      <c r="BF9" s="331"/>
      <c r="BG9" s="331"/>
      <c r="BH9" s="331"/>
      <c r="BI9" s="331"/>
      <c r="BJ9" s="331"/>
      <c r="BK9" s="331"/>
      <c r="BL9" s="331"/>
      <c r="BM9" s="331"/>
      <c r="BN9" s="331"/>
      <c r="BO9" s="331"/>
      <c r="BP9" s="331"/>
      <c r="BQ9" s="331"/>
      <c r="BR9" s="331"/>
      <c r="BS9" s="331"/>
      <c r="BT9" s="331"/>
      <c r="BU9" s="331"/>
      <c r="BV9" s="331"/>
    </row>
    <row r="10" spans="1:74" ht="11.1" customHeight="1" x14ac:dyDescent="0.2">
      <c r="A10" s="19"/>
      <c r="B10" s="22" t="s">
        <v>53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332"/>
      <c r="BD10" s="332"/>
      <c r="BE10" s="332"/>
      <c r="BF10" s="332"/>
      <c r="BG10" s="332"/>
      <c r="BH10" s="332"/>
      <c r="BI10" s="332"/>
      <c r="BJ10" s="332"/>
      <c r="BK10" s="332"/>
      <c r="BL10" s="332"/>
      <c r="BM10" s="332"/>
      <c r="BN10" s="332"/>
      <c r="BO10" s="332"/>
      <c r="BP10" s="332"/>
      <c r="BQ10" s="332"/>
      <c r="BR10" s="332"/>
      <c r="BS10" s="332"/>
      <c r="BT10" s="332"/>
      <c r="BU10" s="332"/>
      <c r="BV10" s="332"/>
    </row>
    <row r="11" spans="1:74" ht="11.1" customHeight="1" x14ac:dyDescent="0.2">
      <c r="A11" s="19" t="s">
        <v>721</v>
      </c>
      <c r="B11" s="23" t="s">
        <v>105</v>
      </c>
      <c r="C11" s="219">
        <v>56.039774194000003</v>
      </c>
      <c r="D11" s="219">
        <v>57.238928571000002</v>
      </c>
      <c r="E11" s="219">
        <v>57.280161290000002</v>
      </c>
      <c r="F11" s="219">
        <v>57.563933333000001</v>
      </c>
      <c r="G11" s="219">
        <v>57.954709676999997</v>
      </c>
      <c r="H11" s="219">
        <v>57.220433333000003</v>
      </c>
      <c r="I11" s="219">
        <v>58.249806452000001</v>
      </c>
      <c r="J11" s="219">
        <v>58.923000000000002</v>
      </c>
      <c r="K11" s="219">
        <v>59.079000000000001</v>
      </c>
      <c r="L11" s="219">
        <v>60.094064516000003</v>
      </c>
      <c r="M11" s="219">
        <v>60.082799999999999</v>
      </c>
      <c r="N11" s="219">
        <v>60.956129032</v>
      </c>
      <c r="O11" s="219">
        <v>60.018258064999998</v>
      </c>
      <c r="P11" s="219">
        <v>58.833071429</v>
      </c>
      <c r="Q11" s="219">
        <v>61.543580644999999</v>
      </c>
      <c r="R11" s="219">
        <v>62.276600000000002</v>
      </c>
      <c r="S11" s="219">
        <v>62.414516128999999</v>
      </c>
      <c r="T11" s="219">
        <v>62.073533333</v>
      </c>
      <c r="U11" s="219">
        <v>62.479032257999997</v>
      </c>
      <c r="V11" s="219">
        <v>63.211225806000002</v>
      </c>
      <c r="W11" s="219">
        <v>63.111466667000002</v>
      </c>
      <c r="X11" s="219">
        <v>65.120451613</v>
      </c>
      <c r="Y11" s="219">
        <v>65.938699999999997</v>
      </c>
      <c r="Z11" s="219">
        <v>65.617419354999996</v>
      </c>
      <c r="AA11" s="219">
        <v>66.078774194000005</v>
      </c>
      <c r="AB11" s="219">
        <v>64.783793102999994</v>
      </c>
      <c r="AC11" s="219">
        <v>65.033000000000001</v>
      </c>
      <c r="AD11" s="219">
        <v>64.850800000000007</v>
      </c>
      <c r="AE11" s="219">
        <v>65.100709676999998</v>
      </c>
      <c r="AF11" s="219">
        <v>64.690333332999998</v>
      </c>
      <c r="AG11" s="219">
        <v>66.364709676999993</v>
      </c>
      <c r="AH11" s="219">
        <v>66.051129032000006</v>
      </c>
      <c r="AI11" s="219">
        <v>66.434766667000005</v>
      </c>
      <c r="AJ11" s="219">
        <v>66.574129032000002</v>
      </c>
      <c r="AK11" s="219">
        <v>66.664766666999995</v>
      </c>
      <c r="AL11" s="219">
        <v>66.076677419000006</v>
      </c>
      <c r="AM11" s="219">
        <v>65.215516128999994</v>
      </c>
      <c r="AN11" s="219">
        <v>65.858107142999998</v>
      </c>
      <c r="AO11" s="219">
        <v>65.356935484000005</v>
      </c>
      <c r="AP11" s="219">
        <v>65.963499999999996</v>
      </c>
      <c r="AQ11" s="219">
        <v>66.320580645000007</v>
      </c>
      <c r="AR11" s="219">
        <v>66.347700000000003</v>
      </c>
      <c r="AS11" s="219">
        <v>66.958129032000002</v>
      </c>
      <c r="AT11" s="219">
        <v>66.976967741999999</v>
      </c>
      <c r="AU11" s="219">
        <v>66.343000000000004</v>
      </c>
      <c r="AV11" s="219">
        <v>67.158096774000001</v>
      </c>
      <c r="AW11" s="219">
        <v>68.272966667000006</v>
      </c>
      <c r="AX11" s="219">
        <v>67.497677418999999</v>
      </c>
      <c r="AY11" s="219">
        <v>67.699032258000003</v>
      </c>
      <c r="AZ11" s="219">
        <v>67.711607142999995</v>
      </c>
      <c r="BA11" s="219">
        <v>67.912980000000005</v>
      </c>
      <c r="BB11" s="219">
        <v>68.189419999999998</v>
      </c>
      <c r="BC11" s="331">
        <v>68.272999999999996</v>
      </c>
      <c r="BD11" s="331">
        <v>68.443569999999994</v>
      </c>
      <c r="BE11" s="331">
        <v>68.503200000000007</v>
      </c>
      <c r="BF11" s="331">
        <v>68.524230000000003</v>
      </c>
      <c r="BG11" s="331">
        <v>68.678939999999997</v>
      </c>
      <c r="BH11" s="331">
        <v>68.96566</v>
      </c>
      <c r="BI11" s="331">
        <v>68.777249999999995</v>
      </c>
      <c r="BJ11" s="331">
        <v>69.007459999999995</v>
      </c>
      <c r="BK11" s="331">
        <v>69.288240000000002</v>
      </c>
      <c r="BL11" s="331">
        <v>69.510630000000006</v>
      </c>
      <c r="BM11" s="331">
        <v>69.478620000000006</v>
      </c>
      <c r="BN11" s="331">
        <v>69.593159999999997</v>
      </c>
      <c r="BO11" s="331">
        <v>69.683599999999998</v>
      </c>
      <c r="BP11" s="331">
        <v>69.513189999999994</v>
      </c>
      <c r="BQ11" s="331">
        <v>69.530680000000004</v>
      </c>
      <c r="BR11" s="331">
        <v>69.552409999999995</v>
      </c>
      <c r="BS11" s="331">
        <v>69.752309999999994</v>
      </c>
      <c r="BT11" s="331">
        <v>69.709410000000005</v>
      </c>
      <c r="BU11" s="331">
        <v>70.097449999999995</v>
      </c>
      <c r="BV11" s="331">
        <v>70.129499999999993</v>
      </c>
    </row>
    <row r="12" spans="1:74" ht="11.1" customHeight="1" x14ac:dyDescent="0.2">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331"/>
      <c r="BD12" s="331"/>
      <c r="BE12" s="331"/>
      <c r="BF12" s="331"/>
      <c r="BG12" s="331"/>
      <c r="BH12" s="331"/>
      <c r="BI12" s="331"/>
      <c r="BJ12" s="331"/>
      <c r="BK12" s="331"/>
      <c r="BL12" s="331"/>
      <c r="BM12" s="331"/>
      <c r="BN12" s="331"/>
      <c r="BO12" s="331"/>
      <c r="BP12" s="331"/>
      <c r="BQ12" s="331"/>
      <c r="BR12" s="331"/>
      <c r="BS12" s="331"/>
      <c r="BT12" s="331"/>
      <c r="BU12" s="331"/>
      <c r="BV12" s="331"/>
    </row>
    <row r="13" spans="1:74" ht="11.1" customHeight="1" x14ac:dyDescent="0.2">
      <c r="A13" s="19"/>
      <c r="B13" s="22" t="s">
        <v>1080</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332"/>
      <c r="BD13" s="332"/>
      <c r="BE13" s="332"/>
      <c r="BF13" s="332"/>
      <c r="BG13" s="332"/>
      <c r="BH13" s="332"/>
      <c r="BI13" s="332"/>
      <c r="BJ13" s="332"/>
      <c r="BK13" s="332"/>
      <c r="BL13" s="332"/>
      <c r="BM13" s="332"/>
      <c r="BN13" s="332"/>
      <c r="BO13" s="332"/>
      <c r="BP13" s="332"/>
      <c r="BQ13" s="332"/>
      <c r="BR13" s="332"/>
      <c r="BS13" s="332"/>
      <c r="BT13" s="332"/>
      <c r="BU13" s="332"/>
      <c r="BV13" s="332"/>
    </row>
    <row r="14" spans="1:74" ht="11.1" customHeight="1" x14ac:dyDescent="0.2">
      <c r="A14" s="19" t="s">
        <v>226</v>
      </c>
      <c r="B14" s="23" t="s">
        <v>1099</v>
      </c>
      <c r="C14" s="68">
        <v>85.710750000000004</v>
      </c>
      <c r="D14" s="68">
        <v>83.087141000000003</v>
      </c>
      <c r="E14" s="68">
        <v>96.904371999999995</v>
      </c>
      <c r="F14" s="68">
        <v>90.959675000000004</v>
      </c>
      <c r="G14" s="68">
        <v>85.400773999999998</v>
      </c>
      <c r="H14" s="68">
        <v>88.621153000000007</v>
      </c>
      <c r="I14" s="68">
        <v>90.794651000000002</v>
      </c>
      <c r="J14" s="68">
        <v>93.349628999999993</v>
      </c>
      <c r="K14" s="68">
        <v>93.360276999999996</v>
      </c>
      <c r="L14" s="68">
        <v>91.830674999999999</v>
      </c>
      <c r="M14" s="68">
        <v>91.558198000000004</v>
      </c>
      <c r="N14" s="68">
        <v>92.790852999999998</v>
      </c>
      <c r="O14" s="68">
        <v>91.355469999999997</v>
      </c>
      <c r="P14" s="68">
        <v>85.574596</v>
      </c>
      <c r="Q14" s="68">
        <v>96.548198999999997</v>
      </c>
      <c r="R14" s="68">
        <v>88.563173000000006</v>
      </c>
      <c r="S14" s="68">
        <v>86.850037999999998</v>
      </c>
      <c r="T14" s="68">
        <v>88.877803999999998</v>
      </c>
      <c r="U14" s="68">
        <v>85.497596999999999</v>
      </c>
      <c r="V14" s="68">
        <v>95.494619999999998</v>
      </c>
      <c r="W14" s="68">
        <v>94.013446000000002</v>
      </c>
      <c r="X14" s="68">
        <v>94.642615000000006</v>
      </c>
      <c r="Y14" s="68">
        <v>94.108648000000002</v>
      </c>
      <c r="Z14" s="68">
        <v>94.101330000000004</v>
      </c>
      <c r="AA14" s="68">
        <v>94.944098999999994</v>
      </c>
      <c r="AB14" s="68">
        <v>85.763052999999999</v>
      </c>
      <c r="AC14" s="68">
        <v>85.697547</v>
      </c>
      <c r="AD14" s="68">
        <v>77.624419000000003</v>
      </c>
      <c r="AE14" s="68">
        <v>81.825021000000007</v>
      </c>
      <c r="AF14" s="68">
        <v>81.911231999999998</v>
      </c>
      <c r="AG14" s="68">
        <v>86.343691000000007</v>
      </c>
      <c r="AH14" s="68">
        <v>90.838689000000002</v>
      </c>
      <c r="AI14" s="68">
        <v>81.846352999999993</v>
      </c>
      <c r="AJ14" s="68">
        <v>85.244245000000006</v>
      </c>
      <c r="AK14" s="68">
        <v>84.152300999999994</v>
      </c>
      <c r="AL14" s="68">
        <v>80.208220999999995</v>
      </c>
      <c r="AM14" s="68">
        <v>84.827596999999997</v>
      </c>
      <c r="AN14" s="68">
        <v>77.766283000000001</v>
      </c>
      <c r="AO14" s="68">
        <v>82.464316999999994</v>
      </c>
      <c r="AP14" s="68">
        <v>79.207047000000003</v>
      </c>
      <c r="AQ14" s="68">
        <v>83.663632000000007</v>
      </c>
      <c r="AR14" s="68">
        <v>80.234109000000004</v>
      </c>
      <c r="AS14" s="68">
        <v>86.674049999999994</v>
      </c>
      <c r="AT14" s="68">
        <v>88.435655999999994</v>
      </c>
      <c r="AU14" s="68">
        <v>81.547263999999998</v>
      </c>
      <c r="AV14" s="68">
        <v>81.067217999999997</v>
      </c>
      <c r="AW14" s="68">
        <v>79.154319000000001</v>
      </c>
      <c r="AX14" s="68">
        <v>78.922037000000003</v>
      </c>
      <c r="AY14" s="68">
        <v>84.475530000000006</v>
      </c>
      <c r="AZ14" s="68">
        <v>75.25761</v>
      </c>
      <c r="BA14" s="68">
        <v>82.628299999999996</v>
      </c>
      <c r="BB14" s="68">
        <v>81.503045603999993</v>
      </c>
      <c r="BC14" s="333">
        <v>84.715890000000002</v>
      </c>
      <c r="BD14" s="333">
        <v>83.573040000000006</v>
      </c>
      <c r="BE14" s="333">
        <v>87.657330000000002</v>
      </c>
      <c r="BF14" s="333">
        <v>95.20317</v>
      </c>
      <c r="BG14" s="333">
        <v>85.848470000000006</v>
      </c>
      <c r="BH14" s="333">
        <v>90.28837</v>
      </c>
      <c r="BI14" s="333">
        <v>84.637190000000004</v>
      </c>
      <c r="BJ14" s="333">
        <v>91.744249999999994</v>
      </c>
      <c r="BK14" s="333">
        <v>89.010840000000002</v>
      </c>
      <c r="BL14" s="333">
        <v>83.529380000000003</v>
      </c>
      <c r="BM14" s="333">
        <v>86.092439999999996</v>
      </c>
      <c r="BN14" s="333">
        <v>80.833629999999999</v>
      </c>
      <c r="BO14" s="333">
        <v>81.191270000000003</v>
      </c>
      <c r="BP14" s="333">
        <v>80.126260000000002</v>
      </c>
      <c r="BQ14" s="333">
        <v>85.595309999999998</v>
      </c>
      <c r="BR14" s="333">
        <v>90.765889999999999</v>
      </c>
      <c r="BS14" s="333">
        <v>83.933920000000001</v>
      </c>
      <c r="BT14" s="333">
        <v>88.381290000000007</v>
      </c>
      <c r="BU14" s="333">
        <v>80.575370000000007</v>
      </c>
      <c r="BV14" s="333">
        <v>86.13458</v>
      </c>
    </row>
    <row r="15" spans="1:74" ht="11.1" customHeight="1" x14ac:dyDescent="0.2">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332"/>
      <c r="BD15" s="332"/>
      <c r="BE15" s="332"/>
      <c r="BF15" s="332"/>
      <c r="BG15" s="332"/>
      <c r="BH15" s="332"/>
      <c r="BI15" s="332"/>
      <c r="BJ15" s="332"/>
      <c r="BK15" s="332"/>
      <c r="BL15" s="332"/>
      <c r="BM15" s="332"/>
      <c r="BN15" s="332"/>
      <c r="BO15" s="332"/>
      <c r="BP15" s="332"/>
      <c r="BQ15" s="332"/>
      <c r="BR15" s="332"/>
      <c r="BS15" s="332"/>
      <c r="BT15" s="332"/>
      <c r="BU15" s="332"/>
      <c r="BV15" s="332"/>
    </row>
    <row r="16" spans="1:74" ht="11.1" customHeight="1" x14ac:dyDescent="0.2">
      <c r="A16" s="16"/>
      <c r="B16" s="20" t="s">
        <v>1081</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332"/>
      <c r="BD16" s="332"/>
      <c r="BE16" s="332"/>
      <c r="BF16" s="332"/>
      <c r="BG16" s="332"/>
      <c r="BH16" s="332"/>
      <c r="BI16" s="332"/>
      <c r="BJ16" s="332"/>
      <c r="BK16" s="332"/>
      <c r="BL16" s="332"/>
      <c r="BM16" s="332"/>
      <c r="BN16" s="332"/>
      <c r="BO16" s="332"/>
      <c r="BP16" s="332"/>
      <c r="BQ16" s="332"/>
      <c r="BR16" s="332"/>
      <c r="BS16" s="332"/>
      <c r="BT16" s="332"/>
      <c r="BU16" s="332"/>
      <c r="BV16" s="332"/>
    </row>
    <row r="17" spans="1:74" ht="11.1" customHeight="1" x14ac:dyDescent="0.2">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332"/>
      <c r="BD17" s="332"/>
      <c r="BE17" s="332"/>
      <c r="BF17" s="332"/>
      <c r="BG17" s="332"/>
      <c r="BH17" s="332"/>
      <c r="BI17" s="332"/>
      <c r="BJ17" s="332"/>
      <c r="BK17" s="332"/>
      <c r="BL17" s="332"/>
      <c r="BM17" s="332"/>
      <c r="BN17" s="332"/>
      <c r="BO17" s="332"/>
      <c r="BP17" s="332"/>
      <c r="BQ17" s="332"/>
      <c r="BR17" s="332"/>
      <c r="BS17" s="332"/>
      <c r="BT17" s="332"/>
      <c r="BU17" s="332"/>
      <c r="BV17" s="332"/>
    </row>
    <row r="18" spans="1:74" ht="11.1" customHeight="1" x14ac:dyDescent="0.2">
      <c r="A18" s="16"/>
      <c r="B18" s="25" t="s">
        <v>726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334"/>
      <c r="BD18" s="334"/>
      <c r="BE18" s="334"/>
      <c r="BF18" s="334"/>
      <c r="BG18" s="334"/>
      <c r="BH18" s="334"/>
      <c r="BI18" s="334"/>
      <c r="BJ18" s="334"/>
      <c r="BK18" s="334"/>
      <c r="BL18" s="334"/>
      <c r="BM18" s="334"/>
      <c r="BN18" s="334"/>
      <c r="BO18" s="334"/>
      <c r="BP18" s="334"/>
      <c r="BQ18" s="334"/>
      <c r="BR18" s="334"/>
      <c r="BS18" s="334"/>
      <c r="BT18" s="334"/>
      <c r="BU18" s="334"/>
      <c r="BV18" s="334"/>
    </row>
    <row r="19" spans="1:74" ht="11.1" customHeight="1" x14ac:dyDescent="0.2">
      <c r="A19" s="26" t="s">
        <v>704</v>
      </c>
      <c r="B19" s="27" t="s">
        <v>100</v>
      </c>
      <c r="C19" s="219">
        <v>18.651681</v>
      </c>
      <c r="D19" s="219">
        <v>18.849602999999998</v>
      </c>
      <c r="E19" s="219">
        <v>19.099453</v>
      </c>
      <c r="F19" s="219">
        <v>19.043568</v>
      </c>
      <c r="G19" s="219">
        <v>18.865917</v>
      </c>
      <c r="H19" s="219">
        <v>19.536541</v>
      </c>
      <c r="I19" s="219">
        <v>19.318601000000001</v>
      </c>
      <c r="J19" s="219">
        <v>19.661814</v>
      </c>
      <c r="K19" s="219">
        <v>19.438476000000001</v>
      </c>
      <c r="L19" s="219">
        <v>18.973896</v>
      </c>
      <c r="M19" s="219">
        <v>18.977066000000001</v>
      </c>
      <c r="N19" s="219">
        <v>19.721678000000001</v>
      </c>
      <c r="O19" s="219">
        <v>18.910806000000001</v>
      </c>
      <c r="P19" s="219">
        <v>18.808622</v>
      </c>
      <c r="Q19" s="219">
        <v>19.234014999999999</v>
      </c>
      <c r="R19" s="219">
        <v>18.588099</v>
      </c>
      <c r="S19" s="219">
        <v>18.419913999999999</v>
      </c>
      <c r="T19" s="219">
        <v>19.181495000000002</v>
      </c>
      <c r="U19" s="219">
        <v>18.70532</v>
      </c>
      <c r="V19" s="219">
        <v>19.348822999999999</v>
      </c>
      <c r="W19" s="219">
        <v>18.847604</v>
      </c>
      <c r="X19" s="219">
        <v>18.796291</v>
      </c>
      <c r="Y19" s="219">
        <v>19.018877</v>
      </c>
      <c r="Z19" s="219">
        <v>18.721264000000001</v>
      </c>
      <c r="AA19" s="219">
        <v>18.303673</v>
      </c>
      <c r="AB19" s="219">
        <v>18.643384999999999</v>
      </c>
      <c r="AC19" s="219">
        <v>18.163796000000001</v>
      </c>
      <c r="AD19" s="219">
        <v>18.210681999999998</v>
      </c>
      <c r="AE19" s="219">
        <v>18.589096999999999</v>
      </c>
      <c r="AF19" s="219">
        <v>18.857130999999999</v>
      </c>
      <c r="AG19" s="219">
        <v>18.515346000000001</v>
      </c>
      <c r="AH19" s="219">
        <v>19.155595000000002</v>
      </c>
      <c r="AI19" s="219">
        <v>18.091781000000001</v>
      </c>
      <c r="AJ19" s="219">
        <v>18.705068000000001</v>
      </c>
      <c r="AK19" s="219">
        <v>18.527753000000001</v>
      </c>
      <c r="AL19" s="219">
        <v>18.120199</v>
      </c>
      <c r="AM19" s="219">
        <v>18.645878</v>
      </c>
      <c r="AN19" s="219">
        <v>18.658504000000001</v>
      </c>
      <c r="AO19" s="219">
        <v>18.476265999999999</v>
      </c>
      <c r="AP19" s="219">
        <v>18.553032000000002</v>
      </c>
      <c r="AQ19" s="219">
        <v>18.550664000000001</v>
      </c>
      <c r="AR19" s="219">
        <v>18.724205000000001</v>
      </c>
      <c r="AS19" s="219">
        <v>19.045905999999999</v>
      </c>
      <c r="AT19" s="219">
        <v>19.090852999999999</v>
      </c>
      <c r="AU19" s="219">
        <v>19.116081999999999</v>
      </c>
      <c r="AV19" s="219">
        <v>19.27251</v>
      </c>
      <c r="AW19" s="219">
        <v>19.412946000000002</v>
      </c>
      <c r="AX19" s="219">
        <v>19.080912000000001</v>
      </c>
      <c r="AY19" s="219">
        <v>18.921430999999998</v>
      </c>
      <c r="AZ19" s="219">
        <v>18.993706</v>
      </c>
      <c r="BA19" s="219">
        <v>18.502680026</v>
      </c>
      <c r="BB19" s="219">
        <v>18.659065973000001</v>
      </c>
      <c r="BC19" s="331">
        <v>18.619910000000001</v>
      </c>
      <c r="BD19" s="331">
        <v>19.100570000000001</v>
      </c>
      <c r="BE19" s="331">
        <v>18.974</v>
      </c>
      <c r="BF19" s="331">
        <v>19.370629999999998</v>
      </c>
      <c r="BG19" s="331">
        <v>18.852550000000001</v>
      </c>
      <c r="BH19" s="331">
        <v>19.05349</v>
      </c>
      <c r="BI19" s="331">
        <v>18.95261</v>
      </c>
      <c r="BJ19" s="331">
        <v>19.097860000000001</v>
      </c>
      <c r="BK19" s="331">
        <v>18.93683</v>
      </c>
      <c r="BL19" s="331">
        <v>19.0047</v>
      </c>
      <c r="BM19" s="331">
        <v>18.830300000000001</v>
      </c>
      <c r="BN19" s="331">
        <v>18.687139999999999</v>
      </c>
      <c r="BO19" s="331">
        <v>18.67062</v>
      </c>
      <c r="BP19" s="331">
        <v>19.141290000000001</v>
      </c>
      <c r="BQ19" s="331">
        <v>19.00947</v>
      </c>
      <c r="BR19" s="331">
        <v>19.384699999999999</v>
      </c>
      <c r="BS19" s="331">
        <v>18.896339999999999</v>
      </c>
      <c r="BT19" s="331">
        <v>19.115490000000001</v>
      </c>
      <c r="BU19" s="331">
        <v>19.031169999999999</v>
      </c>
      <c r="BV19" s="331">
        <v>19.16452</v>
      </c>
    </row>
    <row r="20" spans="1:74" ht="11.1" customHeight="1" x14ac:dyDescent="0.2">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219"/>
      <c r="BC20" s="331"/>
      <c r="BD20" s="331"/>
      <c r="BE20" s="331"/>
      <c r="BF20" s="331"/>
      <c r="BG20" s="331"/>
      <c r="BH20" s="331"/>
      <c r="BI20" s="331"/>
      <c r="BJ20" s="331"/>
      <c r="BK20" s="331"/>
      <c r="BL20" s="331"/>
      <c r="BM20" s="331"/>
      <c r="BN20" s="331"/>
      <c r="BO20" s="331"/>
      <c r="BP20" s="331"/>
      <c r="BQ20" s="331"/>
      <c r="BR20" s="331"/>
      <c r="BS20" s="331"/>
      <c r="BT20" s="331"/>
      <c r="BU20" s="331"/>
      <c r="BV20" s="331"/>
    </row>
    <row r="21" spans="1:74" ht="11.1" customHeight="1" x14ac:dyDescent="0.2">
      <c r="A21" s="16"/>
      <c r="B21" s="25" t="s">
        <v>831</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221"/>
      <c r="BB21" s="221"/>
      <c r="BC21" s="335"/>
      <c r="BD21" s="335"/>
      <c r="BE21" s="335"/>
      <c r="BF21" s="335"/>
      <c r="BG21" s="335"/>
      <c r="BH21" s="335"/>
      <c r="BI21" s="335"/>
      <c r="BJ21" s="335"/>
      <c r="BK21" s="335"/>
      <c r="BL21" s="335"/>
      <c r="BM21" s="335"/>
      <c r="BN21" s="335"/>
      <c r="BO21" s="335"/>
      <c r="BP21" s="335"/>
      <c r="BQ21" s="335"/>
      <c r="BR21" s="335"/>
      <c r="BS21" s="335"/>
      <c r="BT21" s="335"/>
      <c r="BU21" s="335"/>
      <c r="BV21" s="335"/>
    </row>
    <row r="22" spans="1:74" ht="11.1" customHeight="1" x14ac:dyDescent="0.2">
      <c r="A22" s="26" t="s">
        <v>746</v>
      </c>
      <c r="B22" s="27" t="s">
        <v>105</v>
      </c>
      <c r="C22" s="219">
        <v>90.638234065000006</v>
      </c>
      <c r="D22" s="219">
        <v>88.605245066999998</v>
      </c>
      <c r="E22" s="219">
        <v>69.126533230000007</v>
      </c>
      <c r="F22" s="219">
        <v>56.393713296999998</v>
      </c>
      <c r="G22" s="219">
        <v>52.170029001000003</v>
      </c>
      <c r="H22" s="219">
        <v>54.983740767</v>
      </c>
      <c r="I22" s="219">
        <v>58.897600775000001</v>
      </c>
      <c r="J22" s="219">
        <v>60.610433970000003</v>
      </c>
      <c r="K22" s="219">
        <v>54.582985030000003</v>
      </c>
      <c r="L22" s="219">
        <v>53.707582133999999</v>
      </c>
      <c r="M22" s="219">
        <v>65.776407070000005</v>
      </c>
      <c r="N22" s="219">
        <v>87.550042160999993</v>
      </c>
      <c r="O22" s="219">
        <v>93.181810029999994</v>
      </c>
      <c r="P22" s="219">
        <v>87.585724716000001</v>
      </c>
      <c r="Q22" s="219">
        <v>71.951316900999998</v>
      </c>
      <c r="R22" s="219">
        <v>60.834021667000002</v>
      </c>
      <c r="S22" s="219">
        <v>53.786911809000003</v>
      </c>
      <c r="T22" s="219">
        <v>55.244404170000003</v>
      </c>
      <c r="U22" s="219">
        <v>60.984257161000002</v>
      </c>
      <c r="V22" s="219">
        <v>61.02516619</v>
      </c>
      <c r="W22" s="219">
        <v>55.187659267000001</v>
      </c>
      <c r="X22" s="219">
        <v>56.272623875000001</v>
      </c>
      <c r="Y22" s="219">
        <v>67.728960499999999</v>
      </c>
      <c r="Z22" s="219">
        <v>81.995929966000006</v>
      </c>
      <c r="AA22" s="219">
        <v>88.938147256999997</v>
      </c>
      <c r="AB22" s="219">
        <v>86.259481684999997</v>
      </c>
      <c r="AC22" s="219">
        <v>68.665051673999997</v>
      </c>
      <c r="AD22" s="219">
        <v>65.111562829999997</v>
      </c>
      <c r="AE22" s="219">
        <v>60.438054772999998</v>
      </c>
      <c r="AF22" s="219">
        <v>62.249198102999998</v>
      </c>
      <c r="AG22" s="219">
        <v>66.677865156999999</v>
      </c>
      <c r="AH22" s="219">
        <v>64.626820447</v>
      </c>
      <c r="AI22" s="219">
        <v>60.178514937000003</v>
      </c>
      <c r="AJ22" s="219">
        <v>61.328474616999998</v>
      </c>
      <c r="AK22" s="219">
        <v>72.252574762999998</v>
      </c>
      <c r="AL22" s="219">
        <v>80.878199124999995</v>
      </c>
      <c r="AM22" s="219">
        <v>92.481406324000005</v>
      </c>
      <c r="AN22" s="219">
        <v>91.374391359000001</v>
      </c>
      <c r="AO22" s="219">
        <v>81.046166415000002</v>
      </c>
      <c r="AP22" s="219">
        <v>65.123375503000005</v>
      </c>
      <c r="AQ22" s="219">
        <v>56.246970740999998</v>
      </c>
      <c r="AR22" s="219">
        <v>57.731813299999999</v>
      </c>
      <c r="AS22" s="219">
        <v>61.870628486000001</v>
      </c>
      <c r="AT22" s="219">
        <v>61.813075834000003</v>
      </c>
      <c r="AU22" s="219">
        <v>58.521469996999997</v>
      </c>
      <c r="AV22" s="219">
        <v>60.027918835000001</v>
      </c>
      <c r="AW22" s="219">
        <v>76.828388736999997</v>
      </c>
      <c r="AX22" s="219">
        <v>93.943703772000006</v>
      </c>
      <c r="AY22" s="219">
        <v>103.74752755</v>
      </c>
      <c r="AZ22" s="219">
        <v>98.468896571000002</v>
      </c>
      <c r="BA22" s="219">
        <v>82.907512999999994</v>
      </c>
      <c r="BB22" s="219">
        <v>63.216558999999997</v>
      </c>
      <c r="BC22" s="331">
        <v>57.007510000000003</v>
      </c>
      <c r="BD22" s="331">
        <v>57.981549999999999</v>
      </c>
      <c r="BE22" s="331">
        <v>62.134749999999997</v>
      </c>
      <c r="BF22" s="331">
        <v>63.347720000000002</v>
      </c>
      <c r="BG22" s="331">
        <v>59.238050000000001</v>
      </c>
      <c r="BH22" s="331">
        <v>59.478230000000003</v>
      </c>
      <c r="BI22" s="331">
        <v>72.572130000000001</v>
      </c>
      <c r="BJ22" s="331">
        <v>88.744529999999997</v>
      </c>
      <c r="BK22" s="331">
        <v>95.779730000000001</v>
      </c>
      <c r="BL22" s="331">
        <v>91.507980000000003</v>
      </c>
      <c r="BM22" s="331">
        <v>77.89376</v>
      </c>
      <c r="BN22" s="331">
        <v>65.29222</v>
      </c>
      <c r="BO22" s="331">
        <v>59.13964</v>
      </c>
      <c r="BP22" s="331">
        <v>60.469329999999999</v>
      </c>
      <c r="BQ22" s="331">
        <v>64.155140000000003</v>
      </c>
      <c r="BR22" s="331">
        <v>65.134069999999994</v>
      </c>
      <c r="BS22" s="331">
        <v>60.85257</v>
      </c>
      <c r="BT22" s="331">
        <v>61.993130000000001</v>
      </c>
      <c r="BU22" s="331">
        <v>74.337230000000005</v>
      </c>
      <c r="BV22" s="331">
        <v>90.616919999999993</v>
      </c>
    </row>
    <row r="23" spans="1:74" ht="11.1" customHeight="1" x14ac:dyDescent="0.2">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331"/>
      <c r="BD23" s="331"/>
      <c r="BE23" s="331"/>
      <c r="BF23" s="331"/>
      <c r="BG23" s="331"/>
      <c r="BH23" s="331"/>
      <c r="BI23" s="331"/>
      <c r="BJ23" s="331"/>
      <c r="BK23" s="331"/>
      <c r="BL23" s="331"/>
      <c r="BM23" s="331"/>
      <c r="BN23" s="331"/>
      <c r="BO23" s="331"/>
      <c r="BP23" s="331"/>
      <c r="BQ23" s="331"/>
      <c r="BR23" s="331"/>
      <c r="BS23" s="331"/>
      <c r="BT23" s="331"/>
      <c r="BU23" s="331"/>
      <c r="BV23" s="331"/>
    </row>
    <row r="24" spans="1:74" ht="11.1" customHeight="1" x14ac:dyDescent="0.2">
      <c r="A24" s="16"/>
      <c r="B24" s="25" t="s">
        <v>119</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331"/>
      <c r="BD24" s="331"/>
      <c r="BE24" s="331"/>
      <c r="BF24" s="331"/>
      <c r="BG24" s="331"/>
      <c r="BH24" s="331"/>
      <c r="BI24" s="331"/>
      <c r="BJ24" s="331"/>
      <c r="BK24" s="331"/>
      <c r="BL24" s="331"/>
      <c r="BM24" s="331"/>
      <c r="BN24" s="331"/>
      <c r="BO24" s="331"/>
      <c r="BP24" s="331"/>
      <c r="BQ24" s="331"/>
      <c r="BR24" s="331"/>
      <c r="BS24" s="331"/>
      <c r="BT24" s="331"/>
      <c r="BU24" s="331"/>
      <c r="BV24" s="331"/>
    </row>
    <row r="25" spans="1:74" ht="11.1" customHeight="1" x14ac:dyDescent="0.2">
      <c r="A25" s="26" t="s">
        <v>244</v>
      </c>
      <c r="B25" s="27" t="s">
        <v>1099</v>
      </c>
      <c r="C25" s="68">
        <v>96.493760976999994</v>
      </c>
      <c r="D25" s="68">
        <v>86.001060011999996</v>
      </c>
      <c r="E25" s="68">
        <v>82.444118017999998</v>
      </c>
      <c r="F25" s="68">
        <v>72.790215000000003</v>
      </c>
      <c r="G25" s="68">
        <v>81.570458998999996</v>
      </c>
      <c r="H25" s="68">
        <v>92.983419990000002</v>
      </c>
      <c r="I25" s="68">
        <v>100.58216299</v>
      </c>
      <c r="J25" s="68">
        <v>100.39303701</v>
      </c>
      <c r="K25" s="68">
        <v>85.38576999</v>
      </c>
      <c r="L25" s="68">
        <v>76.590832000000006</v>
      </c>
      <c r="M25" s="68">
        <v>78.697159020000001</v>
      </c>
      <c r="N25" s="68">
        <v>94.581723013000001</v>
      </c>
      <c r="O25" s="68">
        <v>96.303081031000005</v>
      </c>
      <c r="P25" s="68">
        <v>79.576763</v>
      </c>
      <c r="Q25" s="68">
        <v>78.766961971000001</v>
      </c>
      <c r="R25" s="68">
        <v>72.49718799</v>
      </c>
      <c r="S25" s="68">
        <v>79.098325993000003</v>
      </c>
      <c r="T25" s="68">
        <v>89.651825009999996</v>
      </c>
      <c r="U25" s="68">
        <v>99.618148026</v>
      </c>
      <c r="V25" s="68">
        <v>97.762440968000007</v>
      </c>
      <c r="W25" s="68">
        <v>82.34100402</v>
      </c>
      <c r="X25" s="68">
        <v>75.260839000000004</v>
      </c>
      <c r="Y25" s="68">
        <v>72.706917989999994</v>
      </c>
      <c r="Z25" s="68">
        <v>79.364672010000007</v>
      </c>
      <c r="AA25" s="68">
        <v>76.291600005000006</v>
      </c>
      <c r="AB25" s="68">
        <v>68.466207010000005</v>
      </c>
      <c r="AC25" s="68">
        <v>63.074890992999997</v>
      </c>
      <c r="AD25" s="68">
        <v>56.89861698</v>
      </c>
      <c r="AE25" s="68">
        <v>68.014705001999999</v>
      </c>
      <c r="AF25" s="68">
        <v>76.642096980000005</v>
      </c>
      <c r="AG25" s="68">
        <v>91.587643998999994</v>
      </c>
      <c r="AH25" s="68">
        <v>87.918692969999995</v>
      </c>
      <c r="AI25" s="68">
        <v>74.477409030000004</v>
      </c>
      <c r="AJ25" s="68">
        <v>71.773730002999997</v>
      </c>
      <c r="AK25" s="68">
        <v>75.318703020000001</v>
      </c>
      <c r="AL25" s="68">
        <v>78.720824981000007</v>
      </c>
      <c r="AM25" s="68">
        <v>80.571034995000005</v>
      </c>
      <c r="AN25" s="68">
        <v>72.534503971999996</v>
      </c>
      <c r="AO25" s="68">
        <v>75.936339974000006</v>
      </c>
      <c r="AP25" s="68">
        <v>66.12462798</v>
      </c>
      <c r="AQ25" s="68">
        <v>70.008208021000002</v>
      </c>
      <c r="AR25" s="68">
        <v>80.334517980000001</v>
      </c>
      <c r="AS25" s="68">
        <v>88.343655044000002</v>
      </c>
      <c r="AT25" s="68">
        <v>87.231272743999995</v>
      </c>
      <c r="AU25" s="68">
        <v>77.918832449999996</v>
      </c>
      <c r="AV25" s="68">
        <v>71.904708227</v>
      </c>
      <c r="AW25" s="68">
        <v>71.388325350000002</v>
      </c>
      <c r="AX25" s="68">
        <v>82.810379452999996</v>
      </c>
      <c r="AY25" s="68">
        <v>89.335222997000002</v>
      </c>
      <c r="AZ25" s="68">
        <v>81.775664132000003</v>
      </c>
      <c r="BA25" s="68">
        <v>77.09844708</v>
      </c>
      <c r="BB25" s="68">
        <v>68.4314277</v>
      </c>
      <c r="BC25" s="333">
        <v>73.066040000000001</v>
      </c>
      <c r="BD25" s="333">
        <v>80.416600000000003</v>
      </c>
      <c r="BE25" s="333">
        <v>91.147689999999997</v>
      </c>
      <c r="BF25" s="333">
        <v>92.943240000000003</v>
      </c>
      <c r="BG25" s="333">
        <v>79.166669999999996</v>
      </c>
      <c r="BH25" s="333">
        <v>76.42089</v>
      </c>
      <c r="BI25" s="333">
        <v>74.103800000000007</v>
      </c>
      <c r="BJ25" s="333">
        <v>87.425489999999996</v>
      </c>
      <c r="BK25" s="333">
        <v>87.2012</v>
      </c>
      <c r="BL25" s="333">
        <v>76.494510000000005</v>
      </c>
      <c r="BM25" s="333">
        <v>75.012339999999995</v>
      </c>
      <c r="BN25" s="333">
        <v>65.770910000000001</v>
      </c>
      <c r="BO25" s="333">
        <v>71.026920000000004</v>
      </c>
      <c r="BP25" s="333">
        <v>78.012020000000007</v>
      </c>
      <c r="BQ25" s="333">
        <v>89.411469999999994</v>
      </c>
      <c r="BR25" s="333">
        <v>91.102010000000007</v>
      </c>
      <c r="BS25" s="333">
        <v>77.330110000000005</v>
      </c>
      <c r="BT25" s="333">
        <v>74.849829999999997</v>
      </c>
      <c r="BU25" s="333">
        <v>72.06738</v>
      </c>
      <c r="BV25" s="333">
        <v>82.093850000000003</v>
      </c>
    </row>
    <row r="26" spans="1:74" ht="11.1" customHeight="1" x14ac:dyDescent="0.2">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335"/>
      <c r="BD26" s="335"/>
      <c r="BE26" s="335"/>
      <c r="BF26" s="335"/>
      <c r="BG26" s="335"/>
      <c r="BH26" s="335"/>
      <c r="BI26" s="335"/>
      <c r="BJ26" s="335"/>
      <c r="BK26" s="335"/>
      <c r="BL26" s="335"/>
      <c r="BM26" s="335"/>
      <c r="BN26" s="335"/>
      <c r="BO26" s="335"/>
      <c r="BP26" s="335"/>
      <c r="BQ26" s="335"/>
      <c r="BR26" s="335"/>
      <c r="BS26" s="335"/>
      <c r="BT26" s="335"/>
      <c r="BU26" s="335"/>
      <c r="BV26" s="335"/>
    </row>
    <row r="27" spans="1:74" ht="11.1" customHeight="1" x14ac:dyDescent="0.2">
      <c r="A27" s="16"/>
      <c r="B27" s="29" t="s">
        <v>1079</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331"/>
      <c r="BD27" s="331"/>
      <c r="BE27" s="331"/>
      <c r="BF27" s="331"/>
      <c r="BG27" s="331"/>
      <c r="BH27" s="331"/>
      <c r="BI27" s="331"/>
      <c r="BJ27" s="331"/>
      <c r="BK27" s="331"/>
      <c r="BL27" s="331"/>
      <c r="BM27" s="331"/>
      <c r="BN27" s="331"/>
      <c r="BO27" s="331"/>
      <c r="BP27" s="331"/>
      <c r="BQ27" s="331"/>
      <c r="BR27" s="331"/>
      <c r="BS27" s="331"/>
      <c r="BT27" s="331"/>
      <c r="BU27" s="331"/>
      <c r="BV27" s="331"/>
    </row>
    <row r="28" spans="1:74" ht="11.1" customHeight="1" x14ac:dyDescent="0.2">
      <c r="A28" s="16" t="s">
        <v>829</v>
      </c>
      <c r="B28" s="27" t="s">
        <v>108</v>
      </c>
      <c r="C28" s="219">
        <v>11.06210806</v>
      </c>
      <c r="D28" s="219">
        <v>11.02088638</v>
      </c>
      <c r="E28" s="219">
        <v>9.7867474090000002</v>
      </c>
      <c r="F28" s="219">
        <v>9.237494324</v>
      </c>
      <c r="G28" s="219">
        <v>9.4942894360000007</v>
      </c>
      <c r="H28" s="219">
        <v>11.397554639999999</v>
      </c>
      <c r="I28" s="219">
        <v>12.280510509999999</v>
      </c>
      <c r="J28" s="219">
        <v>12.387923499999999</v>
      </c>
      <c r="K28" s="219">
        <v>11.29774323</v>
      </c>
      <c r="L28" s="219">
        <v>9.6263294140000006</v>
      </c>
      <c r="M28" s="219">
        <v>9.5130528460000008</v>
      </c>
      <c r="N28" s="219">
        <v>10.66670884</v>
      </c>
      <c r="O28" s="219">
        <v>11.139651199999999</v>
      </c>
      <c r="P28" s="219">
        <v>10.961483749999999</v>
      </c>
      <c r="Q28" s="219">
        <v>9.7561786640000001</v>
      </c>
      <c r="R28" s="219">
        <v>9.5190070959999993</v>
      </c>
      <c r="S28" s="219">
        <v>9.6357055169999999</v>
      </c>
      <c r="T28" s="219">
        <v>11.330557130000001</v>
      </c>
      <c r="U28" s="219">
        <v>12.34910571</v>
      </c>
      <c r="V28" s="219">
        <v>12.420673170000001</v>
      </c>
      <c r="W28" s="219">
        <v>11.248718179999999</v>
      </c>
      <c r="X28" s="219">
        <v>9.6337863529999996</v>
      </c>
      <c r="Y28" s="219">
        <v>9.5369471099999998</v>
      </c>
      <c r="Z28" s="219">
        <v>10.11721507</v>
      </c>
      <c r="AA28" s="219">
        <v>10.407463051000001</v>
      </c>
      <c r="AB28" s="219">
        <v>10.275521484</v>
      </c>
      <c r="AC28" s="219">
        <v>9.5075051307000003</v>
      </c>
      <c r="AD28" s="219">
        <v>9.3761280337000006</v>
      </c>
      <c r="AE28" s="219">
        <v>9.9436843149000005</v>
      </c>
      <c r="AF28" s="219">
        <v>11.219165048000001</v>
      </c>
      <c r="AG28" s="219">
        <v>12.370244688</v>
      </c>
      <c r="AH28" s="219">
        <v>12.167600738000001</v>
      </c>
      <c r="AI28" s="219">
        <v>10.981533965000001</v>
      </c>
      <c r="AJ28" s="219">
        <v>9.7377617537999992</v>
      </c>
      <c r="AK28" s="219">
        <v>9.6502329638000006</v>
      </c>
      <c r="AL28" s="219">
        <v>9.9743067897</v>
      </c>
      <c r="AM28" s="219">
        <v>10.631760909</v>
      </c>
      <c r="AN28" s="219">
        <v>10.702396451</v>
      </c>
      <c r="AO28" s="219">
        <v>9.8769050215000007</v>
      </c>
      <c r="AP28" s="219">
        <v>9.5157921686000009</v>
      </c>
      <c r="AQ28" s="219">
        <v>9.6118810868000004</v>
      </c>
      <c r="AR28" s="219">
        <v>10.966604622</v>
      </c>
      <c r="AS28" s="219">
        <v>11.867963031</v>
      </c>
      <c r="AT28" s="219">
        <v>11.696299135</v>
      </c>
      <c r="AU28" s="219">
        <v>11.078529296999999</v>
      </c>
      <c r="AV28" s="219">
        <v>9.7783677836000003</v>
      </c>
      <c r="AW28" s="219">
        <v>9.6950613409000006</v>
      </c>
      <c r="AX28" s="219">
        <v>10.527642475</v>
      </c>
      <c r="AY28" s="219">
        <v>11.325425689999999</v>
      </c>
      <c r="AZ28" s="219">
        <v>11.413420904000001</v>
      </c>
      <c r="BA28" s="219">
        <v>10.080062715</v>
      </c>
      <c r="BB28" s="219">
        <v>9.5862014706000007</v>
      </c>
      <c r="BC28" s="331">
        <v>9.7739069999999995</v>
      </c>
      <c r="BD28" s="331">
        <v>11.13889</v>
      </c>
      <c r="BE28" s="331">
        <v>12.0068</v>
      </c>
      <c r="BF28" s="331">
        <v>12.09427</v>
      </c>
      <c r="BG28" s="331">
        <v>11.2043</v>
      </c>
      <c r="BH28" s="331">
        <v>9.8761329999999994</v>
      </c>
      <c r="BI28" s="331">
        <v>9.6825159999999997</v>
      </c>
      <c r="BJ28" s="331">
        <v>10.55096</v>
      </c>
      <c r="BK28" s="331">
        <v>11.09858</v>
      </c>
      <c r="BL28" s="331">
        <v>11.175090000000001</v>
      </c>
      <c r="BM28" s="331">
        <v>9.9857650000000007</v>
      </c>
      <c r="BN28" s="331">
        <v>9.6020839999999996</v>
      </c>
      <c r="BO28" s="331">
        <v>9.8101210000000005</v>
      </c>
      <c r="BP28" s="331">
        <v>11.18338</v>
      </c>
      <c r="BQ28" s="331">
        <v>12.08136</v>
      </c>
      <c r="BR28" s="331">
        <v>12.171139999999999</v>
      </c>
      <c r="BS28" s="331">
        <v>11.27262</v>
      </c>
      <c r="BT28" s="331">
        <v>9.9936310000000006</v>
      </c>
      <c r="BU28" s="331">
        <v>9.7978740000000002</v>
      </c>
      <c r="BV28" s="331">
        <v>10.56832</v>
      </c>
    </row>
    <row r="29" spans="1:74" ht="11.1" customHeight="1" x14ac:dyDescent="0.2">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331"/>
      <c r="BD29" s="331"/>
      <c r="BE29" s="331"/>
      <c r="BF29" s="331"/>
      <c r="BG29" s="331"/>
      <c r="BH29" s="331"/>
      <c r="BI29" s="331"/>
      <c r="BJ29" s="331"/>
      <c r="BK29" s="331"/>
      <c r="BL29" s="331"/>
      <c r="BM29" s="331"/>
      <c r="BN29" s="331"/>
      <c r="BO29" s="331"/>
      <c r="BP29" s="331"/>
      <c r="BQ29" s="331"/>
      <c r="BR29" s="331"/>
      <c r="BS29" s="331"/>
      <c r="BT29" s="331"/>
      <c r="BU29" s="331"/>
      <c r="BV29" s="331"/>
    </row>
    <row r="30" spans="1:74" ht="11.1" customHeight="1" x14ac:dyDescent="0.2">
      <c r="A30" s="16"/>
      <c r="B30" s="25" t="s">
        <v>258</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331"/>
      <c r="BD30" s="331"/>
      <c r="BE30" s="331"/>
      <c r="BF30" s="331"/>
      <c r="BG30" s="331"/>
      <c r="BH30" s="331"/>
      <c r="BI30" s="331"/>
      <c r="BJ30" s="331"/>
      <c r="BK30" s="331"/>
      <c r="BL30" s="331"/>
      <c r="BM30" s="331"/>
      <c r="BN30" s="331"/>
      <c r="BO30" s="331"/>
      <c r="BP30" s="331"/>
      <c r="BQ30" s="331"/>
      <c r="BR30" s="331"/>
      <c r="BS30" s="331"/>
      <c r="BT30" s="331"/>
      <c r="BU30" s="331"/>
      <c r="BV30" s="331"/>
    </row>
    <row r="31" spans="1:74" ht="11.1" customHeight="1" x14ac:dyDescent="0.2">
      <c r="A31" s="133" t="s">
        <v>30</v>
      </c>
      <c r="B31" s="30" t="s">
        <v>109</v>
      </c>
      <c r="C31" s="219">
        <v>0.60283500440000004</v>
      </c>
      <c r="D31" s="219">
        <v>0.55089171969999995</v>
      </c>
      <c r="E31" s="219">
        <v>0.61431094545999998</v>
      </c>
      <c r="F31" s="219">
        <v>0.60007775009999997</v>
      </c>
      <c r="G31" s="219">
        <v>0.65603511617999999</v>
      </c>
      <c r="H31" s="219">
        <v>0.69874865423999999</v>
      </c>
      <c r="I31" s="219">
        <v>0.64197687271000003</v>
      </c>
      <c r="J31" s="219">
        <v>0.59935080993000001</v>
      </c>
      <c r="K31" s="219">
        <v>0.56298645642</v>
      </c>
      <c r="L31" s="219">
        <v>0.58158327946999999</v>
      </c>
      <c r="M31" s="219">
        <v>0.61269813080000002</v>
      </c>
      <c r="N31" s="219">
        <v>0.65628707311000001</v>
      </c>
      <c r="O31" s="219">
        <v>0.66726835489000003</v>
      </c>
      <c r="P31" s="219">
        <v>0.64662000535999997</v>
      </c>
      <c r="Q31" s="219">
        <v>0.74202170730999994</v>
      </c>
      <c r="R31" s="219">
        <v>0.74405583656999996</v>
      </c>
      <c r="S31" s="219">
        <v>0.76451173335</v>
      </c>
      <c r="T31" s="219">
        <v>0.76251124416000005</v>
      </c>
      <c r="U31" s="219">
        <v>0.72065552233999997</v>
      </c>
      <c r="V31" s="219">
        <v>0.67861893360000003</v>
      </c>
      <c r="W31" s="219">
        <v>0.61044572575</v>
      </c>
      <c r="X31" s="219">
        <v>0.63602465923999996</v>
      </c>
      <c r="Y31" s="219">
        <v>0.66316027391999999</v>
      </c>
      <c r="Z31" s="219">
        <v>0.69347559964000005</v>
      </c>
      <c r="AA31" s="219">
        <v>0.68600239729000001</v>
      </c>
      <c r="AB31" s="219">
        <v>0.62231500515000004</v>
      </c>
      <c r="AC31" s="219">
        <v>0.72385518340999999</v>
      </c>
      <c r="AD31" s="219">
        <v>0.70231721846999995</v>
      </c>
      <c r="AE31" s="219">
        <v>0.74188120202999996</v>
      </c>
      <c r="AF31" s="219">
        <v>0.71348087657000003</v>
      </c>
      <c r="AG31" s="219">
        <v>0.68789773874000004</v>
      </c>
      <c r="AH31" s="219">
        <v>0.66030007005000002</v>
      </c>
      <c r="AI31" s="219">
        <v>0.58939956075</v>
      </c>
      <c r="AJ31" s="219">
        <v>0.62860659000999997</v>
      </c>
      <c r="AK31" s="219">
        <v>0.62928443480999996</v>
      </c>
      <c r="AL31" s="219">
        <v>0.70791976758999997</v>
      </c>
      <c r="AM31" s="219">
        <v>0.73713175410999998</v>
      </c>
      <c r="AN31" s="219">
        <v>0.65778770806999998</v>
      </c>
      <c r="AO31" s="219">
        <v>0.71524298775999995</v>
      </c>
      <c r="AP31" s="219">
        <v>0.75408899534999996</v>
      </c>
      <c r="AQ31" s="219">
        <v>0.79775346728999996</v>
      </c>
      <c r="AR31" s="219">
        <v>0.76527377965999999</v>
      </c>
      <c r="AS31" s="219">
        <v>0.75247881369000003</v>
      </c>
      <c r="AT31" s="219">
        <v>0.68036967224</v>
      </c>
      <c r="AU31" s="219">
        <v>0.64467995449000004</v>
      </c>
      <c r="AV31" s="219">
        <v>0.68079246082</v>
      </c>
      <c r="AW31" s="219">
        <v>0.69429743205000005</v>
      </c>
      <c r="AX31" s="219">
        <v>0.73348991159999999</v>
      </c>
      <c r="AY31" s="219">
        <v>0.75036200986000001</v>
      </c>
      <c r="AZ31" s="219">
        <v>0.64099070000000002</v>
      </c>
      <c r="BA31" s="219">
        <v>0.79820630000000004</v>
      </c>
      <c r="BB31" s="219">
        <v>0.77608169999999999</v>
      </c>
      <c r="BC31" s="331">
        <v>0.82946869999999995</v>
      </c>
      <c r="BD31" s="331">
        <v>0.81216149999999998</v>
      </c>
      <c r="BE31" s="331">
        <v>0.7765571</v>
      </c>
      <c r="BF31" s="331">
        <v>0.70969990000000005</v>
      </c>
      <c r="BG31" s="331">
        <v>0.64702199999999999</v>
      </c>
      <c r="BH31" s="331">
        <v>0.68801199999999996</v>
      </c>
      <c r="BI31" s="331">
        <v>0.6875793</v>
      </c>
      <c r="BJ31" s="331">
        <v>0.73007770000000005</v>
      </c>
      <c r="BK31" s="331">
        <v>0.7573782</v>
      </c>
      <c r="BL31" s="331">
        <v>0.68391159999999995</v>
      </c>
      <c r="BM31" s="331">
        <v>0.77875110000000003</v>
      </c>
      <c r="BN31" s="331">
        <v>0.7951935</v>
      </c>
      <c r="BO31" s="331">
        <v>0.8352406</v>
      </c>
      <c r="BP31" s="331">
        <v>0.8192663</v>
      </c>
      <c r="BQ31" s="331">
        <v>0.78985899999999998</v>
      </c>
      <c r="BR31" s="331">
        <v>0.74099470000000001</v>
      </c>
      <c r="BS31" s="331">
        <v>0.68351470000000003</v>
      </c>
      <c r="BT31" s="331">
        <v>0.71577060000000003</v>
      </c>
      <c r="BU31" s="331">
        <v>0.71873849999999995</v>
      </c>
      <c r="BV31" s="331">
        <v>0.77838560000000001</v>
      </c>
    </row>
    <row r="32" spans="1:74" ht="11.1" customHeight="1" x14ac:dyDescent="0.2">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1.1" customHeight="1" x14ac:dyDescent="0.2">
      <c r="A33" s="16"/>
      <c r="B33" s="29" t="s">
        <v>260</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335"/>
      <c r="BD33" s="335"/>
      <c r="BE33" s="335"/>
      <c r="BF33" s="335"/>
      <c r="BG33" s="335"/>
      <c r="BH33" s="335"/>
      <c r="BI33" s="335"/>
      <c r="BJ33" s="335"/>
      <c r="BK33" s="335"/>
      <c r="BL33" s="335"/>
      <c r="BM33" s="335"/>
      <c r="BN33" s="335"/>
      <c r="BO33" s="335"/>
      <c r="BP33" s="335"/>
      <c r="BQ33" s="335"/>
      <c r="BR33" s="335"/>
      <c r="BS33" s="335"/>
      <c r="BT33" s="335"/>
      <c r="BU33" s="335"/>
      <c r="BV33" s="335"/>
    </row>
    <row r="34" spans="1:74" ht="11.1" customHeight="1" x14ac:dyDescent="0.2">
      <c r="A34" s="26" t="s">
        <v>832</v>
      </c>
      <c r="B34" s="30" t="s">
        <v>109</v>
      </c>
      <c r="C34" s="219">
        <v>9.1627680619999996</v>
      </c>
      <c r="D34" s="219">
        <v>8.2411663910000001</v>
      </c>
      <c r="E34" s="219">
        <v>8.2334240540000003</v>
      </c>
      <c r="F34" s="219">
        <v>7.3997256690000004</v>
      </c>
      <c r="G34" s="219">
        <v>7.706822786</v>
      </c>
      <c r="H34" s="219">
        <v>8.0366164740000006</v>
      </c>
      <c r="I34" s="219">
        <v>8.4119153559999997</v>
      </c>
      <c r="J34" s="219">
        <v>8.4738037950000002</v>
      </c>
      <c r="K34" s="219">
        <v>7.7220179010000001</v>
      </c>
      <c r="L34" s="219">
        <v>7.5376747660000003</v>
      </c>
      <c r="M34" s="219">
        <v>7.8270566549999998</v>
      </c>
      <c r="N34" s="219">
        <v>9.2634061479999996</v>
      </c>
      <c r="O34" s="219">
        <v>9.3327642419999997</v>
      </c>
      <c r="P34" s="219">
        <v>8.1399614820000004</v>
      </c>
      <c r="Q34" s="219">
        <v>8.3798409060000001</v>
      </c>
      <c r="R34" s="219">
        <v>7.53551533</v>
      </c>
      <c r="S34" s="219">
        <v>7.616988847</v>
      </c>
      <c r="T34" s="219">
        <v>7.9295548800000004</v>
      </c>
      <c r="U34" s="219">
        <v>8.4212273240000002</v>
      </c>
      <c r="V34" s="219">
        <v>8.4447273680000006</v>
      </c>
      <c r="W34" s="219">
        <v>7.5986507200000002</v>
      </c>
      <c r="X34" s="219">
        <v>7.6153242079999997</v>
      </c>
      <c r="Y34" s="219">
        <v>7.8260977509999998</v>
      </c>
      <c r="Z34" s="219">
        <v>8.6207565309999996</v>
      </c>
      <c r="AA34" s="219">
        <v>8.7180749130000006</v>
      </c>
      <c r="AB34" s="219">
        <v>8.0076458150000001</v>
      </c>
      <c r="AC34" s="219">
        <v>7.7228962299999999</v>
      </c>
      <c r="AD34" s="219">
        <v>7.2630454069999999</v>
      </c>
      <c r="AE34" s="219">
        <v>7.655145332</v>
      </c>
      <c r="AF34" s="219">
        <v>7.7733886009999997</v>
      </c>
      <c r="AG34" s="219">
        <v>8.3301266910000002</v>
      </c>
      <c r="AH34" s="219">
        <v>8.2689236939999997</v>
      </c>
      <c r="AI34" s="219">
        <v>7.4058510670000004</v>
      </c>
      <c r="AJ34" s="219">
        <v>7.614495711</v>
      </c>
      <c r="AK34" s="219">
        <v>7.8077246169999999</v>
      </c>
      <c r="AL34" s="219">
        <v>8.4364243390000002</v>
      </c>
      <c r="AM34" s="219">
        <v>8.9981435980000004</v>
      </c>
      <c r="AN34" s="219">
        <v>8.0480226869999996</v>
      </c>
      <c r="AO34" s="219">
        <v>8.4051337620000002</v>
      </c>
      <c r="AP34" s="219">
        <v>7.5406474670000003</v>
      </c>
      <c r="AQ34" s="219">
        <v>7.6187891539999999</v>
      </c>
      <c r="AR34" s="219">
        <v>7.7463357019999997</v>
      </c>
      <c r="AS34" s="219">
        <v>8.2777829139999994</v>
      </c>
      <c r="AT34" s="219">
        <v>8.1953497009999996</v>
      </c>
      <c r="AU34" s="219">
        <v>7.6498376300000004</v>
      </c>
      <c r="AV34" s="219">
        <v>7.765380425</v>
      </c>
      <c r="AW34" s="219">
        <v>8.1479561329999992</v>
      </c>
      <c r="AX34" s="219">
        <v>9.1379233749999997</v>
      </c>
      <c r="AY34" s="219">
        <v>9.5970816560000003</v>
      </c>
      <c r="AZ34" s="219">
        <v>8.4598119999999994</v>
      </c>
      <c r="BA34" s="219">
        <v>8.6077209999999997</v>
      </c>
      <c r="BB34" s="219">
        <v>7.5596839999999998</v>
      </c>
      <c r="BC34" s="331">
        <v>7.7302989999999996</v>
      </c>
      <c r="BD34" s="331">
        <v>7.8777730000000004</v>
      </c>
      <c r="BE34" s="331">
        <v>8.3295119999999994</v>
      </c>
      <c r="BF34" s="331">
        <v>8.3972700000000007</v>
      </c>
      <c r="BG34" s="331">
        <v>7.6102629999999998</v>
      </c>
      <c r="BH34" s="331">
        <v>7.7537479999999999</v>
      </c>
      <c r="BI34" s="331">
        <v>7.9327620000000003</v>
      </c>
      <c r="BJ34" s="331">
        <v>9.0073129999999999</v>
      </c>
      <c r="BK34" s="331">
        <v>9.2580869999999997</v>
      </c>
      <c r="BL34" s="331">
        <v>8.1922040000000003</v>
      </c>
      <c r="BM34" s="331">
        <v>8.3905539999999998</v>
      </c>
      <c r="BN34" s="331">
        <v>7.6108630000000002</v>
      </c>
      <c r="BO34" s="331">
        <v>7.7822979999999999</v>
      </c>
      <c r="BP34" s="331">
        <v>7.9317650000000004</v>
      </c>
      <c r="BQ34" s="331">
        <v>8.3898709999999994</v>
      </c>
      <c r="BR34" s="331">
        <v>8.4614949999999993</v>
      </c>
      <c r="BS34" s="331">
        <v>7.6764229999999998</v>
      </c>
      <c r="BT34" s="331">
        <v>7.8478760000000003</v>
      </c>
      <c r="BU34" s="331">
        <v>7.9978920000000002</v>
      </c>
      <c r="BV34" s="331">
        <v>9.0408670000000004</v>
      </c>
    </row>
    <row r="35" spans="1:74" ht="11.1" customHeight="1" x14ac:dyDescent="0.2">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336"/>
      <c r="BD35" s="336"/>
      <c r="BE35" s="336"/>
      <c r="BF35" s="336"/>
      <c r="BG35" s="336"/>
      <c r="BH35" s="336"/>
      <c r="BI35" s="336"/>
      <c r="BJ35" s="336"/>
      <c r="BK35" s="336"/>
      <c r="BL35" s="336"/>
      <c r="BM35" s="336"/>
      <c r="BN35" s="336"/>
      <c r="BO35" s="336"/>
      <c r="BP35" s="336"/>
      <c r="BQ35" s="336"/>
      <c r="BR35" s="336"/>
      <c r="BS35" s="336"/>
      <c r="BT35" s="336"/>
      <c r="BU35" s="336"/>
      <c r="BV35" s="336"/>
    </row>
    <row r="36" spans="1:74" ht="11.1" customHeight="1" x14ac:dyDescent="0.2">
      <c r="A36" s="16"/>
      <c r="B36" s="31" t="s">
        <v>141</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336"/>
      <c r="BD36" s="336"/>
      <c r="BE36" s="336"/>
      <c r="BF36" s="336"/>
      <c r="BG36" s="336"/>
      <c r="BH36" s="336"/>
      <c r="BI36" s="336"/>
      <c r="BJ36" s="336"/>
      <c r="BK36" s="336"/>
      <c r="BL36" s="336"/>
      <c r="BM36" s="336"/>
      <c r="BN36" s="336"/>
      <c r="BO36" s="336"/>
      <c r="BP36" s="336"/>
      <c r="BQ36" s="336"/>
      <c r="BR36" s="336"/>
      <c r="BS36" s="336"/>
      <c r="BT36" s="336"/>
      <c r="BU36" s="336"/>
      <c r="BV36" s="336"/>
    </row>
    <row r="37" spans="1:74" ht="11.1" customHeight="1" x14ac:dyDescent="0.2">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332"/>
      <c r="BD37" s="332"/>
      <c r="BE37" s="332"/>
      <c r="BF37" s="332"/>
      <c r="BG37" s="332"/>
      <c r="BH37" s="332"/>
      <c r="BI37" s="332"/>
      <c r="BJ37" s="332"/>
      <c r="BK37" s="332"/>
      <c r="BL37" s="332"/>
      <c r="BM37" s="332"/>
      <c r="BN37" s="332"/>
      <c r="BO37" s="332"/>
      <c r="BP37" s="332"/>
      <c r="BQ37" s="332"/>
      <c r="BR37" s="332"/>
      <c r="BS37" s="332"/>
      <c r="BT37" s="332"/>
      <c r="BU37" s="332"/>
      <c r="BV37" s="332"/>
    </row>
    <row r="38" spans="1:74" ht="11.1" customHeight="1" x14ac:dyDescent="0.2">
      <c r="A38" s="19"/>
      <c r="B38" s="22" t="s">
        <v>259</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332"/>
      <c r="BD38" s="332"/>
      <c r="BE38" s="332"/>
      <c r="BF38" s="332"/>
      <c r="BG38" s="332"/>
      <c r="BH38" s="332"/>
      <c r="BI38" s="332"/>
      <c r="BJ38" s="332"/>
      <c r="BK38" s="332"/>
      <c r="BL38" s="332"/>
      <c r="BM38" s="332"/>
      <c r="BN38" s="332"/>
      <c r="BO38" s="332"/>
      <c r="BP38" s="332"/>
      <c r="BQ38" s="332"/>
      <c r="BR38" s="332"/>
      <c r="BS38" s="332"/>
      <c r="BT38" s="332"/>
      <c r="BU38" s="332"/>
      <c r="BV38" s="332"/>
    </row>
    <row r="39" spans="1:74" ht="11.1" customHeight="1" x14ac:dyDescent="0.2">
      <c r="A39" s="19" t="s">
        <v>1075</v>
      </c>
      <c r="B39" s="32" t="s">
        <v>114</v>
      </c>
      <c r="C39" s="219">
        <v>75.48</v>
      </c>
      <c r="D39" s="219">
        <v>74.58</v>
      </c>
      <c r="E39" s="219">
        <v>77.430000000000007</v>
      </c>
      <c r="F39" s="219">
        <v>80.83</v>
      </c>
      <c r="G39" s="219">
        <v>72.66</v>
      </c>
      <c r="H39" s="219">
        <v>72.66</v>
      </c>
      <c r="I39" s="219">
        <v>73.73</v>
      </c>
      <c r="J39" s="219">
        <v>74.58</v>
      </c>
      <c r="K39" s="219">
        <v>73.849999999999994</v>
      </c>
      <c r="L39" s="219">
        <v>77.77</v>
      </c>
      <c r="M39" s="219">
        <v>81.05</v>
      </c>
      <c r="N39" s="219">
        <v>85.95</v>
      </c>
      <c r="O39" s="219">
        <v>88.28</v>
      </c>
      <c r="P39" s="219">
        <v>90.85</v>
      </c>
      <c r="Q39" s="219">
        <v>102.43</v>
      </c>
      <c r="R39" s="219">
        <v>112.65</v>
      </c>
      <c r="S39" s="219">
        <v>107.82</v>
      </c>
      <c r="T39" s="219">
        <v>104.23</v>
      </c>
      <c r="U39" s="219">
        <v>104.68</v>
      </c>
      <c r="V39" s="219">
        <v>97.7</v>
      </c>
      <c r="W39" s="219">
        <v>99.39</v>
      </c>
      <c r="X39" s="219">
        <v>100.67</v>
      </c>
      <c r="Y39" s="219">
        <v>107.28</v>
      </c>
      <c r="Z39" s="219">
        <v>105.69</v>
      </c>
      <c r="AA39" s="219">
        <v>104.7</v>
      </c>
      <c r="AB39" s="219">
        <v>107.18</v>
      </c>
      <c r="AC39" s="219">
        <v>110.92</v>
      </c>
      <c r="AD39" s="219">
        <v>109.69</v>
      </c>
      <c r="AE39" s="219">
        <v>103.23</v>
      </c>
      <c r="AF39" s="219">
        <v>91.96</v>
      </c>
      <c r="AG39" s="219">
        <v>92.83</v>
      </c>
      <c r="AH39" s="219">
        <v>97.71</v>
      </c>
      <c r="AI39" s="219">
        <v>101.97</v>
      </c>
      <c r="AJ39" s="219">
        <v>100.02</v>
      </c>
      <c r="AK39" s="219">
        <v>96.78</v>
      </c>
      <c r="AL39" s="219">
        <v>95.06</v>
      </c>
      <c r="AM39" s="219">
        <v>100.78</v>
      </c>
      <c r="AN39" s="219">
        <v>101.45</v>
      </c>
      <c r="AO39" s="219">
        <v>101.23</v>
      </c>
      <c r="AP39" s="219">
        <v>99.5</v>
      </c>
      <c r="AQ39" s="219">
        <v>100.17</v>
      </c>
      <c r="AR39" s="219">
        <v>98.67</v>
      </c>
      <c r="AS39" s="219">
        <v>103.85</v>
      </c>
      <c r="AT39" s="219">
        <v>106.2</v>
      </c>
      <c r="AU39" s="219">
        <v>105.7</v>
      </c>
      <c r="AV39" s="219">
        <v>100.41</v>
      </c>
      <c r="AW39" s="219">
        <v>93.32</v>
      </c>
      <c r="AX39" s="219">
        <v>94.36</v>
      </c>
      <c r="AY39" s="219">
        <v>93.21</v>
      </c>
      <c r="AZ39" s="219">
        <v>98.02</v>
      </c>
      <c r="BA39" s="219">
        <v>104.3</v>
      </c>
      <c r="BB39" s="219">
        <v>105.569</v>
      </c>
      <c r="BC39" s="331">
        <v>103.5</v>
      </c>
      <c r="BD39" s="331">
        <v>102</v>
      </c>
      <c r="BE39" s="331">
        <v>101.5</v>
      </c>
      <c r="BF39" s="331">
        <v>99.5</v>
      </c>
      <c r="BG39" s="331">
        <v>97.5</v>
      </c>
      <c r="BH39" s="331">
        <v>96.5</v>
      </c>
      <c r="BI39" s="331">
        <v>94.5</v>
      </c>
      <c r="BJ39" s="331">
        <v>94.5</v>
      </c>
      <c r="BK39" s="331">
        <v>95.5</v>
      </c>
      <c r="BL39" s="331">
        <v>95.5</v>
      </c>
      <c r="BM39" s="331">
        <v>95.5</v>
      </c>
      <c r="BN39" s="331">
        <v>95.5</v>
      </c>
      <c r="BO39" s="331">
        <v>95.5</v>
      </c>
      <c r="BP39" s="331">
        <v>95.5</v>
      </c>
      <c r="BQ39" s="331">
        <v>94.5</v>
      </c>
      <c r="BR39" s="331">
        <v>94.5</v>
      </c>
      <c r="BS39" s="331">
        <v>93.5</v>
      </c>
      <c r="BT39" s="331">
        <v>92.5</v>
      </c>
      <c r="BU39" s="331">
        <v>92.5</v>
      </c>
      <c r="BV39" s="331">
        <v>92.5</v>
      </c>
    </row>
    <row r="40" spans="1:74" ht="11.1" customHeight="1" x14ac:dyDescent="0.2">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332"/>
      <c r="BD40" s="332"/>
      <c r="BE40" s="332"/>
      <c r="BF40" s="332"/>
      <c r="BG40" s="332"/>
      <c r="BH40" s="332"/>
      <c r="BI40" s="332"/>
      <c r="BJ40" s="332"/>
      <c r="BK40" s="332"/>
      <c r="BL40" s="332"/>
      <c r="BM40" s="332"/>
      <c r="BN40" s="332"/>
      <c r="BO40" s="332"/>
      <c r="BP40" s="332"/>
      <c r="BQ40" s="332"/>
      <c r="BR40" s="332"/>
      <c r="BS40" s="332"/>
      <c r="BT40" s="332"/>
      <c r="BU40" s="332"/>
      <c r="BV40" s="332"/>
    </row>
    <row r="41" spans="1:74" ht="11.1" customHeight="1" x14ac:dyDescent="0.2">
      <c r="A41" s="633"/>
      <c r="B41" s="29" t="s">
        <v>1120</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336"/>
      <c r="BD41" s="336"/>
      <c r="BE41" s="336"/>
      <c r="BF41" s="336"/>
      <c r="BG41" s="336"/>
      <c r="BH41" s="336"/>
      <c r="BI41" s="336"/>
      <c r="BJ41" s="336"/>
      <c r="BK41" s="336"/>
      <c r="BL41" s="336"/>
      <c r="BM41" s="336"/>
      <c r="BN41" s="336"/>
      <c r="BO41" s="336"/>
      <c r="BP41" s="336"/>
      <c r="BQ41" s="336"/>
      <c r="BR41" s="336"/>
      <c r="BS41" s="336"/>
      <c r="BT41" s="336"/>
      <c r="BU41" s="336"/>
      <c r="BV41" s="336"/>
    </row>
    <row r="42" spans="1:74" ht="11.1" customHeight="1" x14ac:dyDescent="0.2">
      <c r="A42" s="634" t="s">
        <v>151</v>
      </c>
      <c r="B42" s="30" t="s">
        <v>115</v>
      </c>
      <c r="C42" s="219">
        <v>5.83</v>
      </c>
      <c r="D42" s="219">
        <v>5.32</v>
      </c>
      <c r="E42" s="219">
        <v>4.29</v>
      </c>
      <c r="F42" s="219">
        <v>4.03</v>
      </c>
      <c r="G42" s="219">
        <v>4.1399999999999997</v>
      </c>
      <c r="H42" s="219">
        <v>4.8</v>
      </c>
      <c r="I42" s="219">
        <v>4.63</v>
      </c>
      <c r="J42" s="219">
        <v>4.32</v>
      </c>
      <c r="K42" s="219">
        <v>3.89</v>
      </c>
      <c r="L42" s="219">
        <v>3.43</v>
      </c>
      <c r="M42" s="219">
        <v>3.71</v>
      </c>
      <c r="N42" s="219">
        <v>4.25</v>
      </c>
      <c r="O42" s="219">
        <v>4.49</v>
      </c>
      <c r="P42" s="219">
        <v>4.09</v>
      </c>
      <c r="Q42" s="219">
        <v>3.97</v>
      </c>
      <c r="R42" s="219">
        <v>4.25</v>
      </c>
      <c r="S42" s="219">
        <v>4.3099999999999996</v>
      </c>
      <c r="T42" s="219">
        <v>4.55</v>
      </c>
      <c r="U42" s="219">
        <v>4.42</v>
      </c>
      <c r="V42" s="219">
        <v>4.05</v>
      </c>
      <c r="W42" s="219">
        <v>3.9</v>
      </c>
      <c r="X42" s="219">
        <v>3.56</v>
      </c>
      <c r="Y42" s="219">
        <v>3.24</v>
      </c>
      <c r="Z42" s="219">
        <v>3.17</v>
      </c>
      <c r="AA42" s="219">
        <v>2.67</v>
      </c>
      <c r="AB42" s="219">
        <v>2.5</v>
      </c>
      <c r="AC42" s="219">
        <v>2.1800000000000002</v>
      </c>
      <c r="AD42" s="219">
        <v>1.95</v>
      </c>
      <c r="AE42" s="219">
        <v>2.4300000000000002</v>
      </c>
      <c r="AF42" s="219">
        <v>2.46</v>
      </c>
      <c r="AG42" s="219">
        <v>2.95</v>
      </c>
      <c r="AH42" s="219">
        <v>2.84</v>
      </c>
      <c r="AI42" s="219">
        <v>2.8479999999999999</v>
      </c>
      <c r="AJ42" s="219">
        <v>3.3170000000000002</v>
      </c>
      <c r="AK42" s="219">
        <v>3.5405000000000002</v>
      </c>
      <c r="AL42" s="219">
        <v>3.3414999999999999</v>
      </c>
      <c r="AM42" s="219">
        <v>3.33</v>
      </c>
      <c r="AN42" s="219">
        <v>3.33</v>
      </c>
      <c r="AO42" s="219">
        <v>3.81</v>
      </c>
      <c r="AP42" s="219">
        <v>4.17</v>
      </c>
      <c r="AQ42" s="219">
        <v>4.04</v>
      </c>
      <c r="AR42" s="219">
        <v>3.8260000000000001</v>
      </c>
      <c r="AS42" s="219">
        <v>3.62</v>
      </c>
      <c r="AT42" s="219">
        <v>3.4249999999999998</v>
      </c>
      <c r="AU42" s="219">
        <v>3.6190000000000002</v>
      </c>
      <c r="AV42" s="219">
        <v>3.677</v>
      </c>
      <c r="AW42" s="219">
        <v>3.6379999999999999</v>
      </c>
      <c r="AX42" s="219">
        <v>4.24</v>
      </c>
      <c r="AY42" s="219">
        <v>4.7130000000000001</v>
      </c>
      <c r="AZ42" s="219">
        <v>6</v>
      </c>
      <c r="BA42" s="219">
        <v>4.9029999999999996</v>
      </c>
      <c r="BB42" s="219">
        <v>4.6580000000000004</v>
      </c>
      <c r="BC42" s="331">
        <v>4.565779</v>
      </c>
      <c r="BD42" s="331">
        <v>4.5650029999999999</v>
      </c>
      <c r="BE42" s="331">
        <v>4.6018800000000004</v>
      </c>
      <c r="BF42" s="331">
        <v>4.5473860000000004</v>
      </c>
      <c r="BG42" s="331">
        <v>4.5395320000000003</v>
      </c>
      <c r="BH42" s="331">
        <v>4.5345940000000002</v>
      </c>
      <c r="BI42" s="331">
        <v>4.5845409999999998</v>
      </c>
      <c r="BJ42" s="331">
        <v>4.677435</v>
      </c>
      <c r="BK42" s="331">
        <v>4.6651100000000003</v>
      </c>
      <c r="BL42" s="331">
        <v>4.4849069999999998</v>
      </c>
      <c r="BM42" s="331">
        <v>4.3259869999999996</v>
      </c>
      <c r="BN42" s="331">
        <v>4.0439850000000002</v>
      </c>
      <c r="BO42" s="331">
        <v>3.9564339999999998</v>
      </c>
      <c r="BP42" s="331">
        <v>4.1393490000000002</v>
      </c>
      <c r="BQ42" s="331">
        <v>4.2591770000000002</v>
      </c>
      <c r="BR42" s="331">
        <v>4.2851429999999997</v>
      </c>
      <c r="BS42" s="331">
        <v>4.2902290000000001</v>
      </c>
      <c r="BT42" s="331">
        <v>4.4091719999999999</v>
      </c>
      <c r="BU42" s="331">
        <v>4.5175619999999999</v>
      </c>
      <c r="BV42" s="331">
        <v>4.6361280000000002</v>
      </c>
    </row>
    <row r="43" spans="1:74" ht="11.1" customHeight="1" x14ac:dyDescent="0.2">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335"/>
      <c r="BD43" s="335"/>
      <c r="BE43" s="335"/>
      <c r="BF43" s="335"/>
      <c r="BG43" s="335"/>
      <c r="BH43" s="335"/>
      <c r="BI43" s="335"/>
      <c r="BJ43" s="335"/>
      <c r="BK43" s="335"/>
      <c r="BL43" s="335"/>
      <c r="BM43" s="335"/>
      <c r="BN43" s="335"/>
      <c r="BO43" s="335"/>
      <c r="BP43" s="335"/>
      <c r="BQ43" s="335"/>
      <c r="BR43" s="335"/>
      <c r="BS43" s="335"/>
      <c r="BT43" s="335"/>
      <c r="BU43" s="335"/>
      <c r="BV43" s="335"/>
    </row>
    <row r="44" spans="1:74" ht="11.1" customHeight="1" x14ac:dyDescent="0.2">
      <c r="A44" s="33"/>
      <c r="B44" s="29" t="s">
        <v>1083</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335"/>
      <c r="BD44" s="335"/>
      <c r="BE44" s="335"/>
      <c r="BF44" s="335"/>
      <c r="BG44" s="335"/>
      <c r="BH44" s="335"/>
      <c r="BI44" s="335"/>
      <c r="BJ44" s="335"/>
      <c r="BK44" s="335"/>
      <c r="BL44" s="335"/>
      <c r="BM44" s="335"/>
      <c r="BN44" s="335"/>
      <c r="BO44" s="335"/>
      <c r="BP44" s="335"/>
      <c r="BQ44" s="335"/>
      <c r="BR44" s="335"/>
      <c r="BS44" s="335"/>
      <c r="BT44" s="335"/>
      <c r="BU44" s="335"/>
      <c r="BV44" s="335"/>
    </row>
    <row r="45" spans="1:74" ht="11.1" customHeight="1" x14ac:dyDescent="0.2">
      <c r="A45" s="26" t="s">
        <v>716</v>
      </c>
      <c r="B45" s="30" t="s">
        <v>115</v>
      </c>
      <c r="C45" s="219">
        <v>2.23</v>
      </c>
      <c r="D45" s="219">
        <v>2.27</v>
      </c>
      <c r="E45" s="219">
        <v>2.31</v>
      </c>
      <c r="F45" s="219">
        <v>2.29</v>
      </c>
      <c r="G45" s="219">
        <v>2.2599999999999998</v>
      </c>
      <c r="H45" s="219">
        <v>2.25</v>
      </c>
      <c r="I45" s="219">
        <v>2.27</v>
      </c>
      <c r="J45" s="219">
        <v>2.2999999999999998</v>
      </c>
      <c r="K45" s="219">
        <v>2.2799999999999998</v>
      </c>
      <c r="L45" s="219">
        <v>2.27</v>
      </c>
      <c r="M45" s="219">
        <v>2.2599999999999998</v>
      </c>
      <c r="N45" s="219">
        <v>2.23</v>
      </c>
      <c r="O45" s="219">
        <v>2.3199999999999998</v>
      </c>
      <c r="P45" s="219">
        <v>2.35</v>
      </c>
      <c r="Q45" s="219">
        <v>2.34</v>
      </c>
      <c r="R45" s="219">
        <v>2.38</v>
      </c>
      <c r="S45" s="219">
        <v>2.4300000000000002</v>
      </c>
      <c r="T45" s="219">
        <v>2.4</v>
      </c>
      <c r="U45" s="219">
        <v>2.44</v>
      </c>
      <c r="V45" s="219">
        <v>2.4700000000000002</v>
      </c>
      <c r="W45" s="219">
        <v>2.44</v>
      </c>
      <c r="X45" s="219">
        <v>2.39</v>
      </c>
      <c r="Y45" s="219">
        <v>2.37</v>
      </c>
      <c r="Z45" s="219">
        <v>2.34</v>
      </c>
      <c r="AA45" s="219">
        <v>2.37</v>
      </c>
      <c r="AB45" s="219">
        <v>2.38</v>
      </c>
      <c r="AC45" s="219">
        <v>2.39</v>
      </c>
      <c r="AD45" s="219">
        <v>2.42</v>
      </c>
      <c r="AE45" s="219">
        <v>2.42</v>
      </c>
      <c r="AF45" s="219">
        <v>2.36</v>
      </c>
      <c r="AG45" s="219">
        <v>2.4</v>
      </c>
      <c r="AH45" s="219">
        <v>2.4</v>
      </c>
      <c r="AI45" s="219">
        <v>2.38</v>
      </c>
      <c r="AJ45" s="219">
        <v>2.36</v>
      </c>
      <c r="AK45" s="219">
        <v>2.36</v>
      </c>
      <c r="AL45" s="219">
        <v>2.36</v>
      </c>
      <c r="AM45" s="219">
        <v>2.35</v>
      </c>
      <c r="AN45" s="219">
        <v>2.35</v>
      </c>
      <c r="AO45" s="219">
        <v>2.35</v>
      </c>
      <c r="AP45" s="219">
        <v>2.38</v>
      </c>
      <c r="AQ45" s="219">
        <v>2.37</v>
      </c>
      <c r="AR45" s="219">
        <v>2.36</v>
      </c>
      <c r="AS45" s="219">
        <v>2.3199999999999998</v>
      </c>
      <c r="AT45" s="219">
        <v>2.33</v>
      </c>
      <c r="AU45" s="219">
        <v>2.35</v>
      </c>
      <c r="AV45" s="219">
        <v>2.35</v>
      </c>
      <c r="AW45" s="219">
        <v>2.33</v>
      </c>
      <c r="AX45" s="219">
        <v>2.34</v>
      </c>
      <c r="AY45" s="219">
        <v>2.2999999999999998</v>
      </c>
      <c r="AZ45" s="219">
        <v>2.33</v>
      </c>
      <c r="BA45" s="219">
        <v>2.3489049999999998</v>
      </c>
      <c r="BB45" s="219">
        <v>2.3490380000000002</v>
      </c>
      <c r="BC45" s="331">
        <v>2.369828</v>
      </c>
      <c r="BD45" s="331">
        <v>2.369523</v>
      </c>
      <c r="BE45" s="331">
        <v>2.3596550000000001</v>
      </c>
      <c r="BF45" s="331">
        <v>2.3496039999999998</v>
      </c>
      <c r="BG45" s="331">
        <v>2.3495710000000001</v>
      </c>
      <c r="BH45" s="331">
        <v>2.339429</v>
      </c>
      <c r="BI45" s="331">
        <v>2.339378</v>
      </c>
      <c r="BJ45" s="331">
        <v>2.3394300000000001</v>
      </c>
      <c r="BK45" s="331">
        <v>2.354447</v>
      </c>
      <c r="BL45" s="331">
        <v>2.344589</v>
      </c>
      <c r="BM45" s="331">
        <v>2.354695</v>
      </c>
      <c r="BN45" s="331">
        <v>2.3693629999999999</v>
      </c>
      <c r="BO45" s="331">
        <v>2.3493550000000001</v>
      </c>
      <c r="BP45" s="331">
        <v>2.353539</v>
      </c>
      <c r="BQ45" s="331">
        <v>2.3593709999999999</v>
      </c>
      <c r="BR45" s="331">
        <v>2.3633389999999999</v>
      </c>
      <c r="BS45" s="331">
        <v>2.3593730000000002</v>
      </c>
      <c r="BT45" s="331">
        <v>2.353065</v>
      </c>
      <c r="BU45" s="331">
        <v>2.3493940000000002</v>
      </c>
      <c r="BV45" s="331">
        <v>2.3394279999999998</v>
      </c>
    </row>
    <row r="46" spans="1:74" ht="11.1" customHeight="1" x14ac:dyDescent="0.2">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9"/>
      <c r="B47" s="20" t="s">
        <v>1084</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332"/>
      <c r="BD47" s="332"/>
      <c r="BE47" s="332"/>
      <c r="BF47" s="332"/>
      <c r="BG47" s="332"/>
      <c r="BH47" s="332"/>
      <c r="BI47" s="332"/>
      <c r="BJ47" s="332"/>
      <c r="BK47" s="332"/>
      <c r="BL47" s="332"/>
      <c r="BM47" s="332"/>
      <c r="BN47" s="332"/>
      <c r="BO47" s="332"/>
      <c r="BP47" s="332"/>
      <c r="BQ47" s="332"/>
      <c r="BR47" s="332"/>
      <c r="BS47" s="332"/>
      <c r="BT47" s="332"/>
      <c r="BU47" s="332"/>
      <c r="BV47" s="332"/>
    </row>
    <row r="48" spans="1:74" ht="11.1" customHeight="1" x14ac:dyDescent="0.2">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332"/>
      <c r="BD48" s="332"/>
      <c r="BE48" s="332"/>
      <c r="BF48" s="332"/>
      <c r="BG48" s="332"/>
      <c r="BH48" s="332"/>
      <c r="BI48" s="332"/>
      <c r="BJ48" s="332"/>
      <c r="BK48" s="332"/>
      <c r="BL48" s="332"/>
      <c r="BM48" s="332"/>
      <c r="BN48" s="332"/>
      <c r="BO48" s="332"/>
      <c r="BP48" s="332"/>
      <c r="BQ48" s="332"/>
      <c r="BR48" s="332"/>
      <c r="BS48" s="332"/>
      <c r="BT48" s="332"/>
      <c r="BU48" s="332"/>
      <c r="BV48" s="332"/>
    </row>
    <row r="49" spans="1:74" ht="11.1" customHeight="1" x14ac:dyDescent="0.2">
      <c r="A49" s="35"/>
      <c r="B49" s="36" t="s">
        <v>763</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332"/>
      <c r="BD49" s="332"/>
      <c r="BE49" s="332"/>
      <c r="BF49" s="332"/>
      <c r="BG49" s="332"/>
      <c r="BH49" s="332"/>
      <c r="BI49" s="332"/>
      <c r="BJ49" s="332"/>
      <c r="BK49" s="332"/>
      <c r="BL49" s="332"/>
      <c r="BM49" s="332"/>
      <c r="BN49" s="332"/>
      <c r="BO49" s="332"/>
      <c r="BP49" s="332"/>
      <c r="BQ49" s="332"/>
      <c r="BR49" s="332"/>
      <c r="BS49" s="332"/>
      <c r="BT49" s="332"/>
      <c r="BU49" s="332"/>
      <c r="BV49" s="332"/>
    </row>
    <row r="50" spans="1:74" ht="11.1" customHeight="1" x14ac:dyDescent="0.2">
      <c r="A50" s="37" t="s">
        <v>764</v>
      </c>
      <c r="B50" s="38" t="s">
        <v>1238</v>
      </c>
      <c r="C50" s="243">
        <v>14566.266667</v>
      </c>
      <c r="D50" s="243">
        <v>14594.633333</v>
      </c>
      <c r="E50" s="243">
        <v>14632.2</v>
      </c>
      <c r="F50" s="243">
        <v>14697.011111</v>
      </c>
      <c r="G50" s="243">
        <v>14739.444444000001</v>
      </c>
      <c r="H50" s="243">
        <v>14777.544443999999</v>
      </c>
      <c r="I50" s="243">
        <v>14805.266667</v>
      </c>
      <c r="J50" s="243">
        <v>14839.233333</v>
      </c>
      <c r="K50" s="243">
        <v>14873.4</v>
      </c>
      <c r="L50" s="243">
        <v>14930.477778</v>
      </c>
      <c r="M50" s="243">
        <v>14948.011111</v>
      </c>
      <c r="N50" s="243">
        <v>14948.711111000001</v>
      </c>
      <c r="O50" s="243">
        <v>14885.585185</v>
      </c>
      <c r="P50" s="243">
        <v>14887.862963</v>
      </c>
      <c r="Q50" s="243">
        <v>14908.551852000001</v>
      </c>
      <c r="R50" s="243">
        <v>14982.051852000001</v>
      </c>
      <c r="S50" s="243">
        <v>15013.762962999999</v>
      </c>
      <c r="T50" s="243">
        <v>15038.085185</v>
      </c>
      <c r="U50" s="243">
        <v>15026.025926</v>
      </c>
      <c r="V50" s="243">
        <v>15057.314815</v>
      </c>
      <c r="W50" s="243">
        <v>15102.959258999999</v>
      </c>
      <c r="X50" s="243">
        <v>15188.1</v>
      </c>
      <c r="Y50" s="243">
        <v>15243.6</v>
      </c>
      <c r="Z50" s="243">
        <v>15294.6</v>
      </c>
      <c r="AA50" s="243">
        <v>15348.937037</v>
      </c>
      <c r="AB50" s="243">
        <v>15385.059259</v>
      </c>
      <c r="AC50" s="243">
        <v>15410.803704</v>
      </c>
      <c r="AD50" s="243">
        <v>15403.414815</v>
      </c>
      <c r="AE50" s="243">
        <v>15425.470369999999</v>
      </c>
      <c r="AF50" s="243">
        <v>15454.214814999999</v>
      </c>
      <c r="AG50" s="243">
        <v>15513.485185</v>
      </c>
      <c r="AH50" s="243">
        <v>15537.72963</v>
      </c>
      <c r="AI50" s="243">
        <v>15550.785185000001</v>
      </c>
      <c r="AJ50" s="243">
        <v>15532</v>
      </c>
      <c r="AK50" s="243">
        <v>15538.166667</v>
      </c>
      <c r="AL50" s="243">
        <v>15548.633333</v>
      </c>
      <c r="AM50" s="243">
        <v>15561.503704000001</v>
      </c>
      <c r="AN50" s="243">
        <v>15581.992593000001</v>
      </c>
      <c r="AO50" s="243">
        <v>15608.203704</v>
      </c>
      <c r="AP50" s="243">
        <v>15638.314815</v>
      </c>
      <c r="AQ50" s="243">
        <v>15677.337036999999</v>
      </c>
      <c r="AR50" s="243">
        <v>15723.448147999999</v>
      </c>
      <c r="AS50" s="243">
        <v>15794.485185</v>
      </c>
      <c r="AT50" s="243">
        <v>15841.396296000001</v>
      </c>
      <c r="AU50" s="243">
        <v>15882.018518999999</v>
      </c>
      <c r="AV50" s="243">
        <v>15916.351852</v>
      </c>
      <c r="AW50" s="243">
        <v>15944.396296000001</v>
      </c>
      <c r="AX50" s="243">
        <v>15966.151852000001</v>
      </c>
      <c r="AY50" s="243">
        <v>15951.02</v>
      </c>
      <c r="AZ50" s="243">
        <v>15969.03</v>
      </c>
      <c r="BA50" s="243">
        <v>15995.23</v>
      </c>
      <c r="BB50" s="243">
        <v>16039.774074000001</v>
      </c>
      <c r="BC50" s="337">
        <v>16074.74</v>
      </c>
      <c r="BD50" s="337">
        <v>16110.28</v>
      </c>
      <c r="BE50" s="337">
        <v>16148.2</v>
      </c>
      <c r="BF50" s="337">
        <v>16183.53</v>
      </c>
      <c r="BG50" s="337">
        <v>16218.07</v>
      </c>
      <c r="BH50" s="337">
        <v>16250.01</v>
      </c>
      <c r="BI50" s="337">
        <v>16284.35</v>
      </c>
      <c r="BJ50" s="337">
        <v>16319.27</v>
      </c>
      <c r="BK50" s="337">
        <v>16353.36</v>
      </c>
      <c r="BL50" s="337">
        <v>16390.490000000002</v>
      </c>
      <c r="BM50" s="337">
        <v>16429.27</v>
      </c>
      <c r="BN50" s="337">
        <v>16468.14</v>
      </c>
      <c r="BO50" s="337">
        <v>16511.349999999999</v>
      </c>
      <c r="BP50" s="337">
        <v>16557.349999999999</v>
      </c>
      <c r="BQ50" s="337">
        <v>16610.36</v>
      </c>
      <c r="BR50" s="337">
        <v>16658.78</v>
      </c>
      <c r="BS50" s="337">
        <v>16706.810000000001</v>
      </c>
      <c r="BT50" s="337">
        <v>16755.509999999998</v>
      </c>
      <c r="BU50" s="337">
        <v>16802.009999999998</v>
      </c>
      <c r="BV50" s="337">
        <v>16847.349999999999</v>
      </c>
    </row>
    <row r="51" spans="1:74" ht="11.1" customHeight="1" x14ac:dyDescent="0.2">
      <c r="A51" s="37" t="s">
        <v>31</v>
      </c>
      <c r="B51" s="39" t="s">
        <v>14</v>
      </c>
      <c r="C51" s="68">
        <v>1.0714432566000001</v>
      </c>
      <c r="D51" s="68">
        <v>1.5974087517</v>
      </c>
      <c r="E51" s="68">
        <v>2.0427434913</v>
      </c>
      <c r="F51" s="68">
        <v>2.3970795543999999</v>
      </c>
      <c r="G51" s="68">
        <v>2.6806389981000001</v>
      </c>
      <c r="H51" s="68">
        <v>2.8855335241</v>
      </c>
      <c r="I51" s="68">
        <v>3.0027929181999999</v>
      </c>
      <c r="J51" s="68">
        <v>3.0567520475999999</v>
      </c>
      <c r="K51" s="68">
        <v>3.0388075693999999</v>
      </c>
      <c r="L51" s="68">
        <v>2.9249344276999998</v>
      </c>
      <c r="M51" s="68">
        <v>2.7837172393</v>
      </c>
      <c r="N51" s="68">
        <v>2.5904641739000001</v>
      </c>
      <c r="O51" s="68">
        <v>2.1921781731999999</v>
      </c>
      <c r="P51" s="68">
        <v>2.0091606477999999</v>
      </c>
      <c r="Q51" s="68">
        <v>1.8886555121999999</v>
      </c>
      <c r="R51" s="68">
        <v>1.9394469977</v>
      </c>
      <c r="S51" s="68">
        <v>1.8611184401</v>
      </c>
      <c r="T51" s="68">
        <v>1.7630854823</v>
      </c>
      <c r="U51" s="68">
        <v>1.4910860049000001</v>
      </c>
      <c r="V51" s="68">
        <v>1.4696276861999999</v>
      </c>
      <c r="W51" s="68">
        <v>1.5434215394999999</v>
      </c>
      <c r="X51" s="68">
        <v>1.725478756</v>
      </c>
      <c r="Y51" s="68">
        <v>1.9774462748999999</v>
      </c>
      <c r="Z51" s="68">
        <v>2.3138375362999999</v>
      </c>
      <c r="AA51" s="68">
        <v>3.1127553676000002</v>
      </c>
      <c r="AB51" s="68">
        <v>3.3396082266999998</v>
      </c>
      <c r="AC51" s="68">
        <v>3.3688842273000001</v>
      </c>
      <c r="AD51" s="68">
        <v>2.8124516396999999</v>
      </c>
      <c r="AE51" s="68">
        <v>2.7421999963000001</v>
      </c>
      <c r="AF51" s="68">
        <v>2.7671716479000001</v>
      </c>
      <c r="AG51" s="68">
        <v>3.2440996818999999</v>
      </c>
      <c r="AH51" s="68">
        <v>3.1905742871</v>
      </c>
      <c r="AI51" s="68">
        <v>2.9651535056</v>
      </c>
      <c r="AJ51" s="68">
        <v>2.2642726872000001</v>
      </c>
      <c r="AK51" s="68">
        <v>1.9323956721</v>
      </c>
      <c r="AL51" s="68">
        <v>1.6609347962000001</v>
      </c>
      <c r="AM51" s="68">
        <v>1.3848950331000001</v>
      </c>
      <c r="AN51" s="68">
        <v>1.2800297354000001</v>
      </c>
      <c r="AO51" s="68">
        <v>1.2809195664999999</v>
      </c>
      <c r="AP51" s="68">
        <v>1.5249865228999999</v>
      </c>
      <c r="AQ51" s="68">
        <v>1.6327973191</v>
      </c>
      <c r="AR51" s="68">
        <v>1.742135311</v>
      </c>
      <c r="AS51" s="68">
        <v>1.8113273494</v>
      </c>
      <c r="AT51" s="68">
        <v>1.9543824863999999</v>
      </c>
      <c r="AU51" s="68">
        <v>2.1300103460000002</v>
      </c>
      <c r="AV51" s="68">
        <v>2.4745805553000002</v>
      </c>
      <c r="AW51" s="68">
        <v>2.6143987148000001</v>
      </c>
      <c r="AX51" s="68">
        <v>2.6852425520000001</v>
      </c>
      <c r="AY51" s="68">
        <v>2.5030762047000001</v>
      </c>
      <c r="AZ51" s="68">
        <v>2.4838762123000002</v>
      </c>
      <c r="BA51" s="68">
        <v>2.4796338107999998</v>
      </c>
      <c r="BB51" s="68">
        <v>2.5671516657</v>
      </c>
      <c r="BC51" s="333">
        <v>2.5348790000000001</v>
      </c>
      <c r="BD51" s="333">
        <v>2.4602059999999999</v>
      </c>
      <c r="BE51" s="333">
        <v>2.239509</v>
      </c>
      <c r="BF51" s="333">
        <v>2.1597559999999998</v>
      </c>
      <c r="BG51" s="333">
        <v>2.1159500000000002</v>
      </c>
      <c r="BH51" s="333">
        <v>2.096314</v>
      </c>
      <c r="BI51" s="333">
        <v>2.1320969999999999</v>
      </c>
      <c r="BJ51" s="333">
        <v>2.2116370000000001</v>
      </c>
      <c r="BK51" s="333">
        <v>2.5223230000000001</v>
      </c>
      <c r="BL51" s="333">
        <v>2.639259</v>
      </c>
      <c r="BM51" s="333">
        <v>2.7135570000000002</v>
      </c>
      <c r="BN51" s="333">
        <v>2.670671</v>
      </c>
      <c r="BO51" s="333">
        <v>2.7161300000000002</v>
      </c>
      <c r="BP51" s="333">
        <v>2.7750590000000002</v>
      </c>
      <c r="BQ51" s="333">
        <v>2.8619880000000002</v>
      </c>
      <c r="BR51" s="333">
        <v>2.936591</v>
      </c>
      <c r="BS51" s="333">
        <v>3.0135290000000001</v>
      </c>
      <c r="BT51" s="333">
        <v>3.1107490000000002</v>
      </c>
      <c r="BU51" s="333">
        <v>3.178877</v>
      </c>
      <c r="BV51" s="333">
        <v>3.2359529999999999</v>
      </c>
    </row>
    <row r="52" spans="1:74" ht="11.1" customHeight="1" x14ac:dyDescent="0.2">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35"/>
      <c r="B53" s="36" t="s">
        <v>765</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336"/>
      <c r="BD53" s="336"/>
      <c r="BE53" s="336"/>
      <c r="BF53" s="336"/>
      <c r="BG53" s="336"/>
      <c r="BH53" s="336"/>
      <c r="BI53" s="336"/>
      <c r="BJ53" s="336"/>
      <c r="BK53" s="336"/>
      <c r="BL53" s="336"/>
      <c r="BM53" s="336"/>
      <c r="BN53" s="336"/>
      <c r="BO53" s="336"/>
      <c r="BP53" s="336"/>
      <c r="BQ53" s="336"/>
      <c r="BR53" s="336"/>
      <c r="BS53" s="336"/>
      <c r="BT53" s="336"/>
      <c r="BU53" s="336"/>
      <c r="BV53" s="336"/>
    </row>
    <row r="54" spans="1:74" ht="11.1" customHeight="1" x14ac:dyDescent="0.2">
      <c r="A54" s="37" t="s">
        <v>766</v>
      </c>
      <c r="B54" s="38" t="s">
        <v>1239</v>
      </c>
      <c r="C54" s="68">
        <v>100.37929629999999</v>
      </c>
      <c r="D54" s="68">
        <v>100.50407407</v>
      </c>
      <c r="E54" s="68">
        <v>100.64362963000001</v>
      </c>
      <c r="F54" s="68">
        <v>100.81811111</v>
      </c>
      <c r="G54" s="68">
        <v>100.97211111</v>
      </c>
      <c r="H54" s="68">
        <v>101.12577778000001</v>
      </c>
      <c r="I54" s="68">
        <v>101.27037036999999</v>
      </c>
      <c r="J54" s="68">
        <v>101.42992593</v>
      </c>
      <c r="K54" s="68">
        <v>101.5957037</v>
      </c>
      <c r="L54" s="68">
        <v>101.7922963</v>
      </c>
      <c r="M54" s="68">
        <v>101.95207406999999</v>
      </c>
      <c r="N54" s="68">
        <v>102.09962963</v>
      </c>
      <c r="O54" s="68">
        <v>102.17955556</v>
      </c>
      <c r="P54" s="68">
        <v>102.34422222000001</v>
      </c>
      <c r="Q54" s="68">
        <v>102.53822221999999</v>
      </c>
      <c r="R54" s="68">
        <v>102.80703704</v>
      </c>
      <c r="S54" s="68">
        <v>103.02559259</v>
      </c>
      <c r="T54" s="68">
        <v>103.23937037</v>
      </c>
      <c r="U54" s="68">
        <v>103.51548148000001</v>
      </c>
      <c r="V54" s="68">
        <v>103.66937037</v>
      </c>
      <c r="W54" s="68">
        <v>103.76814815</v>
      </c>
      <c r="X54" s="68">
        <v>103.68159258999999</v>
      </c>
      <c r="Y54" s="68">
        <v>103.76781481</v>
      </c>
      <c r="Z54" s="68">
        <v>103.89659259</v>
      </c>
      <c r="AA54" s="68">
        <v>104.13340741</v>
      </c>
      <c r="AB54" s="68">
        <v>104.29818519</v>
      </c>
      <c r="AC54" s="68">
        <v>104.45640741</v>
      </c>
      <c r="AD54" s="68">
        <v>104.57874074</v>
      </c>
      <c r="AE54" s="68">
        <v>104.74585184999999</v>
      </c>
      <c r="AF54" s="68">
        <v>104.92840741000001</v>
      </c>
      <c r="AG54" s="68">
        <v>105.1912963</v>
      </c>
      <c r="AH54" s="68">
        <v>105.35607407000001</v>
      </c>
      <c r="AI54" s="68">
        <v>105.48762963</v>
      </c>
      <c r="AJ54" s="68">
        <v>105.53292593</v>
      </c>
      <c r="AK54" s="68">
        <v>105.63781480999999</v>
      </c>
      <c r="AL54" s="68">
        <v>105.74925926</v>
      </c>
      <c r="AM54" s="68">
        <v>105.90311111</v>
      </c>
      <c r="AN54" s="68">
        <v>106.00077778000001</v>
      </c>
      <c r="AO54" s="68">
        <v>106.07811110999999</v>
      </c>
      <c r="AP54" s="68">
        <v>106.0562963</v>
      </c>
      <c r="AQ54" s="68">
        <v>106.15207407</v>
      </c>
      <c r="AR54" s="68">
        <v>106.28662962999999</v>
      </c>
      <c r="AS54" s="68">
        <v>106.52737037</v>
      </c>
      <c r="AT54" s="68">
        <v>106.68892593</v>
      </c>
      <c r="AU54" s="68">
        <v>106.8387037</v>
      </c>
      <c r="AV54" s="68">
        <v>106.9767037</v>
      </c>
      <c r="AW54" s="68">
        <v>107.10292593</v>
      </c>
      <c r="AX54" s="68">
        <v>107.21737037</v>
      </c>
      <c r="AY54" s="68">
        <v>107.38541481</v>
      </c>
      <c r="AZ54" s="68">
        <v>107.55427037</v>
      </c>
      <c r="BA54" s="68">
        <v>107.73851481</v>
      </c>
      <c r="BB54" s="68">
        <v>107.95702222</v>
      </c>
      <c r="BC54" s="333">
        <v>108.1579</v>
      </c>
      <c r="BD54" s="333">
        <v>108.36</v>
      </c>
      <c r="BE54" s="333">
        <v>108.5689</v>
      </c>
      <c r="BF54" s="333">
        <v>108.7693</v>
      </c>
      <c r="BG54" s="333">
        <v>108.9667</v>
      </c>
      <c r="BH54" s="333">
        <v>109.16379999999999</v>
      </c>
      <c r="BI54" s="333">
        <v>109.3533</v>
      </c>
      <c r="BJ54" s="333">
        <v>109.538</v>
      </c>
      <c r="BK54" s="333">
        <v>109.73560000000001</v>
      </c>
      <c r="BL54" s="333">
        <v>109.8969</v>
      </c>
      <c r="BM54" s="333">
        <v>110.0399</v>
      </c>
      <c r="BN54" s="333">
        <v>110.13030000000001</v>
      </c>
      <c r="BO54" s="333">
        <v>110.262</v>
      </c>
      <c r="BP54" s="333">
        <v>110.40089999999999</v>
      </c>
      <c r="BQ54" s="333">
        <v>110.54170000000001</v>
      </c>
      <c r="BR54" s="333">
        <v>110.6987</v>
      </c>
      <c r="BS54" s="333">
        <v>110.8668</v>
      </c>
      <c r="BT54" s="333">
        <v>111.0865</v>
      </c>
      <c r="BU54" s="333">
        <v>111.2461</v>
      </c>
      <c r="BV54" s="333">
        <v>111.3862</v>
      </c>
    </row>
    <row r="55" spans="1:74" ht="11.1" customHeight="1" x14ac:dyDescent="0.2">
      <c r="A55" s="37" t="s">
        <v>32</v>
      </c>
      <c r="B55" s="39" t="s">
        <v>14</v>
      </c>
      <c r="C55" s="68">
        <v>0.35502524759999998</v>
      </c>
      <c r="D55" s="68">
        <v>0.44183733560999999</v>
      </c>
      <c r="E55" s="68">
        <v>0.58845499931</v>
      </c>
      <c r="F55" s="68">
        <v>0.89774559105999996</v>
      </c>
      <c r="G55" s="68">
        <v>1.0878379655999999</v>
      </c>
      <c r="H55" s="68">
        <v>1.2610550465000001</v>
      </c>
      <c r="I55" s="68">
        <v>1.4320229609999999</v>
      </c>
      <c r="J55" s="68">
        <v>1.5601862685000001</v>
      </c>
      <c r="K55" s="68">
        <v>1.6601261021</v>
      </c>
      <c r="L55" s="68">
        <v>1.7157081353000001</v>
      </c>
      <c r="M55" s="68">
        <v>1.7711852156000001</v>
      </c>
      <c r="N55" s="68">
        <v>1.8105254449999999</v>
      </c>
      <c r="O55" s="68">
        <v>1.7934567443</v>
      </c>
      <c r="P55" s="68">
        <v>1.8309189604</v>
      </c>
      <c r="Q55" s="68">
        <v>1.8824764166000001</v>
      </c>
      <c r="R55" s="68">
        <v>1.9727863417</v>
      </c>
      <c r="S55" s="68">
        <v>2.0337115456000001</v>
      </c>
      <c r="T55" s="68">
        <v>2.0900631264</v>
      </c>
      <c r="U55" s="68">
        <v>2.2169476649000002</v>
      </c>
      <c r="V55" s="68">
        <v>2.2078734889999998</v>
      </c>
      <c r="W55" s="68">
        <v>2.1383231429</v>
      </c>
      <c r="X55" s="68">
        <v>1.8560307263</v>
      </c>
      <c r="Y55" s="68">
        <v>1.7809747935</v>
      </c>
      <c r="Z55" s="68">
        <v>1.7600092865000001</v>
      </c>
      <c r="AA55" s="68">
        <v>1.9121749368000001</v>
      </c>
      <c r="AB55" s="68">
        <v>1.9092069103</v>
      </c>
      <c r="AC55" s="68">
        <v>1.8707025961999999</v>
      </c>
      <c r="AD55" s="68">
        <v>1.7233292144000001</v>
      </c>
      <c r="AE55" s="68">
        <v>1.6697397374</v>
      </c>
      <c r="AF55" s="68">
        <v>1.6360396532999999</v>
      </c>
      <c r="AG55" s="68">
        <v>1.6189025938999999</v>
      </c>
      <c r="AH55" s="68">
        <v>1.6270029398999999</v>
      </c>
      <c r="AI55" s="68">
        <v>1.6570416955</v>
      </c>
      <c r="AJ55" s="68">
        <v>1.7855950001000001</v>
      </c>
      <c r="AK55" s="68">
        <v>1.8021002016000001</v>
      </c>
      <c r="AL55" s="68">
        <v>1.7831832791</v>
      </c>
      <c r="AM55" s="68">
        <v>1.6994581737000001</v>
      </c>
      <c r="AN55" s="68">
        <v>1.6324278217999999</v>
      </c>
      <c r="AO55" s="68">
        <v>1.5525172116999999</v>
      </c>
      <c r="AP55" s="68">
        <v>1.4128641683000001</v>
      </c>
      <c r="AQ55" s="68">
        <v>1.342508746</v>
      </c>
      <c r="AR55" s="68">
        <v>1.2944275585</v>
      </c>
      <c r="AS55" s="68">
        <v>1.2701374744</v>
      </c>
      <c r="AT55" s="68">
        <v>1.2650925574</v>
      </c>
      <c r="AU55" s="68">
        <v>1.2807891113000001</v>
      </c>
      <c r="AV55" s="68">
        <v>1.3680827713999999</v>
      </c>
      <c r="AW55" s="68">
        <v>1.3869191762999999</v>
      </c>
      <c r="AX55" s="68">
        <v>1.3882944631</v>
      </c>
      <c r="AY55" s="68">
        <v>1.3996790916999999</v>
      </c>
      <c r="AZ55" s="68">
        <v>1.4655482960999999</v>
      </c>
      <c r="BA55" s="68">
        <v>1.5652651488</v>
      </c>
      <c r="BB55" s="68">
        <v>1.7921858412</v>
      </c>
      <c r="BC55" s="333">
        <v>1.889567</v>
      </c>
      <c r="BD55" s="333">
        <v>1.9507239999999999</v>
      </c>
      <c r="BE55" s="333">
        <v>1.916444</v>
      </c>
      <c r="BF55" s="333">
        <v>1.9499299999999999</v>
      </c>
      <c r="BG55" s="333">
        <v>1.9917910000000001</v>
      </c>
      <c r="BH55" s="333">
        <v>2.044457</v>
      </c>
      <c r="BI55" s="333">
        <v>2.1011700000000002</v>
      </c>
      <c r="BJ55" s="333">
        <v>2.1643810000000001</v>
      </c>
      <c r="BK55" s="333">
        <v>2.1885690000000002</v>
      </c>
      <c r="BL55" s="333">
        <v>2.178118</v>
      </c>
      <c r="BM55" s="333">
        <v>2.1360389999999998</v>
      </c>
      <c r="BN55" s="333">
        <v>2.0131190000000001</v>
      </c>
      <c r="BO55" s="333">
        <v>1.9454210000000001</v>
      </c>
      <c r="BP55" s="333">
        <v>1.8834169999999999</v>
      </c>
      <c r="BQ55" s="333">
        <v>1.817091</v>
      </c>
      <c r="BR55" s="333">
        <v>1.773884</v>
      </c>
      <c r="BS55" s="333">
        <v>1.7437100000000001</v>
      </c>
      <c r="BT55" s="333">
        <v>1.7613049999999999</v>
      </c>
      <c r="BU55" s="333">
        <v>1.7308589999999999</v>
      </c>
      <c r="BV55" s="333">
        <v>1.687306</v>
      </c>
    </row>
    <row r="56" spans="1:74" ht="11.1" customHeight="1" x14ac:dyDescent="0.2">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338"/>
      <c r="BD56" s="338"/>
      <c r="BE56" s="338"/>
      <c r="BF56" s="338"/>
      <c r="BG56" s="338"/>
      <c r="BH56" s="338"/>
      <c r="BI56" s="338"/>
      <c r="BJ56" s="338"/>
      <c r="BK56" s="338"/>
      <c r="BL56" s="338"/>
      <c r="BM56" s="338"/>
      <c r="BN56" s="338"/>
      <c r="BO56" s="338"/>
      <c r="BP56" s="338"/>
      <c r="BQ56" s="338"/>
      <c r="BR56" s="338"/>
      <c r="BS56" s="338"/>
      <c r="BT56" s="338"/>
      <c r="BU56" s="338"/>
      <c r="BV56" s="338"/>
    </row>
    <row r="57" spans="1:74" ht="11.1" customHeight="1" x14ac:dyDescent="0.2">
      <c r="A57" s="35"/>
      <c r="B57" s="36" t="s">
        <v>767</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336"/>
      <c r="BD57" s="336"/>
      <c r="BE57" s="336"/>
      <c r="BF57" s="336"/>
      <c r="BG57" s="336"/>
      <c r="BH57" s="336"/>
      <c r="BI57" s="336"/>
      <c r="BJ57" s="336"/>
      <c r="BK57" s="336"/>
      <c r="BL57" s="336"/>
      <c r="BM57" s="336"/>
      <c r="BN57" s="336"/>
      <c r="BO57" s="336"/>
      <c r="BP57" s="336"/>
      <c r="BQ57" s="336"/>
      <c r="BR57" s="336"/>
      <c r="BS57" s="336"/>
      <c r="BT57" s="336"/>
      <c r="BU57" s="336"/>
      <c r="BV57" s="336"/>
    </row>
    <row r="58" spans="1:74" ht="11.1" customHeight="1" x14ac:dyDescent="0.2">
      <c r="A58" s="37" t="s">
        <v>768</v>
      </c>
      <c r="B58" s="38" t="s">
        <v>1238</v>
      </c>
      <c r="C58" s="243">
        <v>10914.5</v>
      </c>
      <c r="D58" s="243">
        <v>10894.2</v>
      </c>
      <c r="E58" s="243">
        <v>10918.8</v>
      </c>
      <c r="F58" s="243">
        <v>11001.4</v>
      </c>
      <c r="G58" s="243">
        <v>11075.7</v>
      </c>
      <c r="H58" s="243">
        <v>11079.6</v>
      </c>
      <c r="I58" s="243">
        <v>11087.5</v>
      </c>
      <c r="J58" s="243">
        <v>11120.4</v>
      </c>
      <c r="K58" s="243">
        <v>11105.6</v>
      </c>
      <c r="L58" s="243">
        <v>11131.5</v>
      </c>
      <c r="M58" s="243">
        <v>11162.2</v>
      </c>
      <c r="N58" s="243">
        <v>11238</v>
      </c>
      <c r="O58" s="243">
        <v>11302.8</v>
      </c>
      <c r="P58" s="243">
        <v>11332.2</v>
      </c>
      <c r="Q58" s="243">
        <v>11311.3</v>
      </c>
      <c r="R58" s="243">
        <v>11295.8</v>
      </c>
      <c r="S58" s="243">
        <v>11290.7</v>
      </c>
      <c r="T58" s="243">
        <v>11325.1</v>
      </c>
      <c r="U58" s="243">
        <v>11367.7</v>
      </c>
      <c r="V58" s="243">
        <v>11354.8</v>
      </c>
      <c r="W58" s="243">
        <v>11323</v>
      </c>
      <c r="X58" s="243">
        <v>11325.6</v>
      </c>
      <c r="Y58" s="243">
        <v>11303.7</v>
      </c>
      <c r="Z58" s="243">
        <v>11367.4</v>
      </c>
      <c r="AA58" s="243">
        <v>11429.6</v>
      </c>
      <c r="AB58" s="243">
        <v>11469.2</v>
      </c>
      <c r="AC58" s="243">
        <v>11478.6</v>
      </c>
      <c r="AD58" s="243">
        <v>11503.2</v>
      </c>
      <c r="AE58" s="243">
        <v>11506.8</v>
      </c>
      <c r="AF58" s="243">
        <v>11520.7</v>
      </c>
      <c r="AG58" s="243">
        <v>11506.6</v>
      </c>
      <c r="AH58" s="243">
        <v>11475.1</v>
      </c>
      <c r="AI58" s="243">
        <v>11499</v>
      </c>
      <c r="AJ58" s="243">
        <v>11522</v>
      </c>
      <c r="AK58" s="243">
        <v>11670.7</v>
      </c>
      <c r="AL58" s="243">
        <v>12036.5</v>
      </c>
      <c r="AM58" s="243">
        <v>11418.1</v>
      </c>
      <c r="AN58" s="243">
        <v>11520.9</v>
      </c>
      <c r="AO58" s="243">
        <v>11568</v>
      </c>
      <c r="AP58" s="243">
        <v>11600.4</v>
      </c>
      <c r="AQ58" s="243">
        <v>11631.9</v>
      </c>
      <c r="AR58" s="243">
        <v>11623</v>
      </c>
      <c r="AS58" s="243">
        <v>11648.9</v>
      </c>
      <c r="AT58" s="243">
        <v>11709.1</v>
      </c>
      <c r="AU58" s="243">
        <v>11752.1</v>
      </c>
      <c r="AV58" s="243">
        <v>11727.7</v>
      </c>
      <c r="AW58" s="243">
        <v>11740.5</v>
      </c>
      <c r="AX58" s="243">
        <v>11708.5</v>
      </c>
      <c r="AY58" s="243">
        <v>11732.9</v>
      </c>
      <c r="AZ58" s="243">
        <v>11763.4</v>
      </c>
      <c r="BA58" s="243">
        <v>11775.850741</v>
      </c>
      <c r="BB58" s="243">
        <v>11803.463333</v>
      </c>
      <c r="BC58" s="337">
        <v>11829.68</v>
      </c>
      <c r="BD58" s="337">
        <v>11857.87</v>
      </c>
      <c r="BE58" s="337">
        <v>11891.33</v>
      </c>
      <c r="BF58" s="337">
        <v>11921.02</v>
      </c>
      <c r="BG58" s="337">
        <v>11950.22</v>
      </c>
      <c r="BH58" s="337">
        <v>11971.08</v>
      </c>
      <c r="BI58" s="337">
        <v>12005.21</v>
      </c>
      <c r="BJ58" s="337">
        <v>12044.76</v>
      </c>
      <c r="BK58" s="337">
        <v>12102.38</v>
      </c>
      <c r="BL58" s="337">
        <v>12143.24</v>
      </c>
      <c r="BM58" s="337">
        <v>12180.01</v>
      </c>
      <c r="BN58" s="337">
        <v>12207.78</v>
      </c>
      <c r="BO58" s="337">
        <v>12240.04</v>
      </c>
      <c r="BP58" s="337">
        <v>12271.89</v>
      </c>
      <c r="BQ58" s="337">
        <v>12303.3</v>
      </c>
      <c r="BR58" s="337">
        <v>12334.35</v>
      </c>
      <c r="BS58" s="337">
        <v>12365</v>
      </c>
      <c r="BT58" s="337">
        <v>12383.3</v>
      </c>
      <c r="BU58" s="337">
        <v>12422.13</v>
      </c>
      <c r="BV58" s="337">
        <v>12469.53</v>
      </c>
    </row>
    <row r="59" spans="1:74" ht="11.1" customHeight="1" x14ac:dyDescent="0.2">
      <c r="A59" s="37" t="s">
        <v>33</v>
      </c>
      <c r="B59" s="39" t="s">
        <v>14</v>
      </c>
      <c r="C59" s="68">
        <v>-0.79891660000999998</v>
      </c>
      <c r="D59" s="68">
        <v>-3.0282174810999998E-2</v>
      </c>
      <c r="E59" s="68">
        <v>0.19913554983000001</v>
      </c>
      <c r="F59" s="68">
        <v>0.37132664885</v>
      </c>
      <c r="G59" s="68">
        <v>-0.53166171227000003</v>
      </c>
      <c r="H59" s="68">
        <v>1.1955757305000001</v>
      </c>
      <c r="I59" s="68">
        <v>1.6027344537999999</v>
      </c>
      <c r="J59" s="68">
        <v>2.1278940553000001</v>
      </c>
      <c r="K59" s="68">
        <v>1.8171149862</v>
      </c>
      <c r="L59" s="68">
        <v>2.4283190400999999</v>
      </c>
      <c r="M59" s="68">
        <v>2.4412180392999998</v>
      </c>
      <c r="N59" s="68">
        <v>2.7643406457999999</v>
      </c>
      <c r="O59" s="68">
        <v>3.5576526638999999</v>
      </c>
      <c r="P59" s="68">
        <v>4.0204879661000001</v>
      </c>
      <c r="Q59" s="68">
        <v>3.5947173682</v>
      </c>
      <c r="R59" s="68">
        <v>2.6760230516000001</v>
      </c>
      <c r="S59" s="68">
        <v>1.9411865615999999</v>
      </c>
      <c r="T59" s="68">
        <v>2.2157839632999998</v>
      </c>
      <c r="U59" s="68">
        <v>2.5271702368</v>
      </c>
      <c r="V59" s="68">
        <v>2.1078378475999999</v>
      </c>
      <c r="W59" s="68">
        <v>1.9575709552</v>
      </c>
      <c r="X59" s="68">
        <v>1.7437003098999999</v>
      </c>
      <c r="Y59" s="68">
        <v>1.2676712476000001</v>
      </c>
      <c r="Z59" s="68">
        <v>1.151450436</v>
      </c>
      <c r="AA59" s="68">
        <v>1.1218459142999999</v>
      </c>
      <c r="AB59" s="68">
        <v>1.2089444239</v>
      </c>
      <c r="AC59" s="68">
        <v>1.4790519215</v>
      </c>
      <c r="AD59" s="68">
        <v>1.8360806672000001</v>
      </c>
      <c r="AE59" s="68">
        <v>1.9139645903</v>
      </c>
      <c r="AF59" s="68">
        <v>1.7271370671999999</v>
      </c>
      <c r="AG59" s="68">
        <v>1.2218830545999999</v>
      </c>
      <c r="AH59" s="68">
        <v>1.0594638391</v>
      </c>
      <c r="AI59" s="68">
        <v>1.5543583856000001</v>
      </c>
      <c r="AJ59" s="68">
        <v>1.7341244614</v>
      </c>
      <c r="AK59" s="68">
        <v>3.2467245238000002</v>
      </c>
      <c r="AL59" s="68">
        <v>5.8861305136000004</v>
      </c>
      <c r="AM59" s="68">
        <v>-0.10061594456</v>
      </c>
      <c r="AN59" s="68">
        <v>0.45077250375</v>
      </c>
      <c r="AO59" s="68">
        <v>0.77884062515999997</v>
      </c>
      <c r="AP59" s="68">
        <v>0.84498226580000002</v>
      </c>
      <c r="AQ59" s="68">
        <v>1.0871832308</v>
      </c>
      <c r="AR59" s="68">
        <v>0.88796687700999999</v>
      </c>
      <c r="AS59" s="68">
        <v>1.2366815567</v>
      </c>
      <c r="AT59" s="68">
        <v>2.0391979155</v>
      </c>
      <c r="AU59" s="68">
        <v>2.2010609618000001</v>
      </c>
      <c r="AV59" s="68">
        <v>1.7852803333</v>
      </c>
      <c r="AW59" s="68">
        <v>0.59807894984999999</v>
      </c>
      <c r="AX59" s="68">
        <v>-2.7250446558000001</v>
      </c>
      <c r="AY59" s="68">
        <v>2.7570261251999999</v>
      </c>
      <c r="AZ59" s="68">
        <v>2.1048702792</v>
      </c>
      <c r="BA59" s="68">
        <v>1.7967733467</v>
      </c>
      <c r="BB59" s="68">
        <v>1.7504856153999999</v>
      </c>
      <c r="BC59" s="333">
        <v>1.7002949999999999</v>
      </c>
      <c r="BD59" s="333">
        <v>2.0207350000000002</v>
      </c>
      <c r="BE59" s="333">
        <v>2.081134</v>
      </c>
      <c r="BF59" s="333">
        <v>1.8098590000000001</v>
      </c>
      <c r="BG59" s="333">
        <v>1.685848</v>
      </c>
      <c r="BH59" s="333">
        <v>2.0752739999999998</v>
      </c>
      <c r="BI59" s="333">
        <v>2.254699</v>
      </c>
      <c r="BJ59" s="333">
        <v>2.8718900000000001</v>
      </c>
      <c r="BK59" s="333">
        <v>3.1490900000000002</v>
      </c>
      <c r="BL59" s="333">
        <v>3.2290049999999999</v>
      </c>
      <c r="BM59" s="333">
        <v>3.432099</v>
      </c>
      <c r="BN59" s="333">
        <v>3.4254159999999998</v>
      </c>
      <c r="BO59" s="333">
        <v>3.468969</v>
      </c>
      <c r="BP59" s="333">
        <v>3.4915579999999999</v>
      </c>
      <c r="BQ59" s="333">
        <v>3.4645009999999998</v>
      </c>
      <c r="BR59" s="333">
        <v>3.4672339999999999</v>
      </c>
      <c r="BS59" s="333">
        <v>3.4708570000000001</v>
      </c>
      <c r="BT59" s="333">
        <v>3.4434770000000001</v>
      </c>
      <c r="BU59" s="333">
        <v>3.4727999999999999</v>
      </c>
      <c r="BV59" s="333">
        <v>3.5266099999999998</v>
      </c>
    </row>
    <row r="60" spans="1:74" ht="11.1" customHeight="1" x14ac:dyDescent="0.2">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35"/>
      <c r="B61" s="36" t="s">
        <v>1085</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332"/>
      <c r="BD61" s="332"/>
      <c r="BE61" s="332"/>
      <c r="BF61" s="332"/>
      <c r="BG61" s="332"/>
      <c r="BH61" s="332"/>
      <c r="BI61" s="332"/>
      <c r="BJ61" s="332"/>
      <c r="BK61" s="332"/>
      <c r="BL61" s="332"/>
      <c r="BM61" s="332"/>
      <c r="BN61" s="332"/>
      <c r="BO61" s="332"/>
      <c r="BP61" s="332"/>
      <c r="BQ61" s="332"/>
      <c r="BR61" s="332"/>
      <c r="BS61" s="332"/>
      <c r="BT61" s="332"/>
      <c r="BU61" s="332"/>
      <c r="BV61" s="332"/>
    </row>
    <row r="62" spans="1:74" ht="11.1" customHeight="1" x14ac:dyDescent="0.2">
      <c r="A62" s="37" t="s">
        <v>769</v>
      </c>
      <c r="B62" s="40" t="s">
        <v>1026</v>
      </c>
      <c r="C62" s="68">
        <v>84.896799999999999</v>
      </c>
      <c r="D62" s="68">
        <v>84.866799999999998</v>
      </c>
      <c r="E62" s="68">
        <v>86.025300000000001</v>
      </c>
      <c r="F62" s="68">
        <v>86.898200000000003</v>
      </c>
      <c r="G62" s="68">
        <v>88.200400000000002</v>
      </c>
      <c r="H62" s="68">
        <v>88.194100000000006</v>
      </c>
      <c r="I62" s="68">
        <v>88.941100000000006</v>
      </c>
      <c r="J62" s="68">
        <v>89.097999999999999</v>
      </c>
      <c r="K62" s="68">
        <v>89.187299999999993</v>
      </c>
      <c r="L62" s="68">
        <v>89.262600000000006</v>
      </c>
      <c r="M62" s="68">
        <v>89.409499999999994</v>
      </c>
      <c r="N62" s="68">
        <v>89.780900000000003</v>
      </c>
      <c r="O62" s="68">
        <v>90.012200000000007</v>
      </c>
      <c r="P62" s="68">
        <v>90.010199999999998</v>
      </c>
      <c r="Q62" s="68">
        <v>90.656999999999996</v>
      </c>
      <c r="R62" s="68">
        <v>90.064400000000006</v>
      </c>
      <c r="S62" s="68">
        <v>90.273899999999998</v>
      </c>
      <c r="T62" s="68">
        <v>90.395899999999997</v>
      </c>
      <c r="U62" s="68">
        <v>91.158100000000005</v>
      </c>
      <c r="V62" s="68">
        <v>91.417599999999993</v>
      </c>
      <c r="W62" s="68">
        <v>91.735200000000006</v>
      </c>
      <c r="X62" s="68">
        <v>92.221999999999994</v>
      </c>
      <c r="Y62" s="68">
        <v>92.177300000000002</v>
      </c>
      <c r="Z62" s="68">
        <v>92.815799999999996</v>
      </c>
      <c r="AA62" s="68">
        <v>93.832099999999997</v>
      </c>
      <c r="AB62" s="68">
        <v>94.366699999999994</v>
      </c>
      <c r="AC62" s="68">
        <v>94.093000000000004</v>
      </c>
      <c r="AD62" s="68">
        <v>94.861800000000002</v>
      </c>
      <c r="AE62" s="68">
        <v>94.697999999999993</v>
      </c>
      <c r="AF62" s="68">
        <v>95.117999999999995</v>
      </c>
      <c r="AG62" s="68">
        <v>95.581900000000005</v>
      </c>
      <c r="AH62" s="68">
        <v>95.106800000000007</v>
      </c>
      <c r="AI62" s="68">
        <v>95.303899999999999</v>
      </c>
      <c r="AJ62" s="68">
        <v>94.899600000000007</v>
      </c>
      <c r="AK62" s="68">
        <v>96.1404</v>
      </c>
      <c r="AL62" s="68">
        <v>96.868899999999996</v>
      </c>
      <c r="AM62" s="68">
        <v>96.646799999999999</v>
      </c>
      <c r="AN62" s="68">
        <v>97.274699999999996</v>
      </c>
      <c r="AO62" s="68">
        <v>97.387100000000004</v>
      </c>
      <c r="AP62" s="68">
        <v>97.178899999999999</v>
      </c>
      <c r="AQ62" s="68">
        <v>97.441999999999993</v>
      </c>
      <c r="AR62" s="68">
        <v>97.767600000000002</v>
      </c>
      <c r="AS62" s="68">
        <v>97.3339</v>
      </c>
      <c r="AT62" s="68">
        <v>98.032499999999999</v>
      </c>
      <c r="AU62" s="68">
        <v>98.257900000000006</v>
      </c>
      <c r="AV62" s="68">
        <v>98.709800000000001</v>
      </c>
      <c r="AW62" s="68">
        <v>99.078900000000004</v>
      </c>
      <c r="AX62" s="68">
        <v>99.231899999999996</v>
      </c>
      <c r="AY62" s="68">
        <v>98.349400000000003</v>
      </c>
      <c r="AZ62" s="68">
        <v>99.73</v>
      </c>
      <c r="BA62" s="68">
        <v>100.26609999999999</v>
      </c>
      <c r="BB62" s="68">
        <v>100.21718519</v>
      </c>
      <c r="BC62" s="333">
        <v>100.6121</v>
      </c>
      <c r="BD62" s="333">
        <v>101.0134</v>
      </c>
      <c r="BE62" s="333">
        <v>101.4924</v>
      </c>
      <c r="BF62" s="333">
        <v>101.85290000000001</v>
      </c>
      <c r="BG62" s="333">
        <v>102.1664</v>
      </c>
      <c r="BH62" s="333">
        <v>102.3583</v>
      </c>
      <c r="BI62" s="333">
        <v>102.6335</v>
      </c>
      <c r="BJ62" s="333">
        <v>102.91759999999999</v>
      </c>
      <c r="BK62" s="333">
        <v>103.217</v>
      </c>
      <c r="BL62" s="333">
        <v>103.5137</v>
      </c>
      <c r="BM62" s="333">
        <v>103.8145</v>
      </c>
      <c r="BN62" s="333">
        <v>104.10420000000001</v>
      </c>
      <c r="BO62" s="333">
        <v>104.4239</v>
      </c>
      <c r="BP62" s="333">
        <v>104.75879999999999</v>
      </c>
      <c r="BQ62" s="333">
        <v>105.1559</v>
      </c>
      <c r="BR62" s="333">
        <v>105.4855</v>
      </c>
      <c r="BS62" s="333">
        <v>105.7949</v>
      </c>
      <c r="BT62" s="333">
        <v>106.0637</v>
      </c>
      <c r="BU62" s="333">
        <v>106.3476</v>
      </c>
      <c r="BV62" s="333">
        <v>106.6263</v>
      </c>
    </row>
    <row r="63" spans="1:74" ht="11.1" customHeight="1" x14ac:dyDescent="0.2">
      <c r="A63" s="37" t="s">
        <v>34</v>
      </c>
      <c r="B63" s="39" t="s">
        <v>14</v>
      </c>
      <c r="C63" s="68">
        <v>1.5008100045999999</v>
      </c>
      <c r="D63" s="68">
        <v>1.6417552937</v>
      </c>
      <c r="E63" s="68">
        <v>4.8704073260999996</v>
      </c>
      <c r="F63" s="68">
        <v>6.6577149246999996</v>
      </c>
      <c r="G63" s="68">
        <v>9.5021894131</v>
      </c>
      <c r="H63" s="68">
        <v>9.8463542768999996</v>
      </c>
      <c r="I63" s="68">
        <v>9.1695654628999996</v>
      </c>
      <c r="J63" s="68">
        <v>8.2484497404999999</v>
      </c>
      <c r="K63" s="68">
        <v>7.4793115042</v>
      </c>
      <c r="L63" s="68">
        <v>7.4220893626000004</v>
      </c>
      <c r="M63" s="68">
        <v>6.4381069839</v>
      </c>
      <c r="N63" s="68">
        <v>7.0456507328000004</v>
      </c>
      <c r="O63" s="68">
        <v>6.0254332319000001</v>
      </c>
      <c r="P63" s="68">
        <v>6.0605560713999997</v>
      </c>
      <c r="Q63" s="68">
        <v>5.3841137433000004</v>
      </c>
      <c r="R63" s="68">
        <v>3.6435737448999999</v>
      </c>
      <c r="S63" s="68">
        <v>2.3508963677999999</v>
      </c>
      <c r="T63" s="68">
        <v>2.4965388841</v>
      </c>
      <c r="U63" s="68">
        <v>2.4926608733000002</v>
      </c>
      <c r="V63" s="68">
        <v>2.6034254415999998</v>
      </c>
      <c r="W63" s="68">
        <v>2.8567968758000002</v>
      </c>
      <c r="X63" s="68">
        <v>3.3153862871999999</v>
      </c>
      <c r="Y63" s="68">
        <v>3.0956441989000001</v>
      </c>
      <c r="Z63" s="68">
        <v>3.3803403619000001</v>
      </c>
      <c r="AA63" s="68">
        <v>4.2437580684</v>
      </c>
      <c r="AB63" s="68">
        <v>4.8400070213999999</v>
      </c>
      <c r="AC63" s="68">
        <v>3.790109975</v>
      </c>
      <c r="AD63" s="68">
        <v>5.3266329425999999</v>
      </c>
      <c r="AE63" s="68">
        <v>4.9007520445999999</v>
      </c>
      <c r="AF63" s="68">
        <v>5.2237988670000002</v>
      </c>
      <c r="AG63" s="68">
        <v>4.8528874560000004</v>
      </c>
      <c r="AH63" s="68">
        <v>4.0355467656000004</v>
      </c>
      <c r="AI63" s="68">
        <v>3.8902188036999998</v>
      </c>
      <c r="AJ63" s="68">
        <v>2.903428683</v>
      </c>
      <c r="AK63" s="68">
        <v>4.2994316387999998</v>
      </c>
      <c r="AL63" s="68">
        <v>4.3668211662000003</v>
      </c>
      <c r="AM63" s="68">
        <v>2.9997197121000001</v>
      </c>
      <c r="AN63" s="68">
        <v>3.0815955205000001</v>
      </c>
      <c r="AO63" s="68">
        <v>3.5008980476999998</v>
      </c>
      <c r="AP63" s="68">
        <v>2.4426059805000002</v>
      </c>
      <c r="AQ63" s="68">
        <v>2.8976324737999999</v>
      </c>
      <c r="AR63" s="68">
        <v>2.7855926323000002</v>
      </c>
      <c r="AS63" s="68">
        <v>1.8329830228999999</v>
      </c>
      <c r="AT63" s="68">
        <v>3.0762258849999999</v>
      </c>
      <c r="AU63" s="68">
        <v>3.0995583602000001</v>
      </c>
      <c r="AV63" s="68">
        <v>4.0149800421000004</v>
      </c>
      <c r="AW63" s="68">
        <v>3.0564674163999999</v>
      </c>
      <c r="AX63" s="68">
        <v>2.4393794086999998</v>
      </c>
      <c r="AY63" s="68">
        <v>1.7616723989</v>
      </c>
      <c r="AZ63" s="68">
        <v>2.5240889973999998</v>
      </c>
      <c r="BA63" s="68">
        <v>2.9562436914000001</v>
      </c>
      <c r="BB63" s="68">
        <v>3.1264864957</v>
      </c>
      <c r="BC63" s="333">
        <v>3.2533500000000002</v>
      </c>
      <c r="BD63" s="333">
        <v>3.31995</v>
      </c>
      <c r="BE63" s="333">
        <v>4.2723740000000001</v>
      </c>
      <c r="BF63" s="333">
        <v>3.897122</v>
      </c>
      <c r="BG63" s="333">
        <v>3.977833</v>
      </c>
      <c r="BH63" s="333">
        <v>3.6961750000000002</v>
      </c>
      <c r="BI63" s="333">
        <v>3.5876549999999998</v>
      </c>
      <c r="BJ63" s="333">
        <v>3.7141820000000001</v>
      </c>
      <c r="BK63" s="333">
        <v>4.9492459999999996</v>
      </c>
      <c r="BL63" s="333">
        <v>3.7939859999999999</v>
      </c>
      <c r="BM63" s="333">
        <v>3.5389370000000002</v>
      </c>
      <c r="BN63" s="333">
        <v>3.878574</v>
      </c>
      <c r="BO63" s="333">
        <v>3.7885960000000001</v>
      </c>
      <c r="BP63" s="333">
        <v>3.7077390000000001</v>
      </c>
      <c r="BQ63" s="333">
        <v>3.6096460000000001</v>
      </c>
      <c r="BR63" s="333">
        <v>3.5664850000000001</v>
      </c>
      <c r="BS63" s="333">
        <v>3.5514739999999998</v>
      </c>
      <c r="BT63" s="333">
        <v>3.620047</v>
      </c>
      <c r="BU63" s="333">
        <v>3.618763</v>
      </c>
      <c r="BV63" s="333">
        <v>3.6035819999999998</v>
      </c>
    </row>
    <row r="64" spans="1:74" ht="11.1" customHeight="1" x14ac:dyDescent="0.2">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332"/>
      <c r="BD64" s="332"/>
      <c r="BE64" s="332"/>
      <c r="BF64" s="332"/>
      <c r="BG64" s="332"/>
      <c r="BH64" s="332"/>
      <c r="BI64" s="332"/>
      <c r="BJ64" s="332"/>
      <c r="BK64" s="332"/>
      <c r="BL64" s="332"/>
      <c r="BM64" s="332"/>
      <c r="BN64" s="332"/>
      <c r="BO64" s="332"/>
      <c r="BP64" s="332"/>
      <c r="BQ64" s="332"/>
      <c r="BR64" s="332"/>
      <c r="BS64" s="332"/>
      <c r="BT64" s="332"/>
      <c r="BU64" s="332"/>
      <c r="BV64" s="332"/>
    </row>
    <row r="65" spans="1:74" ht="11.1" customHeight="1" x14ac:dyDescent="0.2">
      <c r="A65" s="19"/>
      <c r="B65" s="20" t="s">
        <v>1086</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220"/>
      <c r="BC65" s="332"/>
      <c r="BD65" s="332"/>
      <c r="BE65" s="332"/>
      <c r="BF65" s="332"/>
      <c r="BG65" s="332"/>
      <c r="BH65" s="332"/>
      <c r="BI65" s="332"/>
      <c r="BJ65" s="332"/>
      <c r="BK65" s="332"/>
      <c r="BL65" s="332"/>
      <c r="BM65" s="332"/>
      <c r="BN65" s="332"/>
      <c r="BO65" s="332"/>
      <c r="BP65" s="332"/>
      <c r="BQ65" s="332"/>
      <c r="BR65" s="332"/>
      <c r="BS65" s="332"/>
      <c r="BT65" s="332"/>
      <c r="BU65" s="332"/>
      <c r="BV65" s="332"/>
    </row>
    <row r="66" spans="1:74" ht="11.1" customHeight="1" x14ac:dyDescent="0.2">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220"/>
      <c r="BC66" s="332"/>
      <c r="BD66" s="332"/>
      <c r="BE66" s="332"/>
      <c r="BF66" s="332"/>
      <c r="BG66" s="332"/>
      <c r="BH66" s="332"/>
      <c r="BI66" s="332"/>
      <c r="BJ66" s="332"/>
      <c r="BK66" s="332"/>
      <c r="BL66" s="332"/>
      <c r="BM66" s="332"/>
      <c r="BN66" s="332"/>
      <c r="BO66" s="332"/>
      <c r="BP66" s="332"/>
      <c r="BQ66" s="332"/>
      <c r="BR66" s="332"/>
      <c r="BS66" s="332"/>
      <c r="BT66" s="332"/>
      <c r="BU66" s="332"/>
      <c r="BV66" s="332"/>
    </row>
    <row r="67" spans="1:74" ht="11.1" customHeight="1" x14ac:dyDescent="0.2">
      <c r="A67" s="37" t="s">
        <v>770</v>
      </c>
      <c r="B67" s="41" t="s">
        <v>1087</v>
      </c>
      <c r="C67" s="243">
        <v>927.32059785000001</v>
      </c>
      <c r="D67" s="243">
        <v>807.98312988999999</v>
      </c>
      <c r="E67" s="243">
        <v>550.86300102999996</v>
      </c>
      <c r="F67" s="243">
        <v>272.19329077999998</v>
      </c>
      <c r="G67" s="243">
        <v>141.35344028</v>
      </c>
      <c r="H67" s="243">
        <v>31.164448974999999</v>
      </c>
      <c r="I67" s="243">
        <v>6.3087592697000003</v>
      </c>
      <c r="J67" s="243">
        <v>9.1351568771</v>
      </c>
      <c r="K67" s="243">
        <v>52.792313085000004</v>
      </c>
      <c r="L67" s="243">
        <v>237.55789374</v>
      </c>
      <c r="M67" s="243">
        <v>525.30629391000002</v>
      </c>
      <c r="N67" s="243">
        <v>901.04753932999995</v>
      </c>
      <c r="O67" s="243">
        <v>953.29861059999996</v>
      </c>
      <c r="P67" s="243">
        <v>741.43750561000002</v>
      </c>
      <c r="Q67" s="243">
        <v>580.82620383999995</v>
      </c>
      <c r="R67" s="243">
        <v>313.79612177000001</v>
      </c>
      <c r="S67" s="243">
        <v>157.52731070999999</v>
      </c>
      <c r="T67" s="243">
        <v>38.940232043999998</v>
      </c>
      <c r="U67" s="243">
        <v>6.9596036582999998</v>
      </c>
      <c r="V67" s="243">
        <v>9.2963378803999994</v>
      </c>
      <c r="W67" s="243">
        <v>57.452785384999999</v>
      </c>
      <c r="X67" s="243">
        <v>256.00670324999999</v>
      </c>
      <c r="Y67" s="243">
        <v>472.98243314000001</v>
      </c>
      <c r="Z67" s="243">
        <v>723.76230470999997</v>
      </c>
      <c r="AA67" s="243">
        <v>761.98286277</v>
      </c>
      <c r="AB67" s="243">
        <v>628.81612656000004</v>
      </c>
      <c r="AC67" s="243">
        <v>381.04267089000001</v>
      </c>
      <c r="AD67" s="243">
        <v>292.04729818999999</v>
      </c>
      <c r="AE67" s="243">
        <v>98.783906213999998</v>
      </c>
      <c r="AF67" s="243">
        <v>31.543419653000001</v>
      </c>
      <c r="AG67" s="243">
        <v>4.9652314131999997</v>
      </c>
      <c r="AH67" s="243">
        <v>8.7216761494000004</v>
      </c>
      <c r="AI67" s="243">
        <v>60.886049030000002</v>
      </c>
      <c r="AJ67" s="243">
        <v>261.85943993000001</v>
      </c>
      <c r="AK67" s="243">
        <v>540.40107253999997</v>
      </c>
      <c r="AL67" s="243">
        <v>698.83624679000002</v>
      </c>
      <c r="AM67" s="243">
        <v>828.21693097000002</v>
      </c>
      <c r="AN67" s="243">
        <v>733.50617304000002</v>
      </c>
      <c r="AO67" s="243">
        <v>659.70920817000001</v>
      </c>
      <c r="AP67" s="243">
        <v>347.19843012000001</v>
      </c>
      <c r="AQ67" s="243">
        <v>135.97589897</v>
      </c>
      <c r="AR67" s="243">
        <v>26.483821323000001</v>
      </c>
      <c r="AS67" s="243">
        <v>5.2894063119999997</v>
      </c>
      <c r="AT67" s="243">
        <v>11.741106152</v>
      </c>
      <c r="AU67" s="243">
        <v>59.374240045999997</v>
      </c>
      <c r="AV67" s="243">
        <v>257.66207933999999</v>
      </c>
      <c r="AW67" s="243">
        <v>572.21303881999995</v>
      </c>
      <c r="AX67" s="243">
        <v>829.79202956999995</v>
      </c>
      <c r="AY67" s="243">
        <v>970.88986852000005</v>
      </c>
      <c r="AZ67" s="243">
        <v>796.09167301000002</v>
      </c>
      <c r="BA67" s="243">
        <v>658.62332086000004</v>
      </c>
      <c r="BB67" s="243">
        <v>315.66407208999999</v>
      </c>
      <c r="BC67" s="337">
        <v>134.37560153999999</v>
      </c>
      <c r="BD67" s="337">
        <v>28.172489662</v>
      </c>
      <c r="BE67" s="337">
        <v>6.8810868543000003</v>
      </c>
      <c r="BF67" s="337">
        <v>10.588818752</v>
      </c>
      <c r="BG67" s="337">
        <v>57.914252425999997</v>
      </c>
      <c r="BH67" s="337">
        <v>252.00632726000001</v>
      </c>
      <c r="BI67" s="337">
        <v>496.17046936000003</v>
      </c>
      <c r="BJ67" s="337">
        <v>780.58759283999996</v>
      </c>
      <c r="BK67" s="337">
        <v>856.26284989999999</v>
      </c>
      <c r="BL67" s="337">
        <v>691.93622960000005</v>
      </c>
      <c r="BM67" s="337">
        <v>559.92819658999997</v>
      </c>
      <c r="BN67" s="337">
        <v>306.14353125999997</v>
      </c>
      <c r="BO67" s="337">
        <v>135.42441793</v>
      </c>
      <c r="BP67" s="337">
        <v>30.425508026999999</v>
      </c>
      <c r="BQ67" s="337">
        <v>7.4656366936999996</v>
      </c>
      <c r="BR67" s="337">
        <v>10.602624173000001</v>
      </c>
      <c r="BS67" s="337">
        <v>57.793190334000002</v>
      </c>
      <c r="BT67" s="337">
        <v>251.60754154</v>
      </c>
      <c r="BU67" s="337">
        <v>495.64851308999999</v>
      </c>
      <c r="BV67" s="337">
        <v>779.80561305000003</v>
      </c>
    </row>
    <row r="68" spans="1:74" ht="11.1" customHeight="1" x14ac:dyDescent="0.2">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332"/>
      <c r="BD68" s="332"/>
      <c r="BE68" s="332"/>
      <c r="BF68" s="332"/>
      <c r="BG68" s="332"/>
      <c r="BH68" s="332"/>
      <c r="BI68" s="332"/>
      <c r="BJ68" s="332"/>
      <c r="BK68" s="332"/>
      <c r="BL68" s="332"/>
      <c r="BM68" s="332"/>
      <c r="BN68" s="332"/>
      <c r="BO68" s="332"/>
      <c r="BP68" s="332"/>
      <c r="BQ68" s="332"/>
      <c r="BR68" s="332"/>
      <c r="BS68" s="332"/>
      <c r="BT68" s="332"/>
      <c r="BU68" s="332"/>
      <c r="BV68" s="332"/>
    </row>
    <row r="69" spans="1:74" ht="11.1" customHeight="1" x14ac:dyDescent="0.2">
      <c r="A69" s="37" t="s">
        <v>778</v>
      </c>
      <c r="B69" s="42" t="s">
        <v>7</v>
      </c>
      <c r="C69" s="274">
        <v>4.0053936302000004</v>
      </c>
      <c r="D69" s="274">
        <v>2.7269634538999998</v>
      </c>
      <c r="E69" s="274">
        <v>8.5568117855000008</v>
      </c>
      <c r="F69" s="274">
        <v>36.381361546000001</v>
      </c>
      <c r="G69" s="274">
        <v>128.09939123000001</v>
      </c>
      <c r="H69" s="274">
        <v>282.68444012999998</v>
      </c>
      <c r="I69" s="274">
        <v>374.73210024999997</v>
      </c>
      <c r="J69" s="274">
        <v>351.33542118999998</v>
      </c>
      <c r="K69" s="274">
        <v>194.78815107</v>
      </c>
      <c r="L69" s="274">
        <v>54.957580360999998</v>
      </c>
      <c r="M69" s="274">
        <v>15.018253141000001</v>
      </c>
      <c r="N69" s="274">
        <v>2.8597368312999998</v>
      </c>
      <c r="O69" s="274">
        <v>5.8756802440999998</v>
      </c>
      <c r="P69" s="274">
        <v>9.5688582068999999</v>
      </c>
      <c r="Q69" s="274">
        <v>25.155529188999999</v>
      </c>
      <c r="R69" s="274">
        <v>54.189001765999997</v>
      </c>
      <c r="S69" s="274">
        <v>106.87857115</v>
      </c>
      <c r="T69" s="274">
        <v>259.15101809999999</v>
      </c>
      <c r="U69" s="274">
        <v>404.32988146999998</v>
      </c>
      <c r="V69" s="274">
        <v>349.63713663999999</v>
      </c>
      <c r="W69" s="274">
        <v>175.43168299999999</v>
      </c>
      <c r="X69" s="274">
        <v>49.620053261999999</v>
      </c>
      <c r="Y69" s="274">
        <v>18.378452411000001</v>
      </c>
      <c r="Z69" s="274">
        <v>11.264951711</v>
      </c>
      <c r="AA69" s="274">
        <v>12.007221548</v>
      </c>
      <c r="AB69" s="274">
        <v>13.276421973</v>
      </c>
      <c r="AC69" s="274">
        <v>48.832106830999997</v>
      </c>
      <c r="AD69" s="274">
        <v>48.843533954999998</v>
      </c>
      <c r="AE69" s="274">
        <v>154.77468443999999</v>
      </c>
      <c r="AF69" s="274">
        <v>232.96201189000001</v>
      </c>
      <c r="AG69" s="274">
        <v>401.10057295000001</v>
      </c>
      <c r="AH69" s="274">
        <v>327.90609191999999</v>
      </c>
      <c r="AI69" s="274">
        <v>173.84048186000001</v>
      </c>
      <c r="AJ69" s="274">
        <v>55.363170856000004</v>
      </c>
      <c r="AK69" s="274">
        <v>14.002325509</v>
      </c>
      <c r="AL69" s="274">
        <v>11.401971568</v>
      </c>
      <c r="AM69" s="274">
        <v>14.738760469000001</v>
      </c>
      <c r="AN69" s="274">
        <v>10.710790497</v>
      </c>
      <c r="AO69" s="274">
        <v>10.945818202</v>
      </c>
      <c r="AP69" s="274">
        <v>34.166821034999998</v>
      </c>
      <c r="AQ69" s="274">
        <v>99.374491742999993</v>
      </c>
      <c r="AR69" s="274">
        <v>244.62685859000001</v>
      </c>
      <c r="AS69" s="274">
        <v>338.28488958999998</v>
      </c>
      <c r="AT69" s="274">
        <v>287.87557988999998</v>
      </c>
      <c r="AU69" s="274">
        <v>176.98874365</v>
      </c>
      <c r="AV69" s="274">
        <v>56.139166731000003</v>
      </c>
      <c r="AW69" s="274">
        <v>17.669426195</v>
      </c>
      <c r="AX69" s="274">
        <v>12.903207557</v>
      </c>
      <c r="AY69" s="274">
        <v>7.0451998211999998</v>
      </c>
      <c r="AZ69" s="274">
        <v>11.845072568999999</v>
      </c>
      <c r="BA69" s="274">
        <v>13.965211253</v>
      </c>
      <c r="BB69" s="274">
        <v>37.803057285000001</v>
      </c>
      <c r="BC69" s="339">
        <v>120.27940928</v>
      </c>
      <c r="BD69" s="339">
        <v>240.63305248</v>
      </c>
      <c r="BE69" s="339">
        <v>349.41565064000002</v>
      </c>
      <c r="BF69" s="339">
        <v>324.09184865999998</v>
      </c>
      <c r="BG69" s="339">
        <v>176.27252793</v>
      </c>
      <c r="BH69" s="339">
        <v>62.547171534999997</v>
      </c>
      <c r="BI69" s="339">
        <v>18.986045807</v>
      </c>
      <c r="BJ69" s="339">
        <v>9.2825032077999996</v>
      </c>
      <c r="BK69" s="339">
        <v>9.4443023340999996</v>
      </c>
      <c r="BL69" s="339">
        <v>9.5064624485000007</v>
      </c>
      <c r="BM69" s="339">
        <v>20.184449914999998</v>
      </c>
      <c r="BN69" s="339">
        <v>38.245366943000001</v>
      </c>
      <c r="BO69" s="339">
        <v>118.02692491000001</v>
      </c>
      <c r="BP69" s="339">
        <v>237.64155511000001</v>
      </c>
      <c r="BQ69" s="339">
        <v>343.1380934</v>
      </c>
      <c r="BR69" s="339">
        <v>324.45122616999998</v>
      </c>
      <c r="BS69" s="339">
        <v>176.64341757</v>
      </c>
      <c r="BT69" s="339">
        <v>62.752736628000001</v>
      </c>
      <c r="BU69" s="339">
        <v>19.062261451000001</v>
      </c>
      <c r="BV69" s="339">
        <v>9.3155056957000006</v>
      </c>
    </row>
    <row r="70" spans="1:74" s="280" customFormat="1" ht="11.1" customHeight="1" x14ac:dyDescent="0.2">
      <c r="A70" s="16"/>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340"/>
      <c r="AZ70" s="340"/>
      <c r="BA70" s="340"/>
      <c r="BB70" s="340"/>
      <c r="BC70" s="340"/>
      <c r="BD70" s="340"/>
      <c r="BE70" s="340"/>
      <c r="BF70" s="340"/>
      <c r="BG70" s="340"/>
      <c r="BH70" s="340"/>
      <c r="BI70" s="340"/>
      <c r="BJ70" s="340"/>
      <c r="BK70" s="340"/>
      <c r="BL70" s="340"/>
      <c r="BM70" s="340"/>
      <c r="BN70" s="340"/>
      <c r="BO70" s="340"/>
      <c r="BP70" s="340"/>
      <c r="BQ70" s="340"/>
      <c r="BR70" s="340"/>
      <c r="BS70" s="340"/>
      <c r="BT70" s="340"/>
      <c r="BU70" s="340"/>
      <c r="BV70" s="340"/>
    </row>
    <row r="71" spans="1:74" s="280" customFormat="1" ht="12" customHeight="1" x14ac:dyDescent="0.25">
      <c r="A71" s="16"/>
      <c r="B71" s="675" t="s">
        <v>1116</v>
      </c>
      <c r="C71" s="672"/>
      <c r="D71" s="672"/>
      <c r="E71" s="672"/>
      <c r="F71" s="672"/>
      <c r="G71" s="672"/>
      <c r="H71" s="672"/>
      <c r="I71" s="672"/>
      <c r="J71" s="672"/>
      <c r="K71" s="672"/>
      <c r="L71" s="672"/>
      <c r="M71" s="672"/>
      <c r="N71" s="672"/>
      <c r="O71" s="672"/>
      <c r="P71" s="672"/>
      <c r="Q71" s="672"/>
      <c r="AY71" s="504"/>
      <c r="AZ71" s="504"/>
      <c r="BA71" s="504"/>
      <c r="BB71" s="504"/>
      <c r="BC71" s="504"/>
      <c r="BD71" s="504"/>
      <c r="BE71" s="504"/>
      <c r="BF71" s="504"/>
      <c r="BG71" s="504"/>
      <c r="BH71" s="504"/>
      <c r="BI71" s="504"/>
      <c r="BJ71" s="504"/>
    </row>
    <row r="72" spans="1:74" s="280" customFormat="1" ht="12" customHeight="1" x14ac:dyDescent="0.25">
      <c r="A72" s="16"/>
      <c r="B72" s="677" t="s">
        <v>144</v>
      </c>
      <c r="C72" s="672"/>
      <c r="D72" s="672"/>
      <c r="E72" s="672"/>
      <c r="F72" s="672"/>
      <c r="G72" s="672"/>
      <c r="H72" s="672"/>
      <c r="I72" s="672"/>
      <c r="J72" s="672"/>
      <c r="K72" s="672"/>
      <c r="L72" s="672"/>
      <c r="M72" s="672"/>
      <c r="N72" s="672"/>
      <c r="O72" s="672"/>
      <c r="P72" s="672"/>
      <c r="Q72" s="672"/>
      <c r="AY72" s="504"/>
      <c r="AZ72" s="504"/>
      <c r="BA72" s="504"/>
      <c r="BB72" s="504"/>
      <c r="BC72" s="504"/>
      <c r="BD72" s="504"/>
      <c r="BE72" s="504"/>
      <c r="BF72" s="504"/>
      <c r="BG72" s="504"/>
      <c r="BH72" s="504"/>
      <c r="BI72" s="504"/>
      <c r="BJ72" s="504"/>
    </row>
    <row r="73" spans="1:74" s="438" customFormat="1" ht="12" customHeight="1" x14ac:dyDescent="0.25">
      <c r="A73" s="437"/>
      <c r="B73" s="653" t="s">
        <v>1117</v>
      </c>
      <c r="C73" s="676"/>
      <c r="D73" s="676"/>
      <c r="E73" s="676"/>
      <c r="F73" s="676"/>
      <c r="G73" s="676"/>
      <c r="H73" s="676"/>
      <c r="I73" s="676"/>
      <c r="J73" s="676"/>
      <c r="K73" s="676"/>
      <c r="L73" s="676"/>
      <c r="M73" s="676"/>
      <c r="N73" s="676"/>
      <c r="O73" s="676"/>
      <c r="P73" s="676"/>
      <c r="Q73" s="655"/>
      <c r="AY73" s="505"/>
      <c r="AZ73" s="505"/>
      <c r="BA73" s="505"/>
      <c r="BB73" s="505"/>
      <c r="BC73" s="505"/>
      <c r="BD73" s="505"/>
      <c r="BE73" s="505"/>
      <c r="BF73" s="505"/>
      <c r="BG73" s="505"/>
      <c r="BH73" s="505"/>
      <c r="BI73" s="505"/>
      <c r="BJ73" s="505"/>
    </row>
    <row r="74" spans="1:74" s="438" customFormat="1" ht="12" customHeight="1" x14ac:dyDescent="0.25">
      <c r="A74" s="437"/>
      <c r="B74" s="653" t="s">
        <v>1118</v>
      </c>
      <c r="C74" s="654"/>
      <c r="D74" s="654"/>
      <c r="E74" s="654"/>
      <c r="F74" s="654"/>
      <c r="G74" s="654"/>
      <c r="H74" s="654"/>
      <c r="I74" s="654"/>
      <c r="J74" s="654"/>
      <c r="K74" s="654"/>
      <c r="L74" s="654"/>
      <c r="M74" s="654"/>
      <c r="N74" s="654"/>
      <c r="O74" s="654"/>
      <c r="P74" s="654"/>
      <c r="Q74" s="655"/>
      <c r="AY74" s="505"/>
      <c r="AZ74" s="505"/>
      <c r="BA74" s="505"/>
      <c r="BB74" s="505"/>
      <c r="BC74" s="505"/>
      <c r="BD74" s="505"/>
      <c r="BE74" s="505"/>
      <c r="BF74" s="505"/>
      <c r="BG74" s="505"/>
      <c r="BH74" s="505"/>
      <c r="BI74" s="505"/>
      <c r="BJ74" s="505"/>
    </row>
    <row r="75" spans="1:74" s="438" customFormat="1" ht="12" customHeight="1" x14ac:dyDescent="0.25">
      <c r="A75" s="437"/>
      <c r="B75" s="653" t="s">
        <v>1119</v>
      </c>
      <c r="C75" s="654"/>
      <c r="D75" s="654"/>
      <c r="E75" s="654"/>
      <c r="F75" s="654"/>
      <c r="G75" s="654"/>
      <c r="H75" s="654"/>
      <c r="I75" s="654"/>
      <c r="J75" s="654"/>
      <c r="K75" s="654"/>
      <c r="L75" s="654"/>
      <c r="M75" s="654"/>
      <c r="N75" s="654"/>
      <c r="O75" s="654"/>
      <c r="P75" s="654"/>
      <c r="Q75" s="655"/>
      <c r="AY75" s="505"/>
      <c r="AZ75" s="505"/>
      <c r="BA75" s="505"/>
      <c r="BB75" s="505"/>
      <c r="BC75" s="505"/>
      <c r="BD75" s="505"/>
      <c r="BE75" s="505"/>
      <c r="BF75" s="505"/>
      <c r="BG75" s="505"/>
      <c r="BH75" s="505"/>
      <c r="BI75" s="505"/>
      <c r="BJ75" s="505"/>
    </row>
    <row r="76" spans="1:74" s="438" customFormat="1" ht="12" customHeight="1" x14ac:dyDescent="0.25">
      <c r="A76" s="437"/>
      <c r="B76" s="653" t="s">
        <v>1130</v>
      </c>
      <c r="C76" s="655"/>
      <c r="D76" s="655"/>
      <c r="E76" s="655"/>
      <c r="F76" s="655"/>
      <c r="G76" s="655"/>
      <c r="H76" s="655"/>
      <c r="I76" s="655"/>
      <c r="J76" s="655"/>
      <c r="K76" s="655"/>
      <c r="L76" s="655"/>
      <c r="M76" s="655"/>
      <c r="N76" s="655"/>
      <c r="O76" s="655"/>
      <c r="P76" s="655"/>
      <c r="Q76" s="655"/>
      <c r="AY76" s="505"/>
      <c r="AZ76" s="505"/>
      <c r="BA76" s="505"/>
      <c r="BB76" s="505"/>
      <c r="BC76" s="505"/>
      <c r="BD76" s="505"/>
      <c r="BE76" s="505"/>
      <c r="BF76" s="505"/>
      <c r="BG76" s="505"/>
      <c r="BH76" s="505"/>
      <c r="BI76" s="505"/>
      <c r="BJ76" s="505"/>
    </row>
    <row r="77" spans="1:74" s="438" customFormat="1" ht="12" customHeight="1" x14ac:dyDescent="0.25">
      <c r="A77" s="437"/>
      <c r="B77" s="653" t="s">
        <v>1135</v>
      </c>
      <c r="C77" s="654"/>
      <c r="D77" s="654"/>
      <c r="E77" s="654"/>
      <c r="F77" s="654"/>
      <c r="G77" s="654"/>
      <c r="H77" s="654"/>
      <c r="I77" s="654"/>
      <c r="J77" s="654"/>
      <c r="K77" s="654"/>
      <c r="L77" s="654"/>
      <c r="M77" s="654"/>
      <c r="N77" s="654"/>
      <c r="O77" s="654"/>
      <c r="P77" s="654"/>
      <c r="Q77" s="655"/>
      <c r="AY77" s="505"/>
      <c r="AZ77" s="505"/>
      <c r="BA77" s="505"/>
      <c r="BB77" s="505"/>
      <c r="BC77" s="505"/>
      <c r="BD77" s="505"/>
      <c r="BE77" s="505"/>
      <c r="BF77" s="505"/>
      <c r="BG77" s="505"/>
      <c r="BH77" s="505"/>
      <c r="BI77" s="505"/>
      <c r="BJ77" s="505"/>
    </row>
    <row r="78" spans="1:74" s="438" customFormat="1" ht="12" customHeight="1" x14ac:dyDescent="0.25">
      <c r="A78" s="437"/>
      <c r="B78" s="653" t="s">
        <v>1136</v>
      </c>
      <c r="C78" s="655"/>
      <c r="D78" s="655"/>
      <c r="E78" s="655"/>
      <c r="F78" s="655"/>
      <c r="G78" s="655"/>
      <c r="H78" s="655"/>
      <c r="I78" s="655"/>
      <c r="J78" s="655"/>
      <c r="K78" s="655"/>
      <c r="L78" s="655"/>
      <c r="M78" s="655"/>
      <c r="N78" s="655"/>
      <c r="O78" s="655"/>
      <c r="P78" s="655"/>
      <c r="Q78" s="655"/>
      <c r="AY78" s="505"/>
      <c r="AZ78" s="505"/>
      <c r="BA78" s="505"/>
      <c r="BB78" s="505"/>
      <c r="BC78" s="505"/>
      <c r="BD78" s="505"/>
      <c r="BE78" s="505"/>
      <c r="BF78" s="505"/>
      <c r="BG78" s="505"/>
      <c r="BH78" s="505"/>
      <c r="BI78" s="505"/>
      <c r="BJ78" s="505"/>
    </row>
    <row r="79" spans="1:74" s="438" customFormat="1" ht="12" customHeight="1" x14ac:dyDescent="0.25">
      <c r="A79" s="437"/>
      <c r="B79" s="653" t="s">
        <v>1145</v>
      </c>
      <c r="C79" s="654"/>
      <c r="D79" s="654"/>
      <c r="E79" s="654"/>
      <c r="F79" s="654"/>
      <c r="G79" s="654"/>
      <c r="H79" s="654"/>
      <c r="I79" s="654"/>
      <c r="J79" s="654"/>
      <c r="K79" s="654"/>
      <c r="L79" s="654"/>
      <c r="M79" s="654"/>
      <c r="N79" s="654"/>
      <c r="O79" s="654"/>
      <c r="P79" s="654"/>
      <c r="Q79" s="655"/>
      <c r="AY79" s="505"/>
      <c r="AZ79" s="505"/>
      <c r="BA79" s="505"/>
      <c r="BB79" s="505"/>
      <c r="BC79" s="505"/>
      <c r="BD79" s="505"/>
      <c r="BE79" s="505"/>
      <c r="BF79" s="505"/>
      <c r="BG79" s="505"/>
      <c r="BH79" s="505"/>
      <c r="BI79" s="505"/>
      <c r="BJ79" s="505"/>
    </row>
    <row r="80" spans="1:74" s="438" customFormat="1" ht="12" customHeight="1" x14ac:dyDescent="0.25">
      <c r="A80" s="437"/>
      <c r="B80" s="661" t="s">
        <v>1146</v>
      </c>
      <c r="C80" s="662"/>
      <c r="D80" s="662"/>
      <c r="E80" s="662"/>
      <c r="F80" s="662"/>
      <c r="G80" s="662"/>
      <c r="H80" s="662"/>
      <c r="I80" s="662"/>
      <c r="J80" s="662"/>
      <c r="K80" s="662"/>
      <c r="L80" s="662"/>
      <c r="M80" s="662"/>
      <c r="N80" s="662"/>
      <c r="O80" s="662"/>
      <c r="P80" s="662"/>
      <c r="Q80" s="658"/>
      <c r="AY80" s="505"/>
      <c r="AZ80" s="505"/>
      <c r="BA80" s="505"/>
      <c r="BB80" s="505"/>
      <c r="BC80" s="505"/>
      <c r="BD80" s="505"/>
      <c r="BE80" s="505"/>
      <c r="BF80" s="505"/>
      <c r="BG80" s="505"/>
      <c r="BH80" s="505"/>
      <c r="BI80" s="505"/>
      <c r="BJ80" s="505"/>
    </row>
    <row r="81" spans="1:74" s="438" customFormat="1" ht="12" customHeight="1" x14ac:dyDescent="0.25">
      <c r="A81" s="437"/>
      <c r="B81" s="661" t="s">
        <v>1147</v>
      </c>
      <c r="C81" s="662"/>
      <c r="D81" s="662"/>
      <c r="E81" s="662"/>
      <c r="F81" s="662"/>
      <c r="G81" s="662"/>
      <c r="H81" s="662"/>
      <c r="I81" s="662"/>
      <c r="J81" s="662"/>
      <c r="K81" s="662"/>
      <c r="L81" s="662"/>
      <c r="M81" s="662"/>
      <c r="N81" s="662"/>
      <c r="O81" s="662"/>
      <c r="P81" s="662"/>
      <c r="Q81" s="658"/>
      <c r="AY81" s="505"/>
      <c r="AZ81" s="505"/>
      <c r="BA81" s="505"/>
      <c r="BB81" s="505"/>
      <c r="BC81" s="505"/>
      <c r="BD81" s="505"/>
      <c r="BE81" s="505"/>
      <c r="BF81" s="505"/>
      <c r="BG81" s="505"/>
      <c r="BH81" s="505"/>
      <c r="BI81" s="505"/>
      <c r="BJ81" s="505"/>
    </row>
    <row r="82" spans="1:74" s="438" customFormat="1" ht="12" customHeight="1" x14ac:dyDescent="0.25">
      <c r="A82" s="437"/>
      <c r="B82" s="663" t="s">
        <v>1148</v>
      </c>
      <c r="C82" s="658"/>
      <c r="D82" s="658"/>
      <c r="E82" s="658"/>
      <c r="F82" s="658"/>
      <c r="G82" s="658"/>
      <c r="H82" s="658"/>
      <c r="I82" s="658"/>
      <c r="J82" s="658"/>
      <c r="K82" s="658"/>
      <c r="L82" s="658"/>
      <c r="M82" s="658"/>
      <c r="N82" s="658"/>
      <c r="O82" s="658"/>
      <c r="P82" s="658"/>
      <c r="Q82" s="658"/>
      <c r="AY82" s="505"/>
      <c r="AZ82" s="505"/>
      <c r="BA82" s="505"/>
      <c r="BB82" s="505"/>
      <c r="BC82" s="505"/>
      <c r="BD82" s="505"/>
      <c r="BE82" s="505"/>
      <c r="BF82" s="505"/>
      <c r="BG82" s="505"/>
      <c r="BH82" s="505"/>
      <c r="BI82" s="505"/>
      <c r="BJ82" s="505"/>
    </row>
    <row r="83" spans="1:74" s="438" customFormat="1" ht="12" customHeight="1" x14ac:dyDescent="0.25">
      <c r="A83" s="437"/>
      <c r="B83" s="663" t="s">
        <v>1149</v>
      </c>
      <c r="C83" s="658"/>
      <c r="D83" s="658"/>
      <c r="E83" s="658"/>
      <c r="F83" s="658"/>
      <c r="G83" s="658"/>
      <c r="H83" s="658"/>
      <c r="I83" s="658"/>
      <c r="J83" s="658"/>
      <c r="K83" s="658"/>
      <c r="L83" s="658"/>
      <c r="M83" s="658"/>
      <c r="N83" s="658"/>
      <c r="O83" s="658"/>
      <c r="P83" s="658"/>
      <c r="Q83" s="658"/>
      <c r="AY83" s="505"/>
      <c r="AZ83" s="505"/>
      <c r="BA83" s="505"/>
      <c r="BB83" s="505"/>
      <c r="BC83" s="505"/>
      <c r="BD83" s="505"/>
      <c r="BE83" s="505"/>
      <c r="BF83" s="505"/>
      <c r="BG83" s="505"/>
      <c r="BH83" s="505"/>
      <c r="BI83" s="505"/>
      <c r="BJ83" s="505"/>
    </row>
    <row r="84" spans="1:74" s="438" customFormat="1" ht="12" customHeight="1" x14ac:dyDescent="0.25">
      <c r="A84" s="437"/>
      <c r="B84" s="656" t="s">
        <v>1151</v>
      </c>
      <c r="C84" s="657"/>
      <c r="D84" s="657"/>
      <c r="E84" s="657"/>
      <c r="F84" s="657"/>
      <c r="G84" s="657"/>
      <c r="H84" s="657"/>
      <c r="I84" s="657"/>
      <c r="J84" s="657"/>
      <c r="K84" s="657"/>
      <c r="L84" s="657"/>
      <c r="M84" s="657"/>
      <c r="N84" s="657"/>
      <c r="O84" s="657"/>
      <c r="P84" s="657"/>
      <c r="Q84" s="658"/>
      <c r="AY84" s="505"/>
      <c r="AZ84" s="505"/>
      <c r="BA84" s="505"/>
      <c r="BB84" s="505"/>
      <c r="BC84" s="505"/>
      <c r="BD84" s="505"/>
      <c r="BE84" s="505"/>
      <c r="BF84" s="505"/>
      <c r="BG84" s="505"/>
      <c r="BH84" s="505"/>
      <c r="BI84" s="505"/>
      <c r="BJ84" s="505"/>
    </row>
    <row r="85" spans="1:74" s="439" customFormat="1" ht="12" customHeight="1" x14ac:dyDescent="0.25">
      <c r="A85" s="437"/>
      <c r="B85" s="659" t="s">
        <v>1152</v>
      </c>
      <c r="C85" s="658"/>
      <c r="D85" s="658"/>
      <c r="E85" s="658"/>
      <c r="F85" s="658"/>
      <c r="G85" s="658"/>
      <c r="H85" s="658"/>
      <c r="I85" s="658"/>
      <c r="J85" s="658"/>
      <c r="K85" s="658"/>
      <c r="L85" s="658"/>
      <c r="M85" s="658"/>
      <c r="N85" s="658"/>
      <c r="O85" s="658"/>
      <c r="P85" s="658"/>
      <c r="Q85" s="658"/>
      <c r="AY85" s="506"/>
      <c r="AZ85" s="506"/>
      <c r="BA85" s="506"/>
      <c r="BB85" s="506"/>
      <c r="BC85" s="506"/>
      <c r="BD85" s="506"/>
      <c r="BE85" s="506"/>
      <c r="BF85" s="506"/>
      <c r="BG85" s="506"/>
      <c r="BH85" s="506"/>
      <c r="BI85" s="506"/>
      <c r="BJ85" s="506"/>
    </row>
    <row r="86" spans="1:74" s="439" customFormat="1" ht="12" customHeight="1" x14ac:dyDescent="0.25">
      <c r="A86" s="437"/>
      <c r="B86" s="660" t="s">
        <v>1153</v>
      </c>
      <c r="C86" s="658"/>
      <c r="D86" s="658"/>
      <c r="E86" s="658"/>
      <c r="F86" s="658"/>
      <c r="G86" s="658"/>
      <c r="H86" s="658"/>
      <c r="I86" s="658"/>
      <c r="J86" s="658"/>
      <c r="K86" s="658"/>
      <c r="L86" s="658"/>
      <c r="M86" s="658"/>
      <c r="N86" s="658"/>
      <c r="O86" s="658"/>
      <c r="P86" s="658"/>
      <c r="Q86" s="658"/>
      <c r="AY86" s="506"/>
      <c r="AZ86" s="506"/>
      <c r="BA86" s="506"/>
      <c r="BB86" s="506"/>
      <c r="BC86" s="506"/>
      <c r="BD86" s="506"/>
      <c r="BE86" s="506"/>
      <c r="BF86" s="506"/>
      <c r="BG86" s="506"/>
      <c r="BH86" s="506"/>
      <c r="BI86" s="506"/>
      <c r="BJ86" s="506"/>
    </row>
    <row r="87" spans="1:74" x14ac:dyDescent="0.2">
      <c r="BK87" s="341"/>
      <c r="BL87" s="341"/>
      <c r="BM87" s="341"/>
      <c r="BN87" s="341"/>
      <c r="BO87" s="341"/>
      <c r="BP87" s="341"/>
      <c r="BQ87" s="341"/>
      <c r="BR87" s="341"/>
      <c r="BS87" s="341"/>
      <c r="BT87" s="341"/>
      <c r="BU87" s="341"/>
      <c r="BV87" s="341"/>
    </row>
    <row r="88" spans="1:74" x14ac:dyDescent="0.2">
      <c r="BK88" s="341"/>
      <c r="BL88" s="341"/>
      <c r="BM88" s="341"/>
      <c r="BN88" s="341"/>
      <c r="BO88" s="341"/>
      <c r="BP88" s="341"/>
      <c r="BQ88" s="341"/>
      <c r="BR88" s="341"/>
      <c r="BS88" s="341"/>
      <c r="BT88" s="341"/>
      <c r="BU88" s="341"/>
      <c r="BV88" s="341"/>
    </row>
    <row r="89" spans="1:74" x14ac:dyDescent="0.2">
      <c r="BK89" s="341"/>
      <c r="BL89" s="341"/>
      <c r="BM89" s="341"/>
      <c r="BN89" s="341"/>
      <c r="BO89" s="341"/>
      <c r="BP89" s="341"/>
      <c r="BQ89" s="341"/>
      <c r="BR89" s="341"/>
      <c r="BS89" s="341"/>
      <c r="BT89" s="341"/>
      <c r="BU89" s="341"/>
      <c r="BV89" s="341"/>
    </row>
    <row r="90" spans="1:74" x14ac:dyDescent="0.2">
      <c r="BK90" s="341"/>
      <c r="BL90" s="341"/>
      <c r="BM90" s="341"/>
      <c r="BN90" s="341"/>
      <c r="BO90" s="341"/>
      <c r="BP90" s="341"/>
      <c r="BQ90" s="341"/>
      <c r="BR90" s="341"/>
      <c r="BS90" s="341"/>
      <c r="BT90" s="341"/>
      <c r="BU90" s="341"/>
      <c r="BV90" s="341"/>
    </row>
    <row r="91" spans="1:74" x14ac:dyDescent="0.2">
      <c r="BK91" s="341"/>
      <c r="BL91" s="341"/>
      <c r="BM91" s="341"/>
      <c r="BN91" s="341"/>
      <c r="BO91" s="341"/>
      <c r="BP91" s="341"/>
      <c r="BQ91" s="341"/>
      <c r="BR91" s="341"/>
      <c r="BS91" s="341"/>
      <c r="BT91" s="341"/>
      <c r="BU91" s="341"/>
      <c r="BV91" s="341"/>
    </row>
    <row r="92" spans="1:74" x14ac:dyDescent="0.2">
      <c r="BK92" s="341"/>
      <c r="BL92" s="341"/>
      <c r="BM92" s="341"/>
      <c r="BN92" s="341"/>
      <c r="BO92" s="341"/>
      <c r="BP92" s="341"/>
      <c r="BQ92" s="341"/>
      <c r="BR92" s="341"/>
      <c r="BS92" s="341"/>
      <c r="BT92" s="341"/>
      <c r="BU92" s="341"/>
      <c r="BV92" s="341"/>
    </row>
    <row r="93" spans="1:74" x14ac:dyDescent="0.2">
      <c r="BK93" s="341"/>
      <c r="BL93" s="341"/>
      <c r="BM93" s="341"/>
      <c r="BN93" s="341"/>
      <c r="BO93" s="341"/>
      <c r="BP93" s="341"/>
      <c r="BQ93" s="341"/>
      <c r="BR93" s="341"/>
      <c r="BS93" s="341"/>
      <c r="BT93" s="341"/>
      <c r="BU93" s="341"/>
      <c r="BV93" s="341"/>
    </row>
    <row r="94" spans="1:74" x14ac:dyDescent="0.2">
      <c r="BK94" s="341"/>
      <c r="BL94" s="341"/>
      <c r="BM94" s="341"/>
      <c r="BN94" s="341"/>
      <c r="BO94" s="341"/>
      <c r="BP94" s="341"/>
      <c r="BQ94" s="341"/>
      <c r="BR94" s="341"/>
      <c r="BS94" s="341"/>
      <c r="BT94" s="341"/>
      <c r="BU94" s="341"/>
      <c r="BV94" s="341"/>
    </row>
    <row r="95" spans="1:74" x14ac:dyDescent="0.2">
      <c r="BK95" s="341"/>
      <c r="BL95" s="341"/>
      <c r="BM95" s="341"/>
      <c r="BN95" s="341"/>
      <c r="BO95" s="341"/>
      <c r="BP95" s="341"/>
      <c r="BQ95" s="341"/>
      <c r="BR95" s="341"/>
      <c r="BS95" s="341"/>
      <c r="BT95" s="341"/>
      <c r="BU95" s="341"/>
      <c r="BV95" s="341"/>
    </row>
    <row r="96" spans="1: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row r="144" spans="63:74" x14ac:dyDescent="0.2">
      <c r="BK144" s="341"/>
      <c r="BL144" s="341"/>
      <c r="BM144" s="341"/>
      <c r="BN144" s="341"/>
      <c r="BO144" s="341"/>
      <c r="BP144" s="341"/>
      <c r="BQ144" s="341"/>
      <c r="BR144" s="341"/>
      <c r="BS144" s="341"/>
      <c r="BT144" s="341"/>
      <c r="BU144" s="341"/>
      <c r="BV144" s="341"/>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N12"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10.199999999999999" x14ac:dyDescent="0.2"/>
  <cols>
    <col min="1" max="1" width="8.5546875" style="13" customWidth="1"/>
    <col min="2" max="2" width="39.33203125" style="13" customWidth="1"/>
    <col min="3" max="3" width="8.5546875" style="13" bestFit="1" customWidth="1"/>
    <col min="4" max="50" width="6.5546875" style="13" customWidth="1"/>
    <col min="51" max="62" width="6.5546875" style="420" customWidth="1"/>
    <col min="63" max="74" width="6.5546875" style="13" customWidth="1"/>
    <col min="75" max="16384" width="9.6640625" style="13"/>
  </cols>
  <sheetData>
    <row r="1" spans="1:74" ht="13.35" customHeight="1" x14ac:dyDescent="0.25">
      <c r="A1" s="664" t="s">
        <v>1089</v>
      </c>
      <c r="B1" s="680" t="s">
        <v>142</v>
      </c>
      <c r="C1" s="672"/>
      <c r="D1" s="672"/>
      <c r="E1" s="672"/>
      <c r="F1" s="672"/>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c r="AM1" s="266"/>
    </row>
    <row r="2" spans="1:74" ht="13.2" x14ac:dyDescent="0.25">
      <c r="A2" s="665"/>
      <c r="B2" s="549" t="s">
        <v>1267</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266"/>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49"/>
      <c r="B5" s="50" t="s">
        <v>121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711</v>
      </c>
      <c r="B6" s="151" t="s">
        <v>659</v>
      </c>
      <c r="C6" s="219">
        <v>78.33</v>
      </c>
      <c r="D6" s="219">
        <v>76.39</v>
      </c>
      <c r="E6" s="219">
        <v>81.2</v>
      </c>
      <c r="F6" s="219">
        <v>84.29</v>
      </c>
      <c r="G6" s="219">
        <v>73.739999999999995</v>
      </c>
      <c r="H6" s="219">
        <v>75.34</v>
      </c>
      <c r="I6" s="219">
        <v>76.319999999999993</v>
      </c>
      <c r="J6" s="219">
        <v>76.599999999999994</v>
      </c>
      <c r="K6" s="219">
        <v>75.239999999999995</v>
      </c>
      <c r="L6" s="219">
        <v>81.89</v>
      </c>
      <c r="M6" s="219">
        <v>84.25</v>
      </c>
      <c r="N6" s="219">
        <v>89.15</v>
      </c>
      <c r="O6" s="219">
        <v>89.17</v>
      </c>
      <c r="P6" s="219">
        <v>88.58</v>
      </c>
      <c r="Q6" s="219">
        <v>102.76</v>
      </c>
      <c r="R6" s="219">
        <v>109.53</v>
      </c>
      <c r="S6" s="219">
        <v>100.9</v>
      </c>
      <c r="T6" s="219">
        <v>96.24</v>
      </c>
      <c r="U6" s="219">
        <v>97.3</v>
      </c>
      <c r="V6" s="219">
        <v>86.33</v>
      </c>
      <c r="W6" s="219">
        <v>85.52</v>
      </c>
      <c r="X6" s="219">
        <v>86.32</v>
      </c>
      <c r="Y6" s="219">
        <v>97.13</v>
      </c>
      <c r="Z6" s="219">
        <v>98.53</v>
      </c>
      <c r="AA6" s="219">
        <v>100.27</v>
      </c>
      <c r="AB6" s="219">
        <v>102.2</v>
      </c>
      <c r="AC6" s="219">
        <v>106.16</v>
      </c>
      <c r="AD6" s="219">
        <v>103.32</v>
      </c>
      <c r="AE6" s="219">
        <v>94.65</v>
      </c>
      <c r="AF6" s="219">
        <v>82.3</v>
      </c>
      <c r="AG6" s="219">
        <v>87.9</v>
      </c>
      <c r="AH6" s="219">
        <v>94.3</v>
      </c>
      <c r="AI6" s="219">
        <v>94.51</v>
      </c>
      <c r="AJ6" s="219">
        <v>89.491304348</v>
      </c>
      <c r="AK6" s="219">
        <v>86.53</v>
      </c>
      <c r="AL6" s="219">
        <v>87.86</v>
      </c>
      <c r="AM6" s="219">
        <v>94.76</v>
      </c>
      <c r="AN6" s="219">
        <v>95.31</v>
      </c>
      <c r="AO6" s="219">
        <v>92.94</v>
      </c>
      <c r="AP6" s="219">
        <v>92.02</v>
      </c>
      <c r="AQ6" s="219">
        <v>94.51</v>
      </c>
      <c r="AR6" s="219">
        <v>95.77</v>
      </c>
      <c r="AS6" s="219">
        <v>104.67</v>
      </c>
      <c r="AT6" s="219">
        <v>106.57</v>
      </c>
      <c r="AU6" s="219">
        <v>106.2895</v>
      </c>
      <c r="AV6" s="219">
        <v>100.54</v>
      </c>
      <c r="AW6" s="219">
        <v>93.86</v>
      </c>
      <c r="AX6" s="219">
        <v>97.63</v>
      </c>
      <c r="AY6" s="219">
        <v>93.9</v>
      </c>
      <c r="AZ6" s="219">
        <v>100.82</v>
      </c>
      <c r="BA6" s="219">
        <v>100.8</v>
      </c>
      <c r="BB6" s="219">
        <v>102.069</v>
      </c>
      <c r="BC6" s="331">
        <v>100</v>
      </c>
      <c r="BD6" s="331">
        <v>98.5</v>
      </c>
      <c r="BE6" s="331">
        <v>98</v>
      </c>
      <c r="BF6" s="331">
        <v>96</v>
      </c>
      <c r="BG6" s="331">
        <v>94</v>
      </c>
      <c r="BH6" s="331">
        <v>93</v>
      </c>
      <c r="BI6" s="331">
        <v>91</v>
      </c>
      <c r="BJ6" s="331">
        <v>91</v>
      </c>
      <c r="BK6" s="331">
        <v>92</v>
      </c>
      <c r="BL6" s="331">
        <v>92</v>
      </c>
      <c r="BM6" s="331">
        <v>92</v>
      </c>
      <c r="BN6" s="331">
        <v>92</v>
      </c>
      <c r="BO6" s="331">
        <v>92</v>
      </c>
      <c r="BP6" s="331">
        <v>92</v>
      </c>
      <c r="BQ6" s="331">
        <v>91</v>
      </c>
      <c r="BR6" s="331">
        <v>91</v>
      </c>
      <c r="BS6" s="331">
        <v>90</v>
      </c>
      <c r="BT6" s="331">
        <v>89</v>
      </c>
      <c r="BU6" s="331">
        <v>89</v>
      </c>
      <c r="BV6" s="331">
        <v>89</v>
      </c>
    </row>
    <row r="7" spans="1:74" ht="11.1" customHeight="1" x14ac:dyDescent="0.2">
      <c r="A7" s="52" t="s">
        <v>107</v>
      </c>
      <c r="B7" s="151" t="s">
        <v>106</v>
      </c>
      <c r="C7" s="219">
        <v>76.17</v>
      </c>
      <c r="D7" s="219">
        <v>73.75</v>
      </c>
      <c r="E7" s="219">
        <v>78.83</v>
      </c>
      <c r="F7" s="219">
        <v>84.82</v>
      </c>
      <c r="G7" s="219">
        <v>75.95</v>
      </c>
      <c r="H7" s="219">
        <v>74.760000000000005</v>
      </c>
      <c r="I7" s="219">
        <v>75.58</v>
      </c>
      <c r="J7" s="219">
        <v>77.040000000000006</v>
      </c>
      <c r="K7" s="219">
        <v>77.84</v>
      </c>
      <c r="L7" s="219">
        <v>82.67</v>
      </c>
      <c r="M7" s="219">
        <v>85.28</v>
      </c>
      <c r="N7" s="219">
        <v>91.45</v>
      </c>
      <c r="O7" s="219">
        <v>96.52</v>
      </c>
      <c r="P7" s="219">
        <v>103.72</v>
      </c>
      <c r="Q7" s="219">
        <v>114.64</v>
      </c>
      <c r="R7" s="219">
        <v>123.26</v>
      </c>
      <c r="S7" s="219">
        <v>114.99</v>
      </c>
      <c r="T7" s="219">
        <v>113.83</v>
      </c>
      <c r="U7" s="219">
        <v>116.97</v>
      </c>
      <c r="V7" s="219">
        <v>110.22</v>
      </c>
      <c r="W7" s="219">
        <v>112.83</v>
      </c>
      <c r="X7" s="219">
        <v>109.55</v>
      </c>
      <c r="Y7" s="219">
        <v>110.77</v>
      </c>
      <c r="Z7" s="219">
        <v>107.87</v>
      </c>
      <c r="AA7" s="219">
        <v>110.69</v>
      </c>
      <c r="AB7" s="219">
        <v>119.33</v>
      </c>
      <c r="AC7" s="219">
        <v>125.45</v>
      </c>
      <c r="AD7" s="219">
        <v>119.75</v>
      </c>
      <c r="AE7" s="219">
        <v>110.34</v>
      </c>
      <c r="AF7" s="219">
        <v>95.16</v>
      </c>
      <c r="AG7" s="219">
        <v>102.62</v>
      </c>
      <c r="AH7" s="219">
        <v>113.36</v>
      </c>
      <c r="AI7" s="219">
        <v>112.86</v>
      </c>
      <c r="AJ7" s="219">
        <v>111.71086957</v>
      </c>
      <c r="AK7" s="219">
        <v>109.06</v>
      </c>
      <c r="AL7" s="219">
        <v>109.49</v>
      </c>
      <c r="AM7" s="219">
        <v>112.96</v>
      </c>
      <c r="AN7" s="219">
        <v>116.05</v>
      </c>
      <c r="AO7" s="219">
        <v>108.47</v>
      </c>
      <c r="AP7" s="219">
        <v>102.25</v>
      </c>
      <c r="AQ7" s="219">
        <v>102.56</v>
      </c>
      <c r="AR7" s="219">
        <v>102.92</v>
      </c>
      <c r="AS7" s="219">
        <v>107.93</v>
      </c>
      <c r="AT7" s="219">
        <v>111.28</v>
      </c>
      <c r="AU7" s="219">
        <v>111.59650000000001</v>
      </c>
      <c r="AV7" s="219">
        <v>109.07599999999999</v>
      </c>
      <c r="AW7" s="219">
        <v>107.79</v>
      </c>
      <c r="AX7" s="219">
        <v>110.76</v>
      </c>
      <c r="AY7" s="219">
        <v>107.95</v>
      </c>
      <c r="AZ7" s="219">
        <v>108.9</v>
      </c>
      <c r="BA7" s="219">
        <v>107.48</v>
      </c>
      <c r="BB7" s="219">
        <v>107.755</v>
      </c>
      <c r="BC7" s="331">
        <v>108</v>
      </c>
      <c r="BD7" s="331">
        <v>107</v>
      </c>
      <c r="BE7" s="331">
        <v>107</v>
      </c>
      <c r="BF7" s="331">
        <v>106</v>
      </c>
      <c r="BG7" s="331">
        <v>105</v>
      </c>
      <c r="BH7" s="331">
        <v>104</v>
      </c>
      <c r="BI7" s="331">
        <v>103</v>
      </c>
      <c r="BJ7" s="331">
        <v>103</v>
      </c>
      <c r="BK7" s="331">
        <v>103</v>
      </c>
      <c r="BL7" s="331">
        <v>103</v>
      </c>
      <c r="BM7" s="331">
        <v>103</v>
      </c>
      <c r="BN7" s="331">
        <v>102</v>
      </c>
      <c r="BO7" s="331">
        <v>102</v>
      </c>
      <c r="BP7" s="331">
        <v>102</v>
      </c>
      <c r="BQ7" s="331">
        <v>102</v>
      </c>
      <c r="BR7" s="331">
        <v>102</v>
      </c>
      <c r="BS7" s="331">
        <v>101</v>
      </c>
      <c r="BT7" s="331">
        <v>101</v>
      </c>
      <c r="BU7" s="331">
        <v>101</v>
      </c>
      <c r="BV7" s="331">
        <v>101</v>
      </c>
    </row>
    <row r="8" spans="1:74" ht="11.1" customHeight="1" x14ac:dyDescent="0.2">
      <c r="A8" s="52" t="s">
        <v>710</v>
      </c>
      <c r="B8" s="151" t="s">
        <v>120</v>
      </c>
      <c r="C8" s="219">
        <v>75.069999999999993</v>
      </c>
      <c r="D8" s="219">
        <v>73.73</v>
      </c>
      <c r="E8" s="219">
        <v>76.77</v>
      </c>
      <c r="F8" s="219">
        <v>80.03</v>
      </c>
      <c r="G8" s="219">
        <v>71.150000000000006</v>
      </c>
      <c r="H8" s="219">
        <v>71.91</v>
      </c>
      <c r="I8" s="219">
        <v>73.25</v>
      </c>
      <c r="J8" s="219">
        <v>73.5</v>
      </c>
      <c r="K8" s="219">
        <v>73.2</v>
      </c>
      <c r="L8" s="219">
        <v>77.02</v>
      </c>
      <c r="M8" s="219">
        <v>80.400000000000006</v>
      </c>
      <c r="N8" s="219">
        <v>85.59</v>
      </c>
      <c r="O8" s="219">
        <v>87.99</v>
      </c>
      <c r="P8" s="219">
        <v>91.72</v>
      </c>
      <c r="Q8" s="219">
        <v>102.48</v>
      </c>
      <c r="R8" s="219">
        <v>113.08</v>
      </c>
      <c r="S8" s="219">
        <v>107.99</v>
      </c>
      <c r="T8" s="219">
        <v>105.36</v>
      </c>
      <c r="U8" s="219">
        <v>105.94</v>
      </c>
      <c r="V8" s="219">
        <v>99.01</v>
      </c>
      <c r="W8" s="219">
        <v>101.05</v>
      </c>
      <c r="X8" s="219">
        <v>102.05</v>
      </c>
      <c r="Y8" s="219">
        <v>107.67</v>
      </c>
      <c r="Z8" s="219">
        <v>106.52</v>
      </c>
      <c r="AA8" s="219">
        <v>105.25</v>
      </c>
      <c r="AB8" s="219">
        <v>108.08</v>
      </c>
      <c r="AC8" s="219">
        <v>111</v>
      </c>
      <c r="AD8" s="219">
        <v>108.52</v>
      </c>
      <c r="AE8" s="219">
        <v>103.26</v>
      </c>
      <c r="AF8" s="219">
        <v>92.18</v>
      </c>
      <c r="AG8" s="219">
        <v>92.98</v>
      </c>
      <c r="AH8" s="219">
        <v>97.07</v>
      </c>
      <c r="AI8" s="219">
        <v>101.82</v>
      </c>
      <c r="AJ8" s="219">
        <v>100.92</v>
      </c>
      <c r="AK8" s="219">
        <v>98.07</v>
      </c>
      <c r="AL8" s="219">
        <v>93.7</v>
      </c>
      <c r="AM8" s="219">
        <v>97.91</v>
      </c>
      <c r="AN8" s="219">
        <v>99.23</v>
      </c>
      <c r="AO8" s="219">
        <v>99.11</v>
      </c>
      <c r="AP8" s="219">
        <v>96.45</v>
      </c>
      <c r="AQ8" s="219">
        <v>98.5</v>
      </c>
      <c r="AR8" s="219">
        <v>97.17</v>
      </c>
      <c r="AS8" s="219">
        <v>101.56</v>
      </c>
      <c r="AT8" s="219">
        <v>104.16</v>
      </c>
      <c r="AU8" s="219">
        <v>103.49</v>
      </c>
      <c r="AV8" s="219">
        <v>97.84</v>
      </c>
      <c r="AW8" s="219">
        <v>90.36</v>
      </c>
      <c r="AX8" s="219">
        <v>90.57</v>
      </c>
      <c r="AY8" s="219">
        <v>90.41</v>
      </c>
      <c r="AZ8" s="219">
        <v>96.55</v>
      </c>
      <c r="BA8" s="219">
        <v>103.8</v>
      </c>
      <c r="BB8" s="219">
        <v>105.069</v>
      </c>
      <c r="BC8" s="331">
        <v>103</v>
      </c>
      <c r="BD8" s="331">
        <v>101.5</v>
      </c>
      <c r="BE8" s="331">
        <v>101</v>
      </c>
      <c r="BF8" s="331">
        <v>99</v>
      </c>
      <c r="BG8" s="331">
        <v>97</v>
      </c>
      <c r="BH8" s="331">
        <v>96</v>
      </c>
      <c r="BI8" s="331">
        <v>94</v>
      </c>
      <c r="BJ8" s="331">
        <v>94</v>
      </c>
      <c r="BK8" s="331">
        <v>95</v>
      </c>
      <c r="BL8" s="331">
        <v>95</v>
      </c>
      <c r="BM8" s="331">
        <v>95</v>
      </c>
      <c r="BN8" s="331">
        <v>95</v>
      </c>
      <c r="BO8" s="331">
        <v>95</v>
      </c>
      <c r="BP8" s="331">
        <v>95</v>
      </c>
      <c r="BQ8" s="331">
        <v>94</v>
      </c>
      <c r="BR8" s="331">
        <v>94</v>
      </c>
      <c r="BS8" s="331">
        <v>93</v>
      </c>
      <c r="BT8" s="331">
        <v>92</v>
      </c>
      <c r="BU8" s="331">
        <v>92</v>
      </c>
      <c r="BV8" s="331">
        <v>92</v>
      </c>
    </row>
    <row r="9" spans="1:74" ht="11.1" customHeight="1" x14ac:dyDescent="0.2">
      <c r="A9" s="52" t="s">
        <v>1075</v>
      </c>
      <c r="B9" s="151" t="s">
        <v>15</v>
      </c>
      <c r="C9" s="219">
        <v>75.48</v>
      </c>
      <c r="D9" s="219">
        <v>74.58</v>
      </c>
      <c r="E9" s="219">
        <v>77.430000000000007</v>
      </c>
      <c r="F9" s="219">
        <v>80.83</v>
      </c>
      <c r="G9" s="219">
        <v>72.66</v>
      </c>
      <c r="H9" s="219">
        <v>72.66</v>
      </c>
      <c r="I9" s="219">
        <v>73.73</v>
      </c>
      <c r="J9" s="219">
        <v>74.58</v>
      </c>
      <c r="K9" s="219">
        <v>73.849999999999994</v>
      </c>
      <c r="L9" s="219">
        <v>77.77</v>
      </c>
      <c r="M9" s="219">
        <v>81.05</v>
      </c>
      <c r="N9" s="219">
        <v>85.95</v>
      </c>
      <c r="O9" s="219">
        <v>88.28</v>
      </c>
      <c r="P9" s="219">
        <v>90.85</v>
      </c>
      <c r="Q9" s="219">
        <v>102.43</v>
      </c>
      <c r="R9" s="219">
        <v>112.65</v>
      </c>
      <c r="S9" s="219">
        <v>107.82</v>
      </c>
      <c r="T9" s="219">
        <v>104.23</v>
      </c>
      <c r="U9" s="219">
        <v>104.68</v>
      </c>
      <c r="V9" s="219">
        <v>97.7</v>
      </c>
      <c r="W9" s="219">
        <v>99.39</v>
      </c>
      <c r="X9" s="219">
        <v>100.67</v>
      </c>
      <c r="Y9" s="219">
        <v>107.28</v>
      </c>
      <c r="Z9" s="219">
        <v>105.69</v>
      </c>
      <c r="AA9" s="219">
        <v>104.7</v>
      </c>
      <c r="AB9" s="219">
        <v>107.18</v>
      </c>
      <c r="AC9" s="219">
        <v>110.92</v>
      </c>
      <c r="AD9" s="219">
        <v>109.69</v>
      </c>
      <c r="AE9" s="219">
        <v>103.23</v>
      </c>
      <c r="AF9" s="219">
        <v>91.96</v>
      </c>
      <c r="AG9" s="219">
        <v>92.83</v>
      </c>
      <c r="AH9" s="219">
        <v>97.71</v>
      </c>
      <c r="AI9" s="219">
        <v>101.97</v>
      </c>
      <c r="AJ9" s="219">
        <v>100.02</v>
      </c>
      <c r="AK9" s="219">
        <v>96.78</v>
      </c>
      <c r="AL9" s="219">
        <v>95.06</v>
      </c>
      <c r="AM9" s="219">
        <v>100.78</v>
      </c>
      <c r="AN9" s="219">
        <v>101.45</v>
      </c>
      <c r="AO9" s="219">
        <v>101.23</v>
      </c>
      <c r="AP9" s="219">
        <v>99.5</v>
      </c>
      <c r="AQ9" s="219">
        <v>100.17</v>
      </c>
      <c r="AR9" s="219">
        <v>98.67</v>
      </c>
      <c r="AS9" s="219">
        <v>103.85</v>
      </c>
      <c r="AT9" s="219">
        <v>106.2</v>
      </c>
      <c r="AU9" s="219">
        <v>105.7</v>
      </c>
      <c r="AV9" s="219">
        <v>100.41</v>
      </c>
      <c r="AW9" s="219">
        <v>93.32</v>
      </c>
      <c r="AX9" s="219">
        <v>94.36</v>
      </c>
      <c r="AY9" s="219">
        <v>93.21</v>
      </c>
      <c r="AZ9" s="219">
        <v>98.02</v>
      </c>
      <c r="BA9" s="219">
        <v>104.3</v>
      </c>
      <c r="BB9" s="219">
        <v>105.569</v>
      </c>
      <c r="BC9" s="331">
        <v>103.5</v>
      </c>
      <c r="BD9" s="331">
        <v>102</v>
      </c>
      <c r="BE9" s="331">
        <v>101.5</v>
      </c>
      <c r="BF9" s="331">
        <v>99.5</v>
      </c>
      <c r="BG9" s="331">
        <v>97.5</v>
      </c>
      <c r="BH9" s="331">
        <v>96.5</v>
      </c>
      <c r="BI9" s="331">
        <v>94.5</v>
      </c>
      <c r="BJ9" s="331">
        <v>94.5</v>
      </c>
      <c r="BK9" s="331">
        <v>95.5</v>
      </c>
      <c r="BL9" s="331">
        <v>95.5</v>
      </c>
      <c r="BM9" s="331">
        <v>95.5</v>
      </c>
      <c r="BN9" s="331">
        <v>95.5</v>
      </c>
      <c r="BO9" s="331">
        <v>95.5</v>
      </c>
      <c r="BP9" s="331">
        <v>95.5</v>
      </c>
      <c r="BQ9" s="331">
        <v>94.5</v>
      </c>
      <c r="BR9" s="331">
        <v>94.5</v>
      </c>
      <c r="BS9" s="331">
        <v>93.5</v>
      </c>
      <c r="BT9" s="331">
        <v>92.5</v>
      </c>
      <c r="BU9" s="331">
        <v>92.5</v>
      </c>
      <c r="BV9" s="331">
        <v>92.5</v>
      </c>
    </row>
    <row r="10" spans="1:74" ht="11.1" customHeight="1" x14ac:dyDescent="0.2">
      <c r="A10" s="49"/>
      <c r="B10" s="50" t="s">
        <v>727</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417"/>
      <c r="BD10" s="417"/>
      <c r="BE10" s="417"/>
      <c r="BF10" s="417"/>
      <c r="BG10" s="417"/>
      <c r="BH10" s="417"/>
      <c r="BI10" s="417"/>
      <c r="BJ10" s="417"/>
      <c r="BK10" s="417"/>
      <c r="BL10" s="417"/>
      <c r="BM10" s="417"/>
      <c r="BN10" s="417"/>
      <c r="BO10" s="417"/>
      <c r="BP10" s="417"/>
      <c r="BQ10" s="417"/>
      <c r="BR10" s="417"/>
      <c r="BS10" s="417"/>
      <c r="BT10" s="417"/>
      <c r="BU10" s="417"/>
      <c r="BV10" s="417"/>
    </row>
    <row r="11" spans="1:74" ht="11.1" customHeight="1" x14ac:dyDescent="0.2">
      <c r="A11" s="49"/>
      <c r="B11" s="50" t="s">
        <v>748</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417"/>
      <c r="BD11" s="417"/>
      <c r="BE11" s="417"/>
      <c r="BF11" s="417"/>
      <c r="BG11" s="417"/>
      <c r="BH11" s="417"/>
      <c r="BI11" s="417"/>
      <c r="BJ11" s="417"/>
      <c r="BK11" s="417"/>
      <c r="BL11" s="417"/>
      <c r="BM11" s="417"/>
      <c r="BN11" s="417"/>
      <c r="BO11" s="417"/>
      <c r="BP11" s="417"/>
      <c r="BQ11" s="417"/>
      <c r="BR11" s="417"/>
      <c r="BS11" s="417"/>
      <c r="BT11" s="417"/>
      <c r="BU11" s="417"/>
      <c r="BV11" s="417"/>
    </row>
    <row r="12" spans="1:74" ht="11.1" customHeight="1" x14ac:dyDescent="0.2">
      <c r="A12" s="52" t="s">
        <v>1055</v>
      </c>
      <c r="B12" s="151" t="s">
        <v>749</v>
      </c>
      <c r="C12" s="243">
        <v>209.7</v>
      </c>
      <c r="D12" s="243">
        <v>203.3</v>
      </c>
      <c r="E12" s="243">
        <v>219.7</v>
      </c>
      <c r="F12" s="243">
        <v>226.5</v>
      </c>
      <c r="G12" s="243">
        <v>215.2</v>
      </c>
      <c r="H12" s="243">
        <v>211.3</v>
      </c>
      <c r="I12" s="243">
        <v>211.3</v>
      </c>
      <c r="J12" s="243">
        <v>209.5</v>
      </c>
      <c r="K12" s="243">
        <v>208.8</v>
      </c>
      <c r="L12" s="243">
        <v>219.8</v>
      </c>
      <c r="M12" s="243">
        <v>224.3</v>
      </c>
      <c r="N12" s="243">
        <v>238.3</v>
      </c>
      <c r="O12" s="243">
        <v>247.2</v>
      </c>
      <c r="P12" s="243">
        <v>258.39999999999998</v>
      </c>
      <c r="Q12" s="243">
        <v>293.39999999999998</v>
      </c>
      <c r="R12" s="243">
        <v>321.8</v>
      </c>
      <c r="S12" s="243">
        <v>317.39999999999998</v>
      </c>
      <c r="T12" s="243">
        <v>297</v>
      </c>
      <c r="U12" s="243">
        <v>305.8</v>
      </c>
      <c r="V12" s="243">
        <v>294.89999999999998</v>
      </c>
      <c r="W12" s="243">
        <v>289.60000000000002</v>
      </c>
      <c r="X12" s="243">
        <v>280.5</v>
      </c>
      <c r="Y12" s="243">
        <v>270.10000000000002</v>
      </c>
      <c r="Z12" s="243">
        <v>261.39999999999998</v>
      </c>
      <c r="AA12" s="243">
        <v>274.7</v>
      </c>
      <c r="AB12" s="243">
        <v>293.60000000000002</v>
      </c>
      <c r="AC12" s="243">
        <v>320.3</v>
      </c>
      <c r="AD12" s="243">
        <v>318.89999999999998</v>
      </c>
      <c r="AE12" s="243">
        <v>301.60000000000002</v>
      </c>
      <c r="AF12" s="243">
        <v>275.7</v>
      </c>
      <c r="AG12" s="243">
        <v>280.60000000000002</v>
      </c>
      <c r="AH12" s="243">
        <v>308.7</v>
      </c>
      <c r="AI12" s="243">
        <v>316.3</v>
      </c>
      <c r="AJ12" s="243">
        <v>294.10000000000002</v>
      </c>
      <c r="AK12" s="243">
        <v>271.3</v>
      </c>
      <c r="AL12" s="243">
        <v>259</v>
      </c>
      <c r="AM12" s="243">
        <v>267.60000000000002</v>
      </c>
      <c r="AN12" s="243">
        <v>302</v>
      </c>
      <c r="AO12" s="243">
        <v>298.7</v>
      </c>
      <c r="AP12" s="243">
        <v>285.3</v>
      </c>
      <c r="AQ12" s="243">
        <v>295.10000000000002</v>
      </c>
      <c r="AR12" s="243">
        <v>288.2</v>
      </c>
      <c r="AS12" s="243">
        <v>294.2</v>
      </c>
      <c r="AT12" s="243">
        <v>289</v>
      </c>
      <c r="AU12" s="243">
        <v>279.2</v>
      </c>
      <c r="AV12" s="243">
        <v>263.2</v>
      </c>
      <c r="AW12" s="243">
        <v>254.4</v>
      </c>
      <c r="AX12" s="243">
        <v>258.10000000000002</v>
      </c>
      <c r="AY12" s="243">
        <v>260.39999999999998</v>
      </c>
      <c r="AZ12" s="243">
        <v>269.89999999999998</v>
      </c>
      <c r="BA12" s="243">
        <v>279.93340000000001</v>
      </c>
      <c r="BB12" s="243">
        <v>294.03050000000002</v>
      </c>
      <c r="BC12" s="337">
        <v>300.93579999999997</v>
      </c>
      <c r="BD12" s="337">
        <v>294.23259999999999</v>
      </c>
      <c r="BE12" s="337">
        <v>289.51060000000001</v>
      </c>
      <c r="BF12" s="337">
        <v>284.12060000000002</v>
      </c>
      <c r="BG12" s="337">
        <v>279.54880000000003</v>
      </c>
      <c r="BH12" s="337">
        <v>268.16750000000002</v>
      </c>
      <c r="BI12" s="337">
        <v>258.24799999999999</v>
      </c>
      <c r="BJ12" s="337">
        <v>251.67429999999999</v>
      </c>
      <c r="BK12" s="337">
        <v>260.27379999999999</v>
      </c>
      <c r="BL12" s="337">
        <v>264.8861</v>
      </c>
      <c r="BM12" s="337">
        <v>274.14729999999997</v>
      </c>
      <c r="BN12" s="337">
        <v>278.42880000000002</v>
      </c>
      <c r="BO12" s="337">
        <v>287.45440000000002</v>
      </c>
      <c r="BP12" s="337">
        <v>282.14600000000002</v>
      </c>
      <c r="BQ12" s="337">
        <v>278.65780000000001</v>
      </c>
      <c r="BR12" s="337">
        <v>277.03969999999998</v>
      </c>
      <c r="BS12" s="337">
        <v>269.57100000000003</v>
      </c>
      <c r="BT12" s="337">
        <v>260.89760000000001</v>
      </c>
      <c r="BU12" s="337">
        <v>254.75110000000001</v>
      </c>
      <c r="BV12" s="337">
        <v>247.3734</v>
      </c>
    </row>
    <row r="13" spans="1:74" ht="11.1" customHeight="1" x14ac:dyDescent="0.2">
      <c r="A13" s="49" t="s">
        <v>1076</v>
      </c>
      <c r="B13" s="151" t="s">
        <v>761</v>
      </c>
      <c r="C13" s="243">
        <v>207.8</v>
      </c>
      <c r="D13" s="243">
        <v>202.5</v>
      </c>
      <c r="E13" s="243">
        <v>216.3</v>
      </c>
      <c r="F13" s="243">
        <v>231.2</v>
      </c>
      <c r="G13" s="243">
        <v>217.7</v>
      </c>
      <c r="H13" s="243">
        <v>212</v>
      </c>
      <c r="I13" s="243">
        <v>209.8</v>
      </c>
      <c r="J13" s="243">
        <v>216.1</v>
      </c>
      <c r="K13" s="243">
        <v>219</v>
      </c>
      <c r="L13" s="243">
        <v>232.5</v>
      </c>
      <c r="M13" s="243">
        <v>239.2</v>
      </c>
      <c r="N13" s="243">
        <v>248.6</v>
      </c>
      <c r="O13" s="243">
        <v>262.10000000000002</v>
      </c>
      <c r="P13" s="243">
        <v>282</v>
      </c>
      <c r="Q13" s="243">
        <v>313.39999999999998</v>
      </c>
      <c r="R13" s="243">
        <v>329.6</v>
      </c>
      <c r="S13" s="243">
        <v>311.60000000000002</v>
      </c>
      <c r="T13" s="243">
        <v>307.89999999999998</v>
      </c>
      <c r="U13" s="243">
        <v>313.5</v>
      </c>
      <c r="V13" s="243">
        <v>303.2</v>
      </c>
      <c r="W13" s="243">
        <v>303.5</v>
      </c>
      <c r="X13" s="243">
        <v>303.5</v>
      </c>
      <c r="Y13" s="243">
        <v>315.7</v>
      </c>
      <c r="Z13" s="243">
        <v>292.7</v>
      </c>
      <c r="AA13" s="243">
        <v>301.8</v>
      </c>
      <c r="AB13" s="243">
        <v>316.3</v>
      </c>
      <c r="AC13" s="243">
        <v>330.8</v>
      </c>
      <c r="AD13" s="243">
        <v>325.2</v>
      </c>
      <c r="AE13" s="243">
        <v>303.89999999999998</v>
      </c>
      <c r="AF13" s="243">
        <v>274.10000000000002</v>
      </c>
      <c r="AG13" s="243">
        <v>290.7</v>
      </c>
      <c r="AH13" s="243">
        <v>320.60000000000002</v>
      </c>
      <c r="AI13" s="243">
        <v>327.8</v>
      </c>
      <c r="AJ13" s="243">
        <v>326.5</v>
      </c>
      <c r="AK13" s="243">
        <v>311.7</v>
      </c>
      <c r="AL13" s="243">
        <v>302.2</v>
      </c>
      <c r="AM13" s="243">
        <v>304.60000000000002</v>
      </c>
      <c r="AN13" s="243">
        <v>325.89999999999998</v>
      </c>
      <c r="AO13" s="243">
        <v>308.2</v>
      </c>
      <c r="AP13" s="243">
        <v>296.89999999999998</v>
      </c>
      <c r="AQ13" s="243">
        <v>295.8</v>
      </c>
      <c r="AR13" s="243">
        <v>292.3</v>
      </c>
      <c r="AS13" s="243">
        <v>301.5</v>
      </c>
      <c r="AT13" s="243">
        <v>308.39999999999998</v>
      </c>
      <c r="AU13" s="243">
        <v>309.5</v>
      </c>
      <c r="AV13" s="243">
        <v>300.60000000000002</v>
      </c>
      <c r="AW13" s="243">
        <v>294.89999999999998</v>
      </c>
      <c r="AX13" s="243">
        <v>299.8</v>
      </c>
      <c r="AY13" s="243">
        <v>298.10000000000002</v>
      </c>
      <c r="AZ13" s="243">
        <v>309.2</v>
      </c>
      <c r="BA13" s="243">
        <v>300.35789999999997</v>
      </c>
      <c r="BB13" s="243">
        <v>300.87970000000001</v>
      </c>
      <c r="BC13" s="337">
        <v>302.55079999999998</v>
      </c>
      <c r="BD13" s="337">
        <v>297.89069999999998</v>
      </c>
      <c r="BE13" s="337">
        <v>295.07330000000002</v>
      </c>
      <c r="BF13" s="337">
        <v>293.25400000000002</v>
      </c>
      <c r="BG13" s="337">
        <v>292.38659999999999</v>
      </c>
      <c r="BH13" s="337">
        <v>289.83909999999997</v>
      </c>
      <c r="BI13" s="337">
        <v>287.66590000000002</v>
      </c>
      <c r="BJ13" s="337">
        <v>284.12259999999998</v>
      </c>
      <c r="BK13" s="337">
        <v>285.48880000000003</v>
      </c>
      <c r="BL13" s="337">
        <v>287.83409999999998</v>
      </c>
      <c r="BM13" s="337">
        <v>290.31490000000002</v>
      </c>
      <c r="BN13" s="337">
        <v>290.2561</v>
      </c>
      <c r="BO13" s="337">
        <v>289.76560000000001</v>
      </c>
      <c r="BP13" s="337">
        <v>289.85129999999998</v>
      </c>
      <c r="BQ13" s="337">
        <v>289.4117</v>
      </c>
      <c r="BR13" s="337">
        <v>289.59589999999997</v>
      </c>
      <c r="BS13" s="337">
        <v>287.62990000000002</v>
      </c>
      <c r="BT13" s="337">
        <v>287.86680000000001</v>
      </c>
      <c r="BU13" s="337">
        <v>286.59339999999997</v>
      </c>
      <c r="BV13" s="337">
        <v>283.76150000000001</v>
      </c>
    </row>
    <row r="14" spans="1:74" ht="11.1" customHeight="1" x14ac:dyDescent="0.2">
      <c r="A14" s="52" t="s">
        <v>714</v>
      </c>
      <c r="B14" s="151" t="s">
        <v>750</v>
      </c>
      <c r="C14" s="243">
        <v>207.5</v>
      </c>
      <c r="D14" s="243">
        <v>198.6</v>
      </c>
      <c r="E14" s="243">
        <v>210</v>
      </c>
      <c r="F14" s="243">
        <v>221.4</v>
      </c>
      <c r="G14" s="243">
        <v>212.9</v>
      </c>
      <c r="H14" s="243">
        <v>203.7</v>
      </c>
      <c r="I14" s="243">
        <v>200.1</v>
      </c>
      <c r="J14" s="243">
        <v>204.1</v>
      </c>
      <c r="K14" s="243">
        <v>209.3</v>
      </c>
      <c r="L14" s="243">
        <v>222.1</v>
      </c>
      <c r="M14" s="243">
        <v>230.8</v>
      </c>
      <c r="N14" s="243">
        <v>243.5</v>
      </c>
      <c r="O14" s="243">
        <v>258.5</v>
      </c>
      <c r="P14" s="243">
        <v>273.7</v>
      </c>
      <c r="Q14" s="243">
        <v>299.60000000000002</v>
      </c>
      <c r="R14" s="243">
        <v>316.7</v>
      </c>
      <c r="S14" s="243">
        <v>303.89999999999998</v>
      </c>
      <c r="T14" s="243">
        <v>295.60000000000002</v>
      </c>
      <c r="U14" s="243">
        <v>302.39999999999998</v>
      </c>
      <c r="V14" s="243">
        <v>292.7</v>
      </c>
      <c r="W14" s="243">
        <v>292.7</v>
      </c>
      <c r="X14" s="243">
        <v>291.5</v>
      </c>
      <c r="Y14" s="243">
        <v>305</v>
      </c>
      <c r="Z14" s="243">
        <v>292.8</v>
      </c>
      <c r="AA14" s="243">
        <v>302.7</v>
      </c>
      <c r="AB14" s="243">
        <v>316.60000000000002</v>
      </c>
      <c r="AC14" s="243">
        <v>321.10000000000002</v>
      </c>
      <c r="AD14" s="243">
        <v>315.3</v>
      </c>
      <c r="AE14" s="243">
        <v>297.60000000000002</v>
      </c>
      <c r="AF14" s="243">
        <v>263.5</v>
      </c>
      <c r="AG14" s="243">
        <v>277.39999999999998</v>
      </c>
      <c r="AH14" s="243">
        <v>298.8</v>
      </c>
      <c r="AI14" s="243">
        <v>312.8</v>
      </c>
      <c r="AJ14" s="243">
        <v>315.5</v>
      </c>
      <c r="AK14" s="243">
        <v>304.89999999999998</v>
      </c>
      <c r="AL14" s="243">
        <v>300.3</v>
      </c>
      <c r="AM14" s="243">
        <v>306.89999999999998</v>
      </c>
      <c r="AN14" s="243">
        <v>316.8</v>
      </c>
      <c r="AO14" s="243">
        <v>297.7</v>
      </c>
      <c r="AP14" s="243">
        <v>279.3</v>
      </c>
      <c r="AQ14" s="243">
        <v>270.8</v>
      </c>
      <c r="AR14" s="243">
        <v>274.10000000000002</v>
      </c>
      <c r="AS14" s="243">
        <v>289.39999999999998</v>
      </c>
      <c r="AT14" s="243">
        <v>295.39999999999998</v>
      </c>
      <c r="AU14" s="243">
        <v>297.3</v>
      </c>
      <c r="AV14" s="243">
        <v>295.5</v>
      </c>
      <c r="AW14" s="243">
        <v>291</v>
      </c>
      <c r="AX14" s="243">
        <v>301.10000000000002</v>
      </c>
      <c r="AY14" s="243">
        <v>305.89999999999998</v>
      </c>
      <c r="AZ14" s="243">
        <v>305.10000000000002</v>
      </c>
      <c r="BA14" s="243">
        <v>295.5258</v>
      </c>
      <c r="BB14" s="243">
        <v>290.39210000000003</v>
      </c>
      <c r="BC14" s="337">
        <v>288.92090000000002</v>
      </c>
      <c r="BD14" s="337">
        <v>283.33699999999999</v>
      </c>
      <c r="BE14" s="337">
        <v>280.46460000000002</v>
      </c>
      <c r="BF14" s="337">
        <v>277.60430000000002</v>
      </c>
      <c r="BG14" s="337">
        <v>278.03320000000002</v>
      </c>
      <c r="BH14" s="337">
        <v>278.63630000000001</v>
      </c>
      <c r="BI14" s="337">
        <v>279.94600000000003</v>
      </c>
      <c r="BJ14" s="337">
        <v>279.53440000000001</v>
      </c>
      <c r="BK14" s="337">
        <v>285.36380000000003</v>
      </c>
      <c r="BL14" s="337">
        <v>284.28739999999999</v>
      </c>
      <c r="BM14" s="337">
        <v>283.30610000000001</v>
      </c>
      <c r="BN14" s="337">
        <v>280.0095</v>
      </c>
      <c r="BO14" s="337">
        <v>276.60629999999998</v>
      </c>
      <c r="BP14" s="337">
        <v>275.32850000000002</v>
      </c>
      <c r="BQ14" s="337">
        <v>274.70260000000002</v>
      </c>
      <c r="BR14" s="337">
        <v>273.87040000000002</v>
      </c>
      <c r="BS14" s="337">
        <v>273.42450000000002</v>
      </c>
      <c r="BT14" s="337">
        <v>276.44510000000002</v>
      </c>
      <c r="BU14" s="337">
        <v>279.53809999999999</v>
      </c>
      <c r="BV14" s="337">
        <v>280.584</v>
      </c>
    </row>
    <row r="15" spans="1:74" ht="11.1" customHeight="1" x14ac:dyDescent="0.2">
      <c r="A15" s="49"/>
      <c r="B15" s="50" t="s">
        <v>16</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417"/>
      <c r="BD15" s="417"/>
      <c r="BE15" s="417"/>
      <c r="BF15" s="417"/>
      <c r="BG15" s="417"/>
      <c r="BH15" s="417"/>
      <c r="BI15" s="417"/>
      <c r="BJ15" s="417"/>
      <c r="BK15" s="417"/>
      <c r="BL15" s="417"/>
      <c r="BM15" s="417"/>
      <c r="BN15" s="417"/>
      <c r="BO15" s="417"/>
      <c r="BP15" s="417"/>
      <c r="BQ15" s="417"/>
      <c r="BR15" s="417"/>
      <c r="BS15" s="417"/>
      <c r="BT15" s="417"/>
      <c r="BU15" s="417"/>
      <c r="BV15" s="417"/>
    </row>
    <row r="16" spans="1:74" ht="11.1" customHeight="1" x14ac:dyDescent="0.2">
      <c r="A16" s="52" t="s">
        <v>1077</v>
      </c>
      <c r="B16" s="151" t="s">
        <v>567</v>
      </c>
      <c r="C16" s="243">
        <v>212.9</v>
      </c>
      <c r="D16" s="243">
        <v>201.8</v>
      </c>
      <c r="E16" s="243">
        <v>214.4</v>
      </c>
      <c r="F16" s="243">
        <v>227.2</v>
      </c>
      <c r="G16" s="243">
        <v>219.9</v>
      </c>
      <c r="H16" s="243">
        <v>210.5</v>
      </c>
      <c r="I16" s="243">
        <v>210.3</v>
      </c>
      <c r="J16" s="243">
        <v>215.8</v>
      </c>
      <c r="K16" s="243">
        <v>214.8</v>
      </c>
      <c r="L16" s="243">
        <v>229.8</v>
      </c>
      <c r="M16" s="243">
        <v>237.4</v>
      </c>
      <c r="N16" s="243">
        <v>248.4</v>
      </c>
      <c r="O16" s="243">
        <v>262.3</v>
      </c>
      <c r="P16" s="243">
        <v>281.8</v>
      </c>
      <c r="Q16" s="243">
        <v>316.10000000000002</v>
      </c>
      <c r="R16" s="243">
        <v>330.6</v>
      </c>
      <c r="S16" s="243">
        <v>322</v>
      </c>
      <c r="T16" s="243">
        <v>313.8</v>
      </c>
      <c r="U16" s="243">
        <v>311.8</v>
      </c>
      <c r="V16" s="243">
        <v>305.7</v>
      </c>
      <c r="W16" s="243">
        <v>305.89999999999998</v>
      </c>
      <c r="X16" s="243">
        <v>298.7</v>
      </c>
      <c r="Y16" s="243">
        <v>312.39999999999998</v>
      </c>
      <c r="Z16" s="243">
        <v>296.3</v>
      </c>
      <c r="AA16" s="243">
        <v>308.7</v>
      </c>
      <c r="AB16" s="243">
        <v>320.60000000000002</v>
      </c>
      <c r="AC16" s="243">
        <v>333.7</v>
      </c>
      <c r="AD16" s="243">
        <v>328.3</v>
      </c>
      <c r="AE16" s="243">
        <v>310</v>
      </c>
      <c r="AF16" s="243">
        <v>276.8</v>
      </c>
      <c r="AG16" s="243">
        <v>285.60000000000002</v>
      </c>
      <c r="AH16" s="243">
        <v>312.3</v>
      </c>
      <c r="AI16" s="243">
        <v>328.3</v>
      </c>
      <c r="AJ16" s="243">
        <v>321.10000000000002</v>
      </c>
      <c r="AK16" s="243">
        <v>304.5</v>
      </c>
      <c r="AL16" s="243">
        <v>300.8</v>
      </c>
      <c r="AM16" s="243">
        <v>311.7</v>
      </c>
      <c r="AN16" s="243">
        <v>329.4</v>
      </c>
      <c r="AO16" s="243">
        <v>307</v>
      </c>
      <c r="AP16" s="243">
        <v>292.2</v>
      </c>
      <c r="AQ16" s="243">
        <v>278.7</v>
      </c>
      <c r="AR16" s="243">
        <v>291.3</v>
      </c>
      <c r="AS16" s="243">
        <v>290.8</v>
      </c>
      <c r="AT16" s="243">
        <v>300.2</v>
      </c>
      <c r="AU16" s="243">
        <v>304</v>
      </c>
      <c r="AV16" s="243">
        <v>293.10000000000002</v>
      </c>
      <c r="AW16" s="243">
        <v>288.3</v>
      </c>
      <c r="AX16" s="243">
        <v>300.8</v>
      </c>
      <c r="AY16" s="243">
        <v>298.7</v>
      </c>
      <c r="AZ16" s="243">
        <v>299.39999999999998</v>
      </c>
      <c r="BA16" s="243">
        <v>297.6857</v>
      </c>
      <c r="BB16" s="243">
        <v>298.01839999999999</v>
      </c>
      <c r="BC16" s="337">
        <v>299.83980000000003</v>
      </c>
      <c r="BD16" s="337">
        <v>295.85899999999998</v>
      </c>
      <c r="BE16" s="337">
        <v>290.60910000000001</v>
      </c>
      <c r="BF16" s="337">
        <v>289.8793</v>
      </c>
      <c r="BG16" s="337">
        <v>288.78960000000001</v>
      </c>
      <c r="BH16" s="337">
        <v>285.80489999999998</v>
      </c>
      <c r="BI16" s="337">
        <v>283.3442</v>
      </c>
      <c r="BJ16" s="337">
        <v>281.16500000000002</v>
      </c>
      <c r="BK16" s="337">
        <v>284.09539999999998</v>
      </c>
      <c r="BL16" s="337">
        <v>285.68459999999999</v>
      </c>
      <c r="BM16" s="337">
        <v>288.4366</v>
      </c>
      <c r="BN16" s="337">
        <v>287.67320000000001</v>
      </c>
      <c r="BO16" s="337">
        <v>287.53390000000002</v>
      </c>
      <c r="BP16" s="337">
        <v>287.44470000000001</v>
      </c>
      <c r="BQ16" s="337">
        <v>284.87200000000001</v>
      </c>
      <c r="BR16" s="337">
        <v>286.19499999999999</v>
      </c>
      <c r="BS16" s="337">
        <v>284.39359999999999</v>
      </c>
      <c r="BT16" s="337">
        <v>283.7099</v>
      </c>
      <c r="BU16" s="337">
        <v>282.38310000000001</v>
      </c>
      <c r="BV16" s="337">
        <v>280.93819999999999</v>
      </c>
    </row>
    <row r="17" spans="1:74" ht="11.1" customHeight="1" x14ac:dyDescent="0.2">
      <c r="A17" s="52" t="s">
        <v>715</v>
      </c>
      <c r="B17" s="151" t="s">
        <v>123</v>
      </c>
      <c r="C17" s="243">
        <v>174.8</v>
      </c>
      <c r="D17" s="243">
        <v>169</v>
      </c>
      <c r="E17" s="243">
        <v>170.9</v>
      </c>
      <c r="F17" s="243">
        <v>175.2</v>
      </c>
      <c r="G17" s="243">
        <v>170.7</v>
      </c>
      <c r="H17" s="243">
        <v>163.69999999999999</v>
      </c>
      <c r="I17" s="243">
        <v>165</v>
      </c>
      <c r="J17" s="243">
        <v>167.3</v>
      </c>
      <c r="K17" s="243">
        <v>165.6</v>
      </c>
      <c r="L17" s="243">
        <v>172.1</v>
      </c>
      <c r="M17" s="243">
        <v>180.4</v>
      </c>
      <c r="N17" s="243">
        <v>193.1</v>
      </c>
      <c r="O17" s="243">
        <v>201.3</v>
      </c>
      <c r="P17" s="243">
        <v>215</v>
      </c>
      <c r="Q17" s="243">
        <v>240.3</v>
      </c>
      <c r="R17" s="243">
        <v>247.4</v>
      </c>
      <c r="S17" s="243">
        <v>244</v>
      </c>
      <c r="T17" s="243">
        <v>247.3</v>
      </c>
      <c r="U17" s="243">
        <v>250.8</v>
      </c>
      <c r="V17" s="243">
        <v>251.2</v>
      </c>
      <c r="W17" s="243">
        <v>247.3</v>
      </c>
      <c r="X17" s="243">
        <v>245.4</v>
      </c>
      <c r="Y17" s="243">
        <v>252.1</v>
      </c>
      <c r="Z17" s="243">
        <v>250.9</v>
      </c>
      <c r="AA17" s="243">
        <v>262</v>
      </c>
      <c r="AB17" s="243">
        <v>270.5</v>
      </c>
      <c r="AC17" s="243">
        <v>278.39999999999998</v>
      </c>
      <c r="AD17" s="243">
        <v>273.10000000000002</v>
      </c>
      <c r="AE17" s="243">
        <v>278.39999999999998</v>
      </c>
      <c r="AF17" s="243">
        <v>247.6</v>
      </c>
      <c r="AG17" s="243">
        <v>240.6</v>
      </c>
      <c r="AH17" s="243">
        <v>257.89999999999998</v>
      </c>
      <c r="AI17" s="243">
        <v>258.2</v>
      </c>
      <c r="AJ17" s="243">
        <v>249.6</v>
      </c>
      <c r="AK17" s="243">
        <v>249.2</v>
      </c>
      <c r="AL17" s="243">
        <v>243.1</v>
      </c>
      <c r="AM17" s="243">
        <v>247.5</v>
      </c>
      <c r="AN17" s="243">
        <v>257.8</v>
      </c>
      <c r="AO17" s="243">
        <v>251.7</v>
      </c>
      <c r="AP17" s="243">
        <v>235.4</v>
      </c>
      <c r="AQ17" s="243">
        <v>250.7</v>
      </c>
      <c r="AR17" s="243">
        <v>245.4</v>
      </c>
      <c r="AS17" s="243">
        <v>238.4</v>
      </c>
      <c r="AT17" s="243">
        <v>250</v>
      </c>
      <c r="AU17" s="243">
        <v>251.4</v>
      </c>
      <c r="AV17" s="243">
        <v>253.2</v>
      </c>
      <c r="AW17" s="243">
        <v>249.2</v>
      </c>
      <c r="AX17" s="243">
        <v>245.8</v>
      </c>
      <c r="AY17" s="243">
        <v>248.1</v>
      </c>
      <c r="AZ17" s="243">
        <v>250.5</v>
      </c>
      <c r="BA17" s="243">
        <v>257.82350000000002</v>
      </c>
      <c r="BB17" s="243">
        <v>260.47969999999998</v>
      </c>
      <c r="BC17" s="337">
        <v>261.0104</v>
      </c>
      <c r="BD17" s="337">
        <v>259.43079999999998</v>
      </c>
      <c r="BE17" s="337">
        <v>255.8347</v>
      </c>
      <c r="BF17" s="337">
        <v>255.9033</v>
      </c>
      <c r="BG17" s="337">
        <v>250.24180000000001</v>
      </c>
      <c r="BH17" s="337">
        <v>245.01560000000001</v>
      </c>
      <c r="BI17" s="337">
        <v>243.72880000000001</v>
      </c>
      <c r="BJ17" s="337">
        <v>242.6086</v>
      </c>
      <c r="BK17" s="337">
        <v>244.309</v>
      </c>
      <c r="BL17" s="337">
        <v>245.68989999999999</v>
      </c>
      <c r="BM17" s="337">
        <v>242.64709999999999</v>
      </c>
      <c r="BN17" s="337">
        <v>239.71940000000001</v>
      </c>
      <c r="BO17" s="337">
        <v>241.18170000000001</v>
      </c>
      <c r="BP17" s="337">
        <v>242.2792</v>
      </c>
      <c r="BQ17" s="337">
        <v>239.03919999999999</v>
      </c>
      <c r="BR17" s="337">
        <v>242.07560000000001</v>
      </c>
      <c r="BS17" s="337">
        <v>239.08930000000001</v>
      </c>
      <c r="BT17" s="337">
        <v>234.90729999999999</v>
      </c>
      <c r="BU17" s="337">
        <v>236.88069999999999</v>
      </c>
      <c r="BV17" s="337">
        <v>237.09829999999999</v>
      </c>
    </row>
    <row r="18" spans="1:74" ht="11.1" customHeight="1" x14ac:dyDescent="0.2">
      <c r="A18" s="52"/>
      <c r="B18" s="53" t="s">
        <v>261</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332"/>
      <c r="BD18" s="332"/>
      <c r="BE18" s="332"/>
      <c r="BF18" s="332"/>
      <c r="BG18" s="332"/>
      <c r="BH18" s="332"/>
      <c r="BI18" s="332"/>
      <c r="BJ18" s="332"/>
      <c r="BK18" s="332"/>
      <c r="BL18" s="332"/>
      <c r="BM18" s="332"/>
      <c r="BN18" s="332"/>
      <c r="BO18" s="332"/>
      <c r="BP18" s="332"/>
      <c r="BQ18" s="332"/>
      <c r="BR18" s="332"/>
      <c r="BS18" s="332"/>
      <c r="BT18" s="332"/>
      <c r="BU18" s="332"/>
      <c r="BV18" s="332"/>
    </row>
    <row r="19" spans="1:74" ht="11.1" customHeight="1" x14ac:dyDescent="0.2">
      <c r="A19" s="52" t="s">
        <v>689</v>
      </c>
      <c r="B19" s="151" t="s">
        <v>262</v>
      </c>
      <c r="C19" s="243">
        <v>271.5</v>
      </c>
      <c r="D19" s="243">
        <v>264.39999999999998</v>
      </c>
      <c r="E19" s="243">
        <v>277.16000000000003</v>
      </c>
      <c r="F19" s="243">
        <v>284.82499999999999</v>
      </c>
      <c r="G19" s="243">
        <v>283.62</v>
      </c>
      <c r="H19" s="243">
        <v>273.14999999999998</v>
      </c>
      <c r="I19" s="243">
        <v>272.875</v>
      </c>
      <c r="J19" s="243">
        <v>272.98</v>
      </c>
      <c r="K19" s="243">
        <v>270.5</v>
      </c>
      <c r="L19" s="243">
        <v>280.05</v>
      </c>
      <c r="M19" s="243">
        <v>285.89999999999998</v>
      </c>
      <c r="N19" s="243">
        <v>299.3</v>
      </c>
      <c r="O19" s="243">
        <v>309.48</v>
      </c>
      <c r="P19" s="243">
        <v>321.10000000000002</v>
      </c>
      <c r="Q19" s="243">
        <v>356.125</v>
      </c>
      <c r="R19" s="243">
        <v>379.95</v>
      </c>
      <c r="S19" s="243">
        <v>390.62</v>
      </c>
      <c r="T19" s="243">
        <v>368</v>
      </c>
      <c r="U19" s="243">
        <v>365.02499999999998</v>
      </c>
      <c r="V19" s="243">
        <v>363.94</v>
      </c>
      <c r="W19" s="243">
        <v>361.125</v>
      </c>
      <c r="X19" s="243">
        <v>344.8</v>
      </c>
      <c r="Y19" s="243">
        <v>338.375</v>
      </c>
      <c r="Z19" s="243">
        <v>326.57499999999999</v>
      </c>
      <c r="AA19" s="243">
        <v>338</v>
      </c>
      <c r="AB19" s="243">
        <v>357.92500000000001</v>
      </c>
      <c r="AC19" s="243">
        <v>385.17500000000001</v>
      </c>
      <c r="AD19" s="243">
        <v>390.04</v>
      </c>
      <c r="AE19" s="243">
        <v>373.22500000000002</v>
      </c>
      <c r="AF19" s="243">
        <v>353.875</v>
      </c>
      <c r="AG19" s="243">
        <v>343.92</v>
      </c>
      <c r="AH19" s="243">
        <v>372.15</v>
      </c>
      <c r="AI19" s="243">
        <v>384.85</v>
      </c>
      <c r="AJ19" s="243">
        <v>374.56</v>
      </c>
      <c r="AK19" s="243">
        <v>345.17500000000001</v>
      </c>
      <c r="AL19" s="243">
        <v>331.04</v>
      </c>
      <c r="AM19" s="243">
        <v>331.85</v>
      </c>
      <c r="AN19" s="243">
        <v>367</v>
      </c>
      <c r="AO19" s="243">
        <v>371.125</v>
      </c>
      <c r="AP19" s="243">
        <v>357.02</v>
      </c>
      <c r="AQ19" s="243">
        <v>361.47500000000002</v>
      </c>
      <c r="AR19" s="243">
        <v>362.6</v>
      </c>
      <c r="AS19" s="243">
        <v>359.1</v>
      </c>
      <c r="AT19" s="243">
        <v>357.375</v>
      </c>
      <c r="AU19" s="243">
        <v>353.24</v>
      </c>
      <c r="AV19" s="243">
        <v>334.375</v>
      </c>
      <c r="AW19" s="243">
        <v>324.27499999999998</v>
      </c>
      <c r="AX19" s="243">
        <v>327.64</v>
      </c>
      <c r="AY19" s="243">
        <v>331.25</v>
      </c>
      <c r="AZ19" s="243">
        <v>335.625</v>
      </c>
      <c r="BA19" s="243">
        <v>353.32</v>
      </c>
      <c r="BB19" s="243">
        <v>366.07499999999999</v>
      </c>
      <c r="BC19" s="337">
        <v>372.11340000000001</v>
      </c>
      <c r="BD19" s="337">
        <v>366.09699999999998</v>
      </c>
      <c r="BE19" s="337">
        <v>359.71030000000002</v>
      </c>
      <c r="BF19" s="337">
        <v>353.28429999999997</v>
      </c>
      <c r="BG19" s="337">
        <v>350.83710000000002</v>
      </c>
      <c r="BH19" s="337">
        <v>338.86689999999999</v>
      </c>
      <c r="BI19" s="337">
        <v>328.6472</v>
      </c>
      <c r="BJ19" s="337">
        <v>320.08280000000002</v>
      </c>
      <c r="BK19" s="337">
        <v>325.38200000000001</v>
      </c>
      <c r="BL19" s="337">
        <v>331.03179999999998</v>
      </c>
      <c r="BM19" s="337">
        <v>341.13400000000001</v>
      </c>
      <c r="BN19" s="337">
        <v>345.721</v>
      </c>
      <c r="BO19" s="337">
        <v>356.26089999999999</v>
      </c>
      <c r="BP19" s="337">
        <v>353.60070000000002</v>
      </c>
      <c r="BQ19" s="337">
        <v>349.04149999999998</v>
      </c>
      <c r="BR19" s="337">
        <v>346.53620000000001</v>
      </c>
      <c r="BS19" s="337">
        <v>342.09269999999998</v>
      </c>
      <c r="BT19" s="337">
        <v>332.62880000000001</v>
      </c>
      <c r="BU19" s="337">
        <v>325.76799999999997</v>
      </c>
      <c r="BV19" s="337">
        <v>317.1293</v>
      </c>
    </row>
    <row r="20" spans="1:74" ht="11.1" customHeight="1" x14ac:dyDescent="0.2">
      <c r="A20" s="52" t="s">
        <v>712</v>
      </c>
      <c r="B20" s="151" t="s">
        <v>263</v>
      </c>
      <c r="C20" s="243">
        <v>276.875</v>
      </c>
      <c r="D20" s="243">
        <v>269.92500000000001</v>
      </c>
      <c r="E20" s="243">
        <v>282.44</v>
      </c>
      <c r="F20" s="243">
        <v>289.95</v>
      </c>
      <c r="G20" s="243">
        <v>289.04000000000002</v>
      </c>
      <c r="H20" s="243">
        <v>278.5</v>
      </c>
      <c r="I20" s="243">
        <v>278.14999999999998</v>
      </c>
      <c r="J20" s="243">
        <v>278.32</v>
      </c>
      <c r="K20" s="243">
        <v>275.72500000000002</v>
      </c>
      <c r="L20" s="243">
        <v>285.3</v>
      </c>
      <c r="M20" s="243">
        <v>291.3</v>
      </c>
      <c r="N20" s="243">
        <v>304.77499999999998</v>
      </c>
      <c r="O20" s="243">
        <v>314.83999999999997</v>
      </c>
      <c r="P20" s="243">
        <v>326.39999999999998</v>
      </c>
      <c r="Q20" s="243">
        <v>361.5</v>
      </c>
      <c r="R20" s="243">
        <v>385.2</v>
      </c>
      <c r="S20" s="243">
        <v>395.96</v>
      </c>
      <c r="T20" s="243">
        <v>373.47500000000002</v>
      </c>
      <c r="U20" s="243">
        <v>370.47500000000002</v>
      </c>
      <c r="V20" s="243">
        <v>369.56</v>
      </c>
      <c r="W20" s="243">
        <v>366.67500000000001</v>
      </c>
      <c r="X20" s="243">
        <v>350.64</v>
      </c>
      <c r="Y20" s="243">
        <v>344.3</v>
      </c>
      <c r="Z20" s="243">
        <v>332.57499999999999</v>
      </c>
      <c r="AA20" s="243">
        <v>344</v>
      </c>
      <c r="AB20" s="243">
        <v>363.95</v>
      </c>
      <c r="AC20" s="243">
        <v>390.72500000000002</v>
      </c>
      <c r="AD20" s="243">
        <v>395.82</v>
      </c>
      <c r="AE20" s="243">
        <v>379.1</v>
      </c>
      <c r="AF20" s="243">
        <v>359.57499999999999</v>
      </c>
      <c r="AG20" s="243">
        <v>349.82</v>
      </c>
      <c r="AH20" s="243">
        <v>378.02499999999998</v>
      </c>
      <c r="AI20" s="243">
        <v>390.95</v>
      </c>
      <c r="AJ20" s="243">
        <v>381.2</v>
      </c>
      <c r="AK20" s="243">
        <v>352.07499999999999</v>
      </c>
      <c r="AL20" s="243">
        <v>338.06</v>
      </c>
      <c r="AM20" s="243">
        <v>339.07499999999999</v>
      </c>
      <c r="AN20" s="243">
        <v>373.6</v>
      </c>
      <c r="AO20" s="243">
        <v>377.875</v>
      </c>
      <c r="AP20" s="243">
        <v>363.82</v>
      </c>
      <c r="AQ20" s="243">
        <v>367.5</v>
      </c>
      <c r="AR20" s="243">
        <v>368.85</v>
      </c>
      <c r="AS20" s="243">
        <v>366.06</v>
      </c>
      <c r="AT20" s="243">
        <v>364.47500000000002</v>
      </c>
      <c r="AU20" s="243">
        <v>360.42</v>
      </c>
      <c r="AV20" s="243">
        <v>341.95</v>
      </c>
      <c r="AW20" s="243">
        <v>332.17500000000001</v>
      </c>
      <c r="AX20" s="243">
        <v>335.68</v>
      </c>
      <c r="AY20" s="243">
        <v>339.2</v>
      </c>
      <c r="AZ20" s="243">
        <v>343.42500000000001</v>
      </c>
      <c r="BA20" s="243">
        <v>360.58</v>
      </c>
      <c r="BB20" s="243">
        <v>373.52499999999998</v>
      </c>
      <c r="BC20" s="337">
        <v>378.63600000000002</v>
      </c>
      <c r="BD20" s="337">
        <v>372.51920000000001</v>
      </c>
      <c r="BE20" s="337">
        <v>366.22210000000001</v>
      </c>
      <c r="BF20" s="337">
        <v>359.8356</v>
      </c>
      <c r="BG20" s="337">
        <v>357.43579999999997</v>
      </c>
      <c r="BH20" s="337">
        <v>345.49599999999998</v>
      </c>
      <c r="BI20" s="337">
        <v>335.40379999999999</v>
      </c>
      <c r="BJ20" s="337">
        <v>326.94569999999999</v>
      </c>
      <c r="BK20" s="337">
        <v>332.18790000000001</v>
      </c>
      <c r="BL20" s="337">
        <v>337.78050000000002</v>
      </c>
      <c r="BM20" s="337">
        <v>347.80270000000002</v>
      </c>
      <c r="BN20" s="337">
        <v>352.40359999999998</v>
      </c>
      <c r="BO20" s="337">
        <v>362.95699999999999</v>
      </c>
      <c r="BP20" s="337">
        <v>360.33620000000002</v>
      </c>
      <c r="BQ20" s="337">
        <v>355.88499999999999</v>
      </c>
      <c r="BR20" s="337">
        <v>353.41449999999998</v>
      </c>
      <c r="BS20" s="337">
        <v>349.02159999999998</v>
      </c>
      <c r="BT20" s="337">
        <v>339.58359999999999</v>
      </c>
      <c r="BU20" s="337">
        <v>332.8433</v>
      </c>
      <c r="BV20" s="337">
        <v>324.3098</v>
      </c>
    </row>
    <row r="21" spans="1:74" ht="11.1" customHeight="1" x14ac:dyDescent="0.2">
      <c r="A21" s="52" t="s">
        <v>713</v>
      </c>
      <c r="B21" s="151" t="s">
        <v>1104</v>
      </c>
      <c r="C21" s="243">
        <v>284.47500000000002</v>
      </c>
      <c r="D21" s="243">
        <v>278.45</v>
      </c>
      <c r="E21" s="243">
        <v>291.48</v>
      </c>
      <c r="F21" s="243">
        <v>305.89999999999998</v>
      </c>
      <c r="G21" s="243">
        <v>306.88</v>
      </c>
      <c r="H21" s="243">
        <v>294.77499999999998</v>
      </c>
      <c r="I21" s="243">
        <v>291.125</v>
      </c>
      <c r="J21" s="243">
        <v>295.86</v>
      </c>
      <c r="K21" s="243">
        <v>294.625</v>
      </c>
      <c r="L21" s="243">
        <v>305.14999999999998</v>
      </c>
      <c r="M21" s="243">
        <v>314</v>
      </c>
      <c r="N21" s="243">
        <v>324.25</v>
      </c>
      <c r="O21" s="243">
        <v>338.78</v>
      </c>
      <c r="P21" s="243">
        <v>358.4</v>
      </c>
      <c r="Q21" s="243">
        <v>390.45</v>
      </c>
      <c r="R21" s="243">
        <v>406.42500000000001</v>
      </c>
      <c r="S21" s="243">
        <v>404.68</v>
      </c>
      <c r="T21" s="243">
        <v>393.3</v>
      </c>
      <c r="U21" s="243">
        <v>390.52499999999998</v>
      </c>
      <c r="V21" s="243">
        <v>385.98</v>
      </c>
      <c r="W21" s="243">
        <v>383.72500000000002</v>
      </c>
      <c r="X21" s="243">
        <v>379.76</v>
      </c>
      <c r="Y21" s="243">
        <v>396.2</v>
      </c>
      <c r="Z21" s="243">
        <v>386.1</v>
      </c>
      <c r="AA21" s="243">
        <v>383.26</v>
      </c>
      <c r="AB21" s="243">
        <v>395.25</v>
      </c>
      <c r="AC21" s="243">
        <v>412.65</v>
      </c>
      <c r="AD21" s="243">
        <v>411.5</v>
      </c>
      <c r="AE21" s="243">
        <v>397.85</v>
      </c>
      <c r="AF21" s="243">
        <v>375.85</v>
      </c>
      <c r="AG21" s="243">
        <v>372.1</v>
      </c>
      <c r="AH21" s="243">
        <v>398.25</v>
      </c>
      <c r="AI21" s="243">
        <v>412</v>
      </c>
      <c r="AJ21" s="243">
        <v>409.38</v>
      </c>
      <c r="AK21" s="243">
        <v>400</v>
      </c>
      <c r="AL21" s="243">
        <v>396.08</v>
      </c>
      <c r="AM21" s="243">
        <v>390.85</v>
      </c>
      <c r="AN21" s="243">
        <v>411.05</v>
      </c>
      <c r="AO21" s="243">
        <v>406.77499999999998</v>
      </c>
      <c r="AP21" s="243">
        <v>393</v>
      </c>
      <c r="AQ21" s="243">
        <v>387.02499999999998</v>
      </c>
      <c r="AR21" s="243">
        <v>384.92500000000001</v>
      </c>
      <c r="AS21" s="243">
        <v>386.6</v>
      </c>
      <c r="AT21" s="243">
        <v>390.45</v>
      </c>
      <c r="AU21" s="243">
        <v>396.08</v>
      </c>
      <c r="AV21" s="243">
        <v>388.47500000000002</v>
      </c>
      <c r="AW21" s="243">
        <v>383.875</v>
      </c>
      <c r="AX21" s="243">
        <v>388.18</v>
      </c>
      <c r="AY21" s="243">
        <v>389.32499999999999</v>
      </c>
      <c r="AZ21" s="243">
        <v>398.35</v>
      </c>
      <c r="BA21" s="243">
        <v>400.06</v>
      </c>
      <c r="BB21" s="243">
        <v>396.42500000000001</v>
      </c>
      <c r="BC21" s="337">
        <v>397.17649999999998</v>
      </c>
      <c r="BD21" s="337">
        <v>392.41449999999998</v>
      </c>
      <c r="BE21" s="337">
        <v>383.93790000000001</v>
      </c>
      <c r="BF21" s="337">
        <v>380.27569999999997</v>
      </c>
      <c r="BG21" s="337">
        <v>378.91590000000002</v>
      </c>
      <c r="BH21" s="337">
        <v>377.60649999999998</v>
      </c>
      <c r="BI21" s="337">
        <v>376.63029999999998</v>
      </c>
      <c r="BJ21" s="337">
        <v>374.61669999999998</v>
      </c>
      <c r="BK21" s="337">
        <v>373.86669999999998</v>
      </c>
      <c r="BL21" s="337">
        <v>375.00189999999998</v>
      </c>
      <c r="BM21" s="337">
        <v>378.32850000000002</v>
      </c>
      <c r="BN21" s="337">
        <v>380.92680000000001</v>
      </c>
      <c r="BO21" s="337">
        <v>380.32659999999998</v>
      </c>
      <c r="BP21" s="337">
        <v>380.0967</v>
      </c>
      <c r="BQ21" s="337">
        <v>379.01440000000002</v>
      </c>
      <c r="BR21" s="337">
        <v>377.65219999999999</v>
      </c>
      <c r="BS21" s="337">
        <v>376.32470000000001</v>
      </c>
      <c r="BT21" s="337">
        <v>376.57100000000003</v>
      </c>
      <c r="BU21" s="337">
        <v>377.096</v>
      </c>
      <c r="BV21" s="337">
        <v>375.94229999999999</v>
      </c>
    </row>
    <row r="22" spans="1:74" ht="11.1" customHeight="1" x14ac:dyDescent="0.2">
      <c r="A22" s="52" t="s">
        <v>673</v>
      </c>
      <c r="B22" s="151" t="s">
        <v>750</v>
      </c>
      <c r="C22" s="243">
        <v>296.7</v>
      </c>
      <c r="D22" s="243">
        <v>289</v>
      </c>
      <c r="E22" s="243">
        <v>290.8</v>
      </c>
      <c r="F22" s="243">
        <v>298.10000000000002</v>
      </c>
      <c r="G22" s="243">
        <v>291.3</v>
      </c>
      <c r="H22" s="243">
        <v>282.8</v>
      </c>
      <c r="I22" s="243">
        <v>280</v>
      </c>
      <c r="J22" s="243">
        <v>281.39999999999998</v>
      </c>
      <c r="K22" s="243">
        <v>283</v>
      </c>
      <c r="L22" s="243">
        <v>293.60000000000002</v>
      </c>
      <c r="M22" s="243">
        <v>304.39999999999998</v>
      </c>
      <c r="N22" s="243">
        <v>319.3</v>
      </c>
      <c r="O22" s="243">
        <v>341.5</v>
      </c>
      <c r="P22" s="243">
        <v>360.7</v>
      </c>
      <c r="Q22" s="243">
        <v>382.7</v>
      </c>
      <c r="R22" s="243">
        <v>397.5</v>
      </c>
      <c r="S22" s="243">
        <v>391.4</v>
      </c>
      <c r="T22" s="243">
        <v>382.4</v>
      </c>
      <c r="U22" s="243">
        <v>368.9</v>
      </c>
      <c r="V22" s="243">
        <v>367.1</v>
      </c>
      <c r="W22" s="243">
        <v>365.4</v>
      </c>
      <c r="X22" s="243">
        <v>364.2</v>
      </c>
      <c r="Y22" s="243">
        <v>368.2</v>
      </c>
      <c r="Z22" s="243">
        <v>364.6</v>
      </c>
      <c r="AA22" s="243">
        <v>369.7</v>
      </c>
      <c r="AB22" s="243">
        <v>380.4</v>
      </c>
      <c r="AC22" s="243">
        <v>390.9</v>
      </c>
      <c r="AD22" s="243">
        <v>385.8</v>
      </c>
      <c r="AE22" s="243">
        <v>374.9</v>
      </c>
      <c r="AF22" s="243">
        <v>351.3</v>
      </c>
      <c r="AG22" s="243">
        <v>349.2</v>
      </c>
      <c r="AH22" s="243">
        <v>366</v>
      </c>
      <c r="AI22" s="243">
        <v>381.7</v>
      </c>
      <c r="AJ22" s="243">
        <v>384.7</v>
      </c>
      <c r="AK22" s="243">
        <v>384.7</v>
      </c>
      <c r="AL22" s="243">
        <v>384.4</v>
      </c>
      <c r="AM22" s="243">
        <v>384.1</v>
      </c>
      <c r="AN22" s="243">
        <v>396.5</v>
      </c>
      <c r="AO22" s="243">
        <v>387.9</v>
      </c>
      <c r="AP22" s="243">
        <v>370.1</v>
      </c>
      <c r="AQ22" s="243">
        <v>359.9</v>
      </c>
      <c r="AR22" s="243">
        <v>356.9</v>
      </c>
      <c r="AS22" s="243">
        <v>360.4</v>
      </c>
      <c r="AT22" s="243">
        <v>365.1</v>
      </c>
      <c r="AU22" s="243">
        <v>369.4</v>
      </c>
      <c r="AV22" s="243">
        <v>368.4</v>
      </c>
      <c r="AW22" s="243">
        <v>368.3</v>
      </c>
      <c r="AX22" s="243">
        <v>377.2</v>
      </c>
      <c r="AY22" s="243">
        <v>390.4</v>
      </c>
      <c r="AZ22" s="243">
        <v>407.2</v>
      </c>
      <c r="BA22" s="243">
        <v>395.2</v>
      </c>
      <c r="BB22" s="243">
        <v>381.791</v>
      </c>
      <c r="BC22" s="337">
        <v>375.49700000000001</v>
      </c>
      <c r="BD22" s="337">
        <v>366.7029</v>
      </c>
      <c r="BE22" s="337">
        <v>360.05579999999998</v>
      </c>
      <c r="BF22" s="337">
        <v>353.4744</v>
      </c>
      <c r="BG22" s="337">
        <v>354.57560000000001</v>
      </c>
      <c r="BH22" s="337">
        <v>354.82580000000002</v>
      </c>
      <c r="BI22" s="337">
        <v>357.89019999999999</v>
      </c>
      <c r="BJ22" s="337">
        <v>360.7783</v>
      </c>
      <c r="BK22" s="337">
        <v>366.77460000000002</v>
      </c>
      <c r="BL22" s="337">
        <v>366.97989999999999</v>
      </c>
      <c r="BM22" s="337">
        <v>366.36110000000002</v>
      </c>
      <c r="BN22" s="337">
        <v>363.31599999999997</v>
      </c>
      <c r="BO22" s="337">
        <v>360.32870000000003</v>
      </c>
      <c r="BP22" s="337">
        <v>356.4545</v>
      </c>
      <c r="BQ22" s="337">
        <v>352.25299999999999</v>
      </c>
      <c r="BR22" s="337">
        <v>349.95389999999998</v>
      </c>
      <c r="BS22" s="337">
        <v>350.41820000000001</v>
      </c>
      <c r="BT22" s="337">
        <v>353.0539</v>
      </c>
      <c r="BU22" s="337">
        <v>358.19130000000001</v>
      </c>
      <c r="BV22" s="337">
        <v>362.92259999999999</v>
      </c>
    </row>
    <row r="23" spans="1:74" ht="11.1" customHeight="1" x14ac:dyDescent="0.2">
      <c r="A23" s="49"/>
      <c r="B23" s="54" t="s">
        <v>149</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42"/>
      <c r="AZ23" s="642"/>
      <c r="BA23" s="642"/>
      <c r="BB23" s="642"/>
      <c r="BC23" s="418"/>
      <c r="BD23" s="418"/>
      <c r="BE23" s="418"/>
      <c r="BF23" s="418"/>
      <c r="BG23" s="418"/>
      <c r="BH23" s="418"/>
      <c r="BI23" s="418"/>
      <c r="BJ23" s="418"/>
      <c r="BK23" s="418"/>
      <c r="BL23" s="418"/>
      <c r="BM23" s="418"/>
      <c r="BN23" s="418"/>
      <c r="BO23" s="418"/>
      <c r="BP23" s="418"/>
      <c r="BQ23" s="418"/>
      <c r="BR23" s="418"/>
      <c r="BS23" s="418"/>
      <c r="BT23" s="418"/>
      <c r="BU23" s="418"/>
      <c r="BV23" s="418"/>
    </row>
    <row r="24" spans="1:74" ht="11.1" customHeight="1" x14ac:dyDescent="0.2">
      <c r="A24" s="52" t="s">
        <v>1011</v>
      </c>
      <c r="B24" s="151" t="s">
        <v>148</v>
      </c>
      <c r="C24" s="219">
        <v>6.0049000000000001</v>
      </c>
      <c r="D24" s="219">
        <v>5.4795999999999996</v>
      </c>
      <c r="E24" s="219">
        <v>4.4187000000000003</v>
      </c>
      <c r="F24" s="219">
        <v>4.1509</v>
      </c>
      <c r="G24" s="219">
        <v>4.2641999999999998</v>
      </c>
      <c r="H24" s="219">
        <v>4.944</v>
      </c>
      <c r="I24" s="219">
        <v>4.7689000000000004</v>
      </c>
      <c r="J24" s="219">
        <v>4.4496000000000002</v>
      </c>
      <c r="K24" s="219">
        <v>4.0067000000000004</v>
      </c>
      <c r="L24" s="219">
        <v>3.5329000000000002</v>
      </c>
      <c r="M24" s="219">
        <v>3.8212999999999999</v>
      </c>
      <c r="N24" s="219">
        <v>4.3775000000000004</v>
      </c>
      <c r="O24" s="219">
        <v>4.6246999999999998</v>
      </c>
      <c r="P24" s="219">
        <v>4.2126999999999999</v>
      </c>
      <c r="Q24" s="219">
        <v>4.0891000000000002</v>
      </c>
      <c r="R24" s="219">
        <v>4.3775000000000004</v>
      </c>
      <c r="S24" s="219">
        <v>4.4393000000000002</v>
      </c>
      <c r="T24" s="219">
        <v>4.6864999999999997</v>
      </c>
      <c r="U24" s="219">
        <v>4.5526</v>
      </c>
      <c r="V24" s="219">
        <v>4.1715</v>
      </c>
      <c r="W24" s="219">
        <v>4.0170000000000003</v>
      </c>
      <c r="X24" s="219">
        <v>3.6667999999999998</v>
      </c>
      <c r="Y24" s="219">
        <v>3.3372000000000002</v>
      </c>
      <c r="Z24" s="219">
        <v>3.2650999999999999</v>
      </c>
      <c r="AA24" s="219">
        <v>2.7501000000000002</v>
      </c>
      <c r="AB24" s="219">
        <v>2.5750000000000002</v>
      </c>
      <c r="AC24" s="219">
        <v>2.2454000000000001</v>
      </c>
      <c r="AD24" s="219">
        <v>2.0085000000000002</v>
      </c>
      <c r="AE24" s="219">
        <v>2.5028999999999999</v>
      </c>
      <c r="AF24" s="219">
        <v>2.5337999999999998</v>
      </c>
      <c r="AG24" s="219">
        <v>3.0385</v>
      </c>
      <c r="AH24" s="219">
        <v>2.9251999999999998</v>
      </c>
      <c r="AI24" s="219">
        <v>2.93344</v>
      </c>
      <c r="AJ24" s="219">
        <v>3.4165100000000002</v>
      </c>
      <c r="AK24" s="219">
        <v>3.6467149999999999</v>
      </c>
      <c r="AL24" s="219">
        <v>3.4417450000000001</v>
      </c>
      <c r="AM24" s="219">
        <v>3.4298999999999999</v>
      </c>
      <c r="AN24" s="219">
        <v>3.4298999999999999</v>
      </c>
      <c r="AO24" s="219">
        <v>3.9243000000000001</v>
      </c>
      <c r="AP24" s="219">
        <v>4.2950999999999997</v>
      </c>
      <c r="AQ24" s="219">
        <v>4.1612</v>
      </c>
      <c r="AR24" s="219">
        <v>3.9407800000000002</v>
      </c>
      <c r="AS24" s="219">
        <v>3.7286000000000001</v>
      </c>
      <c r="AT24" s="219">
        <v>3.5277500000000002</v>
      </c>
      <c r="AU24" s="219">
        <v>3.7275700000000001</v>
      </c>
      <c r="AV24" s="219">
        <v>3.7873100000000002</v>
      </c>
      <c r="AW24" s="219">
        <v>3.7471399999999999</v>
      </c>
      <c r="AX24" s="219">
        <v>4.3672000000000004</v>
      </c>
      <c r="AY24" s="219">
        <v>4.8543900000000004</v>
      </c>
      <c r="AZ24" s="219">
        <v>6.18</v>
      </c>
      <c r="BA24" s="219">
        <v>5.05009</v>
      </c>
      <c r="BB24" s="219">
        <v>4.7977400000000001</v>
      </c>
      <c r="BC24" s="331">
        <v>4.7027520000000003</v>
      </c>
      <c r="BD24" s="331">
        <v>4.7019529999999996</v>
      </c>
      <c r="BE24" s="331">
        <v>4.7399360000000001</v>
      </c>
      <c r="BF24" s="331">
        <v>4.683808</v>
      </c>
      <c r="BG24" s="331">
        <v>4.6757179999999998</v>
      </c>
      <c r="BH24" s="331">
        <v>4.6706310000000002</v>
      </c>
      <c r="BI24" s="331">
        <v>4.7220769999999996</v>
      </c>
      <c r="BJ24" s="331">
        <v>4.8177580000000004</v>
      </c>
      <c r="BK24" s="331">
        <v>4.8050639999999998</v>
      </c>
      <c r="BL24" s="331">
        <v>4.6194550000000003</v>
      </c>
      <c r="BM24" s="331">
        <v>4.4557669999999998</v>
      </c>
      <c r="BN24" s="331">
        <v>4.1653039999999999</v>
      </c>
      <c r="BO24" s="331">
        <v>4.0751270000000002</v>
      </c>
      <c r="BP24" s="331">
        <v>4.2635290000000001</v>
      </c>
      <c r="BQ24" s="331">
        <v>4.386952</v>
      </c>
      <c r="BR24" s="331">
        <v>4.4136980000000001</v>
      </c>
      <c r="BS24" s="331">
        <v>4.4189360000000004</v>
      </c>
      <c r="BT24" s="331">
        <v>4.5414469999999998</v>
      </c>
      <c r="BU24" s="331">
        <v>4.6530889999999996</v>
      </c>
      <c r="BV24" s="331">
        <v>4.7752119999999998</v>
      </c>
    </row>
    <row r="25" spans="1:74" ht="11.1" customHeight="1" x14ac:dyDescent="0.2">
      <c r="A25" s="52" t="s">
        <v>151</v>
      </c>
      <c r="B25" s="151" t="s">
        <v>140</v>
      </c>
      <c r="C25" s="219">
        <v>5.83</v>
      </c>
      <c r="D25" s="219">
        <v>5.32</v>
      </c>
      <c r="E25" s="219">
        <v>4.29</v>
      </c>
      <c r="F25" s="219">
        <v>4.03</v>
      </c>
      <c r="G25" s="219">
        <v>4.1399999999999997</v>
      </c>
      <c r="H25" s="219">
        <v>4.8</v>
      </c>
      <c r="I25" s="219">
        <v>4.63</v>
      </c>
      <c r="J25" s="219">
        <v>4.32</v>
      </c>
      <c r="K25" s="219">
        <v>3.89</v>
      </c>
      <c r="L25" s="219">
        <v>3.43</v>
      </c>
      <c r="M25" s="219">
        <v>3.71</v>
      </c>
      <c r="N25" s="219">
        <v>4.25</v>
      </c>
      <c r="O25" s="219">
        <v>4.49</v>
      </c>
      <c r="P25" s="219">
        <v>4.09</v>
      </c>
      <c r="Q25" s="219">
        <v>3.97</v>
      </c>
      <c r="R25" s="219">
        <v>4.25</v>
      </c>
      <c r="S25" s="219">
        <v>4.3099999999999996</v>
      </c>
      <c r="T25" s="219">
        <v>4.55</v>
      </c>
      <c r="U25" s="219">
        <v>4.42</v>
      </c>
      <c r="V25" s="219">
        <v>4.05</v>
      </c>
      <c r="W25" s="219">
        <v>3.9</v>
      </c>
      <c r="X25" s="219">
        <v>3.56</v>
      </c>
      <c r="Y25" s="219">
        <v>3.24</v>
      </c>
      <c r="Z25" s="219">
        <v>3.17</v>
      </c>
      <c r="AA25" s="219">
        <v>2.67</v>
      </c>
      <c r="AB25" s="219">
        <v>2.5</v>
      </c>
      <c r="AC25" s="219">
        <v>2.1800000000000002</v>
      </c>
      <c r="AD25" s="219">
        <v>1.95</v>
      </c>
      <c r="AE25" s="219">
        <v>2.4300000000000002</v>
      </c>
      <c r="AF25" s="219">
        <v>2.46</v>
      </c>
      <c r="AG25" s="219">
        <v>2.95</v>
      </c>
      <c r="AH25" s="219">
        <v>2.84</v>
      </c>
      <c r="AI25" s="219">
        <v>2.8479999999999999</v>
      </c>
      <c r="AJ25" s="219">
        <v>3.3170000000000002</v>
      </c>
      <c r="AK25" s="219">
        <v>3.5405000000000002</v>
      </c>
      <c r="AL25" s="219">
        <v>3.3414999999999999</v>
      </c>
      <c r="AM25" s="219">
        <v>3.33</v>
      </c>
      <c r="AN25" s="219">
        <v>3.33</v>
      </c>
      <c r="AO25" s="219">
        <v>3.81</v>
      </c>
      <c r="AP25" s="219">
        <v>4.17</v>
      </c>
      <c r="AQ25" s="219">
        <v>4.04</v>
      </c>
      <c r="AR25" s="219">
        <v>3.8260000000000001</v>
      </c>
      <c r="AS25" s="219">
        <v>3.62</v>
      </c>
      <c r="AT25" s="219">
        <v>3.4249999999999998</v>
      </c>
      <c r="AU25" s="219">
        <v>3.6190000000000002</v>
      </c>
      <c r="AV25" s="219">
        <v>3.677</v>
      </c>
      <c r="AW25" s="219">
        <v>3.6379999999999999</v>
      </c>
      <c r="AX25" s="219">
        <v>4.24</v>
      </c>
      <c r="AY25" s="219">
        <v>4.7130000000000001</v>
      </c>
      <c r="AZ25" s="219">
        <v>6</v>
      </c>
      <c r="BA25" s="219">
        <v>4.9029999999999996</v>
      </c>
      <c r="BB25" s="219">
        <v>4.6580000000000004</v>
      </c>
      <c r="BC25" s="331">
        <v>4.565779</v>
      </c>
      <c r="BD25" s="331">
        <v>4.5650029999999999</v>
      </c>
      <c r="BE25" s="331">
        <v>4.6018800000000004</v>
      </c>
      <c r="BF25" s="331">
        <v>4.5473860000000004</v>
      </c>
      <c r="BG25" s="331">
        <v>4.5395320000000003</v>
      </c>
      <c r="BH25" s="331">
        <v>4.5345940000000002</v>
      </c>
      <c r="BI25" s="331">
        <v>4.5845409999999998</v>
      </c>
      <c r="BJ25" s="331">
        <v>4.677435</v>
      </c>
      <c r="BK25" s="331">
        <v>4.6651100000000003</v>
      </c>
      <c r="BL25" s="331">
        <v>4.4849069999999998</v>
      </c>
      <c r="BM25" s="331">
        <v>4.3259869999999996</v>
      </c>
      <c r="BN25" s="331">
        <v>4.0439850000000002</v>
      </c>
      <c r="BO25" s="331">
        <v>3.9564339999999998</v>
      </c>
      <c r="BP25" s="331">
        <v>4.1393490000000002</v>
      </c>
      <c r="BQ25" s="331">
        <v>4.2591770000000002</v>
      </c>
      <c r="BR25" s="331">
        <v>4.2851429999999997</v>
      </c>
      <c r="BS25" s="331">
        <v>4.2902290000000001</v>
      </c>
      <c r="BT25" s="331">
        <v>4.4091719999999999</v>
      </c>
      <c r="BU25" s="331">
        <v>4.5175619999999999</v>
      </c>
      <c r="BV25" s="331">
        <v>4.6361280000000002</v>
      </c>
    </row>
    <row r="26" spans="1:74" ht="11.1" customHeight="1" x14ac:dyDescent="0.2">
      <c r="A26" s="52"/>
      <c r="B26" s="53" t="s">
        <v>150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334"/>
      <c r="BD26" s="334"/>
      <c r="BE26" s="334"/>
      <c r="BF26" s="334"/>
      <c r="BG26" s="334"/>
      <c r="BH26" s="334"/>
      <c r="BI26" s="334"/>
      <c r="BJ26" s="334"/>
      <c r="BK26" s="334"/>
      <c r="BL26" s="334"/>
      <c r="BM26" s="334"/>
      <c r="BN26" s="334"/>
      <c r="BO26" s="334"/>
      <c r="BP26" s="334"/>
      <c r="BQ26" s="334"/>
      <c r="BR26" s="334"/>
      <c r="BS26" s="334"/>
      <c r="BT26" s="334"/>
      <c r="BU26" s="334"/>
      <c r="BV26" s="334"/>
    </row>
    <row r="27" spans="1:74" ht="11.1" customHeight="1" x14ac:dyDescent="0.2">
      <c r="A27" s="52" t="s">
        <v>948</v>
      </c>
      <c r="B27" s="151" t="s">
        <v>568</v>
      </c>
      <c r="C27" s="219">
        <v>6.93</v>
      </c>
      <c r="D27" s="219">
        <v>6.76</v>
      </c>
      <c r="E27" s="219">
        <v>6.01</v>
      </c>
      <c r="F27" s="219">
        <v>5.12</v>
      </c>
      <c r="G27" s="219">
        <v>5.08</v>
      </c>
      <c r="H27" s="219">
        <v>5.04</v>
      </c>
      <c r="I27" s="219">
        <v>5.49</v>
      </c>
      <c r="J27" s="219">
        <v>5.37</v>
      </c>
      <c r="K27" s="219">
        <v>4.6100000000000003</v>
      </c>
      <c r="L27" s="219">
        <v>4.7300000000000004</v>
      </c>
      <c r="M27" s="219">
        <v>4.5999999999999996</v>
      </c>
      <c r="N27" s="219">
        <v>5.5</v>
      </c>
      <c r="O27" s="219">
        <v>5.66</v>
      </c>
      <c r="P27" s="219">
        <v>5.77</v>
      </c>
      <c r="Q27" s="219">
        <v>5.21</v>
      </c>
      <c r="R27" s="219">
        <v>5.34</v>
      </c>
      <c r="S27" s="219">
        <v>5.21</v>
      </c>
      <c r="T27" s="219">
        <v>5.21</v>
      </c>
      <c r="U27" s="219">
        <v>5.05</v>
      </c>
      <c r="V27" s="219">
        <v>5.21</v>
      </c>
      <c r="W27" s="219">
        <v>4.84</v>
      </c>
      <c r="X27" s="219">
        <v>4.71</v>
      </c>
      <c r="Y27" s="219">
        <v>4.6399999999999997</v>
      </c>
      <c r="Z27" s="219">
        <v>4.59</v>
      </c>
      <c r="AA27" s="219">
        <v>4.59</v>
      </c>
      <c r="AB27" s="219">
        <v>4.1900000000000004</v>
      </c>
      <c r="AC27" s="219">
        <v>3.71</v>
      </c>
      <c r="AD27" s="219">
        <v>3.21</v>
      </c>
      <c r="AE27" s="219">
        <v>3.02</v>
      </c>
      <c r="AF27" s="219">
        <v>3.34</v>
      </c>
      <c r="AG27" s="219">
        <v>3.6</v>
      </c>
      <c r="AH27" s="219">
        <v>3.83</v>
      </c>
      <c r="AI27" s="219">
        <v>3.56</v>
      </c>
      <c r="AJ27" s="219">
        <v>3.95</v>
      </c>
      <c r="AK27" s="219">
        <v>4.46</v>
      </c>
      <c r="AL27" s="219">
        <v>4.72</v>
      </c>
      <c r="AM27" s="219">
        <v>4.58</v>
      </c>
      <c r="AN27" s="219">
        <v>4.54</v>
      </c>
      <c r="AO27" s="219">
        <v>4.5999999999999996</v>
      </c>
      <c r="AP27" s="219">
        <v>4.97</v>
      </c>
      <c r="AQ27" s="219">
        <v>5.03</v>
      </c>
      <c r="AR27" s="219">
        <v>4.92</v>
      </c>
      <c r="AS27" s="219">
        <v>4.5</v>
      </c>
      <c r="AT27" s="219">
        <v>4.3499999999999996</v>
      </c>
      <c r="AU27" s="219">
        <v>4.38</v>
      </c>
      <c r="AV27" s="219">
        <v>4.3899999999999997</v>
      </c>
      <c r="AW27" s="219">
        <v>4.63</v>
      </c>
      <c r="AX27" s="219">
        <v>4.97</v>
      </c>
      <c r="AY27" s="219">
        <v>5.61</v>
      </c>
      <c r="AZ27" s="219">
        <v>6.55</v>
      </c>
      <c r="BA27" s="219">
        <v>6.2764720000000001</v>
      </c>
      <c r="BB27" s="219">
        <v>5.6383780000000003</v>
      </c>
      <c r="BC27" s="331">
        <v>5.3407179999999999</v>
      </c>
      <c r="BD27" s="331">
        <v>5.3856630000000001</v>
      </c>
      <c r="BE27" s="331">
        <v>5.4441430000000004</v>
      </c>
      <c r="BF27" s="331">
        <v>5.493417</v>
      </c>
      <c r="BG27" s="331">
        <v>5.3671139999999999</v>
      </c>
      <c r="BH27" s="331">
        <v>5.4718109999999998</v>
      </c>
      <c r="BI27" s="331">
        <v>5.6607710000000004</v>
      </c>
      <c r="BJ27" s="331">
        <v>5.7750620000000001</v>
      </c>
      <c r="BK27" s="331">
        <v>5.9851559999999999</v>
      </c>
      <c r="BL27" s="331">
        <v>5.9293370000000003</v>
      </c>
      <c r="BM27" s="331">
        <v>5.5231570000000003</v>
      </c>
      <c r="BN27" s="331">
        <v>5.1685759999999998</v>
      </c>
      <c r="BO27" s="331">
        <v>4.8840490000000001</v>
      </c>
      <c r="BP27" s="331">
        <v>5.0223149999999999</v>
      </c>
      <c r="BQ27" s="331">
        <v>5.1734669999999996</v>
      </c>
      <c r="BR27" s="331">
        <v>5.2664359999999997</v>
      </c>
      <c r="BS27" s="331">
        <v>5.2300610000000001</v>
      </c>
      <c r="BT27" s="331">
        <v>5.3963640000000002</v>
      </c>
      <c r="BU27" s="331">
        <v>5.65489</v>
      </c>
      <c r="BV27" s="331">
        <v>5.8091869999999997</v>
      </c>
    </row>
    <row r="28" spans="1:74" ht="11.1" customHeight="1" x14ac:dyDescent="0.2">
      <c r="A28" s="52" t="s">
        <v>938</v>
      </c>
      <c r="B28" s="151" t="s">
        <v>569</v>
      </c>
      <c r="C28" s="219">
        <v>9.65</v>
      </c>
      <c r="D28" s="219">
        <v>9.7100000000000009</v>
      </c>
      <c r="E28" s="219">
        <v>9.6999999999999993</v>
      </c>
      <c r="F28" s="219">
        <v>9.57</v>
      </c>
      <c r="G28" s="219">
        <v>9.5</v>
      </c>
      <c r="H28" s="219">
        <v>9.7200000000000006</v>
      </c>
      <c r="I28" s="219">
        <v>10.039999999999999</v>
      </c>
      <c r="J28" s="219">
        <v>9.94</v>
      </c>
      <c r="K28" s="219">
        <v>9.56</v>
      </c>
      <c r="L28" s="219">
        <v>9.27</v>
      </c>
      <c r="M28" s="219">
        <v>8.86</v>
      </c>
      <c r="N28" s="219">
        <v>8.82</v>
      </c>
      <c r="O28" s="219">
        <v>8.74</v>
      </c>
      <c r="P28" s="219">
        <v>8.8800000000000008</v>
      </c>
      <c r="Q28" s="219">
        <v>8.89</v>
      </c>
      <c r="R28" s="219">
        <v>9.02</v>
      </c>
      <c r="S28" s="219">
        <v>9.35</v>
      </c>
      <c r="T28" s="219">
        <v>9.57</v>
      </c>
      <c r="U28" s="219">
        <v>9.58</v>
      </c>
      <c r="V28" s="219">
        <v>9.77</v>
      </c>
      <c r="W28" s="219">
        <v>9.4600000000000009</v>
      </c>
      <c r="X28" s="219">
        <v>8.94</v>
      </c>
      <c r="Y28" s="219">
        <v>8.6199999999999992</v>
      </c>
      <c r="Z28" s="219">
        <v>8.3000000000000007</v>
      </c>
      <c r="AA28" s="219">
        <v>8.06</v>
      </c>
      <c r="AB28" s="219">
        <v>7.77</v>
      </c>
      <c r="AC28" s="219">
        <v>8.16</v>
      </c>
      <c r="AD28" s="219">
        <v>8</v>
      </c>
      <c r="AE28" s="219">
        <v>8.1199999999999992</v>
      </c>
      <c r="AF28" s="219">
        <v>8.4</v>
      </c>
      <c r="AG28" s="219">
        <v>8.49</v>
      </c>
      <c r="AH28" s="219">
        <v>8.65</v>
      </c>
      <c r="AI28" s="219">
        <v>8.32</v>
      </c>
      <c r="AJ28" s="219">
        <v>8.0299999999999994</v>
      </c>
      <c r="AK28" s="219">
        <v>8.01</v>
      </c>
      <c r="AL28" s="219">
        <v>8.11</v>
      </c>
      <c r="AM28" s="219">
        <v>7.81</v>
      </c>
      <c r="AN28" s="219">
        <v>7.85</v>
      </c>
      <c r="AO28" s="219">
        <v>7.82</v>
      </c>
      <c r="AP28" s="219">
        <v>8.23</v>
      </c>
      <c r="AQ28" s="219">
        <v>8.77</v>
      </c>
      <c r="AR28" s="219">
        <v>9.1</v>
      </c>
      <c r="AS28" s="219">
        <v>9.02</v>
      </c>
      <c r="AT28" s="219">
        <v>9.08</v>
      </c>
      <c r="AU28" s="219">
        <v>8.82</v>
      </c>
      <c r="AV28" s="219">
        <v>8.35</v>
      </c>
      <c r="AW28" s="219">
        <v>7.96</v>
      </c>
      <c r="AX28" s="219">
        <v>7.86</v>
      </c>
      <c r="AY28" s="219">
        <v>8.1</v>
      </c>
      <c r="AZ28" s="219">
        <v>8.67</v>
      </c>
      <c r="BA28" s="219">
        <v>9.5001250000000006</v>
      </c>
      <c r="BB28" s="219">
        <v>9.4253029999999995</v>
      </c>
      <c r="BC28" s="331">
        <v>9.4322540000000004</v>
      </c>
      <c r="BD28" s="331">
        <v>9.7628629999999994</v>
      </c>
      <c r="BE28" s="331">
        <v>10.06917</v>
      </c>
      <c r="BF28" s="331">
        <v>10.36049</v>
      </c>
      <c r="BG28" s="331">
        <v>10.25839</v>
      </c>
      <c r="BH28" s="331">
        <v>9.8295519999999996</v>
      </c>
      <c r="BI28" s="331">
        <v>9.7030709999999996</v>
      </c>
      <c r="BJ28" s="331">
        <v>9.1305490000000002</v>
      </c>
      <c r="BK28" s="331">
        <v>9.4622519999999994</v>
      </c>
      <c r="BL28" s="331">
        <v>9.5445790000000006</v>
      </c>
      <c r="BM28" s="331">
        <v>9.7031449999999992</v>
      </c>
      <c r="BN28" s="331">
        <v>9.5345289999999991</v>
      </c>
      <c r="BO28" s="331">
        <v>9.4207959999999993</v>
      </c>
      <c r="BP28" s="331">
        <v>9.6621710000000007</v>
      </c>
      <c r="BQ28" s="331">
        <v>9.9190360000000002</v>
      </c>
      <c r="BR28" s="331">
        <v>10.139950000000001</v>
      </c>
      <c r="BS28" s="331">
        <v>10.114269999999999</v>
      </c>
      <c r="BT28" s="331">
        <v>9.7817460000000001</v>
      </c>
      <c r="BU28" s="331">
        <v>9.6957350000000009</v>
      </c>
      <c r="BV28" s="331">
        <v>9.1814330000000002</v>
      </c>
    </row>
    <row r="29" spans="1:74" ht="11.1" customHeight="1" x14ac:dyDescent="0.2">
      <c r="A29" s="52" t="s">
        <v>719</v>
      </c>
      <c r="B29" s="151" t="s">
        <v>570</v>
      </c>
      <c r="C29" s="219">
        <v>10.56</v>
      </c>
      <c r="D29" s="219">
        <v>10.69</v>
      </c>
      <c r="E29" s="219">
        <v>10.99</v>
      </c>
      <c r="F29" s="219">
        <v>11.97</v>
      </c>
      <c r="G29" s="219">
        <v>13.12</v>
      </c>
      <c r="H29" s="219">
        <v>14.86</v>
      </c>
      <c r="I29" s="219">
        <v>16.21</v>
      </c>
      <c r="J29" s="219">
        <v>16.649999999999999</v>
      </c>
      <c r="K29" s="219">
        <v>15.63</v>
      </c>
      <c r="L29" s="219">
        <v>13.37</v>
      </c>
      <c r="M29" s="219">
        <v>10.89</v>
      </c>
      <c r="N29" s="219">
        <v>9.98</v>
      </c>
      <c r="O29" s="219">
        <v>9.9</v>
      </c>
      <c r="P29" s="219">
        <v>10.14</v>
      </c>
      <c r="Q29" s="219">
        <v>10.43</v>
      </c>
      <c r="R29" s="219">
        <v>11.27</v>
      </c>
      <c r="S29" s="219">
        <v>12.5</v>
      </c>
      <c r="T29" s="219">
        <v>14.7</v>
      </c>
      <c r="U29" s="219">
        <v>16.14</v>
      </c>
      <c r="V29" s="219">
        <v>16.670000000000002</v>
      </c>
      <c r="W29" s="219">
        <v>15.63</v>
      </c>
      <c r="X29" s="219">
        <v>12.85</v>
      </c>
      <c r="Y29" s="219">
        <v>10.78</v>
      </c>
      <c r="Z29" s="219">
        <v>9.83</v>
      </c>
      <c r="AA29" s="219">
        <v>9.67</v>
      </c>
      <c r="AB29" s="219">
        <v>9.52</v>
      </c>
      <c r="AC29" s="219">
        <v>10.45</v>
      </c>
      <c r="AD29" s="219">
        <v>11.01</v>
      </c>
      <c r="AE29" s="219">
        <v>12.66</v>
      </c>
      <c r="AF29" s="219">
        <v>14.25</v>
      </c>
      <c r="AG29" s="219">
        <v>15.2</v>
      </c>
      <c r="AH29" s="219">
        <v>15.89</v>
      </c>
      <c r="AI29" s="219">
        <v>14.81</v>
      </c>
      <c r="AJ29" s="219">
        <v>11.78</v>
      </c>
      <c r="AK29" s="219">
        <v>10.06</v>
      </c>
      <c r="AL29" s="219">
        <v>9.75</v>
      </c>
      <c r="AM29" s="219">
        <v>9.17</v>
      </c>
      <c r="AN29" s="219">
        <v>9.24</v>
      </c>
      <c r="AO29" s="219">
        <v>9.34</v>
      </c>
      <c r="AP29" s="219">
        <v>10.41</v>
      </c>
      <c r="AQ29" s="219">
        <v>12.61</v>
      </c>
      <c r="AR29" s="219">
        <v>14.97</v>
      </c>
      <c r="AS29" s="219">
        <v>16.309999999999999</v>
      </c>
      <c r="AT29" s="219">
        <v>16.440000000000001</v>
      </c>
      <c r="AU29" s="219">
        <v>15.69</v>
      </c>
      <c r="AV29" s="219">
        <v>12.48</v>
      </c>
      <c r="AW29" s="219">
        <v>10.1</v>
      </c>
      <c r="AX29" s="219">
        <v>9.15</v>
      </c>
      <c r="AY29" s="219">
        <v>9.26</v>
      </c>
      <c r="AZ29" s="219">
        <v>9.76</v>
      </c>
      <c r="BA29" s="219">
        <v>10.55372</v>
      </c>
      <c r="BB29" s="219">
        <v>11.72541</v>
      </c>
      <c r="BC29" s="331">
        <v>13.266209999999999</v>
      </c>
      <c r="BD29" s="331">
        <v>15.386710000000001</v>
      </c>
      <c r="BE29" s="331">
        <v>16.790130000000001</v>
      </c>
      <c r="BF29" s="331">
        <v>17.578060000000001</v>
      </c>
      <c r="BG29" s="331">
        <v>16.940059999999999</v>
      </c>
      <c r="BH29" s="331">
        <v>14.04135</v>
      </c>
      <c r="BI29" s="331">
        <v>12.057600000000001</v>
      </c>
      <c r="BJ29" s="331">
        <v>10.65184</v>
      </c>
      <c r="BK29" s="331">
        <v>10.47753</v>
      </c>
      <c r="BL29" s="331">
        <v>10.626950000000001</v>
      </c>
      <c r="BM29" s="331">
        <v>11.07053</v>
      </c>
      <c r="BN29" s="331">
        <v>11.83844</v>
      </c>
      <c r="BO29" s="331">
        <v>13.18824</v>
      </c>
      <c r="BP29" s="331">
        <v>15.21138</v>
      </c>
      <c r="BQ29" s="331">
        <v>16.66225</v>
      </c>
      <c r="BR29" s="331">
        <v>17.433209999999999</v>
      </c>
      <c r="BS29" s="331">
        <v>16.793379999999999</v>
      </c>
      <c r="BT29" s="331">
        <v>13.946949999999999</v>
      </c>
      <c r="BU29" s="331">
        <v>12.038309999999999</v>
      </c>
      <c r="BV29" s="331">
        <v>10.65401</v>
      </c>
    </row>
    <row r="30" spans="1:74" ht="11.1" customHeight="1" x14ac:dyDescent="0.2">
      <c r="A30" s="49"/>
      <c r="B30" s="54" t="s">
        <v>1079</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42"/>
      <c r="AZ30" s="642"/>
      <c r="BA30" s="642"/>
      <c r="BB30" s="642"/>
      <c r="BC30" s="418"/>
      <c r="BD30" s="418"/>
      <c r="BE30" s="418"/>
      <c r="BF30" s="418"/>
      <c r="BG30" s="418"/>
      <c r="BH30" s="418"/>
      <c r="BI30" s="418"/>
      <c r="BJ30" s="418"/>
      <c r="BK30" s="418"/>
      <c r="BL30" s="418"/>
      <c r="BM30" s="418"/>
      <c r="BN30" s="418"/>
      <c r="BO30" s="418"/>
      <c r="BP30" s="418"/>
      <c r="BQ30" s="418"/>
      <c r="BR30" s="418"/>
      <c r="BS30" s="418"/>
      <c r="BT30" s="418"/>
      <c r="BU30" s="418"/>
      <c r="BV30" s="418"/>
    </row>
    <row r="31" spans="1:74" ht="11.1" customHeight="1" x14ac:dyDescent="0.2">
      <c r="A31" s="49"/>
      <c r="B31" s="55" t="s">
        <v>122</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42"/>
      <c r="AZ31" s="642"/>
      <c r="BA31" s="642"/>
      <c r="BB31" s="642"/>
      <c r="BC31" s="418"/>
      <c r="BD31" s="418"/>
      <c r="BE31" s="418"/>
      <c r="BF31" s="418"/>
      <c r="BG31" s="418"/>
      <c r="BH31" s="418"/>
      <c r="BI31" s="418"/>
      <c r="BJ31" s="418"/>
      <c r="BK31" s="418"/>
      <c r="BL31" s="418"/>
      <c r="BM31" s="418"/>
      <c r="BN31" s="418"/>
      <c r="BO31" s="418"/>
      <c r="BP31" s="418"/>
      <c r="BQ31" s="418"/>
      <c r="BR31" s="418"/>
      <c r="BS31" s="418"/>
      <c r="BT31" s="418"/>
      <c r="BU31" s="418"/>
      <c r="BV31" s="418"/>
    </row>
    <row r="32" spans="1:74" ht="11.1" customHeight="1" x14ac:dyDescent="0.2">
      <c r="A32" s="52" t="s">
        <v>716</v>
      </c>
      <c r="B32" s="151" t="s">
        <v>571</v>
      </c>
      <c r="C32" s="219">
        <v>2.23</v>
      </c>
      <c r="D32" s="219">
        <v>2.27</v>
      </c>
      <c r="E32" s="219">
        <v>2.31</v>
      </c>
      <c r="F32" s="219">
        <v>2.29</v>
      </c>
      <c r="G32" s="219">
        <v>2.2599999999999998</v>
      </c>
      <c r="H32" s="219">
        <v>2.25</v>
      </c>
      <c r="I32" s="219">
        <v>2.27</v>
      </c>
      <c r="J32" s="219">
        <v>2.2999999999999998</v>
      </c>
      <c r="K32" s="219">
        <v>2.2799999999999998</v>
      </c>
      <c r="L32" s="219">
        <v>2.27</v>
      </c>
      <c r="M32" s="219">
        <v>2.2599999999999998</v>
      </c>
      <c r="N32" s="219">
        <v>2.23</v>
      </c>
      <c r="O32" s="219">
        <v>2.3199999999999998</v>
      </c>
      <c r="P32" s="219">
        <v>2.35</v>
      </c>
      <c r="Q32" s="219">
        <v>2.34</v>
      </c>
      <c r="R32" s="219">
        <v>2.38</v>
      </c>
      <c r="S32" s="219">
        <v>2.4300000000000002</v>
      </c>
      <c r="T32" s="219">
        <v>2.4</v>
      </c>
      <c r="U32" s="219">
        <v>2.44</v>
      </c>
      <c r="V32" s="219">
        <v>2.4700000000000002</v>
      </c>
      <c r="W32" s="219">
        <v>2.44</v>
      </c>
      <c r="X32" s="219">
        <v>2.39</v>
      </c>
      <c r="Y32" s="219">
        <v>2.37</v>
      </c>
      <c r="Z32" s="219">
        <v>2.34</v>
      </c>
      <c r="AA32" s="219">
        <v>2.37</v>
      </c>
      <c r="AB32" s="219">
        <v>2.38</v>
      </c>
      <c r="AC32" s="219">
        <v>2.39</v>
      </c>
      <c r="AD32" s="219">
        <v>2.42</v>
      </c>
      <c r="AE32" s="219">
        <v>2.42</v>
      </c>
      <c r="AF32" s="219">
        <v>2.36</v>
      </c>
      <c r="AG32" s="219">
        <v>2.4</v>
      </c>
      <c r="AH32" s="219">
        <v>2.4</v>
      </c>
      <c r="AI32" s="219">
        <v>2.38</v>
      </c>
      <c r="AJ32" s="219">
        <v>2.36</v>
      </c>
      <c r="AK32" s="219">
        <v>2.36</v>
      </c>
      <c r="AL32" s="219">
        <v>2.36</v>
      </c>
      <c r="AM32" s="219">
        <v>2.35</v>
      </c>
      <c r="AN32" s="219">
        <v>2.35</v>
      </c>
      <c r="AO32" s="219">
        <v>2.35</v>
      </c>
      <c r="AP32" s="219">
        <v>2.38</v>
      </c>
      <c r="AQ32" s="219">
        <v>2.37</v>
      </c>
      <c r="AR32" s="219">
        <v>2.36</v>
      </c>
      <c r="AS32" s="219">
        <v>2.3199999999999998</v>
      </c>
      <c r="AT32" s="219">
        <v>2.33</v>
      </c>
      <c r="AU32" s="219">
        <v>2.35</v>
      </c>
      <c r="AV32" s="219">
        <v>2.35</v>
      </c>
      <c r="AW32" s="219">
        <v>2.33</v>
      </c>
      <c r="AX32" s="219">
        <v>2.34</v>
      </c>
      <c r="AY32" s="219">
        <v>2.2999999999999998</v>
      </c>
      <c r="AZ32" s="219">
        <v>2.33</v>
      </c>
      <c r="BA32" s="219">
        <v>2.3489049999999998</v>
      </c>
      <c r="BB32" s="219">
        <v>2.3490380000000002</v>
      </c>
      <c r="BC32" s="331">
        <v>2.369828</v>
      </c>
      <c r="BD32" s="331">
        <v>2.369523</v>
      </c>
      <c r="BE32" s="331">
        <v>2.3596550000000001</v>
      </c>
      <c r="BF32" s="331">
        <v>2.3496039999999998</v>
      </c>
      <c r="BG32" s="331">
        <v>2.3495710000000001</v>
      </c>
      <c r="BH32" s="331">
        <v>2.339429</v>
      </c>
      <c r="BI32" s="331">
        <v>2.339378</v>
      </c>
      <c r="BJ32" s="331">
        <v>2.3394300000000001</v>
      </c>
      <c r="BK32" s="331">
        <v>2.354447</v>
      </c>
      <c r="BL32" s="331">
        <v>2.344589</v>
      </c>
      <c r="BM32" s="331">
        <v>2.354695</v>
      </c>
      <c r="BN32" s="331">
        <v>2.3693629999999999</v>
      </c>
      <c r="BO32" s="331">
        <v>2.3493550000000001</v>
      </c>
      <c r="BP32" s="331">
        <v>2.353539</v>
      </c>
      <c r="BQ32" s="331">
        <v>2.3593709999999999</v>
      </c>
      <c r="BR32" s="331">
        <v>2.3633389999999999</v>
      </c>
      <c r="BS32" s="331">
        <v>2.3593730000000002</v>
      </c>
      <c r="BT32" s="331">
        <v>2.353065</v>
      </c>
      <c r="BU32" s="331">
        <v>2.3493940000000002</v>
      </c>
      <c r="BV32" s="331">
        <v>2.3394279999999998</v>
      </c>
    </row>
    <row r="33" spans="1:74" ht="11.1" customHeight="1" x14ac:dyDescent="0.2">
      <c r="A33" s="52" t="s">
        <v>718</v>
      </c>
      <c r="B33" s="151" t="s">
        <v>572</v>
      </c>
      <c r="C33" s="219">
        <v>6.71</v>
      </c>
      <c r="D33" s="219">
        <v>6.07</v>
      </c>
      <c r="E33" s="219">
        <v>5.29</v>
      </c>
      <c r="F33" s="219">
        <v>4.71</v>
      </c>
      <c r="G33" s="219">
        <v>4.79</v>
      </c>
      <c r="H33" s="219">
        <v>5.12</v>
      </c>
      <c r="I33" s="219">
        <v>5.18</v>
      </c>
      <c r="J33" s="219">
        <v>4.92</v>
      </c>
      <c r="K33" s="219">
        <v>4.45</v>
      </c>
      <c r="L33" s="219">
        <v>4.3</v>
      </c>
      <c r="M33" s="219">
        <v>4.3499999999999996</v>
      </c>
      <c r="N33" s="219">
        <v>5.43</v>
      </c>
      <c r="O33" s="219">
        <v>5.39</v>
      </c>
      <c r="P33" s="219">
        <v>5.09</v>
      </c>
      <c r="Q33" s="219">
        <v>4.6399999999999997</v>
      </c>
      <c r="R33" s="219">
        <v>4.8600000000000003</v>
      </c>
      <c r="S33" s="219">
        <v>4.8899999999999997</v>
      </c>
      <c r="T33" s="219">
        <v>5.04</v>
      </c>
      <c r="U33" s="219">
        <v>4.9800000000000004</v>
      </c>
      <c r="V33" s="219">
        <v>4.7300000000000004</v>
      </c>
      <c r="W33" s="219">
        <v>4.5599999999999996</v>
      </c>
      <c r="X33" s="219">
        <v>4.33</v>
      </c>
      <c r="Y33" s="219">
        <v>4.0999999999999996</v>
      </c>
      <c r="Z33" s="219">
        <v>4.04</v>
      </c>
      <c r="AA33" s="219">
        <v>3.69</v>
      </c>
      <c r="AB33" s="219">
        <v>3.34</v>
      </c>
      <c r="AC33" s="219">
        <v>2.99</v>
      </c>
      <c r="AD33" s="219">
        <v>2.71</v>
      </c>
      <c r="AE33" s="219">
        <v>2.94</v>
      </c>
      <c r="AF33" s="219">
        <v>3.11</v>
      </c>
      <c r="AG33" s="219">
        <v>3.43</v>
      </c>
      <c r="AH33" s="219">
        <v>3.5</v>
      </c>
      <c r="AI33" s="219">
        <v>3.41</v>
      </c>
      <c r="AJ33" s="219">
        <v>3.84</v>
      </c>
      <c r="AK33" s="219">
        <v>4.25</v>
      </c>
      <c r="AL33" s="219">
        <v>4.21</v>
      </c>
      <c r="AM33" s="219">
        <v>4.38</v>
      </c>
      <c r="AN33" s="219">
        <v>4.3899999999999997</v>
      </c>
      <c r="AO33" s="219">
        <v>4.29</v>
      </c>
      <c r="AP33" s="219">
        <v>4.67</v>
      </c>
      <c r="AQ33" s="219">
        <v>4.62</v>
      </c>
      <c r="AR33" s="219">
        <v>4.42</v>
      </c>
      <c r="AS33" s="219">
        <v>4.2</v>
      </c>
      <c r="AT33" s="219">
        <v>3.91</v>
      </c>
      <c r="AU33" s="219">
        <v>4.08</v>
      </c>
      <c r="AV33" s="219">
        <v>4.1100000000000003</v>
      </c>
      <c r="AW33" s="219">
        <v>4.1900000000000004</v>
      </c>
      <c r="AX33" s="219">
        <v>4.91</v>
      </c>
      <c r="AY33" s="219">
        <v>7.03</v>
      </c>
      <c r="AZ33" s="219">
        <v>7.39</v>
      </c>
      <c r="BA33" s="219">
        <v>5.4881779999999996</v>
      </c>
      <c r="BB33" s="219">
        <v>5.1921049999999997</v>
      </c>
      <c r="BC33" s="331">
        <v>5.1185029999999996</v>
      </c>
      <c r="BD33" s="331">
        <v>5.0431220000000003</v>
      </c>
      <c r="BE33" s="331">
        <v>5.0965949999999998</v>
      </c>
      <c r="BF33" s="331">
        <v>5.1607329999999996</v>
      </c>
      <c r="BG33" s="331">
        <v>5.0996189999999997</v>
      </c>
      <c r="BH33" s="331">
        <v>5.1477389999999996</v>
      </c>
      <c r="BI33" s="331">
        <v>5.4254369999999996</v>
      </c>
      <c r="BJ33" s="331">
        <v>5.6336149999999998</v>
      </c>
      <c r="BK33" s="331">
        <v>5.5899460000000003</v>
      </c>
      <c r="BL33" s="331">
        <v>5.2896979999999996</v>
      </c>
      <c r="BM33" s="331">
        <v>4.9889700000000001</v>
      </c>
      <c r="BN33" s="331">
        <v>4.7238049999999996</v>
      </c>
      <c r="BO33" s="331">
        <v>4.5804749999999999</v>
      </c>
      <c r="BP33" s="331">
        <v>4.6675750000000003</v>
      </c>
      <c r="BQ33" s="331">
        <v>4.7994120000000002</v>
      </c>
      <c r="BR33" s="331">
        <v>4.9388569999999996</v>
      </c>
      <c r="BS33" s="331">
        <v>4.8874050000000002</v>
      </c>
      <c r="BT33" s="331">
        <v>5.0441789999999997</v>
      </c>
      <c r="BU33" s="331">
        <v>5.3712260000000001</v>
      </c>
      <c r="BV33" s="331">
        <v>5.5976419999999996</v>
      </c>
    </row>
    <row r="34" spans="1:74" ht="11.1" customHeight="1" x14ac:dyDescent="0.2">
      <c r="A34" s="52" t="s">
        <v>717</v>
      </c>
      <c r="B34" s="151" t="s">
        <v>153</v>
      </c>
      <c r="C34" s="219">
        <v>11.85</v>
      </c>
      <c r="D34" s="219">
        <v>12.11</v>
      </c>
      <c r="E34" s="219">
        <v>12.44</v>
      </c>
      <c r="F34" s="219">
        <v>13.17</v>
      </c>
      <c r="G34" s="219">
        <v>12.36</v>
      </c>
      <c r="H34" s="219">
        <v>11.96</v>
      </c>
      <c r="I34" s="219">
        <v>12.28</v>
      </c>
      <c r="J34" s="219">
        <v>12.28</v>
      </c>
      <c r="K34" s="219">
        <v>12.34</v>
      </c>
      <c r="L34" s="219">
        <v>13.53</v>
      </c>
      <c r="M34" s="219">
        <v>14.06</v>
      </c>
      <c r="N34" s="219">
        <v>14.61</v>
      </c>
      <c r="O34" s="219">
        <v>14.8</v>
      </c>
      <c r="P34" s="219">
        <v>15.94</v>
      </c>
      <c r="Q34" s="219">
        <v>17.59</v>
      </c>
      <c r="R34" s="219">
        <v>18.21</v>
      </c>
      <c r="S34" s="219">
        <v>17.57</v>
      </c>
      <c r="T34" s="219">
        <v>20.38</v>
      </c>
      <c r="U34" s="219">
        <v>20.18</v>
      </c>
      <c r="V34" s="219">
        <v>17.09</v>
      </c>
      <c r="W34" s="219">
        <v>19.66</v>
      </c>
      <c r="X34" s="219">
        <v>19.62</v>
      </c>
      <c r="Y34" s="219">
        <v>19.47</v>
      </c>
      <c r="Z34" s="219">
        <v>20.99</v>
      </c>
      <c r="AA34" s="219">
        <v>20.86</v>
      </c>
      <c r="AB34" s="219">
        <v>21.1</v>
      </c>
      <c r="AC34" s="219">
        <v>22.1</v>
      </c>
      <c r="AD34" s="219">
        <v>22.99</v>
      </c>
      <c r="AE34" s="219">
        <v>23.06</v>
      </c>
      <c r="AF34" s="219">
        <v>22.41</v>
      </c>
      <c r="AG34" s="219">
        <v>19.84</v>
      </c>
      <c r="AH34" s="219">
        <v>19.86</v>
      </c>
      <c r="AI34" s="219">
        <v>20.9</v>
      </c>
      <c r="AJ34" s="219">
        <v>20.77</v>
      </c>
      <c r="AK34" s="219">
        <v>20.72</v>
      </c>
      <c r="AL34" s="219">
        <v>18.829999999999998</v>
      </c>
      <c r="AM34" s="219">
        <v>19.149999999999999</v>
      </c>
      <c r="AN34" s="219">
        <v>19.7</v>
      </c>
      <c r="AO34" s="219">
        <v>19.39</v>
      </c>
      <c r="AP34" s="219">
        <v>20.260000000000002</v>
      </c>
      <c r="AQ34" s="219">
        <v>19.55</v>
      </c>
      <c r="AR34" s="219">
        <v>19.68</v>
      </c>
      <c r="AS34" s="219">
        <v>18.77</v>
      </c>
      <c r="AT34" s="219">
        <v>18.600000000000001</v>
      </c>
      <c r="AU34" s="219">
        <v>18.93</v>
      </c>
      <c r="AV34" s="219">
        <v>19.71</v>
      </c>
      <c r="AW34" s="219">
        <v>18.86</v>
      </c>
      <c r="AX34" s="219">
        <v>19.7</v>
      </c>
      <c r="AY34" s="219">
        <v>19.64</v>
      </c>
      <c r="AZ34" s="219">
        <v>19.348579999999998</v>
      </c>
      <c r="BA34" s="219">
        <v>19.117509999999999</v>
      </c>
      <c r="BB34" s="219">
        <v>19.308039999999998</v>
      </c>
      <c r="BC34" s="331">
        <v>19.019749999999998</v>
      </c>
      <c r="BD34" s="331">
        <v>19.338809999999999</v>
      </c>
      <c r="BE34" s="331">
        <v>19.211790000000001</v>
      </c>
      <c r="BF34" s="331">
        <v>19.152529999999999</v>
      </c>
      <c r="BG34" s="331">
        <v>19.414580000000001</v>
      </c>
      <c r="BH34" s="331">
        <v>19.302209999999999</v>
      </c>
      <c r="BI34" s="331">
        <v>19.112469999999998</v>
      </c>
      <c r="BJ34" s="331">
        <v>19.020579999999999</v>
      </c>
      <c r="BK34" s="331">
        <v>18.846399999999999</v>
      </c>
      <c r="BL34" s="331">
        <v>18.671939999999999</v>
      </c>
      <c r="BM34" s="331">
        <v>18.572949999999999</v>
      </c>
      <c r="BN34" s="331">
        <v>18.823090000000001</v>
      </c>
      <c r="BO34" s="331">
        <v>18.49194</v>
      </c>
      <c r="BP34" s="331">
        <v>18.772649999999999</v>
      </c>
      <c r="BQ34" s="331">
        <v>18.62613</v>
      </c>
      <c r="BR34" s="331">
        <v>18.547509999999999</v>
      </c>
      <c r="BS34" s="331">
        <v>18.772829999999999</v>
      </c>
      <c r="BT34" s="331">
        <v>18.694299999999998</v>
      </c>
      <c r="BU34" s="331">
        <v>18.540369999999999</v>
      </c>
      <c r="BV34" s="331">
        <v>18.478819999999999</v>
      </c>
    </row>
    <row r="35" spans="1:74" ht="11.1" customHeight="1" x14ac:dyDescent="0.2">
      <c r="A35" s="52" t="s">
        <v>22</v>
      </c>
      <c r="B35" s="151" t="s">
        <v>580</v>
      </c>
      <c r="C35" s="219">
        <v>15.73</v>
      </c>
      <c r="D35" s="219">
        <v>15.69</v>
      </c>
      <c r="E35" s="219">
        <v>16.420000000000002</v>
      </c>
      <c r="F35" s="219">
        <v>17.100000000000001</v>
      </c>
      <c r="G35" s="219">
        <v>16.54</v>
      </c>
      <c r="H35" s="219">
        <v>16.12</v>
      </c>
      <c r="I35" s="219">
        <v>15.89</v>
      </c>
      <c r="J35" s="219">
        <v>16.239999999999998</v>
      </c>
      <c r="K35" s="219">
        <v>16.53</v>
      </c>
      <c r="L35" s="219">
        <v>17.14</v>
      </c>
      <c r="M35" s="219">
        <v>17.43</v>
      </c>
      <c r="N35" s="219">
        <v>18.559999999999999</v>
      </c>
      <c r="O35" s="219">
        <v>19.59</v>
      </c>
      <c r="P35" s="219">
        <v>20.93</v>
      </c>
      <c r="Q35" s="219">
        <v>22.59</v>
      </c>
      <c r="R35" s="219">
        <v>24.06</v>
      </c>
      <c r="S35" s="219">
        <v>23.04</v>
      </c>
      <c r="T35" s="219">
        <v>23.13</v>
      </c>
      <c r="U35" s="219">
        <v>22.95</v>
      </c>
      <c r="V35" s="219">
        <v>22.51</v>
      </c>
      <c r="W35" s="219">
        <v>22.73</v>
      </c>
      <c r="X35" s="219">
        <v>23.2</v>
      </c>
      <c r="Y35" s="219">
        <v>23.38</v>
      </c>
      <c r="Z35" s="219">
        <v>22.45</v>
      </c>
      <c r="AA35" s="219">
        <v>22.94</v>
      </c>
      <c r="AB35" s="219">
        <v>23.81</v>
      </c>
      <c r="AC35" s="219">
        <v>24.96</v>
      </c>
      <c r="AD35" s="219">
        <v>24.61</v>
      </c>
      <c r="AE35" s="219">
        <v>23.24</v>
      </c>
      <c r="AF35" s="219">
        <v>21.63</v>
      </c>
      <c r="AG35" s="219">
        <v>21.92</v>
      </c>
      <c r="AH35" s="219">
        <v>23.38</v>
      </c>
      <c r="AI35" s="219">
        <v>24.42</v>
      </c>
      <c r="AJ35" s="219">
        <v>24.93</v>
      </c>
      <c r="AK35" s="219">
        <v>24.28</v>
      </c>
      <c r="AL35" s="219">
        <v>23.44</v>
      </c>
      <c r="AM35" s="219">
        <v>22.93</v>
      </c>
      <c r="AN35" s="219">
        <v>23.82</v>
      </c>
      <c r="AO35" s="219">
        <v>23.85</v>
      </c>
      <c r="AP35" s="219">
        <v>22.92</v>
      </c>
      <c r="AQ35" s="219">
        <v>22.59</v>
      </c>
      <c r="AR35" s="219">
        <v>22.37</v>
      </c>
      <c r="AS35" s="219">
        <v>23.11</v>
      </c>
      <c r="AT35" s="219">
        <v>23.16</v>
      </c>
      <c r="AU35" s="219">
        <v>23.5</v>
      </c>
      <c r="AV35" s="219">
        <v>22.84</v>
      </c>
      <c r="AW35" s="219">
        <v>22.74</v>
      </c>
      <c r="AX35" s="219">
        <v>23.21</v>
      </c>
      <c r="AY35" s="219">
        <v>23.12</v>
      </c>
      <c r="AZ35" s="219">
        <v>23.403120000000001</v>
      </c>
      <c r="BA35" s="219">
        <v>22.71546</v>
      </c>
      <c r="BB35" s="219">
        <v>22.706689999999998</v>
      </c>
      <c r="BC35" s="331">
        <v>22.666650000000001</v>
      </c>
      <c r="BD35" s="331">
        <v>22.19828</v>
      </c>
      <c r="BE35" s="331">
        <v>21.979610000000001</v>
      </c>
      <c r="BF35" s="331">
        <v>21.92999</v>
      </c>
      <c r="BG35" s="331">
        <v>22.110690000000002</v>
      </c>
      <c r="BH35" s="331">
        <v>22.353290000000001</v>
      </c>
      <c r="BI35" s="331">
        <v>22.299489999999999</v>
      </c>
      <c r="BJ35" s="331">
        <v>22.17953</v>
      </c>
      <c r="BK35" s="331">
        <v>22.665050000000001</v>
      </c>
      <c r="BL35" s="331">
        <v>22.668780000000002</v>
      </c>
      <c r="BM35" s="331">
        <v>22.52356</v>
      </c>
      <c r="BN35" s="331">
        <v>22.630769999999998</v>
      </c>
      <c r="BO35" s="331">
        <v>22.46876</v>
      </c>
      <c r="BP35" s="331">
        <v>22.272220000000001</v>
      </c>
      <c r="BQ35" s="331">
        <v>22.19538</v>
      </c>
      <c r="BR35" s="331">
        <v>22.273779999999999</v>
      </c>
      <c r="BS35" s="331">
        <v>22.399249999999999</v>
      </c>
      <c r="BT35" s="331">
        <v>22.79447</v>
      </c>
      <c r="BU35" s="331">
        <v>22.85324</v>
      </c>
      <c r="BV35" s="331">
        <v>22.825289999999999</v>
      </c>
    </row>
    <row r="36" spans="1:74" ht="11.1" customHeight="1" x14ac:dyDescent="0.2">
      <c r="A36" s="52"/>
      <c r="B36" s="55" t="s">
        <v>264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x14ac:dyDescent="0.2">
      <c r="A37" s="56" t="s">
        <v>8</v>
      </c>
      <c r="B37" s="152" t="s">
        <v>568</v>
      </c>
      <c r="C37" s="493">
        <v>6.5</v>
      </c>
      <c r="D37" s="493">
        <v>6.55</v>
      </c>
      <c r="E37" s="493">
        <v>6.53</v>
      </c>
      <c r="F37" s="493">
        <v>6.55</v>
      </c>
      <c r="G37" s="493">
        <v>6.64</v>
      </c>
      <c r="H37" s="493">
        <v>6.96</v>
      </c>
      <c r="I37" s="493">
        <v>7.23</v>
      </c>
      <c r="J37" s="493">
        <v>7.22</v>
      </c>
      <c r="K37" s="493">
        <v>7</v>
      </c>
      <c r="L37" s="493">
        <v>6.8</v>
      </c>
      <c r="M37" s="493">
        <v>6.56</v>
      </c>
      <c r="N37" s="493">
        <v>6.6</v>
      </c>
      <c r="O37" s="493">
        <v>6.53</v>
      </c>
      <c r="P37" s="493">
        <v>6.63</v>
      </c>
      <c r="Q37" s="493">
        <v>6.53</v>
      </c>
      <c r="R37" s="493">
        <v>6.53</v>
      </c>
      <c r="S37" s="493">
        <v>6.68</v>
      </c>
      <c r="T37" s="493">
        <v>7.14</v>
      </c>
      <c r="U37" s="493">
        <v>7.31</v>
      </c>
      <c r="V37" s="493">
        <v>7.4</v>
      </c>
      <c r="W37" s="493">
        <v>7.15</v>
      </c>
      <c r="X37" s="493">
        <v>6.77</v>
      </c>
      <c r="Y37" s="493">
        <v>6.53</v>
      </c>
      <c r="Z37" s="493">
        <v>6.51</v>
      </c>
      <c r="AA37" s="493">
        <v>6.44</v>
      </c>
      <c r="AB37" s="493">
        <v>6.45</v>
      </c>
      <c r="AC37" s="493">
        <v>6.46</v>
      </c>
      <c r="AD37" s="493">
        <v>6.38</v>
      </c>
      <c r="AE37" s="493">
        <v>6.53</v>
      </c>
      <c r="AF37" s="493">
        <v>6.89</v>
      </c>
      <c r="AG37" s="493">
        <v>7.13</v>
      </c>
      <c r="AH37" s="493">
        <v>7.08</v>
      </c>
      <c r="AI37" s="493">
        <v>6.97</v>
      </c>
      <c r="AJ37" s="493">
        <v>6.62</v>
      </c>
      <c r="AK37" s="493">
        <v>6.5</v>
      </c>
      <c r="AL37" s="493">
        <v>6.52</v>
      </c>
      <c r="AM37" s="493">
        <v>6.45</v>
      </c>
      <c r="AN37" s="493">
        <v>6.61</v>
      </c>
      <c r="AO37" s="493">
        <v>6.59</v>
      </c>
      <c r="AP37" s="493">
        <v>6.53</v>
      </c>
      <c r="AQ37" s="493">
        <v>6.7</v>
      </c>
      <c r="AR37" s="493">
        <v>7.13</v>
      </c>
      <c r="AS37" s="493">
        <v>7.32</v>
      </c>
      <c r="AT37" s="493">
        <v>7.25</v>
      </c>
      <c r="AU37" s="493">
        <v>7.14</v>
      </c>
      <c r="AV37" s="493">
        <v>6.8</v>
      </c>
      <c r="AW37" s="493">
        <v>6.59</v>
      </c>
      <c r="AX37" s="493">
        <v>6.62</v>
      </c>
      <c r="AY37" s="493">
        <v>6.96</v>
      </c>
      <c r="AZ37" s="493">
        <v>7.12</v>
      </c>
      <c r="BA37" s="493">
        <v>6.9392300000000002</v>
      </c>
      <c r="BB37" s="493">
        <v>6.8739520000000001</v>
      </c>
      <c r="BC37" s="494">
        <v>7.0107229999999996</v>
      </c>
      <c r="BD37" s="494">
        <v>7.4083930000000002</v>
      </c>
      <c r="BE37" s="494">
        <v>7.5578459999999996</v>
      </c>
      <c r="BF37" s="494">
        <v>7.5374569999999999</v>
      </c>
      <c r="BG37" s="494">
        <v>7.3557810000000003</v>
      </c>
      <c r="BH37" s="494">
        <v>7.0346380000000002</v>
      </c>
      <c r="BI37" s="494">
        <v>6.8071820000000001</v>
      </c>
      <c r="BJ37" s="494">
        <v>6.8310370000000002</v>
      </c>
      <c r="BK37" s="494">
        <v>7.0189199999999996</v>
      </c>
      <c r="BL37" s="494">
        <v>7.0993529999999998</v>
      </c>
      <c r="BM37" s="494">
        <v>7.0441820000000002</v>
      </c>
      <c r="BN37" s="494">
        <v>6.9313330000000004</v>
      </c>
      <c r="BO37" s="494">
        <v>7.0720330000000002</v>
      </c>
      <c r="BP37" s="494">
        <v>7.4739829999999996</v>
      </c>
      <c r="BQ37" s="494">
        <v>7.5526879999999998</v>
      </c>
      <c r="BR37" s="494">
        <v>7.5293369999999999</v>
      </c>
      <c r="BS37" s="494">
        <v>7.344792</v>
      </c>
      <c r="BT37" s="494">
        <v>7.0154629999999996</v>
      </c>
      <c r="BU37" s="494">
        <v>6.7862780000000003</v>
      </c>
      <c r="BV37" s="494">
        <v>6.8107030000000002</v>
      </c>
    </row>
    <row r="38" spans="1:74" ht="11.1" customHeight="1" x14ac:dyDescent="0.2">
      <c r="A38" s="56" t="s">
        <v>9</v>
      </c>
      <c r="B38" s="152" t="s">
        <v>569</v>
      </c>
      <c r="C38" s="493">
        <v>9.5500000000000007</v>
      </c>
      <c r="D38" s="493">
        <v>9.89</v>
      </c>
      <c r="E38" s="493">
        <v>9.9499999999999993</v>
      </c>
      <c r="F38" s="493">
        <v>9.9499999999999993</v>
      </c>
      <c r="G38" s="493">
        <v>10.15</v>
      </c>
      <c r="H38" s="493">
        <v>10.56</v>
      </c>
      <c r="I38" s="493">
        <v>10.72</v>
      </c>
      <c r="J38" s="493">
        <v>10.62</v>
      </c>
      <c r="K38" s="493">
        <v>10.52</v>
      </c>
      <c r="L38" s="493">
        <v>10.25</v>
      </c>
      <c r="M38" s="493">
        <v>9.99</v>
      </c>
      <c r="N38" s="493">
        <v>9.82</v>
      </c>
      <c r="O38" s="493">
        <v>9.7799999999999994</v>
      </c>
      <c r="P38" s="493">
        <v>9.99</v>
      </c>
      <c r="Q38" s="493">
        <v>9.93</v>
      </c>
      <c r="R38" s="493">
        <v>9.9600000000000009</v>
      </c>
      <c r="S38" s="493">
        <v>10.19</v>
      </c>
      <c r="T38" s="493">
        <v>10.66</v>
      </c>
      <c r="U38" s="493">
        <v>10.67</v>
      </c>
      <c r="V38" s="493">
        <v>10.72</v>
      </c>
      <c r="W38" s="493">
        <v>10.59</v>
      </c>
      <c r="X38" s="493">
        <v>10.25</v>
      </c>
      <c r="Y38" s="493">
        <v>9.98</v>
      </c>
      <c r="Z38" s="493">
        <v>9.77</v>
      </c>
      <c r="AA38" s="493">
        <v>9.84</v>
      </c>
      <c r="AB38" s="493">
        <v>9.94</v>
      </c>
      <c r="AC38" s="493">
        <v>9.84</v>
      </c>
      <c r="AD38" s="493">
        <v>9.82</v>
      </c>
      <c r="AE38" s="493">
        <v>9.9600000000000009</v>
      </c>
      <c r="AF38" s="493">
        <v>10.39</v>
      </c>
      <c r="AG38" s="493">
        <v>10.39</v>
      </c>
      <c r="AH38" s="493">
        <v>10.39</v>
      </c>
      <c r="AI38" s="493">
        <v>10.5</v>
      </c>
      <c r="AJ38" s="493">
        <v>10.08</v>
      </c>
      <c r="AK38" s="493">
        <v>9.89</v>
      </c>
      <c r="AL38" s="493">
        <v>9.81</v>
      </c>
      <c r="AM38" s="493">
        <v>9.7899999999999991</v>
      </c>
      <c r="AN38" s="493">
        <v>10.07</v>
      </c>
      <c r="AO38" s="493">
        <v>10.02</v>
      </c>
      <c r="AP38" s="493">
        <v>9.9600000000000009</v>
      </c>
      <c r="AQ38" s="493">
        <v>10.26</v>
      </c>
      <c r="AR38" s="493">
        <v>10.7</v>
      </c>
      <c r="AS38" s="493">
        <v>10.76</v>
      </c>
      <c r="AT38" s="493">
        <v>10.72</v>
      </c>
      <c r="AU38" s="493">
        <v>10.56</v>
      </c>
      <c r="AV38" s="493">
        <v>10.3</v>
      </c>
      <c r="AW38" s="493">
        <v>10.119999999999999</v>
      </c>
      <c r="AX38" s="493">
        <v>9.98</v>
      </c>
      <c r="AY38" s="493">
        <v>10.34</v>
      </c>
      <c r="AZ38" s="493">
        <v>10.7</v>
      </c>
      <c r="BA38" s="493">
        <v>10.508940000000001</v>
      </c>
      <c r="BB38" s="493">
        <v>10.434200000000001</v>
      </c>
      <c r="BC38" s="494">
        <v>10.63874</v>
      </c>
      <c r="BD38" s="494">
        <v>11.095560000000001</v>
      </c>
      <c r="BE38" s="494">
        <v>11.116289999999999</v>
      </c>
      <c r="BF38" s="494">
        <v>11.096019999999999</v>
      </c>
      <c r="BG38" s="494">
        <v>11.02515</v>
      </c>
      <c r="BH38" s="494">
        <v>10.66797</v>
      </c>
      <c r="BI38" s="494">
        <v>10.408060000000001</v>
      </c>
      <c r="BJ38" s="494">
        <v>10.256679999999999</v>
      </c>
      <c r="BK38" s="494">
        <v>10.51155</v>
      </c>
      <c r="BL38" s="494">
        <v>10.7545</v>
      </c>
      <c r="BM38" s="494">
        <v>10.692679999999999</v>
      </c>
      <c r="BN38" s="494">
        <v>10.57793</v>
      </c>
      <c r="BO38" s="494">
        <v>10.795500000000001</v>
      </c>
      <c r="BP38" s="494">
        <v>11.260439999999999</v>
      </c>
      <c r="BQ38" s="494">
        <v>11.230689999999999</v>
      </c>
      <c r="BR38" s="494">
        <v>11.210649999999999</v>
      </c>
      <c r="BS38" s="494">
        <v>11.1403</v>
      </c>
      <c r="BT38" s="494">
        <v>10.866820000000001</v>
      </c>
      <c r="BU38" s="494">
        <v>10.60182</v>
      </c>
      <c r="BV38" s="494">
        <v>10.44584</v>
      </c>
    </row>
    <row r="39" spans="1:74" ht="11.1" customHeight="1" x14ac:dyDescent="0.2">
      <c r="A39" s="56" t="s">
        <v>720</v>
      </c>
      <c r="B39" s="268" t="s">
        <v>570</v>
      </c>
      <c r="C39" s="495">
        <v>10.49</v>
      </c>
      <c r="D39" s="495">
        <v>10.89</v>
      </c>
      <c r="E39" s="495">
        <v>11.11</v>
      </c>
      <c r="F39" s="495">
        <v>11.71</v>
      </c>
      <c r="G39" s="495">
        <v>11.91</v>
      </c>
      <c r="H39" s="495">
        <v>11.91</v>
      </c>
      <c r="I39" s="495">
        <v>12.04</v>
      </c>
      <c r="J39" s="495">
        <v>12.03</v>
      </c>
      <c r="K39" s="495">
        <v>11.95</v>
      </c>
      <c r="L39" s="495">
        <v>11.86</v>
      </c>
      <c r="M39" s="495">
        <v>11.62</v>
      </c>
      <c r="N39" s="495">
        <v>11.06</v>
      </c>
      <c r="O39" s="495">
        <v>10.87</v>
      </c>
      <c r="P39" s="495">
        <v>11.06</v>
      </c>
      <c r="Q39" s="495">
        <v>11.52</v>
      </c>
      <c r="R39" s="495">
        <v>11.67</v>
      </c>
      <c r="S39" s="495">
        <v>11.93</v>
      </c>
      <c r="T39" s="495">
        <v>11.97</v>
      </c>
      <c r="U39" s="495">
        <v>12.09</v>
      </c>
      <c r="V39" s="495">
        <v>12.09</v>
      </c>
      <c r="W39" s="495">
        <v>12.17</v>
      </c>
      <c r="X39" s="495">
        <v>12.08</v>
      </c>
      <c r="Y39" s="495">
        <v>11.78</v>
      </c>
      <c r="Z39" s="495">
        <v>11.4</v>
      </c>
      <c r="AA39" s="495">
        <v>11.41</v>
      </c>
      <c r="AB39" s="495">
        <v>11.51</v>
      </c>
      <c r="AC39" s="495">
        <v>11.7</v>
      </c>
      <c r="AD39" s="495">
        <v>11.92</v>
      </c>
      <c r="AE39" s="495">
        <v>11.9</v>
      </c>
      <c r="AF39" s="495">
        <v>12.09</v>
      </c>
      <c r="AG39" s="495">
        <v>12</v>
      </c>
      <c r="AH39" s="495">
        <v>12.17</v>
      </c>
      <c r="AI39" s="495">
        <v>12.3</v>
      </c>
      <c r="AJ39" s="495">
        <v>12.03</v>
      </c>
      <c r="AK39" s="495">
        <v>11.75</v>
      </c>
      <c r="AL39" s="495">
        <v>11.62</v>
      </c>
      <c r="AM39" s="495">
        <v>11.47</v>
      </c>
      <c r="AN39" s="495">
        <v>11.63</v>
      </c>
      <c r="AO39" s="495">
        <v>11.6</v>
      </c>
      <c r="AP39" s="495">
        <v>11.93</v>
      </c>
      <c r="AQ39" s="495">
        <v>12.42</v>
      </c>
      <c r="AR39" s="495">
        <v>12.54</v>
      </c>
      <c r="AS39" s="495">
        <v>12.61</v>
      </c>
      <c r="AT39" s="495">
        <v>12.51</v>
      </c>
      <c r="AU39" s="495">
        <v>12.49</v>
      </c>
      <c r="AV39" s="495">
        <v>12.31</v>
      </c>
      <c r="AW39" s="495">
        <v>12.09</v>
      </c>
      <c r="AX39" s="495">
        <v>11.72</v>
      </c>
      <c r="AY39" s="495">
        <v>11.65</v>
      </c>
      <c r="AZ39" s="495">
        <v>11.88</v>
      </c>
      <c r="BA39" s="495">
        <v>12.09529</v>
      </c>
      <c r="BB39" s="495">
        <v>12.406969999999999</v>
      </c>
      <c r="BC39" s="496">
        <v>12.65762</v>
      </c>
      <c r="BD39" s="496">
        <v>12.86829</v>
      </c>
      <c r="BE39" s="496">
        <v>12.99227</v>
      </c>
      <c r="BF39" s="496">
        <v>12.973879999999999</v>
      </c>
      <c r="BG39" s="496">
        <v>12.8878</v>
      </c>
      <c r="BH39" s="496">
        <v>12.673220000000001</v>
      </c>
      <c r="BI39" s="496">
        <v>12.476430000000001</v>
      </c>
      <c r="BJ39" s="496">
        <v>12.117050000000001</v>
      </c>
      <c r="BK39" s="496">
        <v>11.961449999999999</v>
      </c>
      <c r="BL39" s="496">
        <v>12.155609999999999</v>
      </c>
      <c r="BM39" s="496">
        <v>12.446300000000001</v>
      </c>
      <c r="BN39" s="496">
        <v>12.72569</v>
      </c>
      <c r="BO39" s="496">
        <v>12.92811</v>
      </c>
      <c r="BP39" s="496">
        <v>13.094889999999999</v>
      </c>
      <c r="BQ39" s="496">
        <v>13.230460000000001</v>
      </c>
      <c r="BR39" s="496">
        <v>13.20234</v>
      </c>
      <c r="BS39" s="496">
        <v>13.08431</v>
      </c>
      <c r="BT39" s="496">
        <v>12.900919999999999</v>
      </c>
      <c r="BU39" s="496">
        <v>12.697609999999999</v>
      </c>
      <c r="BV39" s="496">
        <v>12.323510000000001</v>
      </c>
    </row>
    <row r="40" spans="1:74" s="267" customFormat="1" ht="9.6" customHeight="1" x14ac:dyDescent="0.2">
      <c r="A40" s="56"/>
      <c r="B40" s="683"/>
      <c r="C40" s="684"/>
      <c r="D40" s="684"/>
      <c r="E40" s="684"/>
      <c r="F40" s="684"/>
      <c r="G40" s="684"/>
      <c r="H40" s="684"/>
      <c r="I40" s="684"/>
      <c r="J40" s="684"/>
      <c r="K40" s="684"/>
      <c r="L40" s="684"/>
      <c r="M40" s="684"/>
      <c r="N40" s="684"/>
      <c r="O40" s="684"/>
      <c r="P40" s="684"/>
      <c r="Q40" s="684"/>
      <c r="R40" s="684"/>
      <c r="S40" s="684"/>
      <c r="T40" s="684"/>
      <c r="U40" s="684"/>
      <c r="V40" s="684"/>
      <c r="W40" s="684"/>
      <c r="X40" s="684"/>
      <c r="Y40" s="684"/>
      <c r="Z40" s="684"/>
      <c r="AA40" s="684"/>
      <c r="AB40" s="684"/>
      <c r="AC40" s="684"/>
      <c r="AD40" s="684"/>
      <c r="AE40" s="684"/>
      <c r="AF40" s="684"/>
      <c r="AG40" s="684"/>
      <c r="AH40" s="684"/>
      <c r="AI40" s="684"/>
      <c r="AJ40" s="684"/>
      <c r="AK40" s="684"/>
      <c r="AL40" s="684"/>
      <c r="AM40" s="312"/>
      <c r="AY40" s="419"/>
      <c r="AZ40" s="419"/>
      <c r="BA40" s="419"/>
      <c r="BB40" s="419"/>
      <c r="BC40" s="419"/>
      <c r="BD40" s="419"/>
      <c r="BE40" s="419"/>
      <c r="BF40" s="419"/>
      <c r="BG40" s="419"/>
      <c r="BH40" s="419"/>
      <c r="BI40" s="419"/>
      <c r="BJ40" s="419"/>
      <c r="BK40" s="419"/>
      <c r="BL40" s="419"/>
      <c r="BM40" s="419"/>
      <c r="BN40" s="419"/>
      <c r="BO40" s="419"/>
      <c r="BP40" s="419"/>
      <c r="BQ40" s="419"/>
      <c r="BR40" s="419"/>
      <c r="BS40" s="419"/>
      <c r="BT40" s="419"/>
      <c r="BU40" s="419"/>
      <c r="BV40" s="419"/>
    </row>
    <row r="41" spans="1:74" s="267" customFormat="1" ht="12" customHeight="1" x14ac:dyDescent="0.25">
      <c r="A41" s="56"/>
      <c r="B41" s="675" t="s">
        <v>1116</v>
      </c>
      <c r="C41" s="672"/>
      <c r="D41" s="672"/>
      <c r="E41" s="672"/>
      <c r="F41" s="672"/>
      <c r="G41" s="672"/>
      <c r="H41" s="672"/>
      <c r="I41" s="672"/>
      <c r="J41" s="672"/>
      <c r="K41" s="672"/>
      <c r="L41" s="672"/>
      <c r="M41" s="672"/>
      <c r="N41" s="672"/>
      <c r="O41" s="672"/>
      <c r="P41" s="672"/>
      <c r="Q41" s="672"/>
      <c r="AY41" s="509"/>
      <c r="AZ41" s="509"/>
      <c r="BA41" s="509"/>
      <c r="BB41" s="509"/>
      <c r="BC41" s="509"/>
      <c r="BD41" s="509"/>
      <c r="BE41" s="509"/>
      <c r="BF41" s="509"/>
      <c r="BG41" s="509"/>
      <c r="BH41" s="509"/>
      <c r="BI41" s="509"/>
      <c r="BJ41" s="509"/>
      <c r="BK41" s="490"/>
    </row>
    <row r="42" spans="1:74" s="267" customFormat="1" ht="12" customHeight="1" x14ac:dyDescent="0.25">
      <c r="A42" s="56"/>
      <c r="B42" s="677" t="s">
        <v>144</v>
      </c>
      <c r="C42" s="672"/>
      <c r="D42" s="672"/>
      <c r="E42" s="672"/>
      <c r="F42" s="672"/>
      <c r="G42" s="672"/>
      <c r="H42" s="672"/>
      <c r="I42" s="672"/>
      <c r="J42" s="672"/>
      <c r="K42" s="672"/>
      <c r="L42" s="672"/>
      <c r="M42" s="672"/>
      <c r="N42" s="672"/>
      <c r="O42" s="672"/>
      <c r="P42" s="672"/>
      <c r="Q42" s="672"/>
      <c r="AY42" s="509"/>
      <c r="AZ42" s="509"/>
      <c r="BA42" s="509"/>
      <c r="BB42" s="509"/>
      <c r="BC42" s="509"/>
      <c r="BD42" s="509"/>
      <c r="BE42" s="509"/>
      <c r="BF42" s="509"/>
      <c r="BG42" s="509"/>
      <c r="BH42" s="509"/>
      <c r="BI42" s="509"/>
      <c r="BJ42" s="509"/>
      <c r="BK42" s="490"/>
    </row>
    <row r="43" spans="1:74" s="441" customFormat="1" ht="12" customHeight="1" x14ac:dyDescent="0.25">
      <c r="A43" s="440"/>
      <c r="B43" s="682" t="s">
        <v>1154</v>
      </c>
      <c r="C43" s="662"/>
      <c r="D43" s="662"/>
      <c r="E43" s="662"/>
      <c r="F43" s="662"/>
      <c r="G43" s="662"/>
      <c r="H43" s="662"/>
      <c r="I43" s="662"/>
      <c r="J43" s="662"/>
      <c r="K43" s="662"/>
      <c r="L43" s="662"/>
      <c r="M43" s="662"/>
      <c r="N43" s="662"/>
      <c r="O43" s="662"/>
      <c r="P43" s="662"/>
      <c r="Q43" s="658"/>
      <c r="AY43" s="510"/>
      <c r="AZ43" s="510"/>
      <c r="BA43" s="510"/>
      <c r="BB43" s="510"/>
      <c r="BC43" s="510"/>
      <c r="BD43" s="510"/>
      <c r="BE43" s="510"/>
      <c r="BF43" s="510"/>
      <c r="BG43" s="510"/>
      <c r="BH43" s="510"/>
      <c r="BI43" s="510"/>
      <c r="BJ43" s="510"/>
    </row>
    <row r="44" spans="1:74" s="441" customFormat="1" ht="12" customHeight="1" x14ac:dyDescent="0.25">
      <c r="A44" s="440"/>
      <c r="B44" s="682" t="s">
        <v>1155</v>
      </c>
      <c r="C44" s="662"/>
      <c r="D44" s="662"/>
      <c r="E44" s="662"/>
      <c r="F44" s="662"/>
      <c r="G44" s="662"/>
      <c r="H44" s="662"/>
      <c r="I44" s="662"/>
      <c r="J44" s="662"/>
      <c r="K44" s="662"/>
      <c r="L44" s="662"/>
      <c r="M44" s="662"/>
      <c r="N44" s="662"/>
      <c r="O44" s="662"/>
      <c r="P44" s="662"/>
      <c r="Q44" s="658"/>
      <c r="AY44" s="510"/>
      <c r="AZ44" s="510"/>
      <c r="BA44" s="510"/>
      <c r="BB44" s="510"/>
      <c r="BC44" s="510"/>
      <c r="BD44" s="510"/>
      <c r="BE44" s="510"/>
      <c r="BF44" s="510"/>
      <c r="BG44" s="510"/>
      <c r="BH44" s="510"/>
      <c r="BI44" s="510"/>
      <c r="BJ44" s="510"/>
    </row>
    <row r="45" spans="1:74" s="441" customFormat="1" ht="12" customHeight="1" x14ac:dyDescent="0.25">
      <c r="A45" s="440"/>
      <c r="B45" s="682" t="s">
        <v>152</v>
      </c>
      <c r="C45" s="662"/>
      <c r="D45" s="662"/>
      <c r="E45" s="662"/>
      <c r="F45" s="662"/>
      <c r="G45" s="662"/>
      <c r="H45" s="662"/>
      <c r="I45" s="662"/>
      <c r="J45" s="662"/>
      <c r="K45" s="662"/>
      <c r="L45" s="662"/>
      <c r="M45" s="662"/>
      <c r="N45" s="662"/>
      <c r="O45" s="662"/>
      <c r="P45" s="662"/>
      <c r="Q45" s="658"/>
      <c r="AY45" s="510"/>
      <c r="AZ45" s="510"/>
      <c r="BA45" s="510"/>
      <c r="BB45" s="510"/>
      <c r="BC45" s="510"/>
      <c r="BD45" s="510"/>
      <c r="BE45" s="510"/>
      <c r="BF45" s="510"/>
      <c r="BG45" s="510"/>
      <c r="BH45" s="510"/>
      <c r="BI45" s="510"/>
      <c r="BJ45" s="510"/>
    </row>
    <row r="46" spans="1:74" s="441" customFormat="1" ht="12" customHeight="1" x14ac:dyDescent="0.25">
      <c r="A46" s="440"/>
      <c r="B46" s="661" t="s">
        <v>1146</v>
      </c>
      <c r="C46" s="662"/>
      <c r="D46" s="662"/>
      <c r="E46" s="662"/>
      <c r="F46" s="662"/>
      <c r="G46" s="662"/>
      <c r="H46" s="662"/>
      <c r="I46" s="662"/>
      <c r="J46" s="662"/>
      <c r="K46" s="662"/>
      <c r="L46" s="662"/>
      <c r="M46" s="662"/>
      <c r="N46" s="662"/>
      <c r="O46" s="662"/>
      <c r="P46" s="662"/>
      <c r="Q46" s="658"/>
      <c r="AY46" s="510"/>
      <c r="AZ46" s="510"/>
      <c r="BA46" s="510"/>
      <c r="BB46" s="510"/>
      <c r="BC46" s="510"/>
      <c r="BD46" s="510"/>
      <c r="BE46" s="510"/>
      <c r="BF46" s="510"/>
      <c r="BG46" s="510"/>
      <c r="BH46" s="510"/>
      <c r="BI46" s="510"/>
      <c r="BJ46" s="510"/>
    </row>
    <row r="47" spans="1:74" s="441" customFormat="1" ht="12" customHeight="1" x14ac:dyDescent="0.25">
      <c r="A47" s="440"/>
      <c r="B47" s="656" t="s">
        <v>1156</v>
      </c>
      <c r="C47" s="657"/>
      <c r="D47" s="657"/>
      <c r="E47" s="657"/>
      <c r="F47" s="657"/>
      <c r="G47" s="657"/>
      <c r="H47" s="657"/>
      <c r="I47" s="657"/>
      <c r="J47" s="657"/>
      <c r="K47" s="657"/>
      <c r="L47" s="657"/>
      <c r="M47" s="657"/>
      <c r="N47" s="657"/>
      <c r="O47" s="657"/>
      <c r="P47" s="657"/>
      <c r="Q47" s="657"/>
      <c r="AY47" s="510"/>
      <c r="AZ47" s="510"/>
      <c r="BA47" s="510"/>
      <c r="BB47" s="510"/>
      <c r="BC47" s="510"/>
      <c r="BD47" s="510"/>
      <c r="BE47" s="510"/>
      <c r="BF47" s="510"/>
      <c r="BG47" s="510"/>
      <c r="BH47" s="510"/>
      <c r="BI47" s="510"/>
      <c r="BJ47" s="510"/>
    </row>
    <row r="48" spans="1:74" s="441" customFormat="1" ht="12" customHeight="1" x14ac:dyDescent="0.25">
      <c r="A48" s="440"/>
      <c r="B48" s="661" t="s">
        <v>1157</v>
      </c>
      <c r="C48" s="662"/>
      <c r="D48" s="662"/>
      <c r="E48" s="662"/>
      <c r="F48" s="662"/>
      <c r="G48" s="662"/>
      <c r="H48" s="662"/>
      <c r="I48" s="662"/>
      <c r="J48" s="662"/>
      <c r="K48" s="662"/>
      <c r="L48" s="662"/>
      <c r="M48" s="662"/>
      <c r="N48" s="662"/>
      <c r="O48" s="662"/>
      <c r="P48" s="662"/>
      <c r="Q48" s="658"/>
      <c r="AY48" s="510"/>
      <c r="AZ48" s="510"/>
      <c r="BA48" s="510"/>
      <c r="BB48" s="510"/>
      <c r="BC48" s="510"/>
      <c r="BD48" s="510"/>
      <c r="BE48" s="510"/>
      <c r="BF48" s="510"/>
      <c r="BG48" s="510"/>
      <c r="BH48" s="510"/>
      <c r="BI48" s="510"/>
      <c r="BJ48" s="510"/>
    </row>
    <row r="49" spans="1:74" s="441" customFormat="1" ht="12" customHeight="1" x14ac:dyDescent="0.25">
      <c r="A49" s="440"/>
      <c r="B49" s="679" t="s">
        <v>1158</v>
      </c>
      <c r="C49" s="658"/>
      <c r="D49" s="658"/>
      <c r="E49" s="658"/>
      <c r="F49" s="658"/>
      <c r="G49" s="658"/>
      <c r="H49" s="658"/>
      <c r="I49" s="658"/>
      <c r="J49" s="658"/>
      <c r="K49" s="658"/>
      <c r="L49" s="658"/>
      <c r="M49" s="658"/>
      <c r="N49" s="658"/>
      <c r="O49" s="658"/>
      <c r="P49" s="658"/>
      <c r="Q49" s="658"/>
      <c r="AY49" s="510"/>
      <c r="AZ49" s="510"/>
      <c r="BA49" s="510"/>
      <c r="BB49" s="510"/>
      <c r="BC49" s="510"/>
      <c r="BD49" s="510"/>
      <c r="BE49" s="510"/>
      <c r="BF49" s="510"/>
      <c r="BG49" s="510"/>
      <c r="BH49" s="510"/>
      <c r="BI49" s="510"/>
      <c r="BJ49" s="510"/>
    </row>
    <row r="50" spans="1:74" s="441" customFormat="1" ht="12" customHeight="1" x14ac:dyDescent="0.25">
      <c r="A50" s="440"/>
      <c r="B50" s="681" t="s">
        <v>949</v>
      </c>
      <c r="C50" s="658"/>
      <c r="D50" s="658"/>
      <c r="E50" s="658"/>
      <c r="F50" s="658"/>
      <c r="G50" s="658"/>
      <c r="H50" s="658"/>
      <c r="I50" s="658"/>
      <c r="J50" s="658"/>
      <c r="K50" s="658"/>
      <c r="L50" s="658"/>
      <c r="M50" s="658"/>
      <c r="N50" s="658"/>
      <c r="O50" s="658"/>
      <c r="P50" s="658"/>
      <c r="Q50" s="658"/>
      <c r="AY50" s="510"/>
      <c r="AZ50" s="510"/>
      <c r="BA50" s="510"/>
      <c r="BB50" s="510"/>
      <c r="BC50" s="510"/>
      <c r="BD50" s="510"/>
      <c r="BE50" s="510"/>
      <c r="BF50" s="510"/>
      <c r="BG50" s="510"/>
      <c r="BH50" s="510"/>
      <c r="BI50" s="510"/>
      <c r="BJ50" s="510"/>
    </row>
    <row r="51" spans="1:74" s="441" customFormat="1" ht="12" customHeight="1" x14ac:dyDescent="0.25">
      <c r="A51" s="440"/>
      <c r="B51" s="656" t="s">
        <v>1151</v>
      </c>
      <c r="C51" s="657"/>
      <c r="D51" s="657"/>
      <c r="E51" s="657"/>
      <c r="F51" s="657"/>
      <c r="G51" s="657"/>
      <c r="H51" s="657"/>
      <c r="I51" s="657"/>
      <c r="J51" s="657"/>
      <c r="K51" s="657"/>
      <c r="L51" s="657"/>
      <c r="M51" s="657"/>
      <c r="N51" s="657"/>
      <c r="O51" s="657"/>
      <c r="P51" s="657"/>
      <c r="Q51" s="658"/>
      <c r="AY51" s="510"/>
      <c r="AZ51" s="510"/>
      <c r="BA51" s="510"/>
      <c r="BB51" s="510"/>
      <c r="BC51" s="510"/>
      <c r="BD51" s="510"/>
      <c r="BE51" s="510"/>
      <c r="BF51" s="510"/>
      <c r="BG51" s="510"/>
      <c r="BH51" s="510"/>
      <c r="BI51" s="510"/>
      <c r="BJ51" s="510"/>
    </row>
    <row r="52" spans="1:74" s="443" customFormat="1" ht="12" customHeight="1" x14ac:dyDescent="0.25">
      <c r="A52" s="442"/>
      <c r="B52" s="678" t="s">
        <v>1159</v>
      </c>
      <c r="C52" s="658"/>
      <c r="D52" s="658"/>
      <c r="E52" s="658"/>
      <c r="F52" s="658"/>
      <c r="G52" s="658"/>
      <c r="H52" s="658"/>
      <c r="I52" s="658"/>
      <c r="J52" s="658"/>
      <c r="K52" s="658"/>
      <c r="L52" s="658"/>
      <c r="M52" s="658"/>
      <c r="N52" s="658"/>
      <c r="O52" s="658"/>
      <c r="P52" s="658"/>
      <c r="Q52" s="658"/>
      <c r="AY52" s="511"/>
      <c r="AZ52" s="511"/>
      <c r="BA52" s="511"/>
      <c r="BB52" s="511"/>
      <c r="BC52" s="511"/>
      <c r="BD52" s="511"/>
      <c r="BE52" s="511"/>
      <c r="BF52" s="511"/>
      <c r="BG52" s="511"/>
      <c r="BH52" s="511"/>
      <c r="BI52" s="511"/>
      <c r="BJ52" s="511"/>
    </row>
    <row r="53" spans="1:74" x14ac:dyDescent="0.2">
      <c r="BK53" s="420"/>
      <c r="BL53" s="420"/>
      <c r="BM53" s="420"/>
      <c r="BN53" s="420"/>
      <c r="BO53" s="420"/>
      <c r="BP53" s="420"/>
      <c r="BQ53" s="420"/>
      <c r="BR53" s="420"/>
      <c r="BS53" s="420"/>
      <c r="BT53" s="420"/>
      <c r="BU53" s="420"/>
      <c r="BV53" s="420"/>
    </row>
    <row r="54" spans="1:74" x14ac:dyDescent="0.2">
      <c r="BK54" s="420"/>
      <c r="BL54" s="420"/>
      <c r="BM54" s="420"/>
      <c r="BN54" s="420"/>
      <c r="BO54" s="420"/>
      <c r="BP54" s="420"/>
      <c r="BQ54" s="420"/>
      <c r="BR54" s="420"/>
      <c r="BS54" s="420"/>
      <c r="BT54" s="420"/>
      <c r="BU54" s="420"/>
      <c r="BV54" s="420"/>
    </row>
    <row r="55" spans="1:74" x14ac:dyDescent="0.2">
      <c r="BK55" s="420"/>
      <c r="BL55" s="420"/>
      <c r="BM55" s="420"/>
      <c r="BN55" s="420"/>
      <c r="BO55" s="420"/>
      <c r="BP55" s="420"/>
      <c r="BQ55" s="420"/>
      <c r="BR55" s="420"/>
      <c r="BS55" s="420"/>
      <c r="BT55" s="420"/>
      <c r="BU55" s="420"/>
      <c r="BV55" s="420"/>
    </row>
    <row r="56" spans="1:74" x14ac:dyDescent="0.2">
      <c r="BK56" s="420"/>
      <c r="BL56" s="420"/>
      <c r="BM56" s="420"/>
      <c r="BN56" s="420"/>
      <c r="BO56" s="420"/>
      <c r="BP56" s="420"/>
      <c r="BQ56" s="420"/>
      <c r="BR56" s="420"/>
      <c r="BS56" s="420"/>
      <c r="BT56" s="420"/>
      <c r="BU56" s="420"/>
      <c r="BV56" s="420"/>
    </row>
    <row r="57" spans="1:74" x14ac:dyDescent="0.2">
      <c r="BK57" s="420"/>
      <c r="BL57" s="420"/>
      <c r="BM57" s="420"/>
      <c r="BN57" s="420"/>
      <c r="BO57" s="420"/>
      <c r="BP57" s="420"/>
      <c r="BQ57" s="420"/>
      <c r="BR57" s="420"/>
      <c r="BS57" s="420"/>
      <c r="BT57" s="420"/>
      <c r="BU57" s="420"/>
      <c r="BV57" s="420"/>
    </row>
    <row r="58" spans="1:74" x14ac:dyDescent="0.2">
      <c r="BK58" s="420"/>
      <c r="BL58" s="420"/>
      <c r="BM58" s="420"/>
      <c r="BN58" s="420"/>
      <c r="BO58" s="420"/>
      <c r="BP58" s="420"/>
      <c r="BQ58" s="420"/>
      <c r="BR58" s="420"/>
      <c r="BS58" s="420"/>
      <c r="BT58" s="420"/>
      <c r="BU58" s="420"/>
      <c r="BV58" s="420"/>
    </row>
    <row r="59" spans="1:74" x14ac:dyDescent="0.2">
      <c r="BK59" s="420"/>
      <c r="BL59" s="420"/>
      <c r="BM59" s="420"/>
      <c r="BN59" s="420"/>
      <c r="BO59" s="420"/>
      <c r="BP59" s="420"/>
      <c r="BQ59" s="420"/>
      <c r="BR59" s="420"/>
      <c r="BS59" s="420"/>
      <c r="BT59" s="420"/>
      <c r="BU59" s="420"/>
      <c r="BV59" s="420"/>
    </row>
    <row r="60" spans="1:74" x14ac:dyDescent="0.2">
      <c r="BK60" s="420"/>
      <c r="BL60" s="420"/>
      <c r="BM60" s="420"/>
      <c r="BN60" s="420"/>
      <c r="BO60" s="420"/>
      <c r="BP60" s="420"/>
      <c r="BQ60" s="420"/>
      <c r="BR60" s="420"/>
      <c r="BS60" s="420"/>
      <c r="BT60" s="420"/>
      <c r="BU60" s="420"/>
      <c r="BV60" s="420"/>
    </row>
    <row r="61" spans="1:74" x14ac:dyDescent="0.2">
      <c r="BK61" s="420"/>
      <c r="BL61" s="420"/>
      <c r="BM61" s="420"/>
      <c r="BN61" s="420"/>
      <c r="BO61" s="420"/>
      <c r="BP61" s="420"/>
      <c r="BQ61" s="420"/>
      <c r="BR61" s="420"/>
      <c r="BS61" s="420"/>
      <c r="BT61" s="420"/>
      <c r="BU61" s="420"/>
      <c r="BV61" s="420"/>
    </row>
    <row r="62" spans="1:74" x14ac:dyDescent="0.2">
      <c r="BK62" s="420"/>
      <c r="BL62" s="420"/>
      <c r="BM62" s="420"/>
      <c r="BN62" s="420"/>
      <c r="BO62" s="420"/>
      <c r="BP62" s="420"/>
      <c r="BQ62" s="420"/>
      <c r="BR62" s="420"/>
      <c r="BS62" s="420"/>
      <c r="BT62" s="420"/>
      <c r="BU62" s="420"/>
      <c r="BV62" s="420"/>
    </row>
    <row r="63" spans="1:74" x14ac:dyDescent="0.2">
      <c r="BK63" s="420"/>
      <c r="BL63" s="420"/>
      <c r="BM63" s="420"/>
      <c r="BN63" s="420"/>
      <c r="BO63" s="420"/>
      <c r="BP63" s="420"/>
      <c r="BQ63" s="420"/>
      <c r="BR63" s="420"/>
      <c r="BS63" s="420"/>
      <c r="BT63" s="420"/>
      <c r="BU63" s="420"/>
      <c r="BV63" s="420"/>
    </row>
    <row r="64" spans="1:74" x14ac:dyDescent="0.2">
      <c r="BK64" s="420"/>
      <c r="BL64" s="420"/>
      <c r="BM64" s="420"/>
      <c r="BN64" s="420"/>
      <c r="BO64" s="420"/>
      <c r="BP64" s="420"/>
      <c r="BQ64" s="420"/>
      <c r="BR64" s="420"/>
      <c r="BS64" s="420"/>
      <c r="BT64" s="420"/>
      <c r="BU64" s="420"/>
      <c r="BV64" s="420"/>
    </row>
    <row r="65" spans="63:74" x14ac:dyDescent="0.2">
      <c r="BK65" s="420"/>
      <c r="BL65" s="420"/>
      <c r="BM65" s="420"/>
      <c r="BN65" s="420"/>
      <c r="BO65" s="420"/>
      <c r="BP65" s="420"/>
      <c r="BQ65" s="420"/>
      <c r="BR65" s="420"/>
      <c r="BS65" s="420"/>
      <c r="BT65" s="420"/>
      <c r="BU65" s="420"/>
      <c r="BV65" s="420"/>
    </row>
    <row r="66" spans="63:74" x14ac:dyDescent="0.2">
      <c r="BK66" s="420"/>
      <c r="BL66" s="420"/>
      <c r="BM66" s="420"/>
      <c r="BN66" s="420"/>
      <c r="BO66" s="420"/>
      <c r="BP66" s="420"/>
      <c r="BQ66" s="420"/>
      <c r="BR66" s="420"/>
      <c r="BS66" s="420"/>
      <c r="BT66" s="420"/>
      <c r="BU66" s="420"/>
      <c r="BV66" s="420"/>
    </row>
    <row r="67" spans="63:74" x14ac:dyDescent="0.2">
      <c r="BK67" s="420"/>
      <c r="BL67" s="420"/>
      <c r="BM67" s="420"/>
      <c r="BN67" s="420"/>
      <c r="BO67" s="420"/>
      <c r="BP67" s="420"/>
      <c r="BQ67" s="420"/>
      <c r="BR67" s="420"/>
      <c r="BS67" s="420"/>
      <c r="BT67" s="420"/>
      <c r="BU67" s="420"/>
      <c r="BV67" s="420"/>
    </row>
    <row r="68" spans="63:74" x14ac:dyDescent="0.2">
      <c r="BK68" s="420"/>
      <c r="BL68" s="420"/>
      <c r="BM68" s="420"/>
      <c r="BN68" s="420"/>
      <c r="BO68" s="420"/>
      <c r="BP68" s="420"/>
      <c r="BQ68" s="420"/>
      <c r="BR68" s="420"/>
      <c r="BS68" s="420"/>
      <c r="BT68" s="420"/>
      <c r="BU68" s="420"/>
      <c r="BV68" s="420"/>
    </row>
    <row r="69" spans="63:74" x14ac:dyDescent="0.2">
      <c r="BK69" s="420"/>
      <c r="BL69" s="420"/>
      <c r="BM69" s="420"/>
      <c r="BN69" s="420"/>
      <c r="BO69" s="420"/>
      <c r="BP69" s="420"/>
      <c r="BQ69" s="420"/>
      <c r="BR69" s="420"/>
      <c r="BS69" s="420"/>
      <c r="BT69" s="420"/>
      <c r="BU69" s="420"/>
      <c r="BV69" s="420"/>
    </row>
    <row r="70" spans="63:74" x14ac:dyDescent="0.2">
      <c r="BK70" s="420"/>
      <c r="BL70" s="420"/>
      <c r="BM70" s="420"/>
      <c r="BN70" s="420"/>
      <c r="BO70" s="420"/>
      <c r="BP70" s="420"/>
      <c r="BQ70" s="420"/>
      <c r="BR70" s="420"/>
      <c r="BS70" s="420"/>
      <c r="BT70" s="420"/>
      <c r="BU70" s="420"/>
      <c r="BV70" s="420"/>
    </row>
    <row r="71" spans="63:74" x14ac:dyDescent="0.2">
      <c r="BK71" s="420"/>
      <c r="BL71" s="420"/>
      <c r="BM71" s="420"/>
      <c r="BN71" s="420"/>
      <c r="BO71" s="420"/>
      <c r="BP71" s="420"/>
      <c r="BQ71" s="420"/>
      <c r="BR71" s="420"/>
      <c r="BS71" s="420"/>
      <c r="BT71" s="420"/>
      <c r="BU71" s="420"/>
      <c r="BV71" s="420"/>
    </row>
    <row r="72" spans="63:74" x14ac:dyDescent="0.2">
      <c r="BK72" s="420"/>
      <c r="BL72" s="420"/>
      <c r="BM72" s="420"/>
      <c r="BN72" s="420"/>
      <c r="BO72" s="420"/>
      <c r="BP72" s="420"/>
      <c r="BQ72" s="420"/>
      <c r="BR72" s="420"/>
      <c r="BS72" s="420"/>
      <c r="BT72" s="420"/>
      <c r="BU72" s="420"/>
      <c r="BV72" s="420"/>
    </row>
    <row r="73" spans="63:74" x14ac:dyDescent="0.2">
      <c r="BK73" s="420"/>
      <c r="BL73" s="420"/>
      <c r="BM73" s="420"/>
      <c r="BN73" s="420"/>
      <c r="BO73" s="420"/>
      <c r="BP73" s="420"/>
      <c r="BQ73" s="420"/>
      <c r="BR73" s="420"/>
      <c r="BS73" s="420"/>
      <c r="BT73" s="420"/>
      <c r="BU73" s="420"/>
      <c r="BV73" s="420"/>
    </row>
    <row r="74" spans="63:74" x14ac:dyDescent="0.2">
      <c r="BK74" s="420"/>
      <c r="BL74" s="420"/>
      <c r="BM74" s="420"/>
      <c r="BN74" s="420"/>
      <c r="BO74" s="420"/>
      <c r="BP74" s="420"/>
      <c r="BQ74" s="420"/>
      <c r="BR74" s="420"/>
      <c r="BS74" s="420"/>
      <c r="BT74" s="420"/>
      <c r="BU74" s="420"/>
      <c r="BV74" s="420"/>
    </row>
    <row r="75" spans="63:74" x14ac:dyDescent="0.2">
      <c r="BK75" s="420"/>
      <c r="BL75" s="420"/>
      <c r="BM75" s="420"/>
      <c r="BN75" s="420"/>
      <c r="BO75" s="420"/>
      <c r="BP75" s="420"/>
      <c r="BQ75" s="420"/>
      <c r="BR75" s="420"/>
      <c r="BS75" s="420"/>
      <c r="BT75" s="420"/>
      <c r="BU75" s="420"/>
      <c r="BV75" s="420"/>
    </row>
    <row r="76" spans="63:74" x14ac:dyDescent="0.2">
      <c r="BK76" s="420"/>
      <c r="BL76" s="420"/>
      <c r="BM76" s="420"/>
      <c r="BN76" s="420"/>
      <c r="BO76" s="420"/>
      <c r="BP76" s="420"/>
      <c r="BQ76" s="420"/>
      <c r="BR76" s="420"/>
      <c r="BS76" s="420"/>
      <c r="BT76" s="420"/>
      <c r="BU76" s="420"/>
      <c r="BV76" s="420"/>
    </row>
    <row r="77" spans="63:74" x14ac:dyDescent="0.2">
      <c r="BK77" s="420"/>
      <c r="BL77" s="420"/>
      <c r="BM77" s="420"/>
      <c r="BN77" s="420"/>
      <c r="BO77" s="420"/>
      <c r="BP77" s="420"/>
      <c r="BQ77" s="420"/>
      <c r="BR77" s="420"/>
      <c r="BS77" s="420"/>
      <c r="BT77" s="420"/>
      <c r="BU77" s="420"/>
      <c r="BV77" s="420"/>
    </row>
    <row r="78" spans="63:74" x14ac:dyDescent="0.2">
      <c r="BK78" s="420"/>
      <c r="BL78" s="420"/>
      <c r="BM78" s="420"/>
      <c r="BN78" s="420"/>
      <c r="BO78" s="420"/>
      <c r="BP78" s="420"/>
      <c r="BQ78" s="420"/>
      <c r="BR78" s="420"/>
      <c r="BS78" s="420"/>
      <c r="BT78" s="420"/>
      <c r="BU78" s="420"/>
      <c r="BV78" s="420"/>
    </row>
    <row r="79" spans="63:74" x14ac:dyDescent="0.2">
      <c r="BK79" s="420"/>
      <c r="BL79" s="420"/>
      <c r="BM79" s="420"/>
      <c r="BN79" s="420"/>
      <c r="BO79" s="420"/>
      <c r="BP79" s="420"/>
      <c r="BQ79" s="420"/>
      <c r="BR79" s="420"/>
      <c r="BS79" s="420"/>
      <c r="BT79" s="420"/>
      <c r="BU79" s="420"/>
      <c r="BV79" s="420"/>
    </row>
    <row r="80" spans="63:74" x14ac:dyDescent="0.2">
      <c r="BK80" s="420"/>
      <c r="BL80" s="420"/>
      <c r="BM80" s="420"/>
      <c r="BN80" s="420"/>
      <c r="BO80" s="420"/>
      <c r="BP80" s="420"/>
      <c r="BQ80" s="420"/>
      <c r="BR80" s="420"/>
      <c r="BS80" s="420"/>
      <c r="BT80" s="420"/>
      <c r="BU80" s="420"/>
      <c r="BV80" s="420"/>
    </row>
    <row r="81" spans="63:74" x14ac:dyDescent="0.2">
      <c r="BK81" s="420"/>
      <c r="BL81" s="420"/>
      <c r="BM81" s="420"/>
      <c r="BN81" s="420"/>
      <c r="BO81" s="420"/>
      <c r="BP81" s="420"/>
      <c r="BQ81" s="420"/>
      <c r="BR81" s="420"/>
      <c r="BS81" s="420"/>
      <c r="BT81" s="420"/>
      <c r="BU81" s="420"/>
      <c r="BV81" s="420"/>
    </row>
    <row r="82" spans="63:74" x14ac:dyDescent="0.2">
      <c r="BK82" s="420"/>
      <c r="BL82" s="420"/>
      <c r="BM82" s="420"/>
      <c r="BN82" s="420"/>
      <c r="BO82" s="420"/>
      <c r="BP82" s="420"/>
      <c r="BQ82" s="420"/>
      <c r="BR82" s="420"/>
      <c r="BS82" s="420"/>
      <c r="BT82" s="420"/>
      <c r="BU82" s="420"/>
      <c r="BV82" s="420"/>
    </row>
    <row r="83" spans="63:74" x14ac:dyDescent="0.2">
      <c r="BK83" s="420"/>
      <c r="BL83" s="420"/>
      <c r="BM83" s="420"/>
      <c r="BN83" s="420"/>
      <c r="BO83" s="420"/>
      <c r="BP83" s="420"/>
      <c r="BQ83" s="420"/>
      <c r="BR83" s="420"/>
      <c r="BS83" s="420"/>
      <c r="BT83" s="420"/>
      <c r="BU83" s="420"/>
      <c r="BV83" s="420"/>
    </row>
    <row r="84" spans="63:74" x14ac:dyDescent="0.2">
      <c r="BK84" s="420"/>
      <c r="BL84" s="420"/>
      <c r="BM84" s="420"/>
      <c r="BN84" s="420"/>
      <c r="BO84" s="420"/>
      <c r="BP84" s="420"/>
      <c r="BQ84" s="420"/>
      <c r="BR84" s="420"/>
      <c r="BS84" s="420"/>
      <c r="BT84" s="420"/>
      <c r="BU84" s="420"/>
      <c r="BV84" s="420"/>
    </row>
    <row r="85" spans="63:74" x14ac:dyDescent="0.2">
      <c r="BK85" s="420"/>
      <c r="BL85" s="420"/>
      <c r="BM85" s="420"/>
      <c r="BN85" s="420"/>
      <c r="BO85" s="420"/>
      <c r="BP85" s="420"/>
      <c r="BQ85" s="420"/>
      <c r="BR85" s="420"/>
      <c r="BS85" s="420"/>
      <c r="BT85" s="420"/>
      <c r="BU85" s="420"/>
      <c r="BV85" s="420"/>
    </row>
    <row r="86" spans="63:74" x14ac:dyDescent="0.2">
      <c r="BK86" s="420"/>
      <c r="BL86" s="420"/>
      <c r="BM86" s="420"/>
      <c r="BN86" s="420"/>
      <c r="BO86" s="420"/>
      <c r="BP86" s="420"/>
      <c r="BQ86" s="420"/>
      <c r="BR86" s="420"/>
      <c r="BS86" s="420"/>
      <c r="BT86" s="420"/>
      <c r="BU86" s="420"/>
      <c r="BV86" s="420"/>
    </row>
    <row r="87" spans="63:74" x14ac:dyDescent="0.2">
      <c r="BK87" s="420"/>
      <c r="BL87" s="420"/>
      <c r="BM87" s="420"/>
      <c r="BN87" s="420"/>
      <c r="BO87" s="420"/>
      <c r="BP87" s="420"/>
      <c r="BQ87" s="420"/>
      <c r="BR87" s="420"/>
      <c r="BS87" s="420"/>
      <c r="BT87" s="420"/>
      <c r="BU87" s="420"/>
      <c r="BV87" s="420"/>
    </row>
    <row r="88" spans="63:74" x14ac:dyDescent="0.2">
      <c r="BK88" s="420"/>
      <c r="BL88" s="420"/>
      <c r="BM88" s="420"/>
      <c r="BN88" s="420"/>
      <c r="BO88" s="420"/>
      <c r="BP88" s="420"/>
      <c r="BQ88" s="420"/>
      <c r="BR88" s="420"/>
      <c r="BS88" s="420"/>
      <c r="BT88" s="420"/>
      <c r="BU88" s="420"/>
      <c r="BV88" s="420"/>
    </row>
    <row r="89" spans="63:74" x14ac:dyDescent="0.2">
      <c r="BK89" s="420"/>
      <c r="BL89" s="420"/>
      <c r="BM89" s="420"/>
      <c r="BN89" s="420"/>
      <c r="BO89" s="420"/>
      <c r="BP89" s="420"/>
      <c r="BQ89" s="420"/>
      <c r="BR89" s="420"/>
      <c r="BS89" s="420"/>
      <c r="BT89" s="420"/>
      <c r="BU89" s="420"/>
      <c r="BV89" s="420"/>
    </row>
    <row r="90" spans="63:74" x14ac:dyDescent="0.2">
      <c r="BK90" s="420"/>
      <c r="BL90" s="420"/>
      <c r="BM90" s="420"/>
      <c r="BN90" s="420"/>
      <c r="BO90" s="420"/>
      <c r="BP90" s="420"/>
      <c r="BQ90" s="420"/>
      <c r="BR90" s="420"/>
      <c r="BS90" s="420"/>
      <c r="BT90" s="420"/>
      <c r="BU90" s="420"/>
      <c r="BV90" s="420"/>
    </row>
    <row r="91" spans="63:74" x14ac:dyDescent="0.2">
      <c r="BK91" s="420"/>
      <c r="BL91" s="420"/>
      <c r="BM91" s="420"/>
      <c r="BN91" s="420"/>
      <c r="BO91" s="420"/>
      <c r="BP91" s="420"/>
      <c r="BQ91" s="420"/>
      <c r="BR91" s="420"/>
      <c r="BS91" s="420"/>
      <c r="BT91" s="420"/>
      <c r="BU91" s="420"/>
      <c r="BV91" s="420"/>
    </row>
    <row r="92" spans="63:74" x14ac:dyDescent="0.2">
      <c r="BK92" s="420"/>
      <c r="BL92" s="420"/>
      <c r="BM92" s="420"/>
      <c r="BN92" s="420"/>
      <c r="BO92" s="420"/>
      <c r="BP92" s="420"/>
      <c r="BQ92" s="420"/>
      <c r="BR92" s="420"/>
      <c r="BS92" s="420"/>
      <c r="BT92" s="420"/>
      <c r="BU92" s="420"/>
      <c r="BV92" s="420"/>
    </row>
    <row r="93" spans="63:74" x14ac:dyDescent="0.2">
      <c r="BK93" s="420"/>
      <c r="BL93" s="420"/>
      <c r="BM93" s="420"/>
      <c r="BN93" s="420"/>
      <c r="BO93" s="420"/>
      <c r="BP93" s="420"/>
      <c r="BQ93" s="420"/>
      <c r="BR93" s="420"/>
      <c r="BS93" s="420"/>
      <c r="BT93" s="420"/>
      <c r="BU93" s="420"/>
      <c r="BV93" s="420"/>
    </row>
    <row r="94" spans="63:74" x14ac:dyDescent="0.2">
      <c r="BK94" s="420"/>
      <c r="BL94" s="420"/>
      <c r="BM94" s="420"/>
      <c r="BN94" s="420"/>
      <c r="BO94" s="420"/>
      <c r="BP94" s="420"/>
      <c r="BQ94" s="420"/>
      <c r="BR94" s="420"/>
      <c r="BS94" s="420"/>
      <c r="BT94" s="420"/>
      <c r="BU94" s="420"/>
      <c r="BV94" s="420"/>
    </row>
    <row r="95" spans="63:74" x14ac:dyDescent="0.2">
      <c r="BK95" s="420"/>
      <c r="BL95" s="420"/>
      <c r="BM95" s="420"/>
      <c r="BN95" s="420"/>
      <c r="BO95" s="420"/>
      <c r="BP95" s="420"/>
      <c r="BQ95" s="420"/>
      <c r="BR95" s="420"/>
      <c r="BS95" s="420"/>
      <c r="BT95" s="420"/>
      <c r="BU95" s="420"/>
      <c r="BV95" s="420"/>
    </row>
    <row r="96" spans="63:74" x14ac:dyDescent="0.2">
      <c r="BK96" s="420"/>
      <c r="BL96" s="420"/>
      <c r="BM96" s="420"/>
      <c r="BN96" s="420"/>
      <c r="BO96" s="420"/>
      <c r="BP96" s="420"/>
      <c r="BQ96" s="420"/>
      <c r="BR96" s="420"/>
      <c r="BS96" s="420"/>
      <c r="BT96" s="420"/>
      <c r="BU96" s="420"/>
      <c r="BV96" s="420"/>
    </row>
    <row r="97" spans="63:74" x14ac:dyDescent="0.2">
      <c r="BK97" s="420"/>
      <c r="BL97" s="420"/>
      <c r="BM97" s="420"/>
      <c r="BN97" s="420"/>
      <c r="BO97" s="420"/>
      <c r="BP97" s="420"/>
      <c r="BQ97" s="420"/>
      <c r="BR97" s="420"/>
      <c r="BS97" s="420"/>
      <c r="BT97" s="420"/>
      <c r="BU97" s="420"/>
      <c r="BV97" s="420"/>
    </row>
    <row r="98" spans="63:74" x14ac:dyDescent="0.2">
      <c r="BK98" s="420"/>
      <c r="BL98" s="420"/>
      <c r="BM98" s="420"/>
      <c r="BN98" s="420"/>
      <c r="BO98" s="420"/>
      <c r="BP98" s="420"/>
      <c r="BQ98" s="420"/>
      <c r="BR98" s="420"/>
      <c r="BS98" s="420"/>
      <c r="BT98" s="420"/>
      <c r="BU98" s="420"/>
      <c r="BV98" s="420"/>
    </row>
    <row r="99" spans="63:74" x14ac:dyDescent="0.2">
      <c r="BK99" s="420"/>
      <c r="BL99" s="420"/>
      <c r="BM99" s="420"/>
      <c r="BN99" s="420"/>
      <c r="BO99" s="420"/>
      <c r="BP99" s="420"/>
      <c r="BQ99" s="420"/>
      <c r="BR99" s="420"/>
      <c r="BS99" s="420"/>
      <c r="BT99" s="420"/>
      <c r="BU99" s="420"/>
      <c r="BV99" s="420"/>
    </row>
    <row r="100" spans="63:74" x14ac:dyDescent="0.2">
      <c r="BK100" s="420"/>
      <c r="BL100" s="420"/>
      <c r="BM100" s="420"/>
      <c r="BN100" s="420"/>
      <c r="BO100" s="420"/>
      <c r="BP100" s="420"/>
      <c r="BQ100" s="420"/>
      <c r="BR100" s="420"/>
      <c r="BS100" s="420"/>
      <c r="BT100" s="420"/>
      <c r="BU100" s="420"/>
      <c r="BV100" s="420"/>
    </row>
    <row r="101" spans="63:74" x14ac:dyDescent="0.2">
      <c r="BK101" s="420"/>
      <c r="BL101" s="420"/>
      <c r="BM101" s="420"/>
      <c r="BN101" s="420"/>
      <c r="BO101" s="420"/>
      <c r="BP101" s="420"/>
      <c r="BQ101" s="420"/>
      <c r="BR101" s="420"/>
      <c r="BS101" s="420"/>
      <c r="BT101" s="420"/>
      <c r="BU101" s="420"/>
      <c r="BV101" s="420"/>
    </row>
    <row r="102" spans="63:74" x14ac:dyDescent="0.2">
      <c r="BK102" s="420"/>
      <c r="BL102" s="420"/>
      <c r="BM102" s="420"/>
      <c r="BN102" s="420"/>
      <c r="BO102" s="420"/>
      <c r="BP102" s="420"/>
      <c r="BQ102" s="420"/>
      <c r="BR102" s="420"/>
      <c r="BS102" s="420"/>
      <c r="BT102" s="420"/>
      <c r="BU102" s="420"/>
      <c r="BV102" s="420"/>
    </row>
    <row r="103" spans="63:74" x14ac:dyDescent="0.2">
      <c r="BK103" s="420"/>
      <c r="BL103" s="420"/>
      <c r="BM103" s="420"/>
      <c r="BN103" s="420"/>
      <c r="BO103" s="420"/>
      <c r="BP103" s="420"/>
      <c r="BQ103" s="420"/>
      <c r="BR103" s="420"/>
      <c r="BS103" s="420"/>
      <c r="BT103" s="420"/>
      <c r="BU103" s="420"/>
      <c r="BV103" s="420"/>
    </row>
    <row r="104" spans="63:74" x14ac:dyDescent="0.2">
      <c r="BK104" s="420"/>
      <c r="BL104" s="420"/>
      <c r="BM104" s="420"/>
      <c r="BN104" s="420"/>
      <c r="BO104" s="420"/>
      <c r="BP104" s="420"/>
      <c r="BQ104" s="420"/>
      <c r="BR104" s="420"/>
      <c r="BS104" s="420"/>
      <c r="BT104" s="420"/>
      <c r="BU104" s="420"/>
      <c r="BV104" s="420"/>
    </row>
    <row r="105" spans="63:74" x14ac:dyDescent="0.2">
      <c r="BK105" s="420"/>
      <c r="BL105" s="420"/>
      <c r="BM105" s="420"/>
      <c r="BN105" s="420"/>
      <c r="BO105" s="420"/>
      <c r="BP105" s="420"/>
      <c r="BQ105" s="420"/>
      <c r="BR105" s="420"/>
      <c r="BS105" s="420"/>
      <c r="BT105" s="420"/>
      <c r="BU105" s="420"/>
      <c r="BV105" s="420"/>
    </row>
    <row r="106" spans="63:74" x14ac:dyDescent="0.2">
      <c r="BK106" s="420"/>
      <c r="BL106" s="420"/>
      <c r="BM106" s="420"/>
      <c r="BN106" s="420"/>
      <c r="BO106" s="420"/>
      <c r="BP106" s="420"/>
      <c r="BQ106" s="420"/>
      <c r="BR106" s="420"/>
      <c r="BS106" s="420"/>
      <c r="BT106" s="420"/>
      <c r="BU106" s="420"/>
      <c r="BV106" s="420"/>
    </row>
    <row r="107" spans="63:74" x14ac:dyDescent="0.2">
      <c r="BK107" s="420"/>
      <c r="BL107" s="420"/>
      <c r="BM107" s="420"/>
      <c r="BN107" s="420"/>
      <c r="BO107" s="420"/>
      <c r="BP107" s="420"/>
      <c r="BQ107" s="420"/>
      <c r="BR107" s="420"/>
      <c r="BS107" s="420"/>
      <c r="BT107" s="420"/>
      <c r="BU107" s="420"/>
      <c r="BV107" s="420"/>
    </row>
    <row r="108" spans="63:74" x14ac:dyDescent="0.2">
      <c r="BK108" s="420"/>
      <c r="BL108" s="420"/>
      <c r="BM108" s="420"/>
      <c r="BN108" s="420"/>
      <c r="BO108" s="420"/>
      <c r="BP108" s="420"/>
      <c r="BQ108" s="420"/>
      <c r="BR108" s="420"/>
      <c r="BS108" s="420"/>
      <c r="BT108" s="420"/>
      <c r="BU108" s="420"/>
      <c r="BV108" s="420"/>
    </row>
    <row r="109" spans="63:74" x14ac:dyDescent="0.2">
      <c r="BK109" s="420"/>
      <c r="BL109" s="420"/>
      <c r="BM109" s="420"/>
      <c r="BN109" s="420"/>
      <c r="BO109" s="420"/>
      <c r="BP109" s="420"/>
      <c r="BQ109" s="420"/>
      <c r="BR109" s="420"/>
      <c r="BS109" s="420"/>
      <c r="BT109" s="420"/>
      <c r="BU109" s="420"/>
      <c r="BV109" s="420"/>
    </row>
    <row r="110" spans="63:74" x14ac:dyDescent="0.2">
      <c r="BK110" s="420"/>
      <c r="BL110" s="420"/>
      <c r="BM110" s="420"/>
      <c r="BN110" s="420"/>
      <c r="BO110" s="420"/>
      <c r="BP110" s="420"/>
      <c r="BQ110" s="420"/>
      <c r="BR110" s="420"/>
      <c r="BS110" s="420"/>
      <c r="BT110" s="420"/>
      <c r="BU110" s="420"/>
      <c r="BV110" s="420"/>
    </row>
    <row r="111" spans="63:74" x14ac:dyDescent="0.2">
      <c r="BK111" s="420"/>
      <c r="BL111" s="420"/>
      <c r="BM111" s="420"/>
      <c r="BN111" s="420"/>
      <c r="BO111" s="420"/>
      <c r="BP111" s="420"/>
      <c r="BQ111" s="420"/>
      <c r="BR111" s="420"/>
      <c r="BS111" s="420"/>
      <c r="BT111" s="420"/>
      <c r="BU111" s="420"/>
      <c r="BV111" s="420"/>
    </row>
    <row r="112" spans="63:74" x14ac:dyDescent="0.2">
      <c r="BK112" s="420"/>
      <c r="BL112" s="420"/>
      <c r="BM112" s="420"/>
      <c r="BN112" s="420"/>
      <c r="BO112" s="420"/>
      <c r="BP112" s="420"/>
      <c r="BQ112" s="420"/>
      <c r="BR112" s="420"/>
      <c r="BS112" s="420"/>
      <c r="BT112" s="420"/>
      <c r="BU112" s="420"/>
      <c r="BV112" s="420"/>
    </row>
    <row r="113" spans="63:74" x14ac:dyDescent="0.2">
      <c r="BK113" s="420"/>
      <c r="BL113" s="420"/>
      <c r="BM113" s="420"/>
      <c r="BN113" s="420"/>
      <c r="BO113" s="420"/>
      <c r="BP113" s="420"/>
      <c r="BQ113" s="420"/>
      <c r="BR113" s="420"/>
      <c r="BS113" s="420"/>
      <c r="BT113" s="420"/>
      <c r="BU113" s="420"/>
      <c r="BV113" s="420"/>
    </row>
    <row r="114" spans="63:74" x14ac:dyDescent="0.2">
      <c r="BK114" s="420"/>
      <c r="BL114" s="420"/>
      <c r="BM114" s="420"/>
      <c r="BN114" s="420"/>
      <c r="BO114" s="420"/>
      <c r="BP114" s="420"/>
      <c r="BQ114" s="420"/>
      <c r="BR114" s="420"/>
      <c r="BS114" s="420"/>
      <c r="BT114" s="420"/>
      <c r="BU114" s="420"/>
      <c r="BV114" s="420"/>
    </row>
    <row r="115" spans="63:74" x14ac:dyDescent="0.2">
      <c r="BK115" s="420"/>
      <c r="BL115" s="420"/>
      <c r="BM115" s="420"/>
      <c r="BN115" s="420"/>
      <c r="BO115" s="420"/>
      <c r="BP115" s="420"/>
      <c r="BQ115" s="420"/>
      <c r="BR115" s="420"/>
      <c r="BS115" s="420"/>
      <c r="BT115" s="420"/>
      <c r="BU115" s="420"/>
      <c r="BV115" s="420"/>
    </row>
    <row r="116" spans="63:74" x14ac:dyDescent="0.2">
      <c r="BK116" s="420"/>
      <c r="BL116" s="420"/>
      <c r="BM116" s="420"/>
      <c r="BN116" s="420"/>
      <c r="BO116" s="420"/>
      <c r="BP116" s="420"/>
      <c r="BQ116" s="420"/>
      <c r="BR116" s="420"/>
      <c r="BS116" s="420"/>
      <c r="BT116" s="420"/>
      <c r="BU116" s="420"/>
      <c r="BV116" s="420"/>
    </row>
    <row r="117" spans="63:74" x14ac:dyDescent="0.2">
      <c r="BK117" s="420"/>
      <c r="BL117" s="420"/>
      <c r="BM117" s="420"/>
      <c r="BN117" s="420"/>
      <c r="BO117" s="420"/>
      <c r="BP117" s="420"/>
      <c r="BQ117" s="420"/>
      <c r="BR117" s="420"/>
      <c r="BS117" s="420"/>
      <c r="BT117" s="420"/>
      <c r="BU117" s="420"/>
      <c r="BV117" s="420"/>
    </row>
    <row r="118" spans="63:74" x14ac:dyDescent="0.2">
      <c r="BK118" s="420"/>
      <c r="BL118" s="420"/>
      <c r="BM118" s="420"/>
      <c r="BN118" s="420"/>
      <c r="BO118" s="420"/>
      <c r="BP118" s="420"/>
      <c r="BQ118" s="420"/>
      <c r="BR118" s="420"/>
      <c r="BS118" s="420"/>
      <c r="BT118" s="420"/>
      <c r="BU118" s="420"/>
      <c r="BV118" s="420"/>
    </row>
    <row r="119" spans="63:74" x14ac:dyDescent="0.2">
      <c r="BK119" s="420"/>
      <c r="BL119" s="420"/>
      <c r="BM119" s="420"/>
      <c r="BN119" s="420"/>
      <c r="BO119" s="420"/>
      <c r="BP119" s="420"/>
      <c r="BQ119" s="420"/>
      <c r="BR119" s="420"/>
      <c r="BS119" s="420"/>
      <c r="BT119" s="420"/>
      <c r="BU119" s="420"/>
      <c r="BV119" s="420"/>
    </row>
    <row r="120" spans="63:74" x14ac:dyDescent="0.2">
      <c r="BK120" s="420"/>
      <c r="BL120" s="420"/>
      <c r="BM120" s="420"/>
      <c r="BN120" s="420"/>
      <c r="BO120" s="420"/>
      <c r="BP120" s="420"/>
      <c r="BQ120" s="420"/>
      <c r="BR120" s="420"/>
      <c r="BS120" s="420"/>
      <c r="BT120" s="420"/>
      <c r="BU120" s="420"/>
      <c r="BV120" s="420"/>
    </row>
    <row r="121" spans="63:74" x14ac:dyDescent="0.2">
      <c r="BK121" s="420"/>
      <c r="BL121" s="420"/>
      <c r="BM121" s="420"/>
      <c r="BN121" s="420"/>
      <c r="BO121" s="420"/>
      <c r="BP121" s="420"/>
      <c r="BQ121" s="420"/>
      <c r="BR121" s="420"/>
      <c r="BS121" s="420"/>
      <c r="BT121" s="420"/>
      <c r="BU121" s="420"/>
      <c r="BV121" s="420"/>
    </row>
    <row r="122" spans="63:74" x14ac:dyDescent="0.2">
      <c r="BK122" s="420"/>
      <c r="BL122" s="420"/>
      <c r="BM122" s="420"/>
      <c r="BN122" s="420"/>
      <c r="BO122" s="420"/>
      <c r="BP122" s="420"/>
      <c r="BQ122" s="420"/>
      <c r="BR122" s="420"/>
      <c r="BS122" s="420"/>
      <c r="BT122" s="420"/>
      <c r="BU122" s="420"/>
      <c r="BV122" s="420"/>
    </row>
    <row r="123" spans="63:74" x14ac:dyDescent="0.2">
      <c r="BK123" s="420"/>
      <c r="BL123" s="420"/>
      <c r="BM123" s="420"/>
      <c r="BN123" s="420"/>
      <c r="BO123" s="420"/>
      <c r="BP123" s="420"/>
      <c r="BQ123" s="420"/>
      <c r="BR123" s="420"/>
      <c r="BS123" s="420"/>
      <c r="BT123" s="420"/>
      <c r="BU123" s="420"/>
      <c r="BV123" s="420"/>
    </row>
    <row r="124" spans="63:74" x14ac:dyDescent="0.2">
      <c r="BK124" s="420"/>
      <c r="BL124" s="420"/>
      <c r="BM124" s="420"/>
      <c r="BN124" s="420"/>
      <c r="BO124" s="420"/>
      <c r="BP124" s="420"/>
      <c r="BQ124" s="420"/>
      <c r="BR124" s="420"/>
      <c r="BS124" s="420"/>
      <c r="BT124" s="420"/>
      <c r="BU124" s="420"/>
      <c r="BV124" s="420"/>
    </row>
    <row r="125" spans="63:74" x14ac:dyDescent="0.2">
      <c r="BK125" s="420"/>
      <c r="BL125" s="420"/>
      <c r="BM125" s="420"/>
      <c r="BN125" s="420"/>
      <c r="BO125" s="420"/>
      <c r="BP125" s="420"/>
      <c r="BQ125" s="420"/>
      <c r="BR125" s="420"/>
      <c r="BS125" s="420"/>
      <c r="BT125" s="420"/>
      <c r="BU125" s="420"/>
      <c r="BV125" s="420"/>
    </row>
    <row r="126" spans="63:74" x14ac:dyDescent="0.2">
      <c r="BK126" s="420"/>
      <c r="BL126" s="420"/>
      <c r="BM126" s="420"/>
      <c r="BN126" s="420"/>
      <c r="BO126" s="420"/>
      <c r="BP126" s="420"/>
      <c r="BQ126" s="420"/>
      <c r="BR126" s="420"/>
      <c r="BS126" s="420"/>
      <c r="BT126" s="420"/>
      <c r="BU126" s="420"/>
      <c r="BV126" s="420"/>
    </row>
    <row r="127" spans="63:74" x14ac:dyDescent="0.2">
      <c r="BK127" s="420"/>
      <c r="BL127" s="420"/>
      <c r="BM127" s="420"/>
      <c r="BN127" s="420"/>
      <c r="BO127" s="420"/>
      <c r="BP127" s="420"/>
      <c r="BQ127" s="420"/>
      <c r="BR127" s="420"/>
      <c r="BS127" s="420"/>
      <c r="BT127" s="420"/>
      <c r="BU127" s="420"/>
      <c r="BV127" s="420"/>
    </row>
    <row r="128" spans="63:74" x14ac:dyDescent="0.2">
      <c r="BK128" s="420"/>
      <c r="BL128" s="420"/>
      <c r="BM128" s="420"/>
      <c r="BN128" s="420"/>
      <c r="BO128" s="420"/>
      <c r="BP128" s="420"/>
      <c r="BQ128" s="420"/>
      <c r="BR128" s="420"/>
      <c r="BS128" s="420"/>
      <c r="BT128" s="420"/>
      <c r="BU128" s="420"/>
      <c r="BV128" s="420"/>
    </row>
    <row r="129" spans="63:74" x14ac:dyDescent="0.2">
      <c r="BK129" s="420"/>
      <c r="BL129" s="420"/>
      <c r="BM129" s="420"/>
      <c r="BN129" s="420"/>
      <c r="BO129" s="420"/>
      <c r="BP129" s="420"/>
      <c r="BQ129" s="420"/>
      <c r="BR129" s="420"/>
      <c r="BS129" s="420"/>
      <c r="BT129" s="420"/>
      <c r="BU129" s="420"/>
      <c r="BV129" s="420"/>
    </row>
    <row r="130" spans="63:74" x14ac:dyDescent="0.2">
      <c r="BK130" s="420"/>
      <c r="BL130" s="420"/>
      <c r="BM130" s="420"/>
      <c r="BN130" s="420"/>
      <c r="BO130" s="420"/>
      <c r="BP130" s="420"/>
      <c r="BQ130" s="420"/>
      <c r="BR130" s="420"/>
      <c r="BS130" s="420"/>
      <c r="BT130" s="420"/>
      <c r="BU130" s="420"/>
      <c r="BV130" s="420"/>
    </row>
    <row r="131" spans="63:74" x14ac:dyDescent="0.2">
      <c r="BK131" s="420"/>
      <c r="BL131" s="420"/>
      <c r="BM131" s="420"/>
      <c r="BN131" s="420"/>
      <c r="BO131" s="420"/>
      <c r="BP131" s="420"/>
      <c r="BQ131" s="420"/>
      <c r="BR131" s="420"/>
      <c r="BS131" s="420"/>
      <c r="BT131" s="420"/>
      <c r="BU131" s="420"/>
      <c r="BV131" s="420"/>
    </row>
    <row r="132" spans="63:74" x14ac:dyDescent="0.2">
      <c r="BK132" s="420"/>
      <c r="BL132" s="420"/>
      <c r="BM132" s="420"/>
      <c r="BN132" s="420"/>
      <c r="BO132" s="420"/>
      <c r="BP132" s="420"/>
      <c r="BQ132" s="420"/>
      <c r="BR132" s="420"/>
      <c r="BS132" s="420"/>
      <c r="BT132" s="420"/>
      <c r="BU132" s="420"/>
      <c r="BV132" s="420"/>
    </row>
    <row r="133" spans="63:74" x14ac:dyDescent="0.2">
      <c r="BK133" s="420"/>
      <c r="BL133" s="420"/>
      <c r="BM133" s="420"/>
      <c r="BN133" s="420"/>
      <c r="BO133" s="420"/>
      <c r="BP133" s="420"/>
      <c r="BQ133" s="420"/>
      <c r="BR133" s="420"/>
      <c r="BS133" s="420"/>
      <c r="BT133" s="420"/>
      <c r="BU133" s="420"/>
      <c r="BV133" s="420"/>
    </row>
    <row r="134" spans="63:74" x14ac:dyDescent="0.2">
      <c r="BK134" s="420"/>
      <c r="BL134" s="420"/>
      <c r="BM134" s="420"/>
      <c r="BN134" s="420"/>
      <c r="BO134" s="420"/>
      <c r="BP134" s="420"/>
      <c r="BQ134" s="420"/>
      <c r="BR134" s="420"/>
      <c r="BS134" s="420"/>
      <c r="BT134" s="420"/>
      <c r="BU134" s="420"/>
      <c r="BV134" s="420"/>
    </row>
    <row r="135" spans="63:74" x14ac:dyDescent="0.2">
      <c r="BK135" s="420"/>
      <c r="BL135" s="420"/>
      <c r="BM135" s="420"/>
      <c r="BN135" s="420"/>
      <c r="BO135" s="420"/>
      <c r="BP135" s="420"/>
      <c r="BQ135" s="420"/>
      <c r="BR135" s="420"/>
      <c r="BS135" s="420"/>
      <c r="BT135" s="420"/>
      <c r="BU135" s="420"/>
      <c r="BV135" s="420"/>
    </row>
    <row r="136" spans="63:74" x14ac:dyDescent="0.2">
      <c r="BK136" s="420"/>
      <c r="BL136" s="420"/>
      <c r="BM136" s="420"/>
      <c r="BN136" s="420"/>
      <c r="BO136" s="420"/>
      <c r="BP136" s="420"/>
      <c r="BQ136" s="420"/>
      <c r="BR136" s="420"/>
      <c r="BS136" s="420"/>
      <c r="BT136" s="420"/>
      <c r="BU136" s="420"/>
      <c r="BV136" s="420"/>
    </row>
    <row r="137" spans="63:74" x14ac:dyDescent="0.2">
      <c r="BK137" s="420"/>
      <c r="BL137" s="420"/>
      <c r="BM137" s="420"/>
      <c r="BN137" s="420"/>
      <c r="BO137" s="420"/>
      <c r="BP137" s="420"/>
      <c r="BQ137" s="420"/>
      <c r="BR137" s="420"/>
      <c r="BS137" s="420"/>
      <c r="BT137" s="420"/>
      <c r="BU137" s="420"/>
      <c r="BV137" s="420"/>
    </row>
    <row r="138" spans="63:74" x14ac:dyDescent="0.2">
      <c r="BK138" s="420"/>
      <c r="BL138" s="420"/>
      <c r="BM138" s="420"/>
      <c r="BN138" s="420"/>
      <c r="BO138" s="420"/>
      <c r="BP138" s="420"/>
      <c r="BQ138" s="420"/>
      <c r="BR138" s="420"/>
      <c r="BS138" s="420"/>
      <c r="BT138" s="420"/>
      <c r="BU138" s="420"/>
      <c r="BV138" s="420"/>
    </row>
    <row r="139" spans="63:74" x14ac:dyDescent="0.2">
      <c r="BK139" s="420"/>
      <c r="BL139" s="420"/>
      <c r="BM139" s="420"/>
      <c r="BN139" s="420"/>
      <c r="BO139" s="420"/>
      <c r="BP139" s="420"/>
      <c r="BQ139" s="420"/>
      <c r="BR139" s="420"/>
      <c r="BS139" s="420"/>
      <c r="BT139" s="420"/>
      <c r="BU139" s="420"/>
      <c r="BV139" s="420"/>
    </row>
    <row r="140" spans="63:74" x14ac:dyDescent="0.2">
      <c r="BK140" s="420"/>
      <c r="BL140" s="420"/>
      <c r="BM140" s="420"/>
      <c r="BN140" s="420"/>
      <c r="BO140" s="420"/>
      <c r="BP140" s="420"/>
      <c r="BQ140" s="420"/>
      <c r="BR140" s="420"/>
      <c r="BS140" s="420"/>
      <c r="BT140" s="420"/>
      <c r="BU140" s="420"/>
      <c r="BV140" s="420"/>
    </row>
    <row r="141" spans="63:74" x14ac:dyDescent="0.2">
      <c r="BK141" s="420"/>
      <c r="BL141" s="420"/>
      <c r="BM141" s="420"/>
      <c r="BN141" s="420"/>
      <c r="BO141" s="420"/>
      <c r="BP141" s="420"/>
      <c r="BQ141" s="420"/>
      <c r="BR141" s="420"/>
      <c r="BS141" s="420"/>
      <c r="BT141" s="420"/>
      <c r="BU141" s="420"/>
      <c r="BV141" s="420"/>
    </row>
    <row r="142" spans="63:74" x14ac:dyDescent="0.2">
      <c r="BK142" s="420"/>
      <c r="BL142" s="420"/>
      <c r="BM142" s="420"/>
      <c r="BN142" s="420"/>
      <c r="BO142" s="420"/>
      <c r="BP142" s="420"/>
      <c r="BQ142" s="420"/>
      <c r="BR142" s="420"/>
      <c r="BS142" s="420"/>
      <c r="BT142" s="420"/>
      <c r="BU142" s="420"/>
      <c r="BV142" s="420"/>
    </row>
    <row r="143" spans="63:74" x14ac:dyDescent="0.2">
      <c r="BK143" s="420"/>
      <c r="BL143" s="420"/>
      <c r="BM143" s="420"/>
      <c r="BN143" s="420"/>
      <c r="BO143" s="420"/>
      <c r="BP143" s="420"/>
      <c r="BQ143" s="420"/>
      <c r="BR143" s="420"/>
      <c r="BS143" s="420"/>
      <c r="BT143" s="420"/>
      <c r="BU143" s="420"/>
      <c r="BV143" s="420"/>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N5" activePane="bottomRight" state="frozen"/>
      <selection activeCell="B1" sqref="B1:AL1"/>
      <selection pane="topRight" activeCell="B1" sqref="B1:AL1"/>
      <selection pane="bottomLeft" activeCell="B1" sqref="B1:AL1"/>
      <selection pane="bottomRight" activeCell="B1" sqref="B1:AL1"/>
    </sheetView>
  </sheetViews>
  <sheetFormatPr defaultColWidth="8.6640625" defaultRowHeight="10.199999999999999" x14ac:dyDescent="0.2"/>
  <cols>
    <col min="1" max="1" width="17.44140625" style="163" customWidth="1"/>
    <col min="2" max="2" width="25.44140625" style="153" customWidth="1"/>
    <col min="3" max="50" width="6.5546875" style="153" customWidth="1"/>
    <col min="51" max="62" width="6.5546875" style="501" customWidth="1"/>
    <col min="63" max="74" width="6.5546875" style="153" customWidth="1"/>
    <col min="75" max="16384" width="8.6640625" style="153"/>
  </cols>
  <sheetData>
    <row r="1" spans="1:74" ht="13.2" x14ac:dyDescent="0.25">
      <c r="A1" s="664" t="s">
        <v>1089</v>
      </c>
      <c r="B1" s="687" t="s">
        <v>1256</v>
      </c>
      <c r="C1" s="672"/>
      <c r="D1" s="672"/>
      <c r="E1" s="672"/>
      <c r="F1" s="672"/>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row>
    <row r="2" spans="1:74" ht="13.2" x14ac:dyDescent="0.25">
      <c r="A2" s="665"/>
      <c r="B2" s="549" t="s">
        <v>1267</v>
      </c>
      <c r="C2" s="552"/>
      <c r="D2" s="552"/>
      <c r="E2" s="552"/>
      <c r="F2" s="552"/>
      <c r="G2" s="552"/>
      <c r="H2" s="552"/>
      <c r="I2" s="552"/>
      <c r="J2" s="552"/>
      <c r="K2" s="552"/>
      <c r="L2" s="552"/>
      <c r="M2" s="552"/>
      <c r="N2" s="552"/>
      <c r="O2" s="552"/>
      <c r="P2" s="552"/>
      <c r="Q2" s="552"/>
      <c r="R2" s="550"/>
      <c r="S2" s="550"/>
      <c r="T2" s="550"/>
      <c r="U2" s="550"/>
      <c r="V2" s="550"/>
      <c r="W2" s="550"/>
      <c r="X2" s="550"/>
      <c r="Y2" s="550"/>
      <c r="Z2" s="550"/>
      <c r="AA2" s="550"/>
      <c r="AB2" s="550"/>
      <c r="AC2" s="550"/>
      <c r="AD2" s="550"/>
      <c r="AE2" s="550"/>
      <c r="AF2" s="550"/>
      <c r="AG2" s="550"/>
      <c r="AH2" s="550"/>
      <c r="AI2" s="550"/>
      <c r="AJ2" s="550"/>
      <c r="AK2" s="550"/>
      <c r="AL2" s="550"/>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B5" s="258" t="s">
        <v>1100</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414"/>
      <c r="BB5" s="414"/>
      <c r="BC5" s="414"/>
      <c r="BD5" s="414"/>
      <c r="BE5" s="414"/>
      <c r="BF5" s="414"/>
      <c r="BG5" s="414"/>
      <c r="BH5" s="414"/>
      <c r="BI5" s="414"/>
      <c r="BJ5" s="414"/>
      <c r="BK5" s="414"/>
      <c r="BL5" s="414"/>
      <c r="BM5" s="414"/>
      <c r="BN5" s="414"/>
      <c r="BO5" s="414"/>
      <c r="BP5" s="414"/>
      <c r="BQ5" s="414"/>
      <c r="BR5" s="414"/>
      <c r="BS5" s="414"/>
      <c r="BT5" s="414"/>
      <c r="BU5" s="414"/>
      <c r="BV5" s="414"/>
    </row>
    <row r="6" spans="1:74" ht="11.1" customHeight="1" x14ac:dyDescent="0.2">
      <c r="A6" s="163" t="s">
        <v>338</v>
      </c>
      <c r="B6" s="174" t="s">
        <v>281</v>
      </c>
      <c r="C6" s="256">
        <v>21.248451504999998</v>
      </c>
      <c r="D6" s="256">
        <v>21.578497026000001</v>
      </c>
      <c r="E6" s="256">
        <v>21.670590536999999</v>
      </c>
      <c r="F6" s="256">
        <v>21.586365311000002</v>
      </c>
      <c r="G6" s="256">
        <v>21.60920312</v>
      </c>
      <c r="H6" s="256">
        <v>20.938725120000001</v>
      </c>
      <c r="I6" s="256">
        <v>21.186275636000001</v>
      </c>
      <c r="J6" s="256">
        <v>21.040855894</v>
      </c>
      <c r="K6" s="256">
        <v>21.165432119999998</v>
      </c>
      <c r="L6" s="256">
        <v>21.609483957999998</v>
      </c>
      <c r="M6" s="256">
        <v>21.886498786000001</v>
      </c>
      <c r="N6" s="256">
        <v>22.062786116000002</v>
      </c>
      <c r="O6" s="256">
        <v>21.733671993000002</v>
      </c>
      <c r="P6" s="256">
        <v>21.046828084000001</v>
      </c>
      <c r="Q6" s="256">
        <v>21.582820887</v>
      </c>
      <c r="R6" s="256">
        <v>21.675148712999999</v>
      </c>
      <c r="S6" s="256">
        <v>21.043298227000001</v>
      </c>
      <c r="T6" s="256">
        <v>21.119440817000001</v>
      </c>
      <c r="U6" s="256">
        <v>21.231656020999999</v>
      </c>
      <c r="V6" s="256">
        <v>21.570719666999999</v>
      </c>
      <c r="W6" s="256">
        <v>21.288053483999999</v>
      </c>
      <c r="X6" s="256">
        <v>22.101269021</v>
      </c>
      <c r="Y6" s="256">
        <v>22.446726483999999</v>
      </c>
      <c r="Z6" s="256">
        <v>22.604877311999999</v>
      </c>
      <c r="AA6" s="256">
        <v>22.519779718999999</v>
      </c>
      <c r="AB6" s="256">
        <v>22.924251662</v>
      </c>
      <c r="AC6" s="256">
        <v>22.580472412999999</v>
      </c>
      <c r="AD6" s="256">
        <v>22.664083173000002</v>
      </c>
      <c r="AE6" s="256">
        <v>22.427439331999999</v>
      </c>
      <c r="AF6" s="256">
        <v>22.088827526999999</v>
      </c>
      <c r="AG6" s="256">
        <v>22.268358574000001</v>
      </c>
      <c r="AH6" s="256">
        <v>22.058989746000002</v>
      </c>
      <c r="AI6" s="256">
        <v>21.698376173</v>
      </c>
      <c r="AJ6" s="256">
        <v>22.628640017999999</v>
      </c>
      <c r="AK6" s="256">
        <v>23.107781092</v>
      </c>
      <c r="AL6" s="256">
        <v>23.448772958999999</v>
      </c>
      <c r="AM6" s="256">
        <v>23.146154702</v>
      </c>
      <c r="AN6" s="256">
        <v>22.999263249999998</v>
      </c>
      <c r="AO6" s="256">
        <v>23.213367475999998</v>
      </c>
      <c r="AP6" s="256">
        <v>23.390624520999999</v>
      </c>
      <c r="AQ6" s="256">
        <v>23.059659567000001</v>
      </c>
      <c r="AR6" s="256">
        <v>23.006964823000001</v>
      </c>
      <c r="AS6" s="256">
        <v>23.778788944999999</v>
      </c>
      <c r="AT6" s="256">
        <v>23.765860969999999</v>
      </c>
      <c r="AU6" s="256">
        <v>23.837188669</v>
      </c>
      <c r="AV6" s="256">
        <v>23.887548596999999</v>
      </c>
      <c r="AW6" s="256">
        <v>24.673812678000001</v>
      </c>
      <c r="AX6" s="256">
        <v>24.991018746000002</v>
      </c>
      <c r="AY6" s="256">
        <v>24.506337609999999</v>
      </c>
      <c r="AZ6" s="256">
        <v>24.563902584000001</v>
      </c>
      <c r="BA6" s="256">
        <v>24.828931336</v>
      </c>
      <c r="BB6" s="256">
        <v>24.840784335999999</v>
      </c>
      <c r="BC6" s="414">
        <v>24.889116472000001</v>
      </c>
      <c r="BD6" s="414">
        <v>24.759411738000001</v>
      </c>
      <c r="BE6" s="414">
        <v>24.857547952000001</v>
      </c>
      <c r="BF6" s="414">
        <v>24.892125024999999</v>
      </c>
      <c r="BG6" s="414">
        <v>25.027217507</v>
      </c>
      <c r="BH6" s="414">
        <v>25.113012057999999</v>
      </c>
      <c r="BI6" s="414">
        <v>25.295056585000001</v>
      </c>
      <c r="BJ6" s="414">
        <v>25.423335605999998</v>
      </c>
      <c r="BK6" s="414">
        <v>25.464809895999998</v>
      </c>
      <c r="BL6" s="414">
        <v>25.676220284999999</v>
      </c>
      <c r="BM6" s="414">
        <v>25.757869069000002</v>
      </c>
      <c r="BN6" s="414">
        <v>25.757985394999999</v>
      </c>
      <c r="BO6" s="414">
        <v>25.705204969</v>
      </c>
      <c r="BP6" s="414">
        <v>25.591284023</v>
      </c>
      <c r="BQ6" s="414">
        <v>25.753196565</v>
      </c>
      <c r="BR6" s="414">
        <v>25.875156925999999</v>
      </c>
      <c r="BS6" s="414">
        <v>26.019619365</v>
      </c>
      <c r="BT6" s="414">
        <v>26.191731523000001</v>
      </c>
      <c r="BU6" s="414">
        <v>26.369884935999998</v>
      </c>
      <c r="BV6" s="414">
        <v>26.495623947999999</v>
      </c>
    </row>
    <row r="7" spans="1:74" ht="11.1" customHeight="1" x14ac:dyDescent="0.2">
      <c r="A7" s="163" t="s">
        <v>333</v>
      </c>
      <c r="B7" s="174" t="s">
        <v>282</v>
      </c>
      <c r="C7" s="256">
        <v>9.3765781935000003</v>
      </c>
      <c r="D7" s="256">
        <v>9.6791337143000007</v>
      </c>
      <c r="E7" s="256">
        <v>9.6822412258000004</v>
      </c>
      <c r="F7" s="256">
        <v>9.5285170000000008</v>
      </c>
      <c r="G7" s="256">
        <v>9.6262209999999993</v>
      </c>
      <c r="H7" s="256">
        <v>9.5353349999999999</v>
      </c>
      <c r="I7" s="256">
        <v>9.5000855161000004</v>
      </c>
      <c r="J7" s="256">
        <v>9.6977657742000005</v>
      </c>
      <c r="K7" s="256">
        <v>9.8382159999999992</v>
      </c>
      <c r="L7" s="256">
        <v>9.7994728386999999</v>
      </c>
      <c r="M7" s="256">
        <v>9.9056186667000006</v>
      </c>
      <c r="N7" s="256">
        <v>10.045765613</v>
      </c>
      <c r="O7" s="256">
        <v>9.7757372903000004</v>
      </c>
      <c r="P7" s="256">
        <v>9.4774451429000006</v>
      </c>
      <c r="Q7" s="256">
        <v>9.9920822903000008</v>
      </c>
      <c r="R7" s="256">
        <v>9.9295650000000002</v>
      </c>
      <c r="S7" s="256">
        <v>10.097209097</v>
      </c>
      <c r="T7" s="256">
        <v>10.062731667</v>
      </c>
      <c r="U7" s="256">
        <v>9.9107828710000003</v>
      </c>
      <c r="V7" s="256">
        <v>10.228785516</v>
      </c>
      <c r="W7" s="256">
        <v>10.071482333000001</v>
      </c>
      <c r="X7" s="256">
        <v>10.472418871</v>
      </c>
      <c r="Y7" s="256">
        <v>10.757819333</v>
      </c>
      <c r="Z7" s="256">
        <v>10.803354161</v>
      </c>
      <c r="AA7" s="256">
        <v>10.787484161</v>
      </c>
      <c r="AB7" s="256">
        <v>10.907933138000001</v>
      </c>
      <c r="AC7" s="256">
        <v>10.909136483999999</v>
      </c>
      <c r="AD7" s="256">
        <v>10.854469667</v>
      </c>
      <c r="AE7" s="256">
        <v>11.021112548</v>
      </c>
      <c r="AF7" s="256">
        <v>10.877943667</v>
      </c>
      <c r="AG7" s="256">
        <v>10.891562452000001</v>
      </c>
      <c r="AH7" s="256">
        <v>10.86265</v>
      </c>
      <c r="AI7" s="256">
        <v>11.158690332999999</v>
      </c>
      <c r="AJ7" s="256">
        <v>11.535252161000001</v>
      </c>
      <c r="AK7" s="256">
        <v>11.720874</v>
      </c>
      <c r="AL7" s="256">
        <v>11.743927097</v>
      </c>
      <c r="AM7" s="256">
        <v>11.600713613</v>
      </c>
      <c r="AN7" s="256">
        <v>11.641450000000001</v>
      </c>
      <c r="AO7" s="256">
        <v>11.777737225999999</v>
      </c>
      <c r="AP7" s="256">
        <v>12.038881667</v>
      </c>
      <c r="AQ7" s="256">
        <v>11.969095128999999</v>
      </c>
      <c r="AR7" s="256">
        <v>11.988561667000001</v>
      </c>
      <c r="AS7" s="256">
        <v>12.337943193999999</v>
      </c>
      <c r="AT7" s="256">
        <v>12.451385547999999</v>
      </c>
      <c r="AU7" s="256">
        <v>12.797221333</v>
      </c>
      <c r="AV7" s="256">
        <v>12.733884097000001</v>
      </c>
      <c r="AW7" s="256">
        <v>13.089066333</v>
      </c>
      <c r="AX7" s="256">
        <v>12.989774194000001</v>
      </c>
      <c r="AY7" s="256">
        <v>12.963205676999999</v>
      </c>
      <c r="AZ7" s="256">
        <v>12.995188857</v>
      </c>
      <c r="BA7" s="256">
        <v>13.141017798</v>
      </c>
      <c r="BB7" s="256">
        <v>13.278390584</v>
      </c>
      <c r="BC7" s="414">
        <v>13.4595137</v>
      </c>
      <c r="BD7" s="414">
        <v>13.454234599999999</v>
      </c>
      <c r="BE7" s="414">
        <v>13.5162508</v>
      </c>
      <c r="BF7" s="414">
        <v>13.6088217</v>
      </c>
      <c r="BG7" s="414">
        <v>13.759908299999999</v>
      </c>
      <c r="BH7" s="414">
        <v>13.83905</v>
      </c>
      <c r="BI7" s="414">
        <v>13.967385999999999</v>
      </c>
      <c r="BJ7" s="414">
        <v>14.006433400000001</v>
      </c>
      <c r="BK7" s="414">
        <v>14.041090799999999</v>
      </c>
      <c r="BL7" s="414">
        <v>14.1644275</v>
      </c>
      <c r="BM7" s="414">
        <v>14.254749800000001</v>
      </c>
      <c r="BN7" s="414">
        <v>14.2909969</v>
      </c>
      <c r="BO7" s="414">
        <v>14.4078502</v>
      </c>
      <c r="BP7" s="414">
        <v>14.3874251</v>
      </c>
      <c r="BQ7" s="414">
        <v>14.4072531</v>
      </c>
      <c r="BR7" s="414">
        <v>14.4771626</v>
      </c>
      <c r="BS7" s="414">
        <v>14.569591600000001</v>
      </c>
      <c r="BT7" s="414">
        <v>14.6175791</v>
      </c>
      <c r="BU7" s="414">
        <v>14.714051</v>
      </c>
      <c r="BV7" s="414">
        <v>14.748894399999999</v>
      </c>
    </row>
    <row r="8" spans="1:74" ht="11.1" customHeight="1" x14ac:dyDescent="0.2">
      <c r="A8" s="163" t="s">
        <v>334</v>
      </c>
      <c r="B8" s="174" t="s">
        <v>308</v>
      </c>
      <c r="C8" s="256">
        <v>3.235668306</v>
      </c>
      <c r="D8" s="256">
        <v>3.3156683060000001</v>
      </c>
      <c r="E8" s="256">
        <v>3.3466683060000002</v>
      </c>
      <c r="F8" s="256">
        <v>3.3856683059999999</v>
      </c>
      <c r="G8" s="256">
        <v>3.4370697369999998</v>
      </c>
      <c r="H8" s="256">
        <v>3.448069737</v>
      </c>
      <c r="I8" s="256">
        <v>3.4570697369999999</v>
      </c>
      <c r="J8" s="256">
        <v>3.5170697369999999</v>
      </c>
      <c r="K8" s="256">
        <v>3.327069737</v>
      </c>
      <c r="L8" s="256">
        <v>3.4170697369999998</v>
      </c>
      <c r="M8" s="256">
        <v>3.6670697369999998</v>
      </c>
      <c r="N8" s="256">
        <v>3.7270697369999999</v>
      </c>
      <c r="O8" s="256">
        <v>3.5886450985999998</v>
      </c>
      <c r="P8" s="256">
        <v>3.4786450985999999</v>
      </c>
      <c r="Q8" s="256">
        <v>3.5796450985999999</v>
      </c>
      <c r="R8" s="256">
        <v>3.5496450986000001</v>
      </c>
      <c r="S8" s="256">
        <v>3.2176450985999998</v>
      </c>
      <c r="T8" s="256">
        <v>3.3256450985999999</v>
      </c>
      <c r="U8" s="256">
        <v>3.5986450986</v>
      </c>
      <c r="V8" s="256">
        <v>3.7486450985999999</v>
      </c>
      <c r="W8" s="256">
        <v>3.6586450986000001</v>
      </c>
      <c r="X8" s="256">
        <v>3.7376450985999998</v>
      </c>
      <c r="Y8" s="256">
        <v>3.7386450986000002</v>
      </c>
      <c r="Z8" s="256">
        <v>3.9306450985999999</v>
      </c>
      <c r="AA8" s="256">
        <v>3.8859450986000001</v>
      </c>
      <c r="AB8" s="256">
        <v>4.0569450986</v>
      </c>
      <c r="AC8" s="256">
        <v>3.7949450986</v>
      </c>
      <c r="AD8" s="256">
        <v>3.9229450986000001</v>
      </c>
      <c r="AE8" s="256">
        <v>3.6929450986000001</v>
      </c>
      <c r="AF8" s="256">
        <v>3.6019450985999999</v>
      </c>
      <c r="AG8" s="256">
        <v>3.7819450986000001</v>
      </c>
      <c r="AH8" s="256">
        <v>3.7619450986</v>
      </c>
      <c r="AI8" s="256">
        <v>3.6789450985999999</v>
      </c>
      <c r="AJ8" s="256">
        <v>3.9009450985999998</v>
      </c>
      <c r="AK8" s="256">
        <v>4.0089450985999999</v>
      </c>
      <c r="AL8" s="256">
        <v>4.1949450985999999</v>
      </c>
      <c r="AM8" s="256">
        <v>4.1169450985999996</v>
      </c>
      <c r="AN8" s="256">
        <v>4.0419450986000003</v>
      </c>
      <c r="AO8" s="256">
        <v>4.1919450985999998</v>
      </c>
      <c r="AP8" s="256">
        <v>3.9899450985999998</v>
      </c>
      <c r="AQ8" s="256">
        <v>3.7189450985999999</v>
      </c>
      <c r="AR8" s="256">
        <v>3.8789450986</v>
      </c>
      <c r="AS8" s="256">
        <v>4.0389450986000002</v>
      </c>
      <c r="AT8" s="256">
        <v>4.2139450986</v>
      </c>
      <c r="AU8" s="256">
        <v>4.0749450985999998</v>
      </c>
      <c r="AV8" s="256">
        <v>4.0679450986000001</v>
      </c>
      <c r="AW8" s="256">
        <v>4.2509450985999999</v>
      </c>
      <c r="AX8" s="256">
        <v>4.6049450986</v>
      </c>
      <c r="AY8" s="256">
        <v>4.3738362485</v>
      </c>
      <c r="AZ8" s="256">
        <v>4.3173420605999997</v>
      </c>
      <c r="BA8" s="256">
        <v>4.4228391838999999</v>
      </c>
      <c r="BB8" s="256">
        <v>4.3241446841000002</v>
      </c>
      <c r="BC8" s="414">
        <v>4.2639748002999998</v>
      </c>
      <c r="BD8" s="414">
        <v>4.1084773220999997</v>
      </c>
      <c r="BE8" s="414">
        <v>4.1489839420000001</v>
      </c>
      <c r="BF8" s="414">
        <v>4.1051432981999998</v>
      </c>
      <c r="BG8" s="414">
        <v>4.1643473920999998</v>
      </c>
      <c r="BH8" s="414">
        <v>4.2428343629</v>
      </c>
      <c r="BI8" s="414">
        <v>4.2603099882000004</v>
      </c>
      <c r="BJ8" s="414">
        <v>4.3154411713999998</v>
      </c>
      <c r="BK8" s="414">
        <v>4.3133881255000004</v>
      </c>
      <c r="BL8" s="414">
        <v>4.3305252339000004</v>
      </c>
      <c r="BM8" s="414">
        <v>4.3350097185000003</v>
      </c>
      <c r="BN8" s="414">
        <v>4.3456268067000003</v>
      </c>
      <c r="BO8" s="414">
        <v>4.2725105948</v>
      </c>
      <c r="BP8" s="414">
        <v>4.2527118373999997</v>
      </c>
      <c r="BQ8" s="414">
        <v>4.3610371446</v>
      </c>
      <c r="BR8" s="414">
        <v>4.4237837278000001</v>
      </c>
      <c r="BS8" s="414">
        <v>4.5279621418999998</v>
      </c>
      <c r="BT8" s="414">
        <v>4.5957885663000004</v>
      </c>
      <c r="BU8" s="414">
        <v>4.6614819728999999</v>
      </c>
      <c r="BV8" s="414">
        <v>4.7787648765000004</v>
      </c>
    </row>
    <row r="9" spans="1:74" ht="11.1" customHeight="1" x14ac:dyDescent="0.2">
      <c r="A9" s="163" t="s">
        <v>335</v>
      </c>
      <c r="B9" s="174" t="s">
        <v>317</v>
      </c>
      <c r="C9" s="256">
        <v>3.0188577917999999</v>
      </c>
      <c r="D9" s="256">
        <v>3.0126577918000002</v>
      </c>
      <c r="E9" s="256">
        <v>3.0045577917999999</v>
      </c>
      <c r="F9" s="256">
        <v>3.0002577918000002</v>
      </c>
      <c r="G9" s="256">
        <v>3.0014577918000001</v>
      </c>
      <c r="H9" s="256">
        <v>2.9566577918000001</v>
      </c>
      <c r="I9" s="256">
        <v>2.9734577918</v>
      </c>
      <c r="J9" s="256">
        <v>2.9583577918000001</v>
      </c>
      <c r="K9" s="256">
        <v>2.9682577918000002</v>
      </c>
      <c r="L9" s="256">
        <v>2.9646577918000001</v>
      </c>
      <c r="M9" s="256">
        <v>2.9056577917999999</v>
      </c>
      <c r="N9" s="256">
        <v>2.9789577918000001</v>
      </c>
      <c r="O9" s="256">
        <v>3.0064548315000001</v>
      </c>
      <c r="P9" s="256">
        <v>2.9669360705000001</v>
      </c>
      <c r="Q9" s="256">
        <v>2.9912757255</v>
      </c>
      <c r="R9" s="256">
        <v>2.9951938425</v>
      </c>
      <c r="S9" s="256">
        <v>2.9794242595</v>
      </c>
      <c r="T9" s="256">
        <v>2.9658022795000001</v>
      </c>
      <c r="U9" s="256">
        <v>2.9488022795000002</v>
      </c>
      <c r="V9" s="256">
        <v>2.9578022795000001</v>
      </c>
      <c r="W9" s="256">
        <v>2.8878022794999998</v>
      </c>
      <c r="X9" s="256">
        <v>2.9508022795</v>
      </c>
      <c r="Y9" s="256">
        <v>2.9208022795000002</v>
      </c>
      <c r="Z9" s="256">
        <v>2.9478022794999998</v>
      </c>
      <c r="AA9" s="256">
        <v>2.9129022794999999</v>
      </c>
      <c r="AB9" s="256">
        <v>2.9389022795000002</v>
      </c>
      <c r="AC9" s="256">
        <v>2.9579022794999998</v>
      </c>
      <c r="AD9" s="256">
        <v>2.9529022794999999</v>
      </c>
      <c r="AE9" s="256">
        <v>2.9459022794999998</v>
      </c>
      <c r="AF9" s="256">
        <v>2.9449022794999999</v>
      </c>
      <c r="AG9" s="256">
        <v>2.9209022794999999</v>
      </c>
      <c r="AH9" s="256">
        <v>2.9579022794999998</v>
      </c>
      <c r="AI9" s="256">
        <v>2.9449022794999999</v>
      </c>
      <c r="AJ9" s="256">
        <v>2.8939022794999998</v>
      </c>
      <c r="AK9" s="256">
        <v>2.9469022795000002</v>
      </c>
      <c r="AL9" s="256">
        <v>2.9159022795</v>
      </c>
      <c r="AM9" s="256">
        <v>2.9529022794999999</v>
      </c>
      <c r="AN9" s="256">
        <v>2.9439022795000001</v>
      </c>
      <c r="AO9" s="256">
        <v>2.8949022795000001</v>
      </c>
      <c r="AP9" s="256">
        <v>2.8971828836000002</v>
      </c>
      <c r="AQ9" s="256">
        <v>2.8880604670999999</v>
      </c>
      <c r="AR9" s="256">
        <v>2.8983231856999998</v>
      </c>
      <c r="AS9" s="256">
        <v>2.8561320092</v>
      </c>
      <c r="AT9" s="256">
        <v>2.8926216753</v>
      </c>
      <c r="AU9" s="256">
        <v>2.9028843939</v>
      </c>
      <c r="AV9" s="256">
        <v>2.9222695290999998</v>
      </c>
      <c r="AW9" s="256">
        <v>2.8914813733</v>
      </c>
      <c r="AX9" s="256">
        <v>2.8960425815000002</v>
      </c>
      <c r="AY9" s="256">
        <v>2.9208705343000001</v>
      </c>
      <c r="AZ9" s="256">
        <v>2.9179443590999998</v>
      </c>
      <c r="BA9" s="256">
        <v>2.9029689460000001</v>
      </c>
      <c r="BB9" s="256">
        <v>2.8942001958999999</v>
      </c>
      <c r="BC9" s="414">
        <v>2.8886740714000001</v>
      </c>
      <c r="BD9" s="414">
        <v>2.8813035132000002</v>
      </c>
      <c r="BE9" s="414">
        <v>2.8716467986000001</v>
      </c>
      <c r="BF9" s="414">
        <v>2.8620358041</v>
      </c>
      <c r="BG9" s="414">
        <v>2.8526272886999999</v>
      </c>
      <c r="BH9" s="414">
        <v>2.8429951295999998</v>
      </c>
      <c r="BI9" s="414">
        <v>2.8336162436999999</v>
      </c>
      <c r="BJ9" s="414">
        <v>2.8241984966000002</v>
      </c>
      <c r="BK9" s="414">
        <v>2.8918742649000002</v>
      </c>
      <c r="BL9" s="414">
        <v>2.8826897092000001</v>
      </c>
      <c r="BM9" s="414">
        <v>2.8730867671000002</v>
      </c>
      <c r="BN9" s="414">
        <v>2.8637817220000001</v>
      </c>
      <c r="BO9" s="414">
        <v>2.8543493476999999</v>
      </c>
      <c r="BP9" s="414">
        <v>2.8455327602999998</v>
      </c>
      <c r="BQ9" s="414">
        <v>2.8364226457999999</v>
      </c>
      <c r="BR9" s="414">
        <v>2.8273549384000001</v>
      </c>
      <c r="BS9" s="414">
        <v>2.8185023089999999</v>
      </c>
      <c r="BT9" s="414">
        <v>2.8094078297</v>
      </c>
      <c r="BU9" s="414">
        <v>2.8005692905999999</v>
      </c>
      <c r="BV9" s="414">
        <v>2.7916700358000002</v>
      </c>
    </row>
    <row r="10" spans="1:74" ht="11.1" customHeight="1" x14ac:dyDescent="0.2">
      <c r="A10" s="163" t="s">
        <v>336</v>
      </c>
      <c r="B10" s="174" t="s">
        <v>1216</v>
      </c>
      <c r="C10" s="256">
        <v>4.0906479999999998</v>
      </c>
      <c r="D10" s="256">
        <v>4.0294699999999999</v>
      </c>
      <c r="E10" s="256">
        <v>4.1053350000000002</v>
      </c>
      <c r="F10" s="256">
        <v>4.033855</v>
      </c>
      <c r="G10" s="256">
        <v>3.8834789999999999</v>
      </c>
      <c r="H10" s="256">
        <v>3.311801</v>
      </c>
      <c r="I10" s="256">
        <v>3.5308009999999999</v>
      </c>
      <c r="J10" s="256">
        <v>3.1778010000000001</v>
      </c>
      <c r="K10" s="256">
        <v>3.3640270000000001</v>
      </c>
      <c r="L10" s="256">
        <v>3.7874219999999998</v>
      </c>
      <c r="M10" s="256">
        <v>3.7862909999999999</v>
      </c>
      <c r="N10" s="256">
        <v>3.7120109999999999</v>
      </c>
      <c r="O10" s="256">
        <v>3.8379270000000001</v>
      </c>
      <c r="P10" s="256">
        <v>3.5518939999999999</v>
      </c>
      <c r="Q10" s="256">
        <v>3.4289100000000001</v>
      </c>
      <c r="R10" s="256">
        <v>3.6088369999999999</v>
      </c>
      <c r="S10" s="256">
        <v>3.1941120000000001</v>
      </c>
      <c r="T10" s="256">
        <v>3.2273540000000001</v>
      </c>
      <c r="U10" s="256">
        <v>3.2135180000000001</v>
      </c>
      <c r="V10" s="256">
        <v>3.0195789999999998</v>
      </c>
      <c r="W10" s="256">
        <v>3.0752160000000002</v>
      </c>
      <c r="X10" s="256">
        <v>3.338495</v>
      </c>
      <c r="Y10" s="256">
        <v>3.4085519999999998</v>
      </c>
      <c r="Z10" s="256">
        <v>3.2891680000000001</v>
      </c>
      <c r="AA10" s="256">
        <v>3.3606322276</v>
      </c>
      <c r="AB10" s="256">
        <v>3.4314020161999998</v>
      </c>
      <c r="AC10" s="256">
        <v>3.3388000675999998</v>
      </c>
      <c r="AD10" s="256">
        <v>3.315553923</v>
      </c>
      <c r="AE10" s="256">
        <v>3.1975529177999999</v>
      </c>
      <c r="AF10" s="256">
        <v>3.1018500631000001</v>
      </c>
      <c r="AG10" s="256">
        <v>3.0742646959000002</v>
      </c>
      <c r="AH10" s="256">
        <v>2.8765205207000002</v>
      </c>
      <c r="AI10" s="256">
        <v>2.3352707875999998</v>
      </c>
      <c r="AJ10" s="256">
        <v>2.7444290397</v>
      </c>
      <c r="AK10" s="256">
        <v>2.9067731781999999</v>
      </c>
      <c r="AL10" s="256">
        <v>3.0729606823000002</v>
      </c>
      <c r="AM10" s="256">
        <v>3.0355588391000001</v>
      </c>
      <c r="AN10" s="256">
        <v>2.9061729999999999</v>
      </c>
      <c r="AO10" s="256">
        <v>2.8776350000000002</v>
      </c>
      <c r="AP10" s="256">
        <v>2.9604379999999999</v>
      </c>
      <c r="AQ10" s="256">
        <v>2.9968970000000001</v>
      </c>
      <c r="AR10" s="256">
        <v>2.7072660000000002</v>
      </c>
      <c r="AS10" s="256">
        <v>3.0046167714999998</v>
      </c>
      <c r="AT10" s="256">
        <v>2.6752877750000001</v>
      </c>
      <c r="AU10" s="256">
        <v>2.5422839709999998</v>
      </c>
      <c r="AV10" s="256">
        <v>2.7209669999999999</v>
      </c>
      <c r="AW10" s="256">
        <v>2.9508800000000002</v>
      </c>
      <c r="AX10" s="256">
        <v>2.9617049999999998</v>
      </c>
      <c r="AY10" s="256">
        <v>2.7644919045999998</v>
      </c>
      <c r="AZ10" s="256">
        <v>2.8517153289000001</v>
      </c>
      <c r="BA10" s="256">
        <v>2.8570925349</v>
      </c>
      <c r="BB10" s="256">
        <v>2.8374038484000002</v>
      </c>
      <c r="BC10" s="414">
        <v>2.7835987868999998</v>
      </c>
      <c r="BD10" s="414">
        <v>2.8030251123999999</v>
      </c>
      <c r="BE10" s="414">
        <v>2.7921279335999998</v>
      </c>
      <c r="BF10" s="414">
        <v>2.7827273340000001</v>
      </c>
      <c r="BG10" s="414">
        <v>2.7297575100000002</v>
      </c>
      <c r="BH10" s="414">
        <v>2.6852910266999999</v>
      </c>
      <c r="BI10" s="414">
        <v>2.7305379940000001</v>
      </c>
      <c r="BJ10" s="414">
        <v>2.7746156390999999</v>
      </c>
      <c r="BK10" s="414">
        <v>2.7320326339999998</v>
      </c>
      <c r="BL10" s="414">
        <v>2.7984340297000001</v>
      </c>
      <c r="BM10" s="414">
        <v>2.8101361452</v>
      </c>
      <c r="BN10" s="414">
        <v>2.7640098239999999</v>
      </c>
      <c r="BO10" s="414">
        <v>2.6845786042999999</v>
      </c>
      <c r="BP10" s="414">
        <v>2.6071352148</v>
      </c>
      <c r="BQ10" s="414">
        <v>2.6321463395000002</v>
      </c>
      <c r="BR10" s="414">
        <v>2.6278780588999999</v>
      </c>
      <c r="BS10" s="414">
        <v>2.5923623769000002</v>
      </c>
      <c r="BT10" s="414">
        <v>2.6795859170999998</v>
      </c>
      <c r="BU10" s="414">
        <v>2.699908813</v>
      </c>
      <c r="BV10" s="414">
        <v>2.6771420099999998</v>
      </c>
    </row>
    <row r="11" spans="1:74" ht="11.1" customHeight="1" x14ac:dyDescent="0.2">
      <c r="A11" s="163" t="s">
        <v>337</v>
      </c>
      <c r="B11" s="174" t="s">
        <v>311</v>
      </c>
      <c r="C11" s="256">
        <v>1.5266992136999999</v>
      </c>
      <c r="D11" s="256">
        <v>1.5415672137</v>
      </c>
      <c r="E11" s="256">
        <v>1.5317882137000001</v>
      </c>
      <c r="F11" s="256">
        <v>1.6380672137000001</v>
      </c>
      <c r="G11" s="256">
        <v>1.6609755908999999</v>
      </c>
      <c r="H11" s="256">
        <v>1.6868615909</v>
      </c>
      <c r="I11" s="256">
        <v>1.7248615909</v>
      </c>
      <c r="J11" s="256">
        <v>1.6898615909000001</v>
      </c>
      <c r="K11" s="256">
        <v>1.6678615909000001</v>
      </c>
      <c r="L11" s="256">
        <v>1.6408615908999999</v>
      </c>
      <c r="M11" s="256">
        <v>1.6218615909</v>
      </c>
      <c r="N11" s="256">
        <v>1.5989819744</v>
      </c>
      <c r="O11" s="256">
        <v>1.5249077724</v>
      </c>
      <c r="P11" s="256">
        <v>1.5719077723999999</v>
      </c>
      <c r="Q11" s="256">
        <v>1.5909077724</v>
      </c>
      <c r="R11" s="256">
        <v>1.5919077723999999</v>
      </c>
      <c r="S11" s="256">
        <v>1.5549077724</v>
      </c>
      <c r="T11" s="256">
        <v>1.5379077724000001</v>
      </c>
      <c r="U11" s="256">
        <v>1.5599077723999999</v>
      </c>
      <c r="V11" s="256">
        <v>1.6159077723999999</v>
      </c>
      <c r="W11" s="256">
        <v>1.5949077724</v>
      </c>
      <c r="X11" s="256">
        <v>1.6019077723999999</v>
      </c>
      <c r="Y11" s="256">
        <v>1.6209077724000001</v>
      </c>
      <c r="Z11" s="256">
        <v>1.6339077724</v>
      </c>
      <c r="AA11" s="256">
        <v>1.5728159518</v>
      </c>
      <c r="AB11" s="256">
        <v>1.5890691296999999</v>
      </c>
      <c r="AC11" s="256">
        <v>1.5796884833</v>
      </c>
      <c r="AD11" s="256">
        <v>1.6182122057999999</v>
      </c>
      <c r="AE11" s="256">
        <v>1.5699264874000001</v>
      </c>
      <c r="AF11" s="256">
        <v>1.5621864190999999</v>
      </c>
      <c r="AG11" s="256">
        <v>1.5996840481000001</v>
      </c>
      <c r="AH11" s="256">
        <v>1.5999718466999999</v>
      </c>
      <c r="AI11" s="256">
        <v>1.5805676739000001</v>
      </c>
      <c r="AJ11" s="256">
        <v>1.5541114385999999</v>
      </c>
      <c r="AK11" s="256">
        <v>1.5242865352999999</v>
      </c>
      <c r="AL11" s="256">
        <v>1.5210378016999999</v>
      </c>
      <c r="AM11" s="256">
        <v>1.4400348724000001</v>
      </c>
      <c r="AN11" s="256">
        <v>1.4657928724</v>
      </c>
      <c r="AO11" s="256">
        <v>1.4711478724</v>
      </c>
      <c r="AP11" s="256">
        <v>1.5041768724</v>
      </c>
      <c r="AQ11" s="256">
        <v>1.4866618724</v>
      </c>
      <c r="AR11" s="256">
        <v>1.5338688724</v>
      </c>
      <c r="AS11" s="256">
        <v>1.5411518724</v>
      </c>
      <c r="AT11" s="256">
        <v>1.5326208723999999</v>
      </c>
      <c r="AU11" s="256">
        <v>1.5198538723999999</v>
      </c>
      <c r="AV11" s="256">
        <v>1.4424828724000001</v>
      </c>
      <c r="AW11" s="256">
        <v>1.4914398724</v>
      </c>
      <c r="AX11" s="256">
        <v>1.5385518724</v>
      </c>
      <c r="AY11" s="256">
        <v>1.4839332455000001</v>
      </c>
      <c r="AZ11" s="256">
        <v>1.4817119784999999</v>
      </c>
      <c r="BA11" s="256">
        <v>1.5050128727000001</v>
      </c>
      <c r="BB11" s="256">
        <v>1.5066450239</v>
      </c>
      <c r="BC11" s="414">
        <v>1.493355113</v>
      </c>
      <c r="BD11" s="414">
        <v>1.5123711901000001</v>
      </c>
      <c r="BE11" s="414">
        <v>1.5285384774999999</v>
      </c>
      <c r="BF11" s="414">
        <v>1.5333968891</v>
      </c>
      <c r="BG11" s="414">
        <v>1.5205770159000001</v>
      </c>
      <c r="BH11" s="414">
        <v>1.5028415393000001</v>
      </c>
      <c r="BI11" s="414">
        <v>1.503206359</v>
      </c>
      <c r="BJ11" s="414">
        <v>1.5026468992999999</v>
      </c>
      <c r="BK11" s="414">
        <v>1.4864240713000001</v>
      </c>
      <c r="BL11" s="414">
        <v>1.5001438123999999</v>
      </c>
      <c r="BM11" s="414">
        <v>1.4848866381000001</v>
      </c>
      <c r="BN11" s="414">
        <v>1.4935701422000001</v>
      </c>
      <c r="BO11" s="414">
        <v>1.485916222</v>
      </c>
      <c r="BP11" s="414">
        <v>1.4984791101999999</v>
      </c>
      <c r="BQ11" s="414">
        <v>1.5163373356000001</v>
      </c>
      <c r="BR11" s="414">
        <v>1.5189776014</v>
      </c>
      <c r="BS11" s="414">
        <v>1.5112009369999999</v>
      </c>
      <c r="BT11" s="414">
        <v>1.4893701095</v>
      </c>
      <c r="BU11" s="414">
        <v>1.493873859</v>
      </c>
      <c r="BV11" s="414">
        <v>1.4991526260000001</v>
      </c>
    </row>
    <row r="12" spans="1:74" ht="11.1" customHeight="1" x14ac:dyDescent="0.2">
      <c r="A12" s="163" t="s">
        <v>344</v>
      </c>
      <c r="B12" s="174" t="s">
        <v>312</v>
      </c>
      <c r="C12" s="256">
        <v>64.061122306000001</v>
      </c>
      <c r="D12" s="256">
        <v>64.278168535000006</v>
      </c>
      <c r="E12" s="256">
        <v>64.304655060000002</v>
      </c>
      <c r="F12" s="256">
        <v>64.694055332000005</v>
      </c>
      <c r="G12" s="256">
        <v>65.219511924000003</v>
      </c>
      <c r="H12" s="256">
        <v>66.057496440999998</v>
      </c>
      <c r="I12" s="256">
        <v>66.156364561999993</v>
      </c>
      <c r="J12" s="256">
        <v>66.442448687999999</v>
      </c>
      <c r="K12" s="256">
        <v>66.944279006000002</v>
      </c>
      <c r="L12" s="256">
        <v>66.319679698000002</v>
      </c>
      <c r="M12" s="256">
        <v>66.704820296999998</v>
      </c>
      <c r="N12" s="256">
        <v>66.269384383000002</v>
      </c>
      <c r="O12" s="256">
        <v>67.066469458</v>
      </c>
      <c r="P12" s="256">
        <v>66.573922241999995</v>
      </c>
      <c r="Q12" s="256">
        <v>65.222979471000002</v>
      </c>
      <c r="R12" s="256">
        <v>65.195439780000001</v>
      </c>
      <c r="S12" s="256">
        <v>65.618039374999995</v>
      </c>
      <c r="T12" s="256">
        <v>66.397849226999995</v>
      </c>
      <c r="U12" s="256">
        <v>66.661473923000003</v>
      </c>
      <c r="V12" s="256">
        <v>66.880971770000002</v>
      </c>
      <c r="W12" s="256">
        <v>66.462016012000007</v>
      </c>
      <c r="X12" s="256">
        <v>66.095558635000003</v>
      </c>
      <c r="Y12" s="256">
        <v>66.788922384000003</v>
      </c>
      <c r="Z12" s="256">
        <v>66.932636271999996</v>
      </c>
      <c r="AA12" s="256">
        <v>67.207580290999999</v>
      </c>
      <c r="AB12" s="256">
        <v>67.291241714999998</v>
      </c>
      <c r="AC12" s="256">
        <v>67.128893418999994</v>
      </c>
      <c r="AD12" s="256">
        <v>67.396628757000002</v>
      </c>
      <c r="AE12" s="256">
        <v>67.238177359000005</v>
      </c>
      <c r="AF12" s="256">
        <v>67.371833468000005</v>
      </c>
      <c r="AG12" s="256">
        <v>67.546878958999997</v>
      </c>
      <c r="AH12" s="256">
        <v>67.892445339000005</v>
      </c>
      <c r="AI12" s="256">
        <v>67.525179464000004</v>
      </c>
      <c r="AJ12" s="256">
        <v>67.300624651999996</v>
      </c>
      <c r="AK12" s="256">
        <v>67.086005335999999</v>
      </c>
      <c r="AL12" s="256">
        <v>66.708931258999996</v>
      </c>
      <c r="AM12" s="256">
        <v>66.281292571999998</v>
      </c>
      <c r="AN12" s="256">
        <v>66.148995204000002</v>
      </c>
      <c r="AO12" s="256">
        <v>66.115588947999996</v>
      </c>
      <c r="AP12" s="256">
        <v>66.843830635000003</v>
      </c>
      <c r="AQ12" s="256">
        <v>67.490382170999993</v>
      </c>
      <c r="AR12" s="256">
        <v>67.509550114999996</v>
      </c>
      <c r="AS12" s="256">
        <v>67.479178462999997</v>
      </c>
      <c r="AT12" s="256">
        <v>67.348573740999996</v>
      </c>
      <c r="AU12" s="256">
        <v>66.629222103000004</v>
      </c>
      <c r="AV12" s="256">
        <v>66.813780265000005</v>
      </c>
      <c r="AW12" s="256">
        <v>66.150438390000005</v>
      </c>
      <c r="AX12" s="256">
        <v>66.094657435000002</v>
      </c>
      <c r="AY12" s="256">
        <v>65.818964789999995</v>
      </c>
      <c r="AZ12" s="256">
        <v>66.487318544999994</v>
      </c>
      <c r="BA12" s="256">
        <v>65.676006689999994</v>
      </c>
      <c r="BB12" s="256">
        <v>65.933473246000005</v>
      </c>
      <c r="BC12" s="414">
        <v>66.642710346000001</v>
      </c>
      <c r="BD12" s="414">
        <v>66.896446482000002</v>
      </c>
      <c r="BE12" s="414">
        <v>67.124790521999998</v>
      </c>
      <c r="BF12" s="414">
        <v>67.383482162999996</v>
      </c>
      <c r="BG12" s="414">
        <v>67.493880473999994</v>
      </c>
      <c r="BH12" s="414">
        <v>66.894995077000004</v>
      </c>
      <c r="BI12" s="414">
        <v>66.910202709000004</v>
      </c>
      <c r="BJ12" s="414">
        <v>66.626132725999994</v>
      </c>
      <c r="BK12" s="414">
        <v>66.008916970000001</v>
      </c>
      <c r="BL12" s="414">
        <v>66.100677489999995</v>
      </c>
      <c r="BM12" s="414">
        <v>65.999220882000003</v>
      </c>
      <c r="BN12" s="414">
        <v>66.541312106999996</v>
      </c>
      <c r="BO12" s="414">
        <v>67.167717607</v>
      </c>
      <c r="BP12" s="414">
        <v>67.317733130999997</v>
      </c>
      <c r="BQ12" s="414">
        <v>67.451126267000006</v>
      </c>
      <c r="BR12" s="414">
        <v>67.760284342000006</v>
      </c>
      <c r="BS12" s="414">
        <v>67.892838605999998</v>
      </c>
      <c r="BT12" s="414">
        <v>67.094717602000003</v>
      </c>
      <c r="BU12" s="414">
        <v>67.118542438000006</v>
      </c>
      <c r="BV12" s="414">
        <v>66.814873106999997</v>
      </c>
    </row>
    <row r="13" spans="1:74" ht="11.1" customHeight="1" x14ac:dyDescent="0.2">
      <c r="A13" s="163" t="s">
        <v>339</v>
      </c>
      <c r="B13" s="174" t="s">
        <v>1217</v>
      </c>
      <c r="C13" s="256">
        <v>34.459463980999999</v>
      </c>
      <c r="D13" s="256">
        <v>34.562236552999998</v>
      </c>
      <c r="E13" s="256">
        <v>34.507668006000003</v>
      </c>
      <c r="F13" s="256">
        <v>34.512326762000001</v>
      </c>
      <c r="G13" s="256">
        <v>34.438056979999999</v>
      </c>
      <c r="H13" s="256">
        <v>35.078920468</v>
      </c>
      <c r="I13" s="256">
        <v>35.129409142</v>
      </c>
      <c r="J13" s="256">
        <v>35.305434619000003</v>
      </c>
      <c r="K13" s="256">
        <v>35.821796966000001</v>
      </c>
      <c r="L13" s="256">
        <v>35.384721614</v>
      </c>
      <c r="M13" s="256">
        <v>35.677721908000002</v>
      </c>
      <c r="N13" s="256">
        <v>35.711660543999997</v>
      </c>
      <c r="O13" s="256">
        <v>36.350088051</v>
      </c>
      <c r="P13" s="256">
        <v>35.942178267999999</v>
      </c>
      <c r="Q13" s="256">
        <v>34.637382436999999</v>
      </c>
      <c r="R13" s="256">
        <v>34.777942717000002</v>
      </c>
      <c r="S13" s="256">
        <v>34.814133513000002</v>
      </c>
      <c r="T13" s="256">
        <v>35.457863598000003</v>
      </c>
      <c r="U13" s="256">
        <v>35.687278579000001</v>
      </c>
      <c r="V13" s="256">
        <v>35.819936822999999</v>
      </c>
      <c r="W13" s="256">
        <v>35.883928339999997</v>
      </c>
      <c r="X13" s="256">
        <v>35.624261378999996</v>
      </c>
      <c r="Y13" s="256">
        <v>36.470852170000001</v>
      </c>
      <c r="Z13" s="256">
        <v>36.533462579000002</v>
      </c>
      <c r="AA13" s="256">
        <v>37.003931145999999</v>
      </c>
      <c r="AB13" s="256">
        <v>37.371178145999998</v>
      </c>
      <c r="AC13" s="256">
        <v>37.392676145999999</v>
      </c>
      <c r="AD13" s="256">
        <v>37.678704146000001</v>
      </c>
      <c r="AE13" s="256">
        <v>37.246169146</v>
      </c>
      <c r="AF13" s="256">
        <v>37.354006146000003</v>
      </c>
      <c r="AG13" s="256">
        <v>37.283292146000001</v>
      </c>
      <c r="AH13" s="256">
        <v>37.504343145999997</v>
      </c>
      <c r="AI13" s="256">
        <v>37.190777146000002</v>
      </c>
      <c r="AJ13" s="256">
        <v>36.704195146000004</v>
      </c>
      <c r="AK13" s="256">
        <v>36.506645145999997</v>
      </c>
      <c r="AL13" s="256">
        <v>36.367695146000003</v>
      </c>
      <c r="AM13" s="256">
        <v>36.303370565999998</v>
      </c>
      <c r="AN13" s="256">
        <v>36.217701448</v>
      </c>
      <c r="AO13" s="256">
        <v>36.367560443999999</v>
      </c>
      <c r="AP13" s="256">
        <v>36.829057040000002</v>
      </c>
      <c r="AQ13" s="256">
        <v>36.979837879999998</v>
      </c>
      <c r="AR13" s="256">
        <v>36.737370796</v>
      </c>
      <c r="AS13" s="256">
        <v>36.883617780999998</v>
      </c>
      <c r="AT13" s="256">
        <v>36.822886568000001</v>
      </c>
      <c r="AU13" s="256">
        <v>36.011376181999999</v>
      </c>
      <c r="AV13" s="256">
        <v>35.999137570999999</v>
      </c>
      <c r="AW13" s="256">
        <v>35.575184145999998</v>
      </c>
      <c r="AX13" s="256">
        <v>35.621395145999998</v>
      </c>
      <c r="AY13" s="256">
        <v>35.805208567999998</v>
      </c>
      <c r="AZ13" s="256">
        <v>36.353479694000001</v>
      </c>
      <c r="BA13" s="256">
        <v>35.792878125000001</v>
      </c>
      <c r="BB13" s="256">
        <v>35.636783782000002</v>
      </c>
      <c r="BC13" s="414">
        <v>35.815129957000003</v>
      </c>
      <c r="BD13" s="414">
        <v>35.956227523999999</v>
      </c>
      <c r="BE13" s="414">
        <v>36.153037660000003</v>
      </c>
      <c r="BF13" s="414">
        <v>36.250103537999998</v>
      </c>
      <c r="BG13" s="414">
        <v>36.356847156000001</v>
      </c>
      <c r="BH13" s="414">
        <v>35.861714751000001</v>
      </c>
      <c r="BI13" s="414">
        <v>35.954713126000001</v>
      </c>
      <c r="BJ13" s="414">
        <v>36.055926386000003</v>
      </c>
      <c r="BK13" s="414">
        <v>35.765788266000001</v>
      </c>
      <c r="BL13" s="414">
        <v>35.864976265999999</v>
      </c>
      <c r="BM13" s="414">
        <v>35.944387356999997</v>
      </c>
      <c r="BN13" s="414">
        <v>36.048871067999997</v>
      </c>
      <c r="BO13" s="414">
        <v>36.153125060999997</v>
      </c>
      <c r="BP13" s="414">
        <v>36.250100818</v>
      </c>
      <c r="BQ13" s="414">
        <v>36.352982058999999</v>
      </c>
      <c r="BR13" s="414">
        <v>36.456216138999999</v>
      </c>
      <c r="BS13" s="414">
        <v>36.557691591000001</v>
      </c>
      <c r="BT13" s="414">
        <v>35.857308248000002</v>
      </c>
      <c r="BU13" s="414">
        <v>35.949978371</v>
      </c>
      <c r="BV13" s="414">
        <v>36.046065468999998</v>
      </c>
    </row>
    <row r="14" spans="1:74" ht="11.1" customHeight="1" x14ac:dyDescent="0.2">
      <c r="A14" s="163" t="s">
        <v>340</v>
      </c>
      <c r="B14" s="174" t="s">
        <v>318</v>
      </c>
      <c r="C14" s="256">
        <v>29.413655276</v>
      </c>
      <c r="D14" s="256">
        <v>29.450088848</v>
      </c>
      <c r="E14" s="256">
        <v>29.328291301</v>
      </c>
      <c r="F14" s="256">
        <v>29.279782056999998</v>
      </c>
      <c r="G14" s="256">
        <v>29.538409833999999</v>
      </c>
      <c r="H14" s="256">
        <v>30.150663322</v>
      </c>
      <c r="I14" s="256">
        <v>30.141758996</v>
      </c>
      <c r="J14" s="256">
        <v>30.154922472999999</v>
      </c>
      <c r="K14" s="256">
        <v>30.149948819999999</v>
      </c>
      <c r="L14" s="256">
        <v>29.687478467999998</v>
      </c>
      <c r="M14" s="256">
        <v>29.927936762000002</v>
      </c>
      <c r="N14" s="256">
        <v>29.949333398</v>
      </c>
      <c r="O14" s="256">
        <v>30.450757905</v>
      </c>
      <c r="P14" s="256">
        <v>30.030848121999998</v>
      </c>
      <c r="Q14" s="256">
        <v>28.879052291000001</v>
      </c>
      <c r="R14" s="256">
        <v>28.971612571000001</v>
      </c>
      <c r="S14" s="256">
        <v>28.993803367000002</v>
      </c>
      <c r="T14" s="256">
        <v>29.637533452</v>
      </c>
      <c r="U14" s="256">
        <v>29.884948433000002</v>
      </c>
      <c r="V14" s="256">
        <v>30.011606677</v>
      </c>
      <c r="W14" s="256">
        <v>30.065598194</v>
      </c>
      <c r="X14" s="256">
        <v>29.764931232999999</v>
      </c>
      <c r="Y14" s="256">
        <v>30.571522024</v>
      </c>
      <c r="Z14" s="256">
        <v>30.624132433</v>
      </c>
      <c r="AA14" s="256">
        <v>30.820601</v>
      </c>
      <c r="AB14" s="256">
        <v>31.172847999999998</v>
      </c>
      <c r="AC14" s="256">
        <v>31.199345999999998</v>
      </c>
      <c r="AD14" s="256">
        <v>31.430374</v>
      </c>
      <c r="AE14" s="256">
        <v>31.002839000000002</v>
      </c>
      <c r="AF14" s="256">
        <v>31.111675999999999</v>
      </c>
      <c r="AG14" s="256">
        <v>31.007961999999999</v>
      </c>
      <c r="AH14" s="256">
        <v>31.212012999999999</v>
      </c>
      <c r="AI14" s="256">
        <v>30.926447</v>
      </c>
      <c r="AJ14" s="256">
        <v>30.452864999999999</v>
      </c>
      <c r="AK14" s="256">
        <v>30.264315</v>
      </c>
      <c r="AL14" s="256">
        <v>30.083365000000001</v>
      </c>
      <c r="AM14" s="256">
        <v>29.985040420000001</v>
      </c>
      <c r="AN14" s="256">
        <v>29.889371302000001</v>
      </c>
      <c r="AO14" s="256">
        <v>30.034230298000001</v>
      </c>
      <c r="AP14" s="256">
        <v>30.490726894000002</v>
      </c>
      <c r="AQ14" s="256">
        <v>30.621507734000001</v>
      </c>
      <c r="AR14" s="256">
        <v>30.389040649999998</v>
      </c>
      <c r="AS14" s="256">
        <v>30.515287635</v>
      </c>
      <c r="AT14" s="256">
        <v>30.436641422000001</v>
      </c>
      <c r="AU14" s="256">
        <v>29.745119035999998</v>
      </c>
      <c r="AV14" s="256">
        <v>29.729868424999999</v>
      </c>
      <c r="AW14" s="256">
        <v>29.195</v>
      </c>
      <c r="AX14" s="256">
        <v>29.238199999999999</v>
      </c>
      <c r="AY14" s="256">
        <v>29.770099999999999</v>
      </c>
      <c r="AZ14" s="256">
        <v>30.040800000000001</v>
      </c>
      <c r="BA14" s="256">
        <v>29.472949341</v>
      </c>
      <c r="BB14" s="256">
        <v>29.309302525</v>
      </c>
      <c r="BC14" s="414">
        <v>29.480764325999999</v>
      </c>
      <c r="BD14" s="414">
        <v>29.56421606</v>
      </c>
      <c r="BE14" s="414">
        <v>29.754046189</v>
      </c>
      <c r="BF14" s="414">
        <v>29.844265</v>
      </c>
      <c r="BG14" s="414">
        <v>29.942519399999998</v>
      </c>
      <c r="BH14" s="414">
        <v>29.439451699999999</v>
      </c>
      <c r="BI14" s="414">
        <v>29.519265000000001</v>
      </c>
      <c r="BJ14" s="414">
        <v>29.607519400000001</v>
      </c>
      <c r="BK14" s="414">
        <v>29.296652099999999</v>
      </c>
      <c r="BL14" s="414">
        <v>29.3823668</v>
      </c>
      <c r="BM14" s="414">
        <v>29.449141277999999</v>
      </c>
      <c r="BN14" s="414">
        <v>29.540627877999999</v>
      </c>
      <c r="BO14" s="414">
        <v>29.632225377000001</v>
      </c>
      <c r="BP14" s="414">
        <v>29.715644597000001</v>
      </c>
      <c r="BQ14" s="414">
        <v>29.805576159000001</v>
      </c>
      <c r="BR14" s="414">
        <v>29.895904564999999</v>
      </c>
      <c r="BS14" s="414">
        <v>29.984227307000001</v>
      </c>
      <c r="BT14" s="414">
        <v>29.271200186000002</v>
      </c>
      <c r="BU14" s="414">
        <v>29.350904565</v>
      </c>
      <c r="BV14" s="414">
        <v>29.434227307</v>
      </c>
    </row>
    <row r="15" spans="1:74" ht="11.1" customHeight="1" x14ac:dyDescent="0.2">
      <c r="A15" s="163" t="s">
        <v>556</v>
      </c>
      <c r="B15" s="174" t="s">
        <v>268</v>
      </c>
      <c r="C15" s="256">
        <v>5.0458087046999998</v>
      </c>
      <c r="D15" s="256">
        <v>5.1121477046999999</v>
      </c>
      <c r="E15" s="256">
        <v>5.1793767047000001</v>
      </c>
      <c r="F15" s="256">
        <v>5.2325447047000004</v>
      </c>
      <c r="G15" s="256">
        <v>4.8996471461000004</v>
      </c>
      <c r="H15" s="256">
        <v>4.9282571461</v>
      </c>
      <c r="I15" s="256">
        <v>4.9876501461</v>
      </c>
      <c r="J15" s="256">
        <v>5.1505121460999996</v>
      </c>
      <c r="K15" s="256">
        <v>5.6718481461000003</v>
      </c>
      <c r="L15" s="256">
        <v>5.6972431460999999</v>
      </c>
      <c r="M15" s="256">
        <v>5.7497851460999998</v>
      </c>
      <c r="N15" s="256">
        <v>5.7623271460999996</v>
      </c>
      <c r="O15" s="256">
        <v>5.8993301460999996</v>
      </c>
      <c r="P15" s="256">
        <v>5.9113301461000001</v>
      </c>
      <c r="Q15" s="256">
        <v>5.7583301460999996</v>
      </c>
      <c r="R15" s="256">
        <v>5.8063301460999996</v>
      </c>
      <c r="S15" s="256">
        <v>5.8203301460999999</v>
      </c>
      <c r="T15" s="256">
        <v>5.8203301460999999</v>
      </c>
      <c r="U15" s="256">
        <v>5.8023301461000001</v>
      </c>
      <c r="V15" s="256">
        <v>5.8083301461000003</v>
      </c>
      <c r="W15" s="256">
        <v>5.8183301461000001</v>
      </c>
      <c r="X15" s="256">
        <v>5.8593301460999996</v>
      </c>
      <c r="Y15" s="256">
        <v>5.8993301460999996</v>
      </c>
      <c r="Z15" s="256">
        <v>5.9093301461000003</v>
      </c>
      <c r="AA15" s="256">
        <v>6.1833301461000003</v>
      </c>
      <c r="AB15" s="256">
        <v>6.1983301461</v>
      </c>
      <c r="AC15" s="256">
        <v>6.1933301461000001</v>
      </c>
      <c r="AD15" s="256">
        <v>6.2483301460999998</v>
      </c>
      <c r="AE15" s="256">
        <v>6.2433301460999999</v>
      </c>
      <c r="AF15" s="256">
        <v>6.2423301460999996</v>
      </c>
      <c r="AG15" s="256">
        <v>6.2753301461</v>
      </c>
      <c r="AH15" s="256">
        <v>6.2923301461000003</v>
      </c>
      <c r="AI15" s="256">
        <v>6.2643301460999998</v>
      </c>
      <c r="AJ15" s="256">
        <v>6.2513301460999999</v>
      </c>
      <c r="AK15" s="256">
        <v>6.2423301460999996</v>
      </c>
      <c r="AL15" s="256">
        <v>6.2843301461000003</v>
      </c>
      <c r="AM15" s="256">
        <v>6.3183301461000001</v>
      </c>
      <c r="AN15" s="256">
        <v>6.3283301460999999</v>
      </c>
      <c r="AO15" s="256">
        <v>6.3333301460999998</v>
      </c>
      <c r="AP15" s="256">
        <v>6.3383301460999997</v>
      </c>
      <c r="AQ15" s="256">
        <v>6.3583301461000001</v>
      </c>
      <c r="AR15" s="256">
        <v>6.3483301461000003</v>
      </c>
      <c r="AS15" s="256">
        <v>6.3683301460999999</v>
      </c>
      <c r="AT15" s="256">
        <v>6.3862451461000003</v>
      </c>
      <c r="AU15" s="256">
        <v>6.2662571461000001</v>
      </c>
      <c r="AV15" s="256">
        <v>6.2692691461000001</v>
      </c>
      <c r="AW15" s="256">
        <v>6.3801841461000004</v>
      </c>
      <c r="AX15" s="256">
        <v>6.3831951461000003</v>
      </c>
      <c r="AY15" s="256">
        <v>6.0351085678</v>
      </c>
      <c r="AZ15" s="256">
        <v>6.3126796935999998</v>
      </c>
      <c r="BA15" s="256">
        <v>6.3199287839</v>
      </c>
      <c r="BB15" s="256">
        <v>6.3274812570999996</v>
      </c>
      <c r="BC15" s="414">
        <v>6.3343656312999999</v>
      </c>
      <c r="BD15" s="414">
        <v>6.3920114635000003</v>
      </c>
      <c r="BE15" s="414">
        <v>6.3989914711999996</v>
      </c>
      <c r="BF15" s="414">
        <v>6.4058385378000002</v>
      </c>
      <c r="BG15" s="414">
        <v>6.4143277556999996</v>
      </c>
      <c r="BH15" s="414">
        <v>6.4222630506999998</v>
      </c>
      <c r="BI15" s="414">
        <v>6.4354481263999999</v>
      </c>
      <c r="BJ15" s="414">
        <v>6.4484069856000001</v>
      </c>
      <c r="BK15" s="414">
        <v>6.4691361659000002</v>
      </c>
      <c r="BL15" s="414">
        <v>6.4826094661999996</v>
      </c>
      <c r="BM15" s="414">
        <v>6.4952460789000002</v>
      </c>
      <c r="BN15" s="414">
        <v>6.5082431901</v>
      </c>
      <c r="BO15" s="414">
        <v>6.5208996842999998</v>
      </c>
      <c r="BP15" s="414">
        <v>6.5344562208000001</v>
      </c>
      <c r="BQ15" s="414">
        <v>6.5474059004000003</v>
      </c>
      <c r="BR15" s="414">
        <v>6.5603115743</v>
      </c>
      <c r="BS15" s="414">
        <v>6.5734642834999999</v>
      </c>
      <c r="BT15" s="414">
        <v>6.5861080622000001</v>
      </c>
      <c r="BU15" s="414">
        <v>6.5990738059999998</v>
      </c>
      <c r="BV15" s="414">
        <v>6.6118381621999998</v>
      </c>
    </row>
    <row r="16" spans="1:74" ht="11.1" customHeight="1" x14ac:dyDescent="0.2">
      <c r="A16" s="163" t="s">
        <v>341</v>
      </c>
      <c r="B16" s="174" t="s">
        <v>313</v>
      </c>
      <c r="C16" s="256">
        <v>13.053168292000001</v>
      </c>
      <c r="D16" s="256">
        <v>13.120519292000001</v>
      </c>
      <c r="E16" s="256">
        <v>13.179139292</v>
      </c>
      <c r="F16" s="256">
        <v>13.152495291999999</v>
      </c>
      <c r="G16" s="256">
        <v>13.213035847</v>
      </c>
      <c r="H16" s="256">
        <v>13.215596557</v>
      </c>
      <c r="I16" s="256">
        <v>13.268588783</v>
      </c>
      <c r="J16" s="256">
        <v>13.213534299000001</v>
      </c>
      <c r="K16" s="256">
        <v>13.24543409</v>
      </c>
      <c r="L16" s="256">
        <v>13.391864396000001</v>
      </c>
      <c r="M16" s="256">
        <v>13.328675423</v>
      </c>
      <c r="N16" s="256">
        <v>13.276807557</v>
      </c>
      <c r="O16" s="256">
        <v>13.362287299</v>
      </c>
      <c r="P16" s="256">
        <v>13.358838950000001</v>
      </c>
      <c r="Q16" s="256">
        <v>13.340891105000001</v>
      </c>
      <c r="R16" s="256">
        <v>13.370303623</v>
      </c>
      <c r="S16" s="256">
        <v>13.380183557000001</v>
      </c>
      <c r="T16" s="256">
        <v>13.321449957</v>
      </c>
      <c r="U16" s="256">
        <v>13.391434621</v>
      </c>
      <c r="V16" s="256">
        <v>13.312870846999999</v>
      </c>
      <c r="W16" s="256">
        <v>13.051250023</v>
      </c>
      <c r="X16" s="256">
        <v>13.38278446</v>
      </c>
      <c r="Y16" s="256">
        <v>13.120787722999999</v>
      </c>
      <c r="Z16" s="256">
        <v>13.398924041000001</v>
      </c>
      <c r="AA16" s="256">
        <v>13.421328557000001</v>
      </c>
      <c r="AB16" s="256">
        <v>13.421943557000001</v>
      </c>
      <c r="AC16" s="256">
        <v>13.425555556999999</v>
      </c>
      <c r="AD16" s="256">
        <v>13.351562556999999</v>
      </c>
      <c r="AE16" s="256">
        <v>13.358529557000001</v>
      </c>
      <c r="AF16" s="256">
        <v>13.357862557000001</v>
      </c>
      <c r="AG16" s="256">
        <v>13.382755556999999</v>
      </c>
      <c r="AH16" s="256">
        <v>13.351115557</v>
      </c>
      <c r="AI16" s="256">
        <v>13.334011557</v>
      </c>
      <c r="AJ16" s="256">
        <v>13.397121557</v>
      </c>
      <c r="AK16" s="256">
        <v>13.536928557</v>
      </c>
      <c r="AL16" s="256">
        <v>13.532846556999999</v>
      </c>
      <c r="AM16" s="256">
        <v>13.521029557</v>
      </c>
      <c r="AN16" s="256">
        <v>13.532337557</v>
      </c>
      <c r="AO16" s="256">
        <v>13.513796556999999</v>
      </c>
      <c r="AP16" s="256">
        <v>13.497044557000001</v>
      </c>
      <c r="AQ16" s="256">
        <v>13.401715556999999</v>
      </c>
      <c r="AR16" s="256">
        <v>13.467930557000001</v>
      </c>
      <c r="AS16" s="256">
        <v>13.582729557</v>
      </c>
      <c r="AT16" s="256">
        <v>13.382068557</v>
      </c>
      <c r="AU16" s="256">
        <v>13.540258557</v>
      </c>
      <c r="AV16" s="256">
        <v>13.652041557</v>
      </c>
      <c r="AW16" s="256">
        <v>13.383771556999999</v>
      </c>
      <c r="AX16" s="256">
        <v>13.680454556999999</v>
      </c>
      <c r="AY16" s="256">
        <v>13.680177885999999</v>
      </c>
      <c r="AZ16" s="256">
        <v>13.676814219000001</v>
      </c>
      <c r="BA16" s="256">
        <v>13.681051566000001</v>
      </c>
      <c r="BB16" s="256">
        <v>13.692779091</v>
      </c>
      <c r="BC16" s="414">
        <v>13.70033126</v>
      </c>
      <c r="BD16" s="414">
        <v>13.713429231999999</v>
      </c>
      <c r="BE16" s="414">
        <v>13.758690425999999</v>
      </c>
      <c r="BF16" s="414">
        <v>13.767645355999999</v>
      </c>
      <c r="BG16" s="414">
        <v>13.749257522000001</v>
      </c>
      <c r="BH16" s="414">
        <v>13.73989431</v>
      </c>
      <c r="BI16" s="414">
        <v>13.737031558</v>
      </c>
      <c r="BJ16" s="414">
        <v>13.749487891999999</v>
      </c>
      <c r="BK16" s="414">
        <v>13.68803948</v>
      </c>
      <c r="BL16" s="414">
        <v>13.669980667000001</v>
      </c>
      <c r="BM16" s="414">
        <v>13.661313987</v>
      </c>
      <c r="BN16" s="414">
        <v>13.714060443999999</v>
      </c>
      <c r="BO16" s="414">
        <v>13.721327916</v>
      </c>
      <c r="BP16" s="414">
        <v>13.724895917</v>
      </c>
      <c r="BQ16" s="414">
        <v>13.778029782999999</v>
      </c>
      <c r="BR16" s="414">
        <v>13.810733793000001</v>
      </c>
      <c r="BS16" s="414">
        <v>13.807077101000001</v>
      </c>
      <c r="BT16" s="414">
        <v>13.812204613</v>
      </c>
      <c r="BU16" s="414">
        <v>13.818828251999999</v>
      </c>
      <c r="BV16" s="414">
        <v>13.824220122</v>
      </c>
    </row>
    <row r="17" spans="1:74" ht="11.1" customHeight="1" x14ac:dyDescent="0.2">
      <c r="A17" s="163" t="s">
        <v>342</v>
      </c>
      <c r="B17" s="174" t="s">
        <v>314</v>
      </c>
      <c r="C17" s="256">
        <v>4.2122999999999999</v>
      </c>
      <c r="D17" s="256">
        <v>4.1813000000000002</v>
      </c>
      <c r="E17" s="256">
        <v>4.2141000000000002</v>
      </c>
      <c r="F17" s="256">
        <v>4.1943999999999999</v>
      </c>
      <c r="G17" s="256">
        <v>4.3327999999999998</v>
      </c>
      <c r="H17" s="256">
        <v>4.3895</v>
      </c>
      <c r="I17" s="256">
        <v>4.3438999999999997</v>
      </c>
      <c r="J17" s="256">
        <v>4.3882000000000003</v>
      </c>
      <c r="K17" s="256">
        <v>4.4717000000000002</v>
      </c>
      <c r="L17" s="256">
        <v>4.4699</v>
      </c>
      <c r="M17" s="256">
        <v>4.5648999999999997</v>
      </c>
      <c r="N17" s="256">
        <v>4.4101999999999997</v>
      </c>
      <c r="O17" s="256">
        <v>4.5255000000000001</v>
      </c>
      <c r="P17" s="256">
        <v>4.4763999999999999</v>
      </c>
      <c r="Q17" s="256">
        <v>4.4478</v>
      </c>
      <c r="R17" s="256">
        <v>4.4153000000000002</v>
      </c>
      <c r="S17" s="256">
        <v>4.3936000000000002</v>
      </c>
      <c r="T17" s="256">
        <v>4.3052999999999999</v>
      </c>
      <c r="U17" s="256">
        <v>4.2436999999999996</v>
      </c>
      <c r="V17" s="256">
        <v>4.3146000000000004</v>
      </c>
      <c r="W17" s="256">
        <v>4.2352999999999996</v>
      </c>
      <c r="X17" s="256">
        <v>4.1786000000000003</v>
      </c>
      <c r="Y17" s="256">
        <v>4.266</v>
      </c>
      <c r="Z17" s="256">
        <v>4.2873000000000001</v>
      </c>
      <c r="AA17" s="256">
        <v>4.3090999999999999</v>
      </c>
      <c r="AB17" s="256">
        <v>4.2725</v>
      </c>
      <c r="AC17" s="256">
        <v>4.3019999999999996</v>
      </c>
      <c r="AD17" s="256">
        <v>4.3470000000000004</v>
      </c>
      <c r="AE17" s="256">
        <v>4.3080999999999996</v>
      </c>
      <c r="AF17" s="256">
        <v>4.2502000000000004</v>
      </c>
      <c r="AG17" s="256">
        <v>4.2549000000000001</v>
      </c>
      <c r="AH17" s="256">
        <v>4.3575999999999997</v>
      </c>
      <c r="AI17" s="256">
        <v>4.4565000000000001</v>
      </c>
      <c r="AJ17" s="256">
        <v>4.5335000000000001</v>
      </c>
      <c r="AK17" s="256">
        <v>4.4748000000000001</v>
      </c>
      <c r="AL17" s="256">
        <v>4.4641999999999999</v>
      </c>
      <c r="AM17" s="256">
        <v>4.4630999999999998</v>
      </c>
      <c r="AN17" s="256">
        <v>4.4169</v>
      </c>
      <c r="AO17" s="256">
        <v>4.4585999999999997</v>
      </c>
      <c r="AP17" s="256">
        <v>4.4687000000000001</v>
      </c>
      <c r="AQ17" s="256">
        <v>4.4690000000000003</v>
      </c>
      <c r="AR17" s="256">
        <v>4.5389999999999997</v>
      </c>
      <c r="AS17" s="256">
        <v>4.3383000000000003</v>
      </c>
      <c r="AT17" s="256">
        <v>4.3696000000000002</v>
      </c>
      <c r="AU17" s="256">
        <v>4.4020000000000001</v>
      </c>
      <c r="AV17" s="256">
        <v>4.55</v>
      </c>
      <c r="AW17" s="256">
        <v>4.4996</v>
      </c>
      <c r="AX17" s="256">
        <v>4.5099</v>
      </c>
      <c r="AY17" s="256">
        <v>4.4795943242999998</v>
      </c>
      <c r="AZ17" s="256">
        <v>4.4765950402000003</v>
      </c>
      <c r="BA17" s="256">
        <v>4.5036787047000004</v>
      </c>
      <c r="BB17" s="256">
        <v>4.5118016219000001</v>
      </c>
      <c r="BC17" s="414">
        <v>4.5305925268999996</v>
      </c>
      <c r="BD17" s="414">
        <v>4.5593803332</v>
      </c>
      <c r="BE17" s="414">
        <v>4.5189471395999998</v>
      </c>
      <c r="BF17" s="414">
        <v>4.5522509754999998</v>
      </c>
      <c r="BG17" s="414">
        <v>4.5510727687000001</v>
      </c>
      <c r="BH17" s="414">
        <v>4.5548784795000001</v>
      </c>
      <c r="BI17" s="414">
        <v>4.5636041438000001</v>
      </c>
      <c r="BJ17" s="414">
        <v>4.5157205464999999</v>
      </c>
      <c r="BK17" s="414">
        <v>4.5661379805999998</v>
      </c>
      <c r="BL17" s="414">
        <v>4.5673333966999996</v>
      </c>
      <c r="BM17" s="414">
        <v>4.5710620775999997</v>
      </c>
      <c r="BN17" s="414">
        <v>4.5799805120999997</v>
      </c>
      <c r="BO17" s="414">
        <v>4.5978308131999999</v>
      </c>
      <c r="BP17" s="414">
        <v>4.6237953912999998</v>
      </c>
      <c r="BQ17" s="414">
        <v>4.5829322142000004</v>
      </c>
      <c r="BR17" s="414">
        <v>4.6168429916999996</v>
      </c>
      <c r="BS17" s="414">
        <v>4.6158982536000002</v>
      </c>
      <c r="BT17" s="414">
        <v>4.6198917535000001</v>
      </c>
      <c r="BU17" s="414">
        <v>4.6288926748000003</v>
      </c>
      <c r="BV17" s="414">
        <v>4.5803030628999997</v>
      </c>
    </row>
    <row r="18" spans="1:74" ht="11.1" customHeight="1" x14ac:dyDescent="0.2">
      <c r="A18" s="163" t="s">
        <v>343</v>
      </c>
      <c r="B18" s="174" t="s">
        <v>316</v>
      </c>
      <c r="C18" s="256">
        <v>12.336190032999999</v>
      </c>
      <c r="D18" s="256">
        <v>12.41411269</v>
      </c>
      <c r="E18" s="256">
        <v>12.403747762</v>
      </c>
      <c r="F18" s="256">
        <v>12.834833278</v>
      </c>
      <c r="G18" s="256">
        <v>13.235619096000001</v>
      </c>
      <c r="H18" s="256">
        <v>13.373479416</v>
      </c>
      <c r="I18" s="256">
        <v>13.414466637</v>
      </c>
      <c r="J18" s="256">
        <v>13.535279770000001</v>
      </c>
      <c r="K18" s="256">
        <v>13.405347949999999</v>
      </c>
      <c r="L18" s="256">
        <v>13.073193689</v>
      </c>
      <c r="M18" s="256">
        <v>13.133522964999999</v>
      </c>
      <c r="N18" s="256">
        <v>12.870716282</v>
      </c>
      <c r="O18" s="256">
        <v>12.828594108000001</v>
      </c>
      <c r="P18" s="256">
        <v>12.796505024</v>
      </c>
      <c r="Q18" s="256">
        <v>12.796905928999999</v>
      </c>
      <c r="R18" s="256">
        <v>12.631893439000001</v>
      </c>
      <c r="S18" s="256">
        <v>13.030122305000001</v>
      </c>
      <c r="T18" s="256">
        <v>13.313235671999999</v>
      </c>
      <c r="U18" s="256">
        <v>13.339060722999999</v>
      </c>
      <c r="V18" s="256">
        <v>13.4335641</v>
      </c>
      <c r="W18" s="256">
        <v>13.291537648</v>
      </c>
      <c r="X18" s="256">
        <v>12.909912796</v>
      </c>
      <c r="Y18" s="256">
        <v>12.931282489999999</v>
      </c>
      <c r="Z18" s="256">
        <v>12.712949652000001</v>
      </c>
      <c r="AA18" s="256">
        <v>12.473220588</v>
      </c>
      <c r="AB18" s="256">
        <v>12.225620012</v>
      </c>
      <c r="AC18" s="256">
        <v>12.008661716000001</v>
      </c>
      <c r="AD18" s="256">
        <v>12.019362054</v>
      </c>
      <c r="AE18" s="256">
        <v>12.325378656</v>
      </c>
      <c r="AF18" s="256">
        <v>12.409764765</v>
      </c>
      <c r="AG18" s="256">
        <v>12.625931255999999</v>
      </c>
      <c r="AH18" s="256">
        <v>12.679386636</v>
      </c>
      <c r="AI18" s="256">
        <v>12.543890761</v>
      </c>
      <c r="AJ18" s="256">
        <v>12.665807949</v>
      </c>
      <c r="AK18" s="256">
        <v>12.567631633</v>
      </c>
      <c r="AL18" s="256">
        <v>12.344189556</v>
      </c>
      <c r="AM18" s="256">
        <v>11.993792449000001</v>
      </c>
      <c r="AN18" s="256">
        <v>11.982056199000001</v>
      </c>
      <c r="AO18" s="256">
        <v>11.775631947000001</v>
      </c>
      <c r="AP18" s="256">
        <v>12.049029038</v>
      </c>
      <c r="AQ18" s="256">
        <v>12.639828734</v>
      </c>
      <c r="AR18" s="256">
        <v>12.765248762000001</v>
      </c>
      <c r="AS18" s="256">
        <v>12.674531125</v>
      </c>
      <c r="AT18" s="256">
        <v>12.774018615999999</v>
      </c>
      <c r="AU18" s="256">
        <v>12.675587364</v>
      </c>
      <c r="AV18" s="256">
        <v>12.612601137</v>
      </c>
      <c r="AW18" s="256">
        <v>12.691882687</v>
      </c>
      <c r="AX18" s="256">
        <v>12.282907732</v>
      </c>
      <c r="AY18" s="256">
        <v>11.853984012</v>
      </c>
      <c r="AZ18" s="256">
        <v>11.980429592</v>
      </c>
      <c r="BA18" s="256">
        <v>11.698398294</v>
      </c>
      <c r="BB18" s="256">
        <v>12.092108752</v>
      </c>
      <c r="BC18" s="414">
        <v>12.596656601999999</v>
      </c>
      <c r="BD18" s="414">
        <v>12.667409393</v>
      </c>
      <c r="BE18" s="414">
        <v>12.694115296</v>
      </c>
      <c r="BF18" s="414">
        <v>12.813482293</v>
      </c>
      <c r="BG18" s="414">
        <v>12.836703027</v>
      </c>
      <c r="BH18" s="414">
        <v>12.738507537</v>
      </c>
      <c r="BI18" s="414">
        <v>12.654853880999999</v>
      </c>
      <c r="BJ18" s="414">
        <v>12.304997903</v>
      </c>
      <c r="BK18" s="414">
        <v>11.988951244000001</v>
      </c>
      <c r="BL18" s="414">
        <v>11.998387159</v>
      </c>
      <c r="BM18" s="414">
        <v>11.822457461000001</v>
      </c>
      <c r="BN18" s="414">
        <v>12.198400082999999</v>
      </c>
      <c r="BO18" s="414">
        <v>12.695433816</v>
      </c>
      <c r="BP18" s="414">
        <v>12.718941005</v>
      </c>
      <c r="BQ18" s="414">
        <v>12.73718221</v>
      </c>
      <c r="BR18" s="414">
        <v>12.876491418000001</v>
      </c>
      <c r="BS18" s="414">
        <v>12.912171661</v>
      </c>
      <c r="BT18" s="414">
        <v>12.805312987000001</v>
      </c>
      <c r="BU18" s="414">
        <v>12.720843139999999</v>
      </c>
      <c r="BV18" s="414">
        <v>12.364284453</v>
      </c>
    </row>
    <row r="19" spans="1:74" ht="11.1" customHeight="1" x14ac:dyDescent="0.2">
      <c r="A19" s="163" t="s">
        <v>345</v>
      </c>
      <c r="B19" s="174" t="s">
        <v>682</v>
      </c>
      <c r="C19" s="256">
        <v>85.309573811000007</v>
      </c>
      <c r="D19" s="256">
        <v>85.856665559999996</v>
      </c>
      <c r="E19" s="256">
        <v>85.975245596999997</v>
      </c>
      <c r="F19" s="256">
        <v>86.280420642999999</v>
      </c>
      <c r="G19" s="256">
        <v>86.828715043000003</v>
      </c>
      <c r="H19" s="256">
        <v>86.996221560999999</v>
      </c>
      <c r="I19" s="256">
        <v>87.342640197999998</v>
      </c>
      <c r="J19" s="256">
        <v>87.483304582000002</v>
      </c>
      <c r="K19" s="256">
        <v>88.109711125999993</v>
      </c>
      <c r="L19" s="256">
        <v>87.929163657000004</v>
      </c>
      <c r="M19" s="256">
        <v>88.591319083000002</v>
      </c>
      <c r="N19" s="256">
        <v>88.332170499</v>
      </c>
      <c r="O19" s="256">
        <v>88.800141451000002</v>
      </c>
      <c r="P19" s="256">
        <v>87.620750326000007</v>
      </c>
      <c r="Q19" s="256">
        <v>86.805800357999999</v>
      </c>
      <c r="R19" s="256">
        <v>86.870588493</v>
      </c>
      <c r="S19" s="256">
        <v>86.661337602000003</v>
      </c>
      <c r="T19" s="256">
        <v>87.517290044000006</v>
      </c>
      <c r="U19" s="256">
        <v>87.893129944999998</v>
      </c>
      <c r="V19" s="256">
        <v>88.451691436999994</v>
      </c>
      <c r="W19" s="256">
        <v>87.750069495000005</v>
      </c>
      <c r="X19" s="256">
        <v>88.196827657</v>
      </c>
      <c r="Y19" s="256">
        <v>89.235648866999995</v>
      </c>
      <c r="Z19" s="256">
        <v>89.537513583999996</v>
      </c>
      <c r="AA19" s="256">
        <v>89.727360009999998</v>
      </c>
      <c r="AB19" s="256">
        <v>90.215493377000001</v>
      </c>
      <c r="AC19" s="256">
        <v>89.709365832000003</v>
      </c>
      <c r="AD19" s="256">
        <v>90.060711929999997</v>
      </c>
      <c r="AE19" s="256">
        <v>89.665616690999997</v>
      </c>
      <c r="AF19" s="256">
        <v>89.460660994999998</v>
      </c>
      <c r="AG19" s="256">
        <v>89.815237533000001</v>
      </c>
      <c r="AH19" s="256">
        <v>89.951435083999996</v>
      </c>
      <c r="AI19" s="256">
        <v>89.223555637000004</v>
      </c>
      <c r="AJ19" s="256">
        <v>89.929264669999995</v>
      </c>
      <c r="AK19" s="256">
        <v>90.193786427999996</v>
      </c>
      <c r="AL19" s="256">
        <v>90.157704218000006</v>
      </c>
      <c r="AM19" s="256">
        <v>89.427447274000002</v>
      </c>
      <c r="AN19" s="256">
        <v>89.148258454</v>
      </c>
      <c r="AO19" s="256">
        <v>89.328956423999998</v>
      </c>
      <c r="AP19" s="256">
        <v>90.234455155999996</v>
      </c>
      <c r="AQ19" s="256">
        <v>90.550041738000004</v>
      </c>
      <c r="AR19" s="256">
        <v>90.516514938</v>
      </c>
      <c r="AS19" s="256">
        <v>91.257967407999999</v>
      </c>
      <c r="AT19" s="256">
        <v>91.114434711000001</v>
      </c>
      <c r="AU19" s="256">
        <v>90.466410772000003</v>
      </c>
      <c r="AV19" s="256">
        <v>90.701328861999997</v>
      </c>
      <c r="AW19" s="256">
        <v>90.824251067999995</v>
      </c>
      <c r="AX19" s="256">
        <v>91.085676180999997</v>
      </c>
      <c r="AY19" s="256">
        <v>90.325302401000002</v>
      </c>
      <c r="AZ19" s="256">
        <v>91.051221130000002</v>
      </c>
      <c r="BA19" s="256">
        <v>90.504938025000001</v>
      </c>
      <c r="BB19" s="256">
        <v>90.774257582999994</v>
      </c>
      <c r="BC19" s="414">
        <v>91.531826817999999</v>
      </c>
      <c r="BD19" s="414">
        <v>91.655858219999999</v>
      </c>
      <c r="BE19" s="414">
        <v>91.982338474000002</v>
      </c>
      <c r="BF19" s="414">
        <v>92.275607187999995</v>
      </c>
      <c r="BG19" s="414">
        <v>92.521097980999997</v>
      </c>
      <c r="BH19" s="414">
        <v>92.008007136000003</v>
      </c>
      <c r="BI19" s="414">
        <v>92.205259294000001</v>
      </c>
      <c r="BJ19" s="414">
        <v>92.049468332999993</v>
      </c>
      <c r="BK19" s="414">
        <v>91.473726866000007</v>
      </c>
      <c r="BL19" s="414">
        <v>91.776897774999995</v>
      </c>
      <c r="BM19" s="414">
        <v>91.757089950999998</v>
      </c>
      <c r="BN19" s="414">
        <v>92.299297502000002</v>
      </c>
      <c r="BO19" s="414">
        <v>92.872922575999993</v>
      </c>
      <c r="BP19" s="414">
        <v>92.909017153999997</v>
      </c>
      <c r="BQ19" s="414">
        <v>93.204322832000003</v>
      </c>
      <c r="BR19" s="414">
        <v>93.635441268999998</v>
      </c>
      <c r="BS19" s="414">
        <v>93.912457970999995</v>
      </c>
      <c r="BT19" s="414">
        <v>93.286449124000001</v>
      </c>
      <c r="BU19" s="414">
        <v>93.488427372999993</v>
      </c>
      <c r="BV19" s="414">
        <v>93.310497054999999</v>
      </c>
    </row>
    <row r="20" spans="1:74" ht="11.1" customHeight="1" x14ac:dyDescent="0.2">
      <c r="B20" s="174"/>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6"/>
      <c r="BA20" s="256"/>
      <c r="BB20" s="256"/>
      <c r="BC20" s="414"/>
      <c r="BD20" s="414"/>
      <c r="BE20" s="414"/>
      <c r="BF20" s="414"/>
      <c r="BG20" s="414"/>
      <c r="BH20" s="414"/>
      <c r="BI20" s="414"/>
      <c r="BJ20" s="414"/>
      <c r="BK20" s="414"/>
      <c r="BL20" s="414"/>
      <c r="BM20" s="414"/>
      <c r="BN20" s="414"/>
      <c r="BO20" s="414"/>
      <c r="BP20" s="414"/>
      <c r="BQ20" s="414"/>
      <c r="BR20" s="414"/>
      <c r="BS20" s="414"/>
      <c r="BT20" s="414"/>
      <c r="BU20" s="414"/>
      <c r="BV20" s="414"/>
    </row>
    <row r="21" spans="1:74" ht="11.1" customHeight="1" x14ac:dyDescent="0.2">
      <c r="A21" s="163" t="s">
        <v>557</v>
      </c>
      <c r="B21" s="174" t="s">
        <v>683</v>
      </c>
      <c r="C21" s="256">
        <v>50.850109830000001</v>
      </c>
      <c r="D21" s="256">
        <v>51.294429008000002</v>
      </c>
      <c r="E21" s="256">
        <v>51.467577591000001</v>
      </c>
      <c r="F21" s="256">
        <v>51.768093880999999</v>
      </c>
      <c r="G21" s="256">
        <v>52.390658062999997</v>
      </c>
      <c r="H21" s="256">
        <v>51.917301092999999</v>
      </c>
      <c r="I21" s="256">
        <v>52.213231055999998</v>
      </c>
      <c r="J21" s="256">
        <v>52.177869962999999</v>
      </c>
      <c r="K21" s="256">
        <v>52.28791416</v>
      </c>
      <c r="L21" s="256">
        <v>52.544442042999997</v>
      </c>
      <c r="M21" s="256">
        <v>52.913597175</v>
      </c>
      <c r="N21" s="256">
        <v>52.620509955000003</v>
      </c>
      <c r="O21" s="256">
        <v>52.450053400000002</v>
      </c>
      <c r="P21" s="256">
        <v>51.678572058</v>
      </c>
      <c r="Q21" s="256">
        <v>52.168417921</v>
      </c>
      <c r="R21" s="256">
        <v>52.092645775999998</v>
      </c>
      <c r="S21" s="256">
        <v>51.847204089000002</v>
      </c>
      <c r="T21" s="256">
        <v>52.059426446000003</v>
      </c>
      <c r="U21" s="256">
        <v>52.205851365999997</v>
      </c>
      <c r="V21" s="256">
        <v>52.631754614000002</v>
      </c>
      <c r="W21" s="256">
        <v>51.866141155000001</v>
      </c>
      <c r="X21" s="256">
        <v>52.572566277999996</v>
      </c>
      <c r="Y21" s="256">
        <v>52.764796697000001</v>
      </c>
      <c r="Z21" s="256">
        <v>53.004051003999997</v>
      </c>
      <c r="AA21" s="256">
        <v>52.723428863999999</v>
      </c>
      <c r="AB21" s="256">
        <v>52.844315231000003</v>
      </c>
      <c r="AC21" s="256">
        <v>52.316689685999997</v>
      </c>
      <c r="AD21" s="256">
        <v>52.382007784000002</v>
      </c>
      <c r="AE21" s="256">
        <v>52.419447544999997</v>
      </c>
      <c r="AF21" s="256">
        <v>52.106654849000002</v>
      </c>
      <c r="AG21" s="256">
        <v>52.531945387</v>
      </c>
      <c r="AH21" s="256">
        <v>52.447091938</v>
      </c>
      <c r="AI21" s="256">
        <v>52.032778491000002</v>
      </c>
      <c r="AJ21" s="256">
        <v>53.225069523999998</v>
      </c>
      <c r="AK21" s="256">
        <v>53.687141281000002</v>
      </c>
      <c r="AL21" s="256">
        <v>53.790009071999997</v>
      </c>
      <c r="AM21" s="256">
        <v>53.124076707999997</v>
      </c>
      <c r="AN21" s="256">
        <v>52.930557006000001</v>
      </c>
      <c r="AO21" s="256">
        <v>52.961395979999999</v>
      </c>
      <c r="AP21" s="256">
        <v>53.405398116000001</v>
      </c>
      <c r="AQ21" s="256">
        <v>53.570203857999999</v>
      </c>
      <c r="AR21" s="256">
        <v>53.779144142</v>
      </c>
      <c r="AS21" s="256">
        <v>54.374349627000001</v>
      </c>
      <c r="AT21" s="256">
        <v>54.291548143</v>
      </c>
      <c r="AU21" s="256">
        <v>54.455034589999997</v>
      </c>
      <c r="AV21" s="256">
        <v>54.702191290999998</v>
      </c>
      <c r="AW21" s="256">
        <v>55.249066921000001</v>
      </c>
      <c r="AX21" s="256">
        <v>55.464281034999999</v>
      </c>
      <c r="AY21" s="256">
        <v>54.520093832999997</v>
      </c>
      <c r="AZ21" s="256">
        <v>54.697741436000001</v>
      </c>
      <c r="BA21" s="256">
        <v>54.7120599</v>
      </c>
      <c r="BB21" s="256">
        <v>55.137473800999999</v>
      </c>
      <c r="BC21" s="414">
        <v>55.716696859999999</v>
      </c>
      <c r="BD21" s="414">
        <v>55.699630696</v>
      </c>
      <c r="BE21" s="414">
        <v>55.829300813000003</v>
      </c>
      <c r="BF21" s="414">
        <v>56.025503649999997</v>
      </c>
      <c r="BG21" s="414">
        <v>56.164250825000003</v>
      </c>
      <c r="BH21" s="414">
        <v>56.146292385000002</v>
      </c>
      <c r="BI21" s="414">
        <v>56.250546167000003</v>
      </c>
      <c r="BJ21" s="414">
        <v>55.993541946999997</v>
      </c>
      <c r="BK21" s="414">
        <v>55.707938599999999</v>
      </c>
      <c r="BL21" s="414">
        <v>55.911921509000003</v>
      </c>
      <c r="BM21" s="414">
        <v>55.812702594000001</v>
      </c>
      <c r="BN21" s="414">
        <v>56.250426433999998</v>
      </c>
      <c r="BO21" s="414">
        <v>56.719797514</v>
      </c>
      <c r="BP21" s="414">
        <v>56.658916335999997</v>
      </c>
      <c r="BQ21" s="414">
        <v>56.851340772999997</v>
      </c>
      <c r="BR21" s="414">
        <v>57.179225129999999</v>
      </c>
      <c r="BS21" s="414">
        <v>57.354766380000001</v>
      </c>
      <c r="BT21" s="414">
        <v>57.429140875999998</v>
      </c>
      <c r="BU21" s="414">
        <v>57.538449002</v>
      </c>
      <c r="BV21" s="414">
        <v>57.264431586000001</v>
      </c>
    </row>
    <row r="22" spans="1:74" ht="11.1" customHeight="1" x14ac:dyDescent="0.2">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3"/>
      <c r="AZ22" s="643"/>
      <c r="BA22" s="643"/>
      <c r="BB22" s="643"/>
      <c r="BC22" s="499"/>
      <c r="BD22" s="499"/>
      <c r="BE22" s="499"/>
      <c r="BF22" s="499"/>
      <c r="BG22" s="499"/>
      <c r="BH22" s="499"/>
      <c r="BI22" s="499"/>
      <c r="BJ22" s="499"/>
      <c r="BK22" s="415"/>
      <c r="BL22" s="415"/>
      <c r="BM22" s="415"/>
      <c r="BN22" s="415"/>
      <c r="BO22" s="415"/>
      <c r="BP22" s="415"/>
      <c r="BQ22" s="415"/>
      <c r="BR22" s="415"/>
      <c r="BS22" s="415"/>
      <c r="BT22" s="415"/>
      <c r="BU22" s="415"/>
      <c r="BV22" s="415"/>
    </row>
    <row r="23" spans="1:74" ht="11.1" customHeight="1" x14ac:dyDescent="0.2">
      <c r="B23" s="258" t="s">
        <v>1218</v>
      </c>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6"/>
      <c r="AV23" s="256"/>
      <c r="AW23" s="256"/>
      <c r="AX23" s="256"/>
      <c r="AY23" s="256"/>
      <c r="AZ23" s="256"/>
      <c r="BA23" s="256"/>
      <c r="BB23" s="256"/>
      <c r="BC23" s="414"/>
      <c r="BD23" s="414"/>
      <c r="BE23" s="414"/>
      <c r="BF23" s="414"/>
      <c r="BG23" s="414"/>
      <c r="BH23" s="414"/>
      <c r="BI23" s="414"/>
      <c r="BJ23" s="414"/>
      <c r="BK23" s="414"/>
      <c r="BL23" s="414"/>
      <c r="BM23" s="414"/>
      <c r="BN23" s="414"/>
      <c r="BO23" s="414"/>
      <c r="BP23" s="414"/>
      <c r="BQ23" s="414"/>
      <c r="BR23" s="414"/>
      <c r="BS23" s="414"/>
      <c r="BT23" s="414"/>
      <c r="BU23" s="414"/>
      <c r="BV23" s="414"/>
    </row>
    <row r="24" spans="1:74" ht="11.1" customHeight="1" x14ac:dyDescent="0.2">
      <c r="A24" s="163" t="s">
        <v>325</v>
      </c>
      <c r="B24" s="174" t="s">
        <v>281</v>
      </c>
      <c r="C24" s="256">
        <v>45.561092799999997</v>
      </c>
      <c r="D24" s="256">
        <v>47.595214800000001</v>
      </c>
      <c r="E24" s="256">
        <v>47.366464800000003</v>
      </c>
      <c r="F24" s="256">
        <v>46.335579799999998</v>
      </c>
      <c r="G24" s="256">
        <v>45.1810288</v>
      </c>
      <c r="H24" s="256">
        <v>47.079752800000001</v>
      </c>
      <c r="I24" s="256">
        <v>46.991512800000002</v>
      </c>
      <c r="J24" s="256">
        <v>47.483725800000002</v>
      </c>
      <c r="K24" s="256">
        <v>47.9890878</v>
      </c>
      <c r="L24" s="256">
        <v>46.625607799999997</v>
      </c>
      <c r="M24" s="256">
        <v>47.541877800000002</v>
      </c>
      <c r="N24" s="256">
        <v>48.493289799999999</v>
      </c>
      <c r="O24" s="256">
        <v>46.039006000000001</v>
      </c>
      <c r="P24" s="256">
        <v>47.691122</v>
      </c>
      <c r="Q24" s="256">
        <v>47.015414999999997</v>
      </c>
      <c r="R24" s="256">
        <v>44.944398999999997</v>
      </c>
      <c r="S24" s="256">
        <v>44.673614000000001</v>
      </c>
      <c r="T24" s="256">
        <v>46.260095</v>
      </c>
      <c r="U24" s="256">
        <v>46.090519999999998</v>
      </c>
      <c r="V24" s="256">
        <v>47.550522999999998</v>
      </c>
      <c r="W24" s="256">
        <v>46.851703999999998</v>
      </c>
      <c r="X24" s="256">
        <v>46.071790999999997</v>
      </c>
      <c r="Y24" s="256">
        <v>46.600777000000001</v>
      </c>
      <c r="Z24" s="256">
        <v>47.039464000000002</v>
      </c>
      <c r="AA24" s="256">
        <v>45.159445400000003</v>
      </c>
      <c r="AB24" s="256">
        <v>47.664457400000003</v>
      </c>
      <c r="AC24" s="256">
        <v>45.824368399999997</v>
      </c>
      <c r="AD24" s="256">
        <v>44.794354400000003</v>
      </c>
      <c r="AE24" s="256">
        <v>45.528369400000003</v>
      </c>
      <c r="AF24" s="256">
        <v>46.043003400000003</v>
      </c>
      <c r="AG24" s="256">
        <v>45.820518399999997</v>
      </c>
      <c r="AH24" s="256">
        <v>46.628367400000002</v>
      </c>
      <c r="AI24" s="256">
        <v>45.107453399999997</v>
      </c>
      <c r="AJ24" s="256">
        <v>46.387540399999999</v>
      </c>
      <c r="AK24" s="256">
        <v>46.383025400000001</v>
      </c>
      <c r="AL24" s="256">
        <v>45.8687714</v>
      </c>
      <c r="AM24" s="256">
        <v>45.772538574000002</v>
      </c>
      <c r="AN24" s="256">
        <v>46.572364573999998</v>
      </c>
      <c r="AO24" s="256">
        <v>45.162326573999998</v>
      </c>
      <c r="AP24" s="256">
        <v>45.825692574000001</v>
      </c>
      <c r="AQ24" s="256">
        <v>45.313124574</v>
      </c>
      <c r="AR24" s="256">
        <v>45.380165574000003</v>
      </c>
      <c r="AS24" s="256">
        <v>46.512066574000002</v>
      </c>
      <c r="AT24" s="256">
        <v>46.363213574</v>
      </c>
      <c r="AU24" s="256">
        <v>45.835242573999999</v>
      </c>
      <c r="AV24" s="256">
        <v>46.278470574000004</v>
      </c>
      <c r="AW24" s="256">
        <v>46.802856574000003</v>
      </c>
      <c r="AX24" s="256">
        <v>46.597922926999999</v>
      </c>
      <c r="AY24" s="256">
        <v>45.767425692000003</v>
      </c>
      <c r="AZ24" s="256">
        <v>46.982490210999998</v>
      </c>
      <c r="BA24" s="256">
        <v>46.127225678000002</v>
      </c>
      <c r="BB24" s="256">
        <v>45.214731524999998</v>
      </c>
      <c r="BC24" s="414">
        <v>44.575150618000002</v>
      </c>
      <c r="BD24" s="414">
        <v>45.763759769000004</v>
      </c>
      <c r="BE24" s="414">
        <v>45.793607594000001</v>
      </c>
      <c r="BF24" s="414">
        <v>46.023331902000002</v>
      </c>
      <c r="BG24" s="414">
        <v>46.209036652000002</v>
      </c>
      <c r="BH24" s="414">
        <v>46.341567871999999</v>
      </c>
      <c r="BI24" s="414">
        <v>46.429532512000002</v>
      </c>
      <c r="BJ24" s="414">
        <v>46.849737443000002</v>
      </c>
      <c r="BK24" s="414">
        <v>46.088178386999999</v>
      </c>
      <c r="BL24" s="414">
        <v>47.071084708000001</v>
      </c>
      <c r="BM24" s="414">
        <v>46.314597933999998</v>
      </c>
      <c r="BN24" s="414">
        <v>45.103814161999999</v>
      </c>
      <c r="BO24" s="414">
        <v>44.532544219000002</v>
      </c>
      <c r="BP24" s="414">
        <v>45.703769671000003</v>
      </c>
      <c r="BQ24" s="414">
        <v>45.721103517000003</v>
      </c>
      <c r="BR24" s="414">
        <v>45.939419923999999</v>
      </c>
      <c r="BS24" s="414">
        <v>46.157033218999999</v>
      </c>
      <c r="BT24" s="414">
        <v>46.301821277999998</v>
      </c>
      <c r="BU24" s="414">
        <v>46.393864158</v>
      </c>
      <c r="BV24" s="414">
        <v>46.775248339000001</v>
      </c>
    </row>
    <row r="25" spans="1:74" ht="11.1" customHeight="1" x14ac:dyDescent="0.2">
      <c r="A25" s="163" t="s">
        <v>319</v>
      </c>
      <c r="B25" s="174" t="s">
        <v>282</v>
      </c>
      <c r="C25" s="256">
        <v>18.651681</v>
      </c>
      <c r="D25" s="256">
        <v>18.849602999999998</v>
      </c>
      <c r="E25" s="256">
        <v>19.099453</v>
      </c>
      <c r="F25" s="256">
        <v>19.043568</v>
      </c>
      <c r="G25" s="256">
        <v>18.865917</v>
      </c>
      <c r="H25" s="256">
        <v>19.536541</v>
      </c>
      <c r="I25" s="256">
        <v>19.318601000000001</v>
      </c>
      <c r="J25" s="256">
        <v>19.661814</v>
      </c>
      <c r="K25" s="256">
        <v>19.438476000000001</v>
      </c>
      <c r="L25" s="256">
        <v>18.973896</v>
      </c>
      <c r="M25" s="256">
        <v>18.977066000000001</v>
      </c>
      <c r="N25" s="256">
        <v>19.721678000000001</v>
      </c>
      <c r="O25" s="256">
        <v>18.910806000000001</v>
      </c>
      <c r="P25" s="256">
        <v>18.808622</v>
      </c>
      <c r="Q25" s="256">
        <v>19.234014999999999</v>
      </c>
      <c r="R25" s="256">
        <v>18.588099</v>
      </c>
      <c r="S25" s="256">
        <v>18.419913999999999</v>
      </c>
      <c r="T25" s="256">
        <v>19.181495000000002</v>
      </c>
      <c r="U25" s="256">
        <v>18.70532</v>
      </c>
      <c r="V25" s="256">
        <v>19.348822999999999</v>
      </c>
      <c r="W25" s="256">
        <v>18.847604</v>
      </c>
      <c r="X25" s="256">
        <v>18.796291</v>
      </c>
      <c r="Y25" s="256">
        <v>19.018877</v>
      </c>
      <c r="Z25" s="256">
        <v>18.721264000000001</v>
      </c>
      <c r="AA25" s="256">
        <v>18.303673</v>
      </c>
      <c r="AB25" s="256">
        <v>18.643384999999999</v>
      </c>
      <c r="AC25" s="256">
        <v>18.163796000000001</v>
      </c>
      <c r="AD25" s="256">
        <v>18.210681999999998</v>
      </c>
      <c r="AE25" s="256">
        <v>18.589096999999999</v>
      </c>
      <c r="AF25" s="256">
        <v>18.857130999999999</v>
      </c>
      <c r="AG25" s="256">
        <v>18.515346000000001</v>
      </c>
      <c r="AH25" s="256">
        <v>19.155595000000002</v>
      </c>
      <c r="AI25" s="256">
        <v>18.091781000000001</v>
      </c>
      <c r="AJ25" s="256">
        <v>18.705068000000001</v>
      </c>
      <c r="AK25" s="256">
        <v>18.527753000000001</v>
      </c>
      <c r="AL25" s="256">
        <v>18.120199</v>
      </c>
      <c r="AM25" s="256">
        <v>18.645878</v>
      </c>
      <c r="AN25" s="256">
        <v>18.658504000000001</v>
      </c>
      <c r="AO25" s="256">
        <v>18.476265999999999</v>
      </c>
      <c r="AP25" s="256">
        <v>18.553032000000002</v>
      </c>
      <c r="AQ25" s="256">
        <v>18.550664000000001</v>
      </c>
      <c r="AR25" s="256">
        <v>18.724205000000001</v>
      </c>
      <c r="AS25" s="256">
        <v>19.045905999999999</v>
      </c>
      <c r="AT25" s="256">
        <v>19.090852999999999</v>
      </c>
      <c r="AU25" s="256">
        <v>19.116081999999999</v>
      </c>
      <c r="AV25" s="256">
        <v>19.27251</v>
      </c>
      <c r="AW25" s="256">
        <v>19.412946000000002</v>
      </c>
      <c r="AX25" s="256">
        <v>19.080912000000001</v>
      </c>
      <c r="AY25" s="256">
        <v>18.921430999999998</v>
      </c>
      <c r="AZ25" s="256">
        <v>18.993706</v>
      </c>
      <c r="BA25" s="256">
        <v>18.502680026</v>
      </c>
      <c r="BB25" s="256">
        <v>18.659065973000001</v>
      </c>
      <c r="BC25" s="414">
        <v>18.611059999999998</v>
      </c>
      <c r="BD25" s="414">
        <v>19.098849999999999</v>
      </c>
      <c r="BE25" s="414">
        <v>18.99099</v>
      </c>
      <c r="BF25" s="414">
        <v>19.375260000000001</v>
      </c>
      <c r="BG25" s="414">
        <v>18.877330000000001</v>
      </c>
      <c r="BH25" s="414">
        <v>19.067589999999999</v>
      </c>
      <c r="BI25" s="414">
        <v>18.976769999999998</v>
      </c>
      <c r="BJ25" s="414">
        <v>19.08756</v>
      </c>
      <c r="BK25" s="414">
        <v>18.935770000000002</v>
      </c>
      <c r="BL25" s="414">
        <v>18.99213</v>
      </c>
      <c r="BM25" s="414">
        <v>18.818770000000001</v>
      </c>
      <c r="BN25" s="414">
        <v>18.661960000000001</v>
      </c>
      <c r="BO25" s="414">
        <v>18.661999999999999</v>
      </c>
      <c r="BP25" s="414">
        <v>19.14021</v>
      </c>
      <c r="BQ25" s="414">
        <v>19.027200000000001</v>
      </c>
      <c r="BR25" s="414">
        <v>19.390540000000001</v>
      </c>
      <c r="BS25" s="414">
        <v>18.922350000000002</v>
      </c>
      <c r="BT25" s="414">
        <v>19.131</v>
      </c>
      <c r="BU25" s="414">
        <v>19.056809999999999</v>
      </c>
      <c r="BV25" s="414">
        <v>19.155799999999999</v>
      </c>
    </row>
    <row r="26" spans="1:74" ht="11.1" customHeight="1" x14ac:dyDescent="0.2">
      <c r="A26" s="163" t="s">
        <v>320</v>
      </c>
      <c r="B26" s="174" t="s">
        <v>307</v>
      </c>
      <c r="C26" s="256">
        <v>0.28951179999999999</v>
      </c>
      <c r="D26" s="256">
        <v>0.28951179999999999</v>
      </c>
      <c r="E26" s="256">
        <v>0.28951179999999999</v>
      </c>
      <c r="F26" s="256">
        <v>0.28951179999999999</v>
      </c>
      <c r="G26" s="256">
        <v>0.28951179999999999</v>
      </c>
      <c r="H26" s="256">
        <v>0.28951179999999999</v>
      </c>
      <c r="I26" s="256">
        <v>0.28951179999999999</v>
      </c>
      <c r="J26" s="256">
        <v>0.28951179999999999</v>
      </c>
      <c r="K26" s="256">
        <v>0.28951179999999999</v>
      </c>
      <c r="L26" s="256">
        <v>0.28951179999999999</v>
      </c>
      <c r="M26" s="256">
        <v>0.28951179999999999</v>
      </c>
      <c r="N26" s="256">
        <v>0.28951179999999999</v>
      </c>
      <c r="O26" s="256">
        <v>0.28999999999999998</v>
      </c>
      <c r="P26" s="256">
        <v>0.28999999999999998</v>
      </c>
      <c r="Q26" s="256">
        <v>0.28999999999999998</v>
      </c>
      <c r="R26" s="256">
        <v>0.28999999999999998</v>
      </c>
      <c r="S26" s="256">
        <v>0.28999999999999998</v>
      </c>
      <c r="T26" s="256">
        <v>0.28999999999999998</v>
      </c>
      <c r="U26" s="256">
        <v>0.28999999999999998</v>
      </c>
      <c r="V26" s="256">
        <v>0.28999999999999998</v>
      </c>
      <c r="W26" s="256">
        <v>0.28999999999999998</v>
      </c>
      <c r="X26" s="256">
        <v>0.28999999999999998</v>
      </c>
      <c r="Y26" s="256">
        <v>0.28999999999999998</v>
      </c>
      <c r="Z26" s="256">
        <v>0.28999999999999998</v>
      </c>
      <c r="AA26" s="256">
        <v>0.30507240000000002</v>
      </c>
      <c r="AB26" s="256">
        <v>0.30507240000000002</v>
      </c>
      <c r="AC26" s="256">
        <v>0.30507240000000002</v>
      </c>
      <c r="AD26" s="256">
        <v>0.30507240000000002</v>
      </c>
      <c r="AE26" s="256">
        <v>0.30507240000000002</v>
      </c>
      <c r="AF26" s="256">
        <v>0.30507240000000002</v>
      </c>
      <c r="AG26" s="256">
        <v>0.30507240000000002</v>
      </c>
      <c r="AH26" s="256">
        <v>0.30507240000000002</v>
      </c>
      <c r="AI26" s="256">
        <v>0.30507240000000002</v>
      </c>
      <c r="AJ26" s="256">
        <v>0.30507240000000002</v>
      </c>
      <c r="AK26" s="256">
        <v>0.30507240000000002</v>
      </c>
      <c r="AL26" s="256">
        <v>0.30507240000000002</v>
      </c>
      <c r="AM26" s="256">
        <v>0.32206057399999999</v>
      </c>
      <c r="AN26" s="256">
        <v>0.32206057399999999</v>
      </c>
      <c r="AO26" s="256">
        <v>0.32206057399999999</v>
      </c>
      <c r="AP26" s="256">
        <v>0.32206057399999999</v>
      </c>
      <c r="AQ26" s="256">
        <v>0.32206057399999999</v>
      </c>
      <c r="AR26" s="256">
        <v>0.32206057399999999</v>
      </c>
      <c r="AS26" s="256">
        <v>0.32206057399999999</v>
      </c>
      <c r="AT26" s="256">
        <v>0.32206057399999999</v>
      </c>
      <c r="AU26" s="256">
        <v>0.32206057399999999</v>
      </c>
      <c r="AV26" s="256">
        <v>0.32206057399999999</v>
      </c>
      <c r="AW26" s="256">
        <v>0.32206057399999999</v>
      </c>
      <c r="AX26" s="256">
        <v>0.32206057399999999</v>
      </c>
      <c r="AY26" s="256">
        <v>0.34171474000000002</v>
      </c>
      <c r="AZ26" s="256">
        <v>0.34171474000000002</v>
      </c>
      <c r="BA26" s="256">
        <v>0.34171474000000002</v>
      </c>
      <c r="BB26" s="256">
        <v>0.34171474000000002</v>
      </c>
      <c r="BC26" s="414">
        <v>0.34171474000000002</v>
      </c>
      <c r="BD26" s="414">
        <v>0.34171474000000002</v>
      </c>
      <c r="BE26" s="414">
        <v>0.34171474000000002</v>
      </c>
      <c r="BF26" s="414">
        <v>0.34171474000000002</v>
      </c>
      <c r="BG26" s="414">
        <v>0.34171474000000002</v>
      </c>
      <c r="BH26" s="414">
        <v>0.34171474000000002</v>
      </c>
      <c r="BI26" s="414">
        <v>0.34171474000000002</v>
      </c>
      <c r="BJ26" s="414">
        <v>0.34171474000000002</v>
      </c>
      <c r="BK26" s="414">
        <v>0.36323913899999999</v>
      </c>
      <c r="BL26" s="414">
        <v>0.36323913899999999</v>
      </c>
      <c r="BM26" s="414">
        <v>0.36323913899999999</v>
      </c>
      <c r="BN26" s="414">
        <v>0.36323913899999999</v>
      </c>
      <c r="BO26" s="414">
        <v>0.36323913899999999</v>
      </c>
      <c r="BP26" s="414">
        <v>0.36323913899999999</v>
      </c>
      <c r="BQ26" s="414">
        <v>0.36323913899999999</v>
      </c>
      <c r="BR26" s="414">
        <v>0.36323913899999999</v>
      </c>
      <c r="BS26" s="414">
        <v>0.36323913899999999</v>
      </c>
      <c r="BT26" s="414">
        <v>0.36323913899999999</v>
      </c>
      <c r="BU26" s="414">
        <v>0.36323913899999999</v>
      </c>
      <c r="BV26" s="414">
        <v>0.36323913899999999</v>
      </c>
    </row>
    <row r="27" spans="1:74" ht="11.1" customHeight="1" x14ac:dyDescent="0.2">
      <c r="A27" s="163" t="s">
        <v>321</v>
      </c>
      <c r="B27" s="174" t="s">
        <v>308</v>
      </c>
      <c r="C27" s="256">
        <v>2.1352000000000002</v>
      </c>
      <c r="D27" s="256">
        <v>2.2637</v>
      </c>
      <c r="E27" s="256">
        <v>2.1556999999999999</v>
      </c>
      <c r="F27" s="256">
        <v>2.1865999999999999</v>
      </c>
      <c r="G27" s="256">
        <v>2.2090999999999998</v>
      </c>
      <c r="H27" s="256">
        <v>2.3536000000000001</v>
      </c>
      <c r="I27" s="256">
        <v>2.2113999999999998</v>
      </c>
      <c r="J27" s="256">
        <v>2.3847</v>
      </c>
      <c r="K27" s="256">
        <v>2.3317999999999999</v>
      </c>
      <c r="L27" s="256">
        <v>2.2563</v>
      </c>
      <c r="M27" s="256">
        <v>2.3241000000000001</v>
      </c>
      <c r="N27" s="256">
        <v>2.3671000000000002</v>
      </c>
      <c r="O27" s="256">
        <v>2.2317</v>
      </c>
      <c r="P27" s="256">
        <v>2.2898999999999998</v>
      </c>
      <c r="Q27" s="256">
        <v>2.3673999999999999</v>
      </c>
      <c r="R27" s="256">
        <v>2.1206999999999998</v>
      </c>
      <c r="S27" s="256">
        <v>2.1610999999999998</v>
      </c>
      <c r="T27" s="256">
        <v>2.3168000000000002</v>
      </c>
      <c r="U27" s="256">
        <v>2.2982</v>
      </c>
      <c r="V27" s="256">
        <v>2.4329000000000001</v>
      </c>
      <c r="W27" s="256">
        <v>2.2780999999999998</v>
      </c>
      <c r="X27" s="256">
        <v>2.1671999999999998</v>
      </c>
      <c r="Y27" s="256">
        <v>2.2523</v>
      </c>
      <c r="Z27" s="256">
        <v>2.2755000000000001</v>
      </c>
      <c r="AA27" s="256">
        <v>2.1160000000000001</v>
      </c>
      <c r="AB27" s="256">
        <v>2.1932</v>
      </c>
      <c r="AC27" s="256">
        <v>2.2463000000000002</v>
      </c>
      <c r="AD27" s="256">
        <v>2.1705999999999999</v>
      </c>
      <c r="AE27" s="256">
        <v>2.3121999999999998</v>
      </c>
      <c r="AF27" s="256">
        <v>2.1880999999999999</v>
      </c>
      <c r="AG27" s="256">
        <v>2.3003999999999998</v>
      </c>
      <c r="AH27" s="256">
        <v>2.4293999999999998</v>
      </c>
      <c r="AI27" s="256">
        <v>2.2847</v>
      </c>
      <c r="AJ27" s="256">
        <v>2.3134999999999999</v>
      </c>
      <c r="AK27" s="256">
        <v>2.456</v>
      </c>
      <c r="AL27" s="256">
        <v>2.3523000000000001</v>
      </c>
      <c r="AM27" s="256">
        <v>2.3098000000000001</v>
      </c>
      <c r="AN27" s="256">
        <v>2.2873000000000001</v>
      </c>
      <c r="AO27" s="256">
        <v>2.2559999999999998</v>
      </c>
      <c r="AP27" s="256">
        <v>2.2665000000000002</v>
      </c>
      <c r="AQ27" s="256">
        <v>2.3380000000000001</v>
      </c>
      <c r="AR27" s="256">
        <v>2.3205</v>
      </c>
      <c r="AS27" s="256">
        <v>2.2692000000000001</v>
      </c>
      <c r="AT27" s="256">
        <v>2.3068</v>
      </c>
      <c r="AU27" s="256">
        <v>2.3262</v>
      </c>
      <c r="AV27" s="256">
        <v>2.2098</v>
      </c>
      <c r="AW27" s="256">
        <v>2.3126000000000002</v>
      </c>
      <c r="AX27" s="256">
        <v>2.2280000000000002</v>
      </c>
      <c r="AY27" s="256">
        <v>2.2719999999999998</v>
      </c>
      <c r="AZ27" s="256">
        <v>2.3149999999999999</v>
      </c>
      <c r="BA27" s="256">
        <v>2.3041356340000001</v>
      </c>
      <c r="BB27" s="256">
        <v>2.1788612060000001</v>
      </c>
      <c r="BC27" s="414">
        <v>2.2556305600000002</v>
      </c>
      <c r="BD27" s="414">
        <v>2.3435757229999998</v>
      </c>
      <c r="BE27" s="414">
        <v>2.3556145169999998</v>
      </c>
      <c r="BF27" s="414">
        <v>2.3943614379999998</v>
      </c>
      <c r="BG27" s="414">
        <v>2.3567752909999999</v>
      </c>
      <c r="BH27" s="414">
        <v>2.3343972220000002</v>
      </c>
      <c r="BI27" s="414">
        <v>2.3728317780000001</v>
      </c>
      <c r="BJ27" s="414">
        <v>2.3439323540000001</v>
      </c>
      <c r="BK27" s="414">
        <v>2.2989620620000002</v>
      </c>
      <c r="BL27" s="414">
        <v>2.4025562790000001</v>
      </c>
      <c r="BM27" s="414">
        <v>2.3239550630000001</v>
      </c>
      <c r="BN27" s="414">
        <v>2.197603065</v>
      </c>
      <c r="BO27" s="414">
        <v>2.2750327640000001</v>
      </c>
      <c r="BP27" s="414">
        <v>2.363734403</v>
      </c>
      <c r="BQ27" s="414">
        <v>2.3758767500000002</v>
      </c>
      <c r="BR27" s="414">
        <v>2.4149569610000001</v>
      </c>
      <c r="BS27" s="414">
        <v>2.3770475090000001</v>
      </c>
      <c r="BT27" s="414">
        <v>2.3544769510000001</v>
      </c>
      <c r="BU27" s="414">
        <v>2.393242109</v>
      </c>
      <c r="BV27" s="414">
        <v>2.3640941020000001</v>
      </c>
    </row>
    <row r="28" spans="1:74" ht="11.1" customHeight="1" x14ac:dyDescent="0.2">
      <c r="A28" s="163" t="s">
        <v>322</v>
      </c>
      <c r="B28" s="174" t="s">
        <v>309</v>
      </c>
      <c r="C28" s="256">
        <v>13.5738</v>
      </c>
      <c r="D28" s="256">
        <v>14.8057</v>
      </c>
      <c r="E28" s="256">
        <v>14.8705</v>
      </c>
      <c r="F28" s="256">
        <v>14.3256</v>
      </c>
      <c r="G28" s="256">
        <v>13.951700000000001</v>
      </c>
      <c r="H28" s="256">
        <v>14.7662</v>
      </c>
      <c r="I28" s="256">
        <v>14.966900000000001</v>
      </c>
      <c r="J28" s="256">
        <v>14.6023</v>
      </c>
      <c r="K28" s="256">
        <v>15.4274</v>
      </c>
      <c r="L28" s="256">
        <v>14.9924</v>
      </c>
      <c r="M28" s="256">
        <v>15.069000000000001</v>
      </c>
      <c r="N28" s="256">
        <v>14.6553</v>
      </c>
      <c r="O28" s="256">
        <v>13.620799999999999</v>
      </c>
      <c r="P28" s="256">
        <v>14.7601</v>
      </c>
      <c r="Q28" s="256">
        <v>14.2326</v>
      </c>
      <c r="R28" s="256">
        <v>13.918100000000001</v>
      </c>
      <c r="S28" s="256">
        <v>14.0321</v>
      </c>
      <c r="T28" s="256">
        <v>14.3514</v>
      </c>
      <c r="U28" s="256">
        <v>14.359299999999999</v>
      </c>
      <c r="V28" s="256">
        <v>14.7028</v>
      </c>
      <c r="W28" s="256">
        <v>14.9345</v>
      </c>
      <c r="X28" s="256">
        <v>14.3422</v>
      </c>
      <c r="Y28" s="256">
        <v>14.1327</v>
      </c>
      <c r="Z28" s="256">
        <v>13.6966</v>
      </c>
      <c r="AA28" s="256">
        <v>12.977600000000001</v>
      </c>
      <c r="AB28" s="256">
        <v>14.4589</v>
      </c>
      <c r="AC28" s="256">
        <v>13.6835</v>
      </c>
      <c r="AD28" s="256">
        <v>13.616400000000001</v>
      </c>
      <c r="AE28" s="256">
        <v>13.632199999999999</v>
      </c>
      <c r="AF28" s="256">
        <v>14.1412</v>
      </c>
      <c r="AG28" s="256">
        <v>14.023899999999999</v>
      </c>
      <c r="AH28" s="256">
        <v>13.686199999999999</v>
      </c>
      <c r="AI28" s="256">
        <v>13.755100000000001</v>
      </c>
      <c r="AJ28" s="256">
        <v>14.1852</v>
      </c>
      <c r="AK28" s="256">
        <v>13.813599999999999</v>
      </c>
      <c r="AL28" s="256">
        <v>12.9823</v>
      </c>
      <c r="AM28" s="256">
        <v>12.8825</v>
      </c>
      <c r="AN28" s="256">
        <v>13.4497</v>
      </c>
      <c r="AO28" s="256">
        <v>13.2592</v>
      </c>
      <c r="AP28" s="256">
        <v>14.010999999999999</v>
      </c>
      <c r="AQ28" s="256">
        <v>13.702999999999999</v>
      </c>
      <c r="AR28" s="256">
        <v>13.7256</v>
      </c>
      <c r="AS28" s="256">
        <v>14.1692</v>
      </c>
      <c r="AT28" s="256">
        <v>13.8371</v>
      </c>
      <c r="AU28" s="256">
        <v>13.886699999999999</v>
      </c>
      <c r="AV28" s="256">
        <v>14.005699999999999</v>
      </c>
      <c r="AW28" s="256">
        <v>13.49945</v>
      </c>
      <c r="AX28" s="256">
        <v>13.227285941</v>
      </c>
      <c r="AY28" s="256">
        <v>13.050390324</v>
      </c>
      <c r="AZ28" s="256">
        <v>13.814653215</v>
      </c>
      <c r="BA28" s="256">
        <v>13.711613915999999</v>
      </c>
      <c r="BB28" s="256">
        <v>13.295984560999999</v>
      </c>
      <c r="BC28" s="414">
        <v>13.067395294000001</v>
      </c>
      <c r="BD28" s="414">
        <v>13.544308886</v>
      </c>
      <c r="BE28" s="414">
        <v>13.673275858</v>
      </c>
      <c r="BF28" s="414">
        <v>13.395141003000001</v>
      </c>
      <c r="BG28" s="414">
        <v>14.179032986999999</v>
      </c>
      <c r="BH28" s="414">
        <v>14.087002767</v>
      </c>
      <c r="BI28" s="414">
        <v>13.703364915</v>
      </c>
      <c r="BJ28" s="414">
        <v>13.337494427999999</v>
      </c>
      <c r="BK28" s="414">
        <v>13.286844915</v>
      </c>
      <c r="BL28" s="414">
        <v>13.734736954000001</v>
      </c>
      <c r="BM28" s="414">
        <v>13.692004333</v>
      </c>
      <c r="BN28" s="414">
        <v>13.279636777</v>
      </c>
      <c r="BO28" s="414">
        <v>13.055693699000001</v>
      </c>
      <c r="BP28" s="414">
        <v>13.529258561000001</v>
      </c>
      <c r="BQ28" s="414">
        <v>13.65300884</v>
      </c>
      <c r="BR28" s="414">
        <v>13.383794446</v>
      </c>
      <c r="BS28" s="414">
        <v>14.170770865</v>
      </c>
      <c r="BT28" s="414">
        <v>14.071905091</v>
      </c>
      <c r="BU28" s="414">
        <v>13.685360477</v>
      </c>
      <c r="BV28" s="414">
        <v>13.311084777</v>
      </c>
    </row>
    <row r="29" spans="1:74" ht="11.1" customHeight="1" x14ac:dyDescent="0.2">
      <c r="A29" s="163" t="s">
        <v>323</v>
      </c>
      <c r="B29" s="174" t="s">
        <v>310</v>
      </c>
      <c r="C29" s="256">
        <v>4.8604000000000003</v>
      </c>
      <c r="D29" s="256">
        <v>5.0248999999999997</v>
      </c>
      <c r="E29" s="256">
        <v>4.7671999999999999</v>
      </c>
      <c r="F29" s="256">
        <v>4.3731999999999998</v>
      </c>
      <c r="G29" s="256">
        <v>3.8584000000000001</v>
      </c>
      <c r="H29" s="256">
        <v>3.9897999999999998</v>
      </c>
      <c r="I29" s="256">
        <v>4.1806000000000001</v>
      </c>
      <c r="J29" s="256">
        <v>4.3974000000000002</v>
      </c>
      <c r="K29" s="256">
        <v>4.4469000000000003</v>
      </c>
      <c r="L29" s="256">
        <v>4.0423</v>
      </c>
      <c r="M29" s="256">
        <v>4.5701999999999998</v>
      </c>
      <c r="N29" s="256">
        <v>4.9950999999999999</v>
      </c>
      <c r="O29" s="256">
        <v>4.8517999999999999</v>
      </c>
      <c r="P29" s="256">
        <v>5.0583999999999998</v>
      </c>
      <c r="Q29" s="256">
        <v>4.5518000000000001</v>
      </c>
      <c r="R29" s="256">
        <v>4.0978000000000003</v>
      </c>
      <c r="S29" s="256">
        <v>3.7768999999999999</v>
      </c>
      <c r="T29" s="256">
        <v>3.9428000000000001</v>
      </c>
      <c r="U29" s="256">
        <v>4.2271000000000001</v>
      </c>
      <c r="V29" s="256">
        <v>4.4546000000000001</v>
      </c>
      <c r="W29" s="256">
        <v>4.2927999999999997</v>
      </c>
      <c r="X29" s="256">
        <v>4.4020999999999999</v>
      </c>
      <c r="Y29" s="256">
        <v>4.5919999999999996</v>
      </c>
      <c r="Z29" s="256">
        <v>5.4267000000000003</v>
      </c>
      <c r="AA29" s="256">
        <v>5.1605999999999996</v>
      </c>
      <c r="AB29" s="256">
        <v>5.5471000000000004</v>
      </c>
      <c r="AC29" s="256">
        <v>5.1486000000000001</v>
      </c>
      <c r="AD29" s="256">
        <v>4.3780999999999999</v>
      </c>
      <c r="AE29" s="256">
        <v>4.3705999999999996</v>
      </c>
      <c r="AF29" s="256">
        <v>4.1139999999999999</v>
      </c>
      <c r="AG29" s="256">
        <v>4.3730000000000002</v>
      </c>
      <c r="AH29" s="256">
        <v>4.6304999999999996</v>
      </c>
      <c r="AI29" s="256">
        <v>4.4447000000000001</v>
      </c>
      <c r="AJ29" s="256">
        <v>4.4237000000000002</v>
      </c>
      <c r="AK29" s="256">
        <v>4.6410999999999998</v>
      </c>
      <c r="AL29" s="256">
        <v>5.4942000000000002</v>
      </c>
      <c r="AM29" s="256">
        <v>5.1962000000000002</v>
      </c>
      <c r="AN29" s="256">
        <v>5.3150000000000004</v>
      </c>
      <c r="AO29" s="256">
        <v>4.7603999999999997</v>
      </c>
      <c r="AP29" s="256">
        <v>4.3193999999999999</v>
      </c>
      <c r="AQ29" s="256">
        <v>4.1163999999999996</v>
      </c>
      <c r="AR29" s="256">
        <v>3.8923999999999999</v>
      </c>
      <c r="AS29" s="256">
        <v>4.3895</v>
      </c>
      <c r="AT29" s="256">
        <v>4.4055</v>
      </c>
      <c r="AU29" s="256">
        <v>4.1452999999999998</v>
      </c>
      <c r="AV29" s="256">
        <v>4.1971999999999996</v>
      </c>
      <c r="AW29" s="256">
        <v>4.8354999999999997</v>
      </c>
      <c r="AX29" s="256">
        <v>5.2089999999999996</v>
      </c>
      <c r="AY29" s="256">
        <v>4.9582948279999997</v>
      </c>
      <c r="AZ29" s="256">
        <v>5.069645167</v>
      </c>
      <c r="BA29" s="256">
        <v>4.7503775380000004</v>
      </c>
      <c r="BB29" s="256">
        <v>4.3811938110000002</v>
      </c>
      <c r="BC29" s="414">
        <v>3.908699157</v>
      </c>
      <c r="BD29" s="414">
        <v>4.0545900560000003</v>
      </c>
      <c r="BE29" s="414">
        <v>4.1278170100000002</v>
      </c>
      <c r="BF29" s="414">
        <v>4.1409518429999999</v>
      </c>
      <c r="BG29" s="414">
        <v>4.1684662189999999</v>
      </c>
      <c r="BH29" s="414">
        <v>4.1541191670000002</v>
      </c>
      <c r="BI29" s="414">
        <v>4.4807725109999996</v>
      </c>
      <c r="BJ29" s="414">
        <v>4.9813763550000001</v>
      </c>
      <c r="BK29" s="414">
        <v>4.6947641610000002</v>
      </c>
      <c r="BL29" s="414">
        <v>4.8929560759999999</v>
      </c>
      <c r="BM29" s="414">
        <v>4.5892648810000001</v>
      </c>
      <c r="BN29" s="414">
        <v>4.2326022999999999</v>
      </c>
      <c r="BO29" s="414">
        <v>3.7761326610000001</v>
      </c>
      <c r="BP29" s="414">
        <v>3.9170755599999998</v>
      </c>
      <c r="BQ29" s="414">
        <v>3.9878189659999999</v>
      </c>
      <c r="BR29" s="414">
        <v>4.0005083209999999</v>
      </c>
      <c r="BS29" s="414">
        <v>4.0270895260000001</v>
      </c>
      <c r="BT29" s="414">
        <v>4.013229065</v>
      </c>
      <c r="BU29" s="414">
        <v>4.3288037130000001</v>
      </c>
      <c r="BV29" s="414">
        <v>4.8124291980000002</v>
      </c>
    </row>
    <row r="30" spans="1:74" ht="11.1" customHeight="1" x14ac:dyDescent="0.2">
      <c r="A30" s="163" t="s">
        <v>324</v>
      </c>
      <c r="B30" s="174" t="s">
        <v>311</v>
      </c>
      <c r="C30" s="256">
        <v>6.0505000000000004</v>
      </c>
      <c r="D30" s="256">
        <v>6.3617999999999997</v>
      </c>
      <c r="E30" s="256">
        <v>6.1840999999999999</v>
      </c>
      <c r="F30" s="256">
        <v>6.1170999999999998</v>
      </c>
      <c r="G30" s="256">
        <v>6.0064000000000002</v>
      </c>
      <c r="H30" s="256">
        <v>6.1440999999999999</v>
      </c>
      <c r="I30" s="256">
        <v>6.0244999999999997</v>
      </c>
      <c r="J30" s="256">
        <v>6.1479999999999997</v>
      </c>
      <c r="K30" s="256">
        <v>6.0549999999999997</v>
      </c>
      <c r="L30" s="256">
        <v>6.0712000000000002</v>
      </c>
      <c r="M30" s="256">
        <v>6.3120000000000003</v>
      </c>
      <c r="N30" s="256">
        <v>6.4645999999999999</v>
      </c>
      <c r="O30" s="256">
        <v>6.1338999999999997</v>
      </c>
      <c r="P30" s="256">
        <v>6.4840999999999998</v>
      </c>
      <c r="Q30" s="256">
        <v>6.3395999999999999</v>
      </c>
      <c r="R30" s="256">
        <v>5.9297000000000004</v>
      </c>
      <c r="S30" s="256">
        <v>5.9935999999999998</v>
      </c>
      <c r="T30" s="256">
        <v>6.1776</v>
      </c>
      <c r="U30" s="256">
        <v>6.2106000000000003</v>
      </c>
      <c r="V30" s="256">
        <v>6.3213999999999997</v>
      </c>
      <c r="W30" s="256">
        <v>6.2087000000000003</v>
      </c>
      <c r="X30" s="256">
        <v>6.0739999999999998</v>
      </c>
      <c r="Y30" s="256">
        <v>6.3148999999999997</v>
      </c>
      <c r="Z30" s="256">
        <v>6.6294000000000004</v>
      </c>
      <c r="AA30" s="256">
        <v>6.2965</v>
      </c>
      <c r="AB30" s="256">
        <v>6.5167999999999999</v>
      </c>
      <c r="AC30" s="256">
        <v>6.2770999999999999</v>
      </c>
      <c r="AD30" s="256">
        <v>6.1135000000000002</v>
      </c>
      <c r="AE30" s="256">
        <v>6.3192000000000004</v>
      </c>
      <c r="AF30" s="256">
        <v>6.4375</v>
      </c>
      <c r="AG30" s="256">
        <v>6.3028000000000004</v>
      </c>
      <c r="AH30" s="256">
        <v>6.4215999999999998</v>
      </c>
      <c r="AI30" s="256">
        <v>6.2260999999999997</v>
      </c>
      <c r="AJ30" s="256">
        <v>6.4550000000000001</v>
      </c>
      <c r="AK30" s="256">
        <v>6.6395</v>
      </c>
      <c r="AL30" s="256">
        <v>6.6147</v>
      </c>
      <c r="AM30" s="256">
        <v>6.4161000000000001</v>
      </c>
      <c r="AN30" s="256">
        <v>6.5397999999999996</v>
      </c>
      <c r="AO30" s="256">
        <v>6.0884</v>
      </c>
      <c r="AP30" s="256">
        <v>6.3536999999999999</v>
      </c>
      <c r="AQ30" s="256">
        <v>6.2830000000000004</v>
      </c>
      <c r="AR30" s="256">
        <v>6.3954000000000004</v>
      </c>
      <c r="AS30" s="256">
        <v>6.3162000000000003</v>
      </c>
      <c r="AT30" s="256">
        <v>6.4009</v>
      </c>
      <c r="AU30" s="256">
        <v>6.0388999999999999</v>
      </c>
      <c r="AV30" s="256">
        <v>6.2712000000000003</v>
      </c>
      <c r="AW30" s="256">
        <v>6.4203000000000001</v>
      </c>
      <c r="AX30" s="256">
        <v>6.5306644120000001</v>
      </c>
      <c r="AY30" s="256">
        <v>6.2235947999999999</v>
      </c>
      <c r="AZ30" s="256">
        <v>6.4477710889999997</v>
      </c>
      <c r="BA30" s="256">
        <v>6.5167038240000004</v>
      </c>
      <c r="BB30" s="256">
        <v>6.3579112340000004</v>
      </c>
      <c r="BC30" s="414">
        <v>6.3906508669999997</v>
      </c>
      <c r="BD30" s="414">
        <v>6.3807203640000001</v>
      </c>
      <c r="BE30" s="414">
        <v>6.3041954689999997</v>
      </c>
      <c r="BF30" s="414">
        <v>6.3759028779999998</v>
      </c>
      <c r="BG30" s="414">
        <v>6.2857174149999997</v>
      </c>
      <c r="BH30" s="414">
        <v>6.3567439759999997</v>
      </c>
      <c r="BI30" s="414">
        <v>6.5540785680000004</v>
      </c>
      <c r="BJ30" s="414">
        <v>6.7576595660000001</v>
      </c>
      <c r="BK30" s="414">
        <v>6.5085981100000003</v>
      </c>
      <c r="BL30" s="414">
        <v>6.6854662600000001</v>
      </c>
      <c r="BM30" s="414">
        <v>6.5273645179999997</v>
      </c>
      <c r="BN30" s="414">
        <v>6.3687728809999999</v>
      </c>
      <c r="BO30" s="414">
        <v>6.4004459560000004</v>
      </c>
      <c r="BP30" s="414">
        <v>6.390252008</v>
      </c>
      <c r="BQ30" s="414">
        <v>6.3139598220000002</v>
      </c>
      <c r="BR30" s="414">
        <v>6.3863810570000004</v>
      </c>
      <c r="BS30" s="414">
        <v>6.2965361800000004</v>
      </c>
      <c r="BT30" s="414">
        <v>6.3679710319999998</v>
      </c>
      <c r="BU30" s="414">
        <v>6.5664087200000001</v>
      </c>
      <c r="BV30" s="414">
        <v>6.7686011229999998</v>
      </c>
    </row>
    <row r="31" spans="1:74" ht="11.1" customHeight="1" x14ac:dyDescent="0.2">
      <c r="A31" s="163" t="s">
        <v>331</v>
      </c>
      <c r="B31" s="174" t="s">
        <v>312</v>
      </c>
      <c r="C31" s="256">
        <v>37.445429812999997</v>
      </c>
      <c r="D31" s="256">
        <v>38.719815687000001</v>
      </c>
      <c r="E31" s="256">
        <v>39.087545153000001</v>
      </c>
      <c r="F31" s="256">
        <v>39.837912289000002</v>
      </c>
      <c r="G31" s="256">
        <v>40.273326988000001</v>
      </c>
      <c r="H31" s="256">
        <v>41.485232887999999</v>
      </c>
      <c r="I31" s="256">
        <v>40.908544980000002</v>
      </c>
      <c r="J31" s="256">
        <v>40.822566098000003</v>
      </c>
      <c r="K31" s="256">
        <v>41.955355570000002</v>
      </c>
      <c r="L31" s="256">
        <v>40.559663315999998</v>
      </c>
      <c r="M31" s="256">
        <v>41.567087202000003</v>
      </c>
      <c r="N31" s="256">
        <v>41.981043898999999</v>
      </c>
      <c r="O31" s="256">
        <v>40.711874227999999</v>
      </c>
      <c r="P31" s="256">
        <v>41.793281966999999</v>
      </c>
      <c r="Q31" s="256">
        <v>41.247098115999997</v>
      </c>
      <c r="R31" s="256">
        <v>41.741282775000002</v>
      </c>
      <c r="S31" s="256">
        <v>42.053459828000001</v>
      </c>
      <c r="T31" s="256">
        <v>42.022940662000003</v>
      </c>
      <c r="U31" s="256">
        <v>42.186092973000001</v>
      </c>
      <c r="V31" s="256">
        <v>42.149419876000003</v>
      </c>
      <c r="W31" s="256">
        <v>43.035184117</v>
      </c>
      <c r="X31" s="256">
        <v>42.613041346000003</v>
      </c>
      <c r="Y31" s="256">
        <v>43.660475568000003</v>
      </c>
      <c r="Z31" s="256">
        <v>42.618125153999998</v>
      </c>
      <c r="AA31" s="256">
        <v>41.120218993999998</v>
      </c>
      <c r="AB31" s="256">
        <v>41.880350606999997</v>
      </c>
      <c r="AC31" s="256">
        <v>42.050949696000004</v>
      </c>
      <c r="AD31" s="256">
        <v>42.214652770000001</v>
      </c>
      <c r="AE31" s="256">
        <v>43.184593305</v>
      </c>
      <c r="AF31" s="256">
        <v>43.803412643999998</v>
      </c>
      <c r="AG31" s="256">
        <v>43.761821519999998</v>
      </c>
      <c r="AH31" s="256">
        <v>44.113884693000003</v>
      </c>
      <c r="AI31" s="256">
        <v>44.223208800000002</v>
      </c>
      <c r="AJ31" s="256">
        <v>43.920219691</v>
      </c>
      <c r="AK31" s="256">
        <v>44.492962044999999</v>
      </c>
      <c r="AL31" s="256">
        <v>44.120090941000001</v>
      </c>
      <c r="AM31" s="256">
        <v>43.381015484999999</v>
      </c>
      <c r="AN31" s="256">
        <v>43.448847819999997</v>
      </c>
      <c r="AO31" s="256">
        <v>43.562133709000001</v>
      </c>
      <c r="AP31" s="256">
        <v>44.216454677999998</v>
      </c>
      <c r="AQ31" s="256">
        <v>44.326038728</v>
      </c>
      <c r="AR31" s="256">
        <v>44.619472266999999</v>
      </c>
      <c r="AS31" s="256">
        <v>44.705185544000003</v>
      </c>
      <c r="AT31" s="256">
        <v>44.653267943000003</v>
      </c>
      <c r="AU31" s="256">
        <v>45.065762595000002</v>
      </c>
      <c r="AV31" s="256">
        <v>44.818966357999997</v>
      </c>
      <c r="AW31" s="256">
        <v>44.974781917999998</v>
      </c>
      <c r="AX31" s="256">
        <v>44.423016951000001</v>
      </c>
      <c r="AY31" s="256">
        <v>44.496673066</v>
      </c>
      <c r="AZ31" s="256">
        <v>44.450079627999997</v>
      </c>
      <c r="BA31" s="256">
        <v>44.439971741999997</v>
      </c>
      <c r="BB31" s="256">
        <v>45.776058980000002</v>
      </c>
      <c r="BC31" s="414">
        <v>45.826541587000001</v>
      </c>
      <c r="BD31" s="414">
        <v>46.057052816999999</v>
      </c>
      <c r="BE31" s="414">
        <v>46.191280161999998</v>
      </c>
      <c r="BF31" s="414">
        <v>46.045388346999999</v>
      </c>
      <c r="BG31" s="414">
        <v>46.415004582999998</v>
      </c>
      <c r="BH31" s="414">
        <v>45.814800896000001</v>
      </c>
      <c r="BI31" s="414">
        <v>45.911815355000002</v>
      </c>
      <c r="BJ31" s="414">
        <v>45.305107509999999</v>
      </c>
      <c r="BK31" s="414">
        <v>45.474653787000001</v>
      </c>
      <c r="BL31" s="414">
        <v>45.554615288000001</v>
      </c>
      <c r="BM31" s="414">
        <v>45.667939644</v>
      </c>
      <c r="BN31" s="414">
        <v>47.045454126000003</v>
      </c>
      <c r="BO31" s="414">
        <v>47.101999614</v>
      </c>
      <c r="BP31" s="414">
        <v>47.344679063999997</v>
      </c>
      <c r="BQ31" s="414">
        <v>47.479112757999999</v>
      </c>
      <c r="BR31" s="414">
        <v>47.331103216999999</v>
      </c>
      <c r="BS31" s="414">
        <v>47.709841636999997</v>
      </c>
      <c r="BT31" s="414">
        <v>47.084766852999998</v>
      </c>
      <c r="BU31" s="414">
        <v>47.184625130999997</v>
      </c>
      <c r="BV31" s="414">
        <v>46.557046837999998</v>
      </c>
    </row>
    <row r="32" spans="1:74" ht="11.1" customHeight="1" x14ac:dyDescent="0.2">
      <c r="A32" s="163" t="s">
        <v>326</v>
      </c>
      <c r="B32" s="174" t="s">
        <v>313</v>
      </c>
      <c r="C32" s="256">
        <v>4.0518367896000003</v>
      </c>
      <c r="D32" s="256">
        <v>4.0464280155000001</v>
      </c>
      <c r="E32" s="256">
        <v>4.0596782486</v>
      </c>
      <c r="F32" s="256">
        <v>4.0220057966000002</v>
      </c>
      <c r="G32" s="256">
        <v>4.0179985862000001</v>
      </c>
      <c r="H32" s="256">
        <v>4.0472181052999998</v>
      </c>
      <c r="I32" s="256">
        <v>4.2143759798999998</v>
      </c>
      <c r="J32" s="256">
        <v>4.2256482799999997</v>
      </c>
      <c r="K32" s="256">
        <v>4.2271036480999999</v>
      </c>
      <c r="L32" s="256">
        <v>4.2365356679000001</v>
      </c>
      <c r="M32" s="256">
        <v>4.2246889362999998</v>
      </c>
      <c r="N32" s="256">
        <v>4.2349587953999999</v>
      </c>
      <c r="O32" s="256">
        <v>4.1685109181</v>
      </c>
      <c r="P32" s="256">
        <v>4.1698541609999999</v>
      </c>
      <c r="Q32" s="256">
        <v>4.1890959497000004</v>
      </c>
      <c r="R32" s="256">
        <v>4.2726080876000001</v>
      </c>
      <c r="S32" s="256">
        <v>4.2962048107999999</v>
      </c>
      <c r="T32" s="256">
        <v>4.2902685242</v>
      </c>
      <c r="U32" s="256">
        <v>4.4537805429999997</v>
      </c>
      <c r="V32" s="256">
        <v>4.4701921069999999</v>
      </c>
      <c r="W32" s="256">
        <v>4.4620140637999999</v>
      </c>
      <c r="X32" s="256">
        <v>4.4408148106000001</v>
      </c>
      <c r="Y32" s="256">
        <v>4.4227011278999999</v>
      </c>
      <c r="Z32" s="256">
        <v>4.4306516894000003</v>
      </c>
      <c r="AA32" s="256">
        <v>4.4766955427999999</v>
      </c>
      <c r="AB32" s="256">
        <v>4.4873541956</v>
      </c>
      <c r="AC32" s="256">
        <v>4.498506194</v>
      </c>
      <c r="AD32" s="256">
        <v>4.5056396164999999</v>
      </c>
      <c r="AE32" s="256">
        <v>4.4831177268999998</v>
      </c>
      <c r="AF32" s="256">
        <v>4.5149009171000003</v>
      </c>
      <c r="AG32" s="256">
        <v>4.5120857145000004</v>
      </c>
      <c r="AH32" s="256">
        <v>4.5180147850000001</v>
      </c>
      <c r="AI32" s="256">
        <v>4.5270491971000002</v>
      </c>
      <c r="AJ32" s="256">
        <v>4.5155649145999996</v>
      </c>
      <c r="AK32" s="256">
        <v>4.4888477877000001</v>
      </c>
      <c r="AL32" s="256">
        <v>4.502515024</v>
      </c>
      <c r="AM32" s="256">
        <v>4.6257166090000004</v>
      </c>
      <c r="AN32" s="256">
        <v>4.5067314209999996</v>
      </c>
      <c r="AO32" s="256">
        <v>4.5305936359999999</v>
      </c>
      <c r="AP32" s="256">
        <v>4.5257275730000002</v>
      </c>
      <c r="AQ32" s="256">
        <v>4.4785510469999998</v>
      </c>
      <c r="AR32" s="256">
        <v>4.4730805690000004</v>
      </c>
      <c r="AS32" s="256">
        <v>4.8060437230000002</v>
      </c>
      <c r="AT32" s="256">
        <v>4.7050223859999996</v>
      </c>
      <c r="AU32" s="256">
        <v>4.7600558910000004</v>
      </c>
      <c r="AV32" s="256">
        <v>4.7351857519999996</v>
      </c>
      <c r="AW32" s="256">
        <v>4.7293801010000003</v>
      </c>
      <c r="AX32" s="256">
        <v>4.7503685000000004</v>
      </c>
      <c r="AY32" s="256">
        <v>4.6972281420000002</v>
      </c>
      <c r="AZ32" s="256">
        <v>4.5783104679999997</v>
      </c>
      <c r="BA32" s="256">
        <v>4.5998390990000004</v>
      </c>
      <c r="BB32" s="256">
        <v>4.5952910490000001</v>
      </c>
      <c r="BC32" s="414">
        <v>4.5473619579999998</v>
      </c>
      <c r="BD32" s="414">
        <v>4.5417812729999998</v>
      </c>
      <c r="BE32" s="414">
        <v>4.879501522</v>
      </c>
      <c r="BF32" s="414">
        <v>4.7774451200000003</v>
      </c>
      <c r="BG32" s="414">
        <v>4.8332042980000001</v>
      </c>
      <c r="BH32" s="414">
        <v>4.8082702470000003</v>
      </c>
      <c r="BI32" s="414">
        <v>4.8025423270000003</v>
      </c>
      <c r="BJ32" s="414">
        <v>4.8242537890000001</v>
      </c>
      <c r="BK32" s="414">
        <v>4.7459473450000003</v>
      </c>
      <c r="BL32" s="414">
        <v>4.6280308610000001</v>
      </c>
      <c r="BM32" s="414">
        <v>4.6466272880000004</v>
      </c>
      <c r="BN32" s="414">
        <v>4.6425047810000004</v>
      </c>
      <c r="BO32" s="414">
        <v>4.5940605330000004</v>
      </c>
      <c r="BP32" s="414">
        <v>4.5884018900000001</v>
      </c>
      <c r="BQ32" s="414">
        <v>4.9291488040000004</v>
      </c>
      <c r="BR32" s="414">
        <v>4.8266710709999998</v>
      </c>
      <c r="BS32" s="414">
        <v>4.8828542869999998</v>
      </c>
      <c r="BT32" s="414">
        <v>4.8580140070000004</v>
      </c>
      <c r="BU32" s="414">
        <v>4.8524257329999996</v>
      </c>
      <c r="BV32" s="414">
        <v>4.87482668</v>
      </c>
    </row>
    <row r="33" spans="1:74" ht="11.1" customHeight="1" x14ac:dyDescent="0.2">
      <c r="A33" s="163" t="s">
        <v>327</v>
      </c>
      <c r="B33" s="174" t="s">
        <v>309</v>
      </c>
      <c r="C33" s="256">
        <v>0.59744145644000002</v>
      </c>
      <c r="D33" s="256">
        <v>0.57917259752000005</v>
      </c>
      <c r="E33" s="256">
        <v>0.64594532592999998</v>
      </c>
      <c r="F33" s="256">
        <v>0.63909393018000005</v>
      </c>
      <c r="G33" s="256">
        <v>0.64411823348999997</v>
      </c>
      <c r="H33" s="256">
        <v>0.63902087092000004</v>
      </c>
      <c r="I33" s="256">
        <v>0.66489938662000003</v>
      </c>
      <c r="J33" s="256">
        <v>0.70146079065</v>
      </c>
      <c r="K33" s="256">
        <v>0.73399671053000004</v>
      </c>
      <c r="L33" s="256">
        <v>0.67496107920000004</v>
      </c>
      <c r="M33" s="256">
        <v>0.68198202860000001</v>
      </c>
      <c r="N33" s="256">
        <v>0.66679036033000005</v>
      </c>
      <c r="O33" s="256">
        <v>0.61626525563000001</v>
      </c>
      <c r="P33" s="256">
        <v>0.61673294836000003</v>
      </c>
      <c r="Q33" s="256">
        <v>0.64865877030999997</v>
      </c>
      <c r="R33" s="256">
        <v>0.67721760410999998</v>
      </c>
      <c r="S33" s="256">
        <v>0.67001313118000005</v>
      </c>
      <c r="T33" s="256">
        <v>0.66867180834999995</v>
      </c>
      <c r="U33" s="256">
        <v>0.72674595117999996</v>
      </c>
      <c r="V33" s="256">
        <v>0.77868092990000004</v>
      </c>
      <c r="W33" s="256">
        <v>0.72696443146</v>
      </c>
      <c r="X33" s="256">
        <v>0.74831095908</v>
      </c>
      <c r="Y33" s="256">
        <v>0.72553111505000001</v>
      </c>
      <c r="Z33" s="256">
        <v>0.67035496002999995</v>
      </c>
      <c r="AA33" s="256">
        <v>0.60434264822999995</v>
      </c>
      <c r="AB33" s="256">
        <v>0.62140145540000002</v>
      </c>
      <c r="AC33" s="256">
        <v>0.64874676313000001</v>
      </c>
      <c r="AD33" s="256">
        <v>0.63783453855000005</v>
      </c>
      <c r="AE33" s="256">
        <v>0.76098334458000005</v>
      </c>
      <c r="AF33" s="256">
        <v>0.70261601451</v>
      </c>
      <c r="AG33" s="256">
        <v>0.72449135590000002</v>
      </c>
      <c r="AH33" s="256">
        <v>0.71960619480999999</v>
      </c>
      <c r="AI33" s="256">
        <v>0.68117817306999995</v>
      </c>
      <c r="AJ33" s="256">
        <v>0.68963356779999996</v>
      </c>
      <c r="AK33" s="256">
        <v>0.78402683097000003</v>
      </c>
      <c r="AL33" s="256">
        <v>0.73791838620000005</v>
      </c>
      <c r="AM33" s="256">
        <v>0.69407050805000003</v>
      </c>
      <c r="AN33" s="256">
        <v>0.69854577166999998</v>
      </c>
      <c r="AO33" s="256">
        <v>0.70095266761999997</v>
      </c>
      <c r="AP33" s="256">
        <v>0.70052392104000005</v>
      </c>
      <c r="AQ33" s="256">
        <v>0.69878682243000001</v>
      </c>
      <c r="AR33" s="256">
        <v>0.71637204050000003</v>
      </c>
      <c r="AS33" s="256">
        <v>0.72144980879999998</v>
      </c>
      <c r="AT33" s="256">
        <v>0.72575063091000003</v>
      </c>
      <c r="AU33" s="256">
        <v>0.73205893331000005</v>
      </c>
      <c r="AV33" s="256">
        <v>0.73319212602999995</v>
      </c>
      <c r="AW33" s="256">
        <v>0.72081364258000002</v>
      </c>
      <c r="AX33" s="256">
        <v>0.72028845748000003</v>
      </c>
      <c r="AY33" s="256">
        <v>0.70179036586999999</v>
      </c>
      <c r="AZ33" s="256">
        <v>0.70639076348999996</v>
      </c>
      <c r="BA33" s="256">
        <v>0.70881340144000005</v>
      </c>
      <c r="BB33" s="256">
        <v>0.70852046585999995</v>
      </c>
      <c r="BC33" s="414">
        <v>0.70653779225000002</v>
      </c>
      <c r="BD33" s="414">
        <v>0.72435952431999995</v>
      </c>
      <c r="BE33" s="414">
        <v>0.72951724261999995</v>
      </c>
      <c r="BF33" s="414">
        <v>0.73361059973999998</v>
      </c>
      <c r="BG33" s="414">
        <v>0.73991079612999999</v>
      </c>
      <c r="BH33" s="414">
        <v>0.74117846485000005</v>
      </c>
      <c r="BI33" s="414">
        <v>0.72867505441000002</v>
      </c>
      <c r="BJ33" s="414">
        <v>0.72852964530999997</v>
      </c>
      <c r="BK33" s="414">
        <v>0.71024377469</v>
      </c>
      <c r="BL33" s="414">
        <v>0.71497320930999997</v>
      </c>
      <c r="BM33" s="414">
        <v>0.71741140126000003</v>
      </c>
      <c r="BN33" s="414">
        <v>0.71722445568000004</v>
      </c>
      <c r="BO33" s="414">
        <v>0.71499095606999996</v>
      </c>
      <c r="BP33" s="414">
        <v>0.73305630214999995</v>
      </c>
      <c r="BQ33" s="414">
        <v>0.73826567643999996</v>
      </c>
      <c r="BR33" s="414">
        <v>0.74214631955999999</v>
      </c>
      <c r="BS33" s="414">
        <v>0.74843823696</v>
      </c>
      <c r="BT33" s="414">
        <v>0.74987594366999999</v>
      </c>
      <c r="BU33" s="414">
        <v>0.73724376322999996</v>
      </c>
      <c r="BV33" s="414">
        <v>0.73748739512999995</v>
      </c>
    </row>
    <row r="34" spans="1:74" ht="11.1" customHeight="1" x14ac:dyDescent="0.2">
      <c r="A34" s="163" t="s">
        <v>328</v>
      </c>
      <c r="B34" s="174" t="s">
        <v>314</v>
      </c>
      <c r="C34" s="256">
        <v>8.1227007117000003</v>
      </c>
      <c r="D34" s="256">
        <v>8.3224501023999995</v>
      </c>
      <c r="E34" s="256">
        <v>8.5559992408000003</v>
      </c>
      <c r="F34" s="256">
        <v>9.1223939112999997</v>
      </c>
      <c r="G34" s="256">
        <v>9.1907725091000003</v>
      </c>
      <c r="H34" s="256">
        <v>9.7318624528999997</v>
      </c>
      <c r="I34" s="256">
        <v>9.2807623686999996</v>
      </c>
      <c r="J34" s="256">
        <v>9.0963753190999999</v>
      </c>
      <c r="K34" s="256">
        <v>10.325774708999999</v>
      </c>
      <c r="L34" s="256">
        <v>9.4008229840999995</v>
      </c>
      <c r="M34" s="256">
        <v>10.628528397</v>
      </c>
      <c r="N34" s="256">
        <v>10.166400482</v>
      </c>
      <c r="O34" s="256">
        <v>9.8517404757999998</v>
      </c>
      <c r="P34" s="256">
        <v>10.079599244000001</v>
      </c>
      <c r="Q34" s="256">
        <v>9.3972582684999999</v>
      </c>
      <c r="R34" s="256">
        <v>9.7349026152999993</v>
      </c>
      <c r="S34" s="256">
        <v>9.6915690015999996</v>
      </c>
      <c r="T34" s="256">
        <v>9.5009347645000002</v>
      </c>
      <c r="U34" s="256">
        <v>9.5076619427000004</v>
      </c>
      <c r="V34" s="256">
        <v>9.7254180365000007</v>
      </c>
      <c r="W34" s="256">
        <v>9.9836889218000007</v>
      </c>
      <c r="X34" s="256">
        <v>10.048381534000001</v>
      </c>
      <c r="Y34" s="256">
        <v>10.424170443</v>
      </c>
      <c r="Z34" s="256">
        <v>10.309250016</v>
      </c>
      <c r="AA34" s="256">
        <v>9.9824128521999995</v>
      </c>
      <c r="AB34" s="256">
        <v>9.8987340061999998</v>
      </c>
      <c r="AC34" s="256">
        <v>9.7050347668000008</v>
      </c>
      <c r="AD34" s="256">
        <v>9.5723674073999998</v>
      </c>
      <c r="AE34" s="256">
        <v>10.074226395</v>
      </c>
      <c r="AF34" s="256">
        <v>9.9685834899000003</v>
      </c>
      <c r="AG34" s="256">
        <v>10.1377264</v>
      </c>
      <c r="AH34" s="256">
        <v>10.312017539999999</v>
      </c>
      <c r="AI34" s="256">
        <v>10.985467909</v>
      </c>
      <c r="AJ34" s="256">
        <v>10.582862817000001</v>
      </c>
      <c r="AK34" s="256">
        <v>11.121423436000001</v>
      </c>
      <c r="AL34" s="256">
        <v>10.974093235</v>
      </c>
      <c r="AM34" s="256">
        <v>10.657613552000001</v>
      </c>
      <c r="AN34" s="256">
        <v>10.468094778999999</v>
      </c>
      <c r="AO34" s="256">
        <v>10.501581877</v>
      </c>
      <c r="AP34" s="256">
        <v>10.671143161</v>
      </c>
      <c r="AQ34" s="256">
        <v>10.506535634</v>
      </c>
      <c r="AR34" s="256">
        <v>10.646075873999999</v>
      </c>
      <c r="AS34" s="256">
        <v>10.515113376</v>
      </c>
      <c r="AT34" s="256">
        <v>10.452712472</v>
      </c>
      <c r="AU34" s="256">
        <v>10.724473578</v>
      </c>
      <c r="AV34" s="256">
        <v>10.875286920000001</v>
      </c>
      <c r="AW34" s="256">
        <v>11.0966717</v>
      </c>
      <c r="AX34" s="256">
        <v>10.783785068</v>
      </c>
      <c r="AY34" s="256">
        <v>10.766921701999999</v>
      </c>
      <c r="AZ34" s="256">
        <v>10.569913598999999</v>
      </c>
      <c r="BA34" s="256">
        <v>10.604724027</v>
      </c>
      <c r="BB34" s="256">
        <v>11.300744774</v>
      </c>
      <c r="BC34" s="414">
        <v>11.129632351</v>
      </c>
      <c r="BD34" s="414">
        <v>11.274686888</v>
      </c>
      <c r="BE34" s="414">
        <v>11.138549064999999</v>
      </c>
      <c r="BF34" s="414">
        <v>11.073682227000001</v>
      </c>
      <c r="BG34" s="414">
        <v>11.356182682</v>
      </c>
      <c r="BH34" s="414">
        <v>11.097148763</v>
      </c>
      <c r="BI34" s="414">
        <v>11.327282139999999</v>
      </c>
      <c r="BJ34" s="414">
        <v>11.002030976</v>
      </c>
      <c r="BK34" s="414">
        <v>11.188977088</v>
      </c>
      <c r="BL34" s="414">
        <v>10.984246412999999</v>
      </c>
      <c r="BM34" s="414">
        <v>11.020421385000001</v>
      </c>
      <c r="BN34" s="414">
        <v>11.743725631</v>
      </c>
      <c r="BO34" s="414">
        <v>11.565905727000001</v>
      </c>
      <c r="BP34" s="414">
        <v>11.716646295</v>
      </c>
      <c r="BQ34" s="414">
        <v>11.57517197</v>
      </c>
      <c r="BR34" s="414">
        <v>11.507762399000001</v>
      </c>
      <c r="BS34" s="414">
        <v>11.801336664000001</v>
      </c>
      <c r="BT34" s="414">
        <v>11.532148807</v>
      </c>
      <c r="BU34" s="414">
        <v>11.771303242</v>
      </c>
      <c r="BV34" s="414">
        <v>11.433302471999999</v>
      </c>
    </row>
    <row r="35" spans="1:74" ht="11.1" customHeight="1" x14ac:dyDescent="0.2">
      <c r="A35" s="163" t="s">
        <v>329</v>
      </c>
      <c r="B35" s="174" t="s">
        <v>315</v>
      </c>
      <c r="C35" s="256">
        <v>10.052452874</v>
      </c>
      <c r="D35" s="256">
        <v>10.556317961</v>
      </c>
      <c r="E35" s="256">
        <v>10.535847106</v>
      </c>
      <c r="F35" s="256">
        <v>10.559088253000001</v>
      </c>
      <c r="G35" s="256">
        <v>10.636794309000001</v>
      </c>
      <c r="H35" s="256">
        <v>10.575655223</v>
      </c>
      <c r="I35" s="256">
        <v>10.206411794999999</v>
      </c>
      <c r="J35" s="256">
        <v>10.153556557</v>
      </c>
      <c r="K35" s="256">
        <v>10.312159695</v>
      </c>
      <c r="L35" s="256">
        <v>10.334585779999999</v>
      </c>
      <c r="M35" s="256">
        <v>10.503387704</v>
      </c>
      <c r="N35" s="256">
        <v>10.936184505</v>
      </c>
      <c r="O35" s="256">
        <v>10.715949760999999</v>
      </c>
      <c r="P35" s="256">
        <v>10.842851825</v>
      </c>
      <c r="Q35" s="256">
        <v>10.994230519</v>
      </c>
      <c r="R35" s="256">
        <v>10.878928266000001</v>
      </c>
      <c r="S35" s="256">
        <v>10.683623407000001</v>
      </c>
      <c r="T35" s="256">
        <v>10.629552712000001</v>
      </c>
      <c r="U35" s="256">
        <v>10.453384625</v>
      </c>
      <c r="V35" s="256">
        <v>10.278516912000001</v>
      </c>
      <c r="W35" s="256">
        <v>10.489579082000001</v>
      </c>
      <c r="X35" s="256">
        <v>10.753228250999999</v>
      </c>
      <c r="Y35" s="256">
        <v>11.233963961000001</v>
      </c>
      <c r="Z35" s="256">
        <v>11.030451619999999</v>
      </c>
      <c r="AA35" s="256">
        <v>10.390384703</v>
      </c>
      <c r="AB35" s="256">
        <v>10.888985456</v>
      </c>
      <c r="AC35" s="256">
        <v>10.983895812</v>
      </c>
      <c r="AD35" s="256">
        <v>10.898707321</v>
      </c>
      <c r="AE35" s="256">
        <v>11.045322011</v>
      </c>
      <c r="AF35" s="256">
        <v>11.068960390000001</v>
      </c>
      <c r="AG35" s="256">
        <v>11.06991623</v>
      </c>
      <c r="AH35" s="256">
        <v>10.911563373</v>
      </c>
      <c r="AI35" s="256">
        <v>10.729010077</v>
      </c>
      <c r="AJ35" s="256">
        <v>11.008363381000001</v>
      </c>
      <c r="AK35" s="256">
        <v>11.382659012</v>
      </c>
      <c r="AL35" s="256">
        <v>11.408211849000001</v>
      </c>
      <c r="AM35" s="256">
        <v>10.926530223</v>
      </c>
      <c r="AN35" s="256">
        <v>11.112289627999999</v>
      </c>
      <c r="AO35" s="256">
        <v>11.065239200000001</v>
      </c>
      <c r="AP35" s="256">
        <v>11.289051966000001</v>
      </c>
      <c r="AQ35" s="256">
        <v>11.283613301000001</v>
      </c>
      <c r="AR35" s="256">
        <v>11.185196889</v>
      </c>
      <c r="AS35" s="256">
        <v>10.842806435</v>
      </c>
      <c r="AT35" s="256">
        <v>10.804265504</v>
      </c>
      <c r="AU35" s="256">
        <v>10.832517191000001</v>
      </c>
      <c r="AV35" s="256">
        <v>11.021418165</v>
      </c>
      <c r="AW35" s="256">
        <v>11.174313274999999</v>
      </c>
      <c r="AX35" s="256">
        <v>11.167462077</v>
      </c>
      <c r="AY35" s="256">
        <v>11.116950962000001</v>
      </c>
      <c r="AZ35" s="256">
        <v>11.30667725</v>
      </c>
      <c r="BA35" s="256">
        <v>11.258147876000001</v>
      </c>
      <c r="BB35" s="256">
        <v>11.482217253</v>
      </c>
      <c r="BC35" s="414">
        <v>11.477589636999999</v>
      </c>
      <c r="BD35" s="414">
        <v>11.376114503</v>
      </c>
      <c r="BE35" s="414">
        <v>11.025275174000001</v>
      </c>
      <c r="BF35" s="414">
        <v>10.982431037</v>
      </c>
      <c r="BG35" s="414">
        <v>11.010848130999999</v>
      </c>
      <c r="BH35" s="414">
        <v>11.204566559</v>
      </c>
      <c r="BI35" s="414">
        <v>11.363049009999999</v>
      </c>
      <c r="BJ35" s="414">
        <v>11.356375570000001</v>
      </c>
      <c r="BK35" s="414">
        <v>11.311968647</v>
      </c>
      <c r="BL35" s="414">
        <v>11.505989858</v>
      </c>
      <c r="BM35" s="414">
        <v>11.455842650999999</v>
      </c>
      <c r="BN35" s="414">
        <v>11.679839181</v>
      </c>
      <c r="BO35" s="414">
        <v>11.676084937000001</v>
      </c>
      <c r="BP35" s="414">
        <v>11.571355070999999</v>
      </c>
      <c r="BQ35" s="414">
        <v>11.212295269</v>
      </c>
      <c r="BR35" s="414">
        <v>11.164935565</v>
      </c>
      <c r="BS35" s="414">
        <v>11.193580194000001</v>
      </c>
      <c r="BT35" s="414">
        <v>11.391361079999999</v>
      </c>
      <c r="BU35" s="414">
        <v>11.55584241</v>
      </c>
      <c r="BV35" s="414">
        <v>11.549297242</v>
      </c>
    </row>
    <row r="36" spans="1:74" ht="11.1" customHeight="1" x14ac:dyDescent="0.2">
      <c r="A36" s="163" t="s">
        <v>330</v>
      </c>
      <c r="B36" s="174" t="s">
        <v>316</v>
      </c>
      <c r="C36" s="256">
        <v>14.620997982</v>
      </c>
      <c r="D36" s="256">
        <v>15.215447011</v>
      </c>
      <c r="E36" s="256">
        <v>15.290075232</v>
      </c>
      <c r="F36" s="256">
        <v>15.495330398</v>
      </c>
      <c r="G36" s="256">
        <v>15.783643351</v>
      </c>
      <c r="H36" s="256">
        <v>16.491476237000001</v>
      </c>
      <c r="I36" s="256">
        <v>16.542095450000001</v>
      </c>
      <c r="J36" s="256">
        <v>16.645525151000001</v>
      </c>
      <c r="K36" s="256">
        <v>16.356320808</v>
      </c>
      <c r="L36" s="256">
        <v>15.912757805</v>
      </c>
      <c r="M36" s="256">
        <v>15.528500136</v>
      </c>
      <c r="N36" s="256">
        <v>15.976709757</v>
      </c>
      <c r="O36" s="256">
        <v>15.359407816999999</v>
      </c>
      <c r="P36" s="256">
        <v>16.084243788999999</v>
      </c>
      <c r="Q36" s="256">
        <v>16.017854609</v>
      </c>
      <c r="R36" s="256">
        <v>16.177626201999999</v>
      </c>
      <c r="S36" s="256">
        <v>16.712049478000001</v>
      </c>
      <c r="T36" s="256">
        <v>16.933512853</v>
      </c>
      <c r="U36" s="256">
        <v>17.044519910999998</v>
      </c>
      <c r="V36" s="256">
        <v>16.896611889999999</v>
      </c>
      <c r="W36" s="256">
        <v>17.372937618000002</v>
      </c>
      <c r="X36" s="256">
        <v>16.622305791999999</v>
      </c>
      <c r="Y36" s="256">
        <v>16.854108920000002</v>
      </c>
      <c r="Z36" s="256">
        <v>16.177416869000002</v>
      </c>
      <c r="AA36" s="256">
        <v>15.666383248000001</v>
      </c>
      <c r="AB36" s="256">
        <v>15.983875493999999</v>
      </c>
      <c r="AC36" s="256">
        <v>16.21476616</v>
      </c>
      <c r="AD36" s="256">
        <v>16.600103885999999</v>
      </c>
      <c r="AE36" s="256">
        <v>16.820943828000001</v>
      </c>
      <c r="AF36" s="256">
        <v>17.548351833000002</v>
      </c>
      <c r="AG36" s="256">
        <v>17.31760182</v>
      </c>
      <c r="AH36" s="256">
        <v>17.652682800000001</v>
      </c>
      <c r="AI36" s="256">
        <v>17.300503444</v>
      </c>
      <c r="AJ36" s="256">
        <v>17.123795010999999</v>
      </c>
      <c r="AK36" s="256">
        <v>16.716004978000001</v>
      </c>
      <c r="AL36" s="256">
        <v>16.497352446000001</v>
      </c>
      <c r="AM36" s="256">
        <v>16.477084593000001</v>
      </c>
      <c r="AN36" s="256">
        <v>16.663186221</v>
      </c>
      <c r="AO36" s="256">
        <v>16.763766328999999</v>
      </c>
      <c r="AP36" s="256">
        <v>17.030008057</v>
      </c>
      <c r="AQ36" s="256">
        <v>17.358551924</v>
      </c>
      <c r="AR36" s="256">
        <v>17.598746895000001</v>
      </c>
      <c r="AS36" s="256">
        <v>17.819772200999999</v>
      </c>
      <c r="AT36" s="256">
        <v>17.965516950000001</v>
      </c>
      <c r="AU36" s="256">
        <v>18.016657001999999</v>
      </c>
      <c r="AV36" s="256">
        <v>17.453883394999998</v>
      </c>
      <c r="AW36" s="256">
        <v>17.253603199000001</v>
      </c>
      <c r="AX36" s="256">
        <v>17.001112847999998</v>
      </c>
      <c r="AY36" s="256">
        <v>17.213781894</v>
      </c>
      <c r="AZ36" s="256">
        <v>17.288787547999998</v>
      </c>
      <c r="BA36" s="256">
        <v>17.268447339000002</v>
      </c>
      <c r="BB36" s="256">
        <v>17.689285437999999</v>
      </c>
      <c r="BC36" s="414">
        <v>17.965419849</v>
      </c>
      <c r="BD36" s="414">
        <v>18.140110628999999</v>
      </c>
      <c r="BE36" s="414">
        <v>18.418437158</v>
      </c>
      <c r="BF36" s="414">
        <v>18.478219363000001</v>
      </c>
      <c r="BG36" s="414">
        <v>18.474858676</v>
      </c>
      <c r="BH36" s="414">
        <v>17.963636862000001</v>
      </c>
      <c r="BI36" s="414">
        <v>17.690266823000002</v>
      </c>
      <c r="BJ36" s="414">
        <v>17.39391753</v>
      </c>
      <c r="BK36" s="414">
        <v>17.517516933</v>
      </c>
      <c r="BL36" s="414">
        <v>17.721374947000001</v>
      </c>
      <c r="BM36" s="414">
        <v>17.827636919</v>
      </c>
      <c r="BN36" s="414">
        <v>18.262160077000001</v>
      </c>
      <c r="BO36" s="414">
        <v>18.550957460999999</v>
      </c>
      <c r="BP36" s="414">
        <v>18.735219506</v>
      </c>
      <c r="BQ36" s="414">
        <v>19.024231039</v>
      </c>
      <c r="BR36" s="414">
        <v>19.089587861999998</v>
      </c>
      <c r="BS36" s="414">
        <v>19.083632255000001</v>
      </c>
      <c r="BT36" s="414">
        <v>18.553367014999999</v>
      </c>
      <c r="BU36" s="414">
        <v>18.267809981999999</v>
      </c>
      <c r="BV36" s="414">
        <v>17.962133048999998</v>
      </c>
    </row>
    <row r="37" spans="1:74" ht="11.1" customHeight="1" x14ac:dyDescent="0.2">
      <c r="A37" s="163" t="s">
        <v>332</v>
      </c>
      <c r="B37" s="174" t="s">
        <v>248</v>
      </c>
      <c r="C37" s="256">
        <v>83.006522613000001</v>
      </c>
      <c r="D37" s="256">
        <v>86.315030487000001</v>
      </c>
      <c r="E37" s="256">
        <v>86.454009952999996</v>
      </c>
      <c r="F37" s="256">
        <v>86.173492089000007</v>
      </c>
      <c r="G37" s="256">
        <v>85.454355788000001</v>
      </c>
      <c r="H37" s="256">
        <v>88.564985687999993</v>
      </c>
      <c r="I37" s="256">
        <v>87.900057779999997</v>
      </c>
      <c r="J37" s="256">
        <v>88.306291897999998</v>
      </c>
      <c r="K37" s="256">
        <v>89.944443370000002</v>
      </c>
      <c r="L37" s="256">
        <v>87.185271115999996</v>
      </c>
      <c r="M37" s="256">
        <v>89.108965002000005</v>
      </c>
      <c r="N37" s="256">
        <v>90.474333698999999</v>
      </c>
      <c r="O37" s="256">
        <v>86.750880228</v>
      </c>
      <c r="P37" s="256">
        <v>89.484403967000006</v>
      </c>
      <c r="Q37" s="256">
        <v>88.262513115999994</v>
      </c>
      <c r="R37" s="256">
        <v>86.685681775000006</v>
      </c>
      <c r="S37" s="256">
        <v>86.727073828000002</v>
      </c>
      <c r="T37" s="256">
        <v>88.283035662000003</v>
      </c>
      <c r="U37" s="256">
        <v>88.276612972999999</v>
      </c>
      <c r="V37" s="256">
        <v>89.699942875999994</v>
      </c>
      <c r="W37" s="256">
        <v>89.886888116999998</v>
      </c>
      <c r="X37" s="256">
        <v>88.684832345999993</v>
      </c>
      <c r="Y37" s="256">
        <v>90.261252568000003</v>
      </c>
      <c r="Z37" s="256">
        <v>89.657589153999993</v>
      </c>
      <c r="AA37" s="256">
        <v>86.279664393999994</v>
      </c>
      <c r="AB37" s="256">
        <v>89.544808007</v>
      </c>
      <c r="AC37" s="256">
        <v>87.875318096000001</v>
      </c>
      <c r="AD37" s="256">
        <v>87.009007170000004</v>
      </c>
      <c r="AE37" s="256">
        <v>88.712962704999995</v>
      </c>
      <c r="AF37" s="256">
        <v>89.846416043999994</v>
      </c>
      <c r="AG37" s="256">
        <v>89.582339919999995</v>
      </c>
      <c r="AH37" s="256">
        <v>90.742252093000005</v>
      </c>
      <c r="AI37" s="256">
        <v>89.330662200000006</v>
      </c>
      <c r="AJ37" s="256">
        <v>90.307760091000006</v>
      </c>
      <c r="AK37" s="256">
        <v>90.875987445000007</v>
      </c>
      <c r="AL37" s="256">
        <v>89.988862341000001</v>
      </c>
      <c r="AM37" s="256">
        <v>89.153554059000001</v>
      </c>
      <c r="AN37" s="256">
        <v>90.021212394000003</v>
      </c>
      <c r="AO37" s="256">
        <v>88.724460282999999</v>
      </c>
      <c r="AP37" s="256">
        <v>90.042147252000007</v>
      </c>
      <c r="AQ37" s="256">
        <v>89.639163302</v>
      </c>
      <c r="AR37" s="256">
        <v>89.999637840999995</v>
      </c>
      <c r="AS37" s="256">
        <v>91.217252118000005</v>
      </c>
      <c r="AT37" s="256">
        <v>91.016481517000003</v>
      </c>
      <c r="AU37" s="256">
        <v>90.901005169000001</v>
      </c>
      <c r="AV37" s="256">
        <v>91.097436931999994</v>
      </c>
      <c r="AW37" s="256">
        <v>91.777638491999994</v>
      </c>
      <c r="AX37" s="256">
        <v>91.020939877999993</v>
      </c>
      <c r="AY37" s="256">
        <v>90.264098758000003</v>
      </c>
      <c r="AZ37" s="256">
        <v>91.432569838999996</v>
      </c>
      <c r="BA37" s="256">
        <v>90.567197419999999</v>
      </c>
      <c r="BB37" s="256">
        <v>90.990790505000007</v>
      </c>
      <c r="BC37" s="414">
        <v>90.401692205000003</v>
      </c>
      <c r="BD37" s="414">
        <v>91.820812586000002</v>
      </c>
      <c r="BE37" s="414">
        <v>91.984887756000006</v>
      </c>
      <c r="BF37" s="414">
        <v>92.068720248999995</v>
      </c>
      <c r="BG37" s="414">
        <v>92.624041235000007</v>
      </c>
      <c r="BH37" s="414">
        <v>92.156368767999993</v>
      </c>
      <c r="BI37" s="414">
        <v>92.341347866999996</v>
      </c>
      <c r="BJ37" s="414">
        <v>92.154844952999994</v>
      </c>
      <c r="BK37" s="414">
        <v>91.562832173999993</v>
      </c>
      <c r="BL37" s="414">
        <v>92.625699995999994</v>
      </c>
      <c r="BM37" s="414">
        <v>91.982537578000006</v>
      </c>
      <c r="BN37" s="414">
        <v>92.149268288000002</v>
      </c>
      <c r="BO37" s="414">
        <v>91.634543832999995</v>
      </c>
      <c r="BP37" s="414">
        <v>93.048448734999994</v>
      </c>
      <c r="BQ37" s="414">
        <v>93.200216275000002</v>
      </c>
      <c r="BR37" s="414">
        <v>93.270523140999998</v>
      </c>
      <c r="BS37" s="414">
        <v>93.866874855999995</v>
      </c>
      <c r="BT37" s="414">
        <v>93.386588130999996</v>
      </c>
      <c r="BU37" s="414">
        <v>93.578489289000004</v>
      </c>
      <c r="BV37" s="414">
        <v>93.332295177000006</v>
      </c>
    </row>
    <row r="38" spans="1:74" ht="11.1" customHeight="1" x14ac:dyDescent="0.2">
      <c r="B38" s="174"/>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414"/>
      <c r="BD38" s="414"/>
      <c r="BE38" s="414"/>
      <c r="BF38" s="414"/>
      <c r="BG38" s="414"/>
      <c r="BH38" s="414"/>
      <c r="BI38" s="414"/>
      <c r="BJ38" s="414"/>
      <c r="BK38" s="414"/>
      <c r="BL38" s="414"/>
      <c r="BM38" s="414"/>
      <c r="BN38" s="414"/>
      <c r="BO38" s="414"/>
      <c r="BP38" s="414"/>
      <c r="BQ38" s="414"/>
      <c r="BR38" s="414"/>
      <c r="BS38" s="414"/>
      <c r="BT38" s="414"/>
      <c r="BU38" s="414"/>
      <c r="BV38" s="414"/>
    </row>
    <row r="39" spans="1:74" ht="11.1" customHeight="1" x14ac:dyDescent="0.2">
      <c r="B39" s="258" t="s">
        <v>777</v>
      </c>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414"/>
      <c r="BD39" s="414"/>
      <c r="BE39" s="414"/>
      <c r="BF39" s="414"/>
      <c r="BG39" s="414"/>
      <c r="BH39" s="414"/>
      <c r="BI39" s="414"/>
      <c r="BJ39" s="414"/>
      <c r="BK39" s="414"/>
      <c r="BL39" s="414"/>
      <c r="BM39" s="414"/>
      <c r="BN39" s="414"/>
      <c r="BO39" s="414"/>
      <c r="BP39" s="414"/>
      <c r="BQ39" s="414"/>
      <c r="BR39" s="414"/>
      <c r="BS39" s="414"/>
      <c r="BT39" s="414"/>
      <c r="BU39" s="414"/>
      <c r="BV39" s="414"/>
    </row>
    <row r="40" spans="1:74" ht="11.1" customHeight="1" x14ac:dyDescent="0.2">
      <c r="A40" s="163" t="s">
        <v>351</v>
      </c>
      <c r="B40" s="174" t="s">
        <v>773</v>
      </c>
      <c r="C40" s="256">
        <v>-0.30877419355000002</v>
      </c>
      <c r="D40" s="256">
        <v>4.5571428571000001E-2</v>
      </c>
      <c r="E40" s="256">
        <v>-7.6774193547999997E-2</v>
      </c>
      <c r="F40" s="256">
        <v>-0.76166666667000005</v>
      </c>
      <c r="G40" s="256">
        <v>-0.66122580644999995</v>
      </c>
      <c r="H40" s="256">
        <v>-0.37323333332999997</v>
      </c>
      <c r="I40" s="256">
        <v>-0.44038709676999999</v>
      </c>
      <c r="J40" s="256">
        <v>-0.21383870967999999</v>
      </c>
      <c r="K40" s="256">
        <v>2.3366666667000002E-2</v>
      </c>
      <c r="L40" s="256">
        <v>0.45119354838999998</v>
      </c>
      <c r="M40" s="256">
        <v>0.66656666666999997</v>
      </c>
      <c r="N40" s="256">
        <v>1.0675161289999999</v>
      </c>
      <c r="O40" s="256">
        <v>-0.49386325805999998</v>
      </c>
      <c r="P40" s="256">
        <v>1.0330092856999999</v>
      </c>
      <c r="Q40" s="256">
        <v>0.13918961290000001</v>
      </c>
      <c r="R40" s="256">
        <v>-0.10537926667</v>
      </c>
      <c r="S40" s="256">
        <v>-0.88375154839000003</v>
      </c>
      <c r="T40" s="256">
        <v>-5.9142733332999999E-2</v>
      </c>
      <c r="U40" s="256">
        <v>-0.23067754838999999</v>
      </c>
      <c r="V40" s="256">
        <v>0.64406416128999999</v>
      </c>
      <c r="W40" s="256">
        <v>0.49177219999999999</v>
      </c>
      <c r="X40" s="256">
        <v>0.37069883870999998</v>
      </c>
      <c r="Y40" s="256">
        <v>-2.2796133332999999E-2</v>
      </c>
      <c r="Z40" s="256">
        <v>0.64642029032000003</v>
      </c>
      <c r="AA40" s="256">
        <v>-0.72612209676999995</v>
      </c>
      <c r="AB40" s="256">
        <v>0.17892168965999999</v>
      </c>
      <c r="AC40" s="256">
        <v>-0.51863767742</v>
      </c>
      <c r="AD40" s="256">
        <v>-3.3271833333000003E-2</v>
      </c>
      <c r="AE40" s="256">
        <v>-0.36571780645000002</v>
      </c>
      <c r="AF40" s="256">
        <v>-0.47830139999999999</v>
      </c>
      <c r="AG40" s="256">
        <v>-9.0764483871000001E-2</v>
      </c>
      <c r="AH40" s="256">
        <v>0.40100445160999998</v>
      </c>
      <c r="AI40" s="256">
        <v>-0.63133526666999995</v>
      </c>
      <c r="AJ40" s="256">
        <v>0.30386383871</v>
      </c>
      <c r="AK40" s="256">
        <v>-1.1201166667000001E-2</v>
      </c>
      <c r="AL40" s="256">
        <v>8.4884322580999996E-2</v>
      </c>
      <c r="AM40" s="256">
        <v>-0.15215893548000001</v>
      </c>
      <c r="AN40" s="256">
        <v>0.77723421428999995</v>
      </c>
      <c r="AO40" s="256">
        <v>-7.8782903225999998E-2</v>
      </c>
      <c r="AP40" s="256">
        <v>-0.44424916666999997</v>
      </c>
      <c r="AQ40" s="256">
        <v>-0.35346967742000002</v>
      </c>
      <c r="AR40" s="256">
        <v>-7.3386666666999997E-3</v>
      </c>
      <c r="AS40" s="256">
        <v>5.5181935484000001E-3</v>
      </c>
      <c r="AT40" s="256">
        <v>-9.7589387097000005E-2</v>
      </c>
      <c r="AU40" s="256">
        <v>-0.369591</v>
      </c>
      <c r="AV40" s="256">
        <v>0.61732380644999996</v>
      </c>
      <c r="AW40" s="256">
        <v>0.69092126666999998</v>
      </c>
      <c r="AX40" s="256">
        <v>1.0232912258</v>
      </c>
      <c r="AY40" s="256">
        <v>0.56116129031999995</v>
      </c>
      <c r="AZ40" s="256">
        <v>-1.3535749999999999E-2</v>
      </c>
      <c r="BA40" s="256">
        <v>-1.6309807834E-2</v>
      </c>
      <c r="BB40" s="256">
        <v>-1.0642212167</v>
      </c>
      <c r="BC40" s="414">
        <v>-0.51246246636000004</v>
      </c>
      <c r="BD40" s="414">
        <v>-0.33613333333000001</v>
      </c>
      <c r="BE40" s="414">
        <v>-0.29145161289999999</v>
      </c>
      <c r="BF40" s="414">
        <v>-4.4032258065000003E-2</v>
      </c>
      <c r="BG40" s="414">
        <v>-0.29759999999999998</v>
      </c>
      <c r="BH40" s="414">
        <v>0.32148387096999997</v>
      </c>
      <c r="BI40" s="414">
        <v>0.25906666667</v>
      </c>
      <c r="BJ40" s="414">
        <v>0.76067741934999999</v>
      </c>
      <c r="BK40" s="414">
        <v>-0.48380645161000002</v>
      </c>
      <c r="BL40" s="414">
        <v>0.31321428570999998</v>
      </c>
      <c r="BM40" s="414">
        <v>-0.1235483871</v>
      </c>
      <c r="BN40" s="414">
        <v>-0.30990000000000001</v>
      </c>
      <c r="BO40" s="414">
        <v>-0.47196774194000002</v>
      </c>
      <c r="BP40" s="414">
        <v>-0.27466666667</v>
      </c>
      <c r="BQ40" s="414">
        <v>-0.24412903225999999</v>
      </c>
      <c r="BR40" s="414">
        <v>6.5161290323000002E-3</v>
      </c>
      <c r="BS40" s="414">
        <v>-0.22296666667000001</v>
      </c>
      <c r="BT40" s="414">
        <v>0.39761290322999998</v>
      </c>
      <c r="BU40" s="414">
        <v>0.26633333332999998</v>
      </c>
      <c r="BV40" s="414">
        <v>0.79664516128999996</v>
      </c>
    </row>
    <row r="41" spans="1:74" ht="11.1" customHeight="1" x14ac:dyDescent="0.2">
      <c r="A41" s="163" t="s">
        <v>353</v>
      </c>
      <c r="B41" s="174" t="s">
        <v>774</v>
      </c>
      <c r="C41" s="256">
        <v>-1.5534516129</v>
      </c>
      <c r="D41" s="256">
        <v>0.54160714286</v>
      </c>
      <c r="E41" s="256">
        <v>0.62522580645000003</v>
      </c>
      <c r="F41" s="256">
        <v>-0.62849999999999995</v>
      </c>
      <c r="G41" s="256">
        <v>-0.31519354839000002</v>
      </c>
      <c r="H41" s="256">
        <v>0.21229999999999999</v>
      </c>
      <c r="I41" s="256">
        <v>0.34690322580999999</v>
      </c>
      <c r="J41" s="256">
        <v>-0.75332258065000002</v>
      </c>
      <c r="K41" s="256">
        <v>1.8863000000000001</v>
      </c>
      <c r="L41" s="256">
        <v>-0.96396774194000001</v>
      </c>
      <c r="M41" s="256">
        <v>8.0066666667000005E-2</v>
      </c>
      <c r="N41" s="256">
        <v>0.70338709677</v>
      </c>
      <c r="O41" s="256">
        <v>-1.3545483870999999</v>
      </c>
      <c r="P41" s="256">
        <v>1.4989642857000001</v>
      </c>
      <c r="Q41" s="256">
        <v>0.54496774193999997</v>
      </c>
      <c r="R41" s="256">
        <v>-0.85029999999999994</v>
      </c>
      <c r="S41" s="256">
        <v>0.24209677419</v>
      </c>
      <c r="T41" s="256">
        <v>0.29336666667</v>
      </c>
      <c r="U41" s="256">
        <v>0.15570967742</v>
      </c>
      <c r="V41" s="256">
        <v>3.6774193548999999E-3</v>
      </c>
      <c r="W41" s="256">
        <v>0.62870000000000004</v>
      </c>
      <c r="X41" s="256">
        <v>0.35390322581</v>
      </c>
      <c r="Y41" s="256">
        <v>-0.46879999999999999</v>
      </c>
      <c r="Z41" s="256">
        <v>0.98916129032</v>
      </c>
      <c r="AA41" s="256">
        <v>-1.1253870967999999</v>
      </c>
      <c r="AB41" s="256">
        <v>0.39972413793</v>
      </c>
      <c r="AC41" s="256">
        <v>0.31035483871000002</v>
      </c>
      <c r="AD41" s="256">
        <v>-0.51829999999999998</v>
      </c>
      <c r="AE41" s="256">
        <v>0.13093548387000001</v>
      </c>
      <c r="AF41" s="256">
        <v>0.19916666666999999</v>
      </c>
      <c r="AG41" s="256">
        <v>-0.88419354838999997</v>
      </c>
      <c r="AH41" s="256">
        <v>-0.40125806452000001</v>
      </c>
      <c r="AI41" s="256">
        <v>0.18533333332999999</v>
      </c>
      <c r="AJ41" s="256">
        <v>0.82996774194</v>
      </c>
      <c r="AK41" s="256">
        <v>7.1566666666999998E-2</v>
      </c>
      <c r="AL41" s="256">
        <v>0.68809677419000004</v>
      </c>
      <c r="AM41" s="256">
        <v>-0.29109677419000002</v>
      </c>
      <c r="AN41" s="256">
        <v>0.21775</v>
      </c>
      <c r="AO41" s="256">
        <v>-0.57335483871000004</v>
      </c>
      <c r="AP41" s="256">
        <v>0.10853333333</v>
      </c>
      <c r="AQ41" s="256">
        <v>1.1331290323000001</v>
      </c>
      <c r="AR41" s="256">
        <v>-0.23393333332999999</v>
      </c>
      <c r="AS41" s="256">
        <v>-0.37958064516000001</v>
      </c>
      <c r="AT41" s="256">
        <v>-3.4709677419000003E-2</v>
      </c>
      <c r="AU41" s="256">
        <v>-0.25636666667000002</v>
      </c>
      <c r="AV41" s="256">
        <v>0.54758064516000005</v>
      </c>
      <c r="AW41" s="256">
        <v>0.78663333332999996</v>
      </c>
      <c r="AX41" s="256">
        <v>-0.41616977758000001</v>
      </c>
      <c r="AY41" s="256">
        <v>-0.23419373296000001</v>
      </c>
      <c r="AZ41" s="256">
        <v>0.15257467250000001</v>
      </c>
      <c r="BA41" s="256">
        <v>3.0117991455999998E-2</v>
      </c>
      <c r="BB41" s="256">
        <v>0.47021246605</v>
      </c>
      <c r="BC41" s="414">
        <v>-0.22338980836</v>
      </c>
      <c r="BD41" s="414">
        <v>0.18373346686</v>
      </c>
      <c r="BE41" s="414">
        <v>0.10795414155999999</v>
      </c>
      <c r="BF41" s="414">
        <v>-5.9699500258999998E-2</v>
      </c>
      <c r="BG41" s="414">
        <v>0.14844771434000001</v>
      </c>
      <c r="BH41" s="414">
        <v>-6.4602695453E-2</v>
      </c>
      <c r="BI41" s="414">
        <v>-4.6017962548000002E-2</v>
      </c>
      <c r="BJ41" s="414">
        <v>-0.24898389308999999</v>
      </c>
      <c r="BK41" s="414">
        <v>0.21418922374999999</v>
      </c>
      <c r="BL41" s="414">
        <v>0.20423767829</v>
      </c>
      <c r="BM41" s="414">
        <v>0.13115691924</v>
      </c>
      <c r="BN41" s="414">
        <v>5.7523946692999997E-2</v>
      </c>
      <c r="BO41" s="414">
        <v>-0.27171136748000002</v>
      </c>
      <c r="BP41" s="414">
        <v>0.14883216962000001</v>
      </c>
      <c r="BQ41" s="414">
        <v>8.6380966018999999E-2</v>
      </c>
      <c r="BR41" s="414">
        <v>-0.13347544313000001</v>
      </c>
      <c r="BS41" s="414">
        <v>6.4460810851E-2</v>
      </c>
      <c r="BT41" s="414">
        <v>-0.10884850944</v>
      </c>
      <c r="BU41" s="414">
        <v>-6.4662274694000002E-2</v>
      </c>
      <c r="BV41" s="414">
        <v>-0.28851252308000003</v>
      </c>
    </row>
    <row r="42" spans="1:74" ht="11.1" customHeight="1" x14ac:dyDescent="0.2">
      <c r="A42" s="163" t="s">
        <v>354</v>
      </c>
      <c r="B42" s="174" t="s">
        <v>775</v>
      </c>
      <c r="C42" s="256">
        <v>-0.44082539097000001</v>
      </c>
      <c r="D42" s="256">
        <v>-0.12881364491</v>
      </c>
      <c r="E42" s="256">
        <v>-6.9687257084999996E-2</v>
      </c>
      <c r="F42" s="256">
        <v>1.2832381127000001</v>
      </c>
      <c r="G42" s="256">
        <v>-0.39793990024999998</v>
      </c>
      <c r="H42" s="256">
        <v>1.7296974611</v>
      </c>
      <c r="I42" s="256">
        <v>0.65090145339000005</v>
      </c>
      <c r="J42" s="256">
        <v>1.790148606</v>
      </c>
      <c r="K42" s="256">
        <v>-7.4934422230000006E-2</v>
      </c>
      <c r="L42" s="256">
        <v>-0.23111834721999999</v>
      </c>
      <c r="M42" s="256">
        <v>-0.22898741448000001</v>
      </c>
      <c r="N42" s="256">
        <v>0.37125997481</v>
      </c>
      <c r="O42" s="256">
        <v>-0.20084957724999999</v>
      </c>
      <c r="P42" s="256">
        <v>-0.66831993070999995</v>
      </c>
      <c r="Q42" s="256">
        <v>0.77255540287000002</v>
      </c>
      <c r="R42" s="256">
        <v>0.77077254904000003</v>
      </c>
      <c r="S42" s="256">
        <v>0.70739100008</v>
      </c>
      <c r="T42" s="256">
        <v>0.53152168443000003</v>
      </c>
      <c r="U42" s="256">
        <v>0.45845089887000001</v>
      </c>
      <c r="V42" s="256">
        <v>0.60050985870999996</v>
      </c>
      <c r="W42" s="256">
        <v>1.0163464221</v>
      </c>
      <c r="X42" s="256">
        <v>-0.23659737511000001</v>
      </c>
      <c r="Y42" s="256">
        <v>1.5171998336000001</v>
      </c>
      <c r="Z42" s="256">
        <v>-1.5155060102</v>
      </c>
      <c r="AA42" s="256">
        <v>-1.5961864219999999</v>
      </c>
      <c r="AB42" s="256">
        <v>-1.2493311976000001</v>
      </c>
      <c r="AC42" s="256">
        <v>-1.6257648965</v>
      </c>
      <c r="AD42" s="256">
        <v>-2.5001329268000001</v>
      </c>
      <c r="AE42" s="256">
        <v>-0.71787166255000001</v>
      </c>
      <c r="AF42" s="256">
        <v>0.66488978231999996</v>
      </c>
      <c r="AG42" s="256">
        <v>0.74206041996000005</v>
      </c>
      <c r="AH42" s="256">
        <v>0.79107062133999995</v>
      </c>
      <c r="AI42" s="256">
        <v>0.55310849683999996</v>
      </c>
      <c r="AJ42" s="256">
        <v>-0.75533615886000005</v>
      </c>
      <c r="AK42" s="256">
        <v>0.62183551733999998</v>
      </c>
      <c r="AL42" s="256">
        <v>-0.94182297409000004</v>
      </c>
      <c r="AM42" s="256">
        <v>0.16936249462</v>
      </c>
      <c r="AN42" s="256">
        <v>-0.12203027444</v>
      </c>
      <c r="AO42" s="256">
        <v>4.7641600918000002E-2</v>
      </c>
      <c r="AP42" s="256">
        <v>0.14340792890000001</v>
      </c>
      <c r="AQ42" s="256">
        <v>-1.6905377905000001</v>
      </c>
      <c r="AR42" s="256">
        <v>-0.27560509693000002</v>
      </c>
      <c r="AS42" s="256">
        <v>0.3333471616</v>
      </c>
      <c r="AT42" s="256">
        <v>3.4345870778999997E-2</v>
      </c>
      <c r="AU42" s="256">
        <v>1.0605520635000001</v>
      </c>
      <c r="AV42" s="256">
        <v>-0.76879638153999996</v>
      </c>
      <c r="AW42" s="256">
        <v>-0.52416717576000005</v>
      </c>
      <c r="AX42" s="256">
        <v>-0.67185775130000003</v>
      </c>
      <c r="AY42" s="256">
        <v>-0.38817119980999998</v>
      </c>
      <c r="AZ42" s="256">
        <v>0.24230978705</v>
      </c>
      <c r="BA42" s="256">
        <v>4.8451210965999997E-2</v>
      </c>
      <c r="BB42" s="256">
        <v>0.8105416728</v>
      </c>
      <c r="BC42" s="414">
        <v>-0.39428233760999998</v>
      </c>
      <c r="BD42" s="414">
        <v>0.31735423298999998</v>
      </c>
      <c r="BE42" s="414">
        <v>0.18604675382999999</v>
      </c>
      <c r="BF42" s="414">
        <v>-0.10315518074</v>
      </c>
      <c r="BG42" s="414">
        <v>0.25209553976999999</v>
      </c>
      <c r="BH42" s="414">
        <v>-0.10851954355</v>
      </c>
      <c r="BI42" s="414">
        <v>-7.6960131010000002E-2</v>
      </c>
      <c r="BJ42" s="414">
        <v>-0.40631690607999998</v>
      </c>
      <c r="BK42" s="414">
        <v>0.35872253599999998</v>
      </c>
      <c r="BL42" s="414">
        <v>0.33135025709999999</v>
      </c>
      <c r="BM42" s="414">
        <v>0.21783909494000001</v>
      </c>
      <c r="BN42" s="414">
        <v>0.10234683917</v>
      </c>
      <c r="BO42" s="414">
        <v>-0.49469963282000001</v>
      </c>
      <c r="BP42" s="414">
        <v>0.2652660785</v>
      </c>
      <c r="BQ42" s="414">
        <v>0.15364150931000001</v>
      </c>
      <c r="BR42" s="414">
        <v>-0.23795881385000001</v>
      </c>
      <c r="BS42" s="414">
        <v>0.11292274093</v>
      </c>
      <c r="BT42" s="414">
        <v>-0.18862538738000001</v>
      </c>
      <c r="BU42" s="414">
        <v>-0.11160914318</v>
      </c>
      <c r="BV42" s="414">
        <v>-0.48633451638000003</v>
      </c>
    </row>
    <row r="43" spans="1:74" ht="11.1" customHeight="1" x14ac:dyDescent="0.2">
      <c r="A43" s="163" t="s">
        <v>355</v>
      </c>
      <c r="B43" s="174" t="s">
        <v>776</v>
      </c>
      <c r="C43" s="256">
        <v>-2.3030511973999999</v>
      </c>
      <c r="D43" s="256">
        <v>0.45836492650999999</v>
      </c>
      <c r="E43" s="256">
        <v>0.47876435581999999</v>
      </c>
      <c r="F43" s="256">
        <v>-0.10692855395</v>
      </c>
      <c r="G43" s="256">
        <v>-1.3743592550999999</v>
      </c>
      <c r="H43" s="256">
        <v>1.5687641278</v>
      </c>
      <c r="I43" s="256">
        <v>0.55741758241999995</v>
      </c>
      <c r="J43" s="256">
        <v>0.82298731565000005</v>
      </c>
      <c r="K43" s="256">
        <v>1.8347322444</v>
      </c>
      <c r="L43" s="256">
        <v>-0.74389254077</v>
      </c>
      <c r="M43" s="256">
        <v>0.51764591886</v>
      </c>
      <c r="N43" s="256">
        <v>2.1421632006000002</v>
      </c>
      <c r="O43" s="256">
        <v>-2.0492612224000002</v>
      </c>
      <c r="P43" s="256">
        <v>1.8636536406999999</v>
      </c>
      <c r="Q43" s="256">
        <v>1.4567127577000001</v>
      </c>
      <c r="R43" s="256">
        <v>-0.18490671761999999</v>
      </c>
      <c r="S43" s="256">
        <v>6.5736225886000005E-2</v>
      </c>
      <c r="T43" s="256">
        <v>0.76574561777000005</v>
      </c>
      <c r="U43" s="256">
        <v>0.3834830279</v>
      </c>
      <c r="V43" s="256">
        <v>1.2482514393999999</v>
      </c>
      <c r="W43" s="256">
        <v>2.1368186220999998</v>
      </c>
      <c r="X43" s="256">
        <v>0.48800468940000002</v>
      </c>
      <c r="Y43" s="256">
        <v>1.0256037002</v>
      </c>
      <c r="Z43" s="256">
        <v>0.12007557048</v>
      </c>
      <c r="AA43" s="256">
        <v>-3.4476956154999998</v>
      </c>
      <c r="AB43" s="256">
        <v>-0.67068537004999995</v>
      </c>
      <c r="AC43" s="256">
        <v>-1.8340477352</v>
      </c>
      <c r="AD43" s="256">
        <v>-3.0517047600999998</v>
      </c>
      <c r="AE43" s="256">
        <v>-0.95265398512999999</v>
      </c>
      <c r="AF43" s="256">
        <v>0.38575504899000002</v>
      </c>
      <c r="AG43" s="256">
        <v>-0.23289761229</v>
      </c>
      <c r="AH43" s="256">
        <v>0.79081700843000002</v>
      </c>
      <c r="AI43" s="256">
        <v>0.1071065635</v>
      </c>
      <c r="AJ43" s="256">
        <v>0.37849542179000001</v>
      </c>
      <c r="AK43" s="256">
        <v>0.68220101734000005</v>
      </c>
      <c r="AL43" s="256">
        <v>-0.16884187731</v>
      </c>
      <c r="AM43" s="256">
        <v>-0.27389321505999997</v>
      </c>
      <c r="AN43" s="256">
        <v>0.87295393984000003</v>
      </c>
      <c r="AO43" s="256">
        <v>-0.60449614102000004</v>
      </c>
      <c r="AP43" s="256">
        <v>-0.19230790443000001</v>
      </c>
      <c r="AQ43" s="256">
        <v>-0.91087843567000004</v>
      </c>
      <c r="AR43" s="256">
        <v>-0.51687709692999995</v>
      </c>
      <c r="AS43" s="256">
        <v>-4.0715290011000001E-2</v>
      </c>
      <c r="AT43" s="256">
        <v>-9.7953193736999997E-2</v>
      </c>
      <c r="AU43" s="256">
        <v>0.43459439681000001</v>
      </c>
      <c r="AV43" s="256">
        <v>0.39610807006999998</v>
      </c>
      <c r="AW43" s="256">
        <v>0.95338742424</v>
      </c>
      <c r="AX43" s="256">
        <v>-6.4736303073999996E-2</v>
      </c>
      <c r="AY43" s="256">
        <v>-6.1203642454E-2</v>
      </c>
      <c r="AZ43" s="256">
        <v>0.38134870955</v>
      </c>
      <c r="BA43" s="256">
        <v>6.2259394587999999E-2</v>
      </c>
      <c r="BB43" s="256">
        <v>0.21653292218</v>
      </c>
      <c r="BC43" s="414">
        <v>-1.1301346123</v>
      </c>
      <c r="BD43" s="414">
        <v>0.16495436651000001</v>
      </c>
      <c r="BE43" s="414">
        <v>2.5492824907000001E-3</v>
      </c>
      <c r="BF43" s="414">
        <v>-0.20688693907</v>
      </c>
      <c r="BG43" s="414">
        <v>0.10294325410000001</v>
      </c>
      <c r="BH43" s="414">
        <v>0.14836163195999999</v>
      </c>
      <c r="BI43" s="414">
        <v>0.13608857311</v>
      </c>
      <c r="BJ43" s="414">
        <v>0.10537662019000001</v>
      </c>
      <c r="BK43" s="414">
        <v>8.9105308135999997E-2</v>
      </c>
      <c r="BL43" s="414">
        <v>0.84880222110000003</v>
      </c>
      <c r="BM43" s="414">
        <v>0.22544762707999999</v>
      </c>
      <c r="BN43" s="414">
        <v>-0.15002921414000001</v>
      </c>
      <c r="BO43" s="414">
        <v>-1.2383787422000001</v>
      </c>
      <c r="BP43" s="414">
        <v>0.13943158145000001</v>
      </c>
      <c r="BQ43" s="414">
        <v>-4.1065569279999997E-3</v>
      </c>
      <c r="BR43" s="414">
        <v>-0.36491812794</v>
      </c>
      <c r="BS43" s="414">
        <v>-4.5583114883999999E-2</v>
      </c>
      <c r="BT43" s="414">
        <v>0.10013900640999999</v>
      </c>
      <c r="BU43" s="414">
        <v>9.0061915463999997E-2</v>
      </c>
      <c r="BV43" s="414">
        <v>2.1798121831000002E-2</v>
      </c>
    </row>
    <row r="44" spans="1:74" ht="11.1" customHeight="1" x14ac:dyDescent="0.2">
      <c r="B44" s="174"/>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256"/>
      <c r="BA44" s="256"/>
      <c r="BB44" s="256"/>
      <c r="BC44" s="414"/>
      <c r="BD44" s="414"/>
      <c r="BE44" s="414"/>
      <c r="BF44" s="414"/>
      <c r="BG44" s="414"/>
      <c r="BH44" s="414"/>
      <c r="BI44" s="414"/>
      <c r="BJ44" s="414"/>
      <c r="BK44" s="414"/>
      <c r="BL44" s="414"/>
      <c r="BM44" s="414"/>
      <c r="BN44" s="414"/>
      <c r="BO44" s="414"/>
      <c r="BP44" s="414"/>
      <c r="BQ44" s="414"/>
      <c r="BR44" s="414"/>
      <c r="BS44" s="414"/>
      <c r="BT44" s="414"/>
      <c r="BU44" s="414"/>
      <c r="BV44" s="414"/>
    </row>
    <row r="45" spans="1:74" ht="11.1" customHeight="1" x14ac:dyDescent="0.2">
      <c r="B45" s="65" t="s">
        <v>1030</v>
      </c>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414"/>
      <c r="BD45" s="414"/>
      <c r="BE45" s="414"/>
      <c r="BF45" s="414"/>
      <c r="BG45" s="414"/>
      <c r="BH45" s="414"/>
      <c r="BI45" s="414"/>
      <c r="BJ45" s="414"/>
      <c r="BK45" s="414"/>
      <c r="BL45" s="414"/>
      <c r="BM45" s="414"/>
      <c r="BN45" s="414"/>
      <c r="BO45" s="414"/>
      <c r="BP45" s="414"/>
      <c r="BQ45" s="414"/>
      <c r="BR45" s="414"/>
      <c r="BS45" s="414"/>
      <c r="BT45" s="414"/>
      <c r="BU45" s="414"/>
      <c r="BV45" s="414"/>
    </row>
    <row r="46" spans="1:74" ht="11.1" customHeight="1" x14ac:dyDescent="0.2">
      <c r="A46" s="163" t="s">
        <v>772</v>
      </c>
      <c r="B46" s="174" t="s">
        <v>346</v>
      </c>
      <c r="C46" s="261">
        <v>1059.335</v>
      </c>
      <c r="D46" s="261">
        <v>1058.0630000000001</v>
      </c>
      <c r="E46" s="261">
        <v>1060.4469999999999</v>
      </c>
      <c r="F46" s="261">
        <v>1083.3019999999999</v>
      </c>
      <c r="G46" s="261">
        <v>1103.8050000000001</v>
      </c>
      <c r="H46" s="261">
        <v>1115.0050000000001</v>
      </c>
      <c r="I46" s="261">
        <v>1128.662</v>
      </c>
      <c r="J46" s="261">
        <v>1135.296</v>
      </c>
      <c r="K46" s="261">
        <v>1134.663</v>
      </c>
      <c r="L46" s="261">
        <v>1120.6389999999999</v>
      </c>
      <c r="M46" s="261">
        <v>1100.645</v>
      </c>
      <c r="N46" s="261">
        <v>1067.5540000000001</v>
      </c>
      <c r="O46" s="261">
        <v>1082.865761</v>
      </c>
      <c r="P46" s="261">
        <v>1053.942501</v>
      </c>
      <c r="Q46" s="261">
        <v>1049.6276230000001</v>
      </c>
      <c r="R46" s="261">
        <v>1052.7890010000001</v>
      </c>
      <c r="S46" s="261">
        <v>1080.185299</v>
      </c>
      <c r="T46" s="261">
        <v>1081.970581</v>
      </c>
      <c r="U46" s="261">
        <v>1097.4375849999999</v>
      </c>
      <c r="V46" s="261">
        <v>1099.2305960000001</v>
      </c>
      <c r="W46" s="261">
        <v>1084.98243</v>
      </c>
      <c r="X46" s="261">
        <v>1073.4907659999999</v>
      </c>
      <c r="Y46" s="261">
        <v>1074.1746499999999</v>
      </c>
      <c r="Z46" s="261">
        <v>1054.1356209999999</v>
      </c>
      <c r="AA46" s="261">
        <v>1076.6454060000001</v>
      </c>
      <c r="AB46" s="261">
        <v>1071.4566769999999</v>
      </c>
      <c r="AC46" s="261">
        <v>1087.534445</v>
      </c>
      <c r="AD46" s="261">
        <v>1088.5326</v>
      </c>
      <c r="AE46" s="261">
        <v>1099.869852</v>
      </c>
      <c r="AF46" s="261">
        <v>1114.2188940000001</v>
      </c>
      <c r="AG46" s="261">
        <v>1117.0335930000001</v>
      </c>
      <c r="AH46" s="261">
        <v>1104.602455</v>
      </c>
      <c r="AI46" s="261">
        <v>1124.5405129999999</v>
      </c>
      <c r="AJ46" s="261">
        <v>1115.1207340000001</v>
      </c>
      <c r="AK46" s="261">
        <v>1115.4567689999999</v>
      </c>
      <c r="AL46" s="261">
        <v>1112.5093549999999</v>
      </c>
      <c r="AM46" s="261">
        <v>1116.689282</v>
      </c>
      <c r="AN46" s="261">
        <v>1094.7627239999999</v>
      </c>
      <c r="AO46" s="261">
        <v>1097.2049939999999</v>
      </c>
      <c r="AP46" s="261">
        <v>1110.532469</v>
      </c>
      <c r="AQ46" s="261">
        <v>1121.490029</v>
      </c>
      <c r="AR46" s="261">
        <v>1121.7101889999999</v>
      </c>
      <c r="AS46" s="261">
        <v>1121.539125</v>
      </c>
      <c r="AT46" s="261">
        <v>1124.564396</v>
      </c>
      <c r="AU46" s="261">
        <v>1135.652126</v>
      </c>
      <c r="AV46" s="261">
        <v>1116.5150880000001</v>
      </c>
      <c r="AW46" s="261">
        <v>1095.78745</v>
      </c>
      <c r="AX46" s="261">
        <v>1064.0654219999999</v>
      </c>
      <c r="AY46" s="261">
        <v>1046.6694219999999</v>
      </c>
      <c r="AZ46" s="261">
        <v>1047.048423</v>
      </c>
      <c r="BA46" s="261">
        <v>1047.6911699</v>
      </c>
      <c r="BB46" s="261">
        <v>1081.8366635</v>
      </c>
      <c r="BC46" s="345">
        <v>1097.723</v>
      </c>
      <c r="BD46" s="345">
        <v>1107.807</v>
      </c>
      <c r="BE46" s="345">
        <v>1116.8420000000001</v>
      </c>
      <c r="BF46" s="345">
        <v>1118.2070000000001</v>
      </c>
      <c r="BG46" s="345">
        <v>1127.135</v>
      </c>
      <c r="BH46" s="345">
        <v>1117.1690000000001</v>
      </c>
      <c r="BI46" s="345">
        <v>1109.3969999999999</v>
      </c>
      <c r="BJ46" s="345">
        <v>1085.816</v>
      </c>
      <c r="BK46" s="345">
        <v>1100.8140000000001</v>
      </c>
      <c r="BL46" s="345">
        <v>1092.0440000000001</v>
      </c>
      <c r="BM46" s="345">
        <v>1095.874</v>
      </c>
      <c r="BN46" s="345">
        <v>1105.171</v>
      </c>
      <c r="BO46" s="345">
        <v>1119.8019999999999</v>
      </c>
      <c r="BP46" s="345">
        <v>1128.0419999999999</v>
      </c>
      <c r="BQ46" s="345">
        <v>1135.6099999999999</v>
      </c>
      <c r="BR46" s="345">
        <v>1135.4079999999999</v>
      </c>
      <c r="BS46" s="345">
        <v>1142.097</v>
      </c>
      <c r="BT46" s="345">
        <v>1129.771</v>
      </c>
      <c r="BU46" s="345">
        <v>1121.7809999999999</v>
      </c>
      <c r="BV46" s="345">
        <v>1097.085</v>
      </c>
    </row>
    <row r="47" spans="1:74" ht="11.1" customHeight="1" x14ac:dyDescent="0.2">
      <c r="A47" s="163" t="s">
        <v>350</v>
      </c>
      <c r="B47" s="260" t="s">
        <v>349</v>
      </c>
      <c r="C47" s="259">
        <v>2710.2620000000002</v>
      </c>
      <c r="D47" s="259">
        <v>2694.1990000000001</v>
      </c>
      <c r="E47" s="259">
        <v>2674.4540000000002</v>
      </c>
      <c r="F47" s="259">
        <v>2720.9050000000002</v>
      </c>
      <c r="G47" s="259">
        <v>2750.7739999999999</v>
      </c>
      <c r="H47" s="259">
        <v>2756.239</v>
      </c>
      <c r="I47" s="259">
        <v>2762.2530000000002</v>
      </c>
      <c r="J47" s="259">
        <v>2795.7730000000001</v>
      </c>
      <c r="K47" s="259">
        <v>2744.4209999999998</v>
      </c>
      <c r="L47" s="259">
        <v>2759.933</v>
      </c>
      <c r="M47" s="259">
        <v>2732.6970000000001</v>
      </c>
      <c r="N47" s="259">
        <v>2671.3719999999998</v>
      </c>
      <c r="O47" s="259">
        <v>2730.425761</v>
      </c>
      <c r="P47" s="259">
        <v>2659.0125010000002</v>
      </c>
      <c r="Q47" s="259">
        <v>2637.6096229999998</v>
      </c>
      <c r="R47" s="259">
        <v>2665.0710009999998</v>
      </c>
      <c r="S47" s="259">
        <v>2684.7402990000001</v>
      </c>
      <c r="T47" s="259">
        <v>2676.117581</v>
      </c>
      <c r="U47" s="259">
        <v>2691.6485849999999</v>
      </c>
      <c r="V47" s="259">
        <v>2692.5875959999998</v>
      </c>
      <c r="W47" s="259">
        <v>2660.0754299999999</v>
      </c>
      <c r="X47" s="259">
        <v>2636.4527659999999</v>
      </c>
      <c r="Y47" s="259">
        <v>2648.41365</v>
      </c>
      <c r="Z47" s="259">
        <v>2595.5276210000002</v>
      </c>
      <c r="AA47" s="259">
        <v>2654.3564059999999</v>
      </c>
      <c r="AB47" s="259">
        <v>2637.8026770000001</v>
      </c>
      <c r="AC47" s="259">
        <v>2642.9514450000001</v>
      </c>
      <c r="AD47" s="259">
        <v>2659.6016</v>
      </c>
      <c r="AE47" s="259">
        <v>2667.0578519999999</v>
      </c>
      <c r="AF47" s="259">
        <v>2672.423894</v>
      </c>
      <c r="AG47" s="259">
        <v>2702.1015929999999</v>
      </c>
      <c r="AH47" s="259">
        <v>2700.7814549999998</v>
      </c>
      <c r="AI47" s="259">
        <v>2712.7155130000001</v>
      </c>
      <c r="AJ47" s="259">
        <v>2678.8037340000001</v>
      </c>
      <c r="AK47" s="259">
        <v>2675.4867690000001</v>
      </c>
      <c r="AL47" s="259">
        <v>2646.7643549999998</v>
      </c>
      <c r="AM47" s="259">
        <v>2659.9682819999998</v>
      </c>
      <c r="AN47" s="259">
        <v>2631.944724</v>
      </c>
      <c r="AO47" s="259">
        <v>2652.1609939999998</v>
      </c>
      <c r="AP47" s="259">
        <v>2662.232469</v>
      </c>
      <c r="AQ47" s="259">
        <v>2638.0630289999999</v>
      </c>
      <c r="AR47" s="259">
        <v>2645.3011889999998</v>
      </c>
      <c r="AS47" s="259">
        <v>2656.897125</v>
      </c>
      <c r="AT47" s="259">
        <v>2660.998396</v>
      </c>
      <c r="AU47" s="259">
        <v>2679.777126</v>
      </c>
      <c r="AV47" s="259">
        <v>2643.6650880000002</v>
      </c>
      <c r="AW47" s="259">
        <v>2599.3384500000002</v>
      </c>
      <c r="AX47" s="259">
        <v>2580.5176851000001</v>
      </c>
      <c r="AY47" s="259">
        <v>2570.3816907999999</v>
      </c>
      <c r="AZ47" s="259">
        <v>2566.488601</v>
      </c>
      <c r="BA47" s="259">
        <v>2566.1976902000001</v>
      </c>
      <c r="BB47" s="259">
        <v>2586.2368098000002</v>
      </c>
      <c r="BC47" s="346">
        <v>2609.0482302999999</v>
      </c>
      <c r="BD47" s="346">
        <v>2613.6202263</v>
      </c>
      <c r="BE47" s="346">
        <v>2619.3086478999999</v>
      </c>
      <c r="BF47" s="346">
        <v>2622.5243325000001</v>
      </c>
      <c r="BG47" s="346">
        <v>2626.9989009999999</v>
      </c>
      <c r="BH47" s="346">
        <v>2619.0355846000002</v>
      </c>
      <c r="BI47" s="346">
        <v>2612.6441235000002</v>
      </c>
      <c r="BJ47" s="346">
        <v>2596.7816241</v>
      </c>
      <c r="BK47" s="346">
        <v>2605.1397582</v>
      </c>
      <c r="BL47" s="346">
        <v>2590.6511031999999</v>
      </c>
      <c r="BM47" s="346">
        <v>2590.4152386999999</v>
      </c>
      <c r="BN47" s="346">
        <v>2597.9865202999999</v>
      </c>
      <c r="BO47" s="346">
        <v>2621.0405727000002</v>
      </c>
      <c r="BP47" s="346">
        <v>2624.8156076</v>
      </c>
      <c r="BQ47" s="346">
        <v>2629.7057976999999</v>
      </c>
      <c r="BR47" s="346">
        <v>2633.6415363999999</v>
      </c>
      <c r="BS47" s="346">
        <v>2638.3967121000001</v>
      </c>
      <c r="BT47" s="346">
        <v>2629.4450158999998</v>
      </c>
      <c r="BU47" s="346">
        <v>2623.3948841000001</v>
      </c>
      <c r="BV47" s="346">
        <v>2607.6427723000002</v>
      </c>
    </row>
    <row r="48" spans="1:74" ht="11.1" customHeight="1" x14ac:dyDescent="0.2">
      <c r="BK48" s="416"/>
      <c r="BL48" s="416"/>
      <c r="BM48" s="416"/>
      <c r="BN48" s="416"/>
      <c r="BO48" s="416"/>
      <c r="BP48" s="416"/>
      <c r="BQ48" s="416"/>
      <c r="BR48" s="416"/>
      <c r="BS48" s="416"/>
      <c r="BT48" s="416"/>
      <c r="BU48" s="416"/>
      <c r="BV48" s="416"/>
    </row>
    <row r="49" spans="1:74" ht="12" customHeight="1" x14ac:dyDescent="0.25">
      <c r="B49" s="675" t="s">
        <v>1116</v>
      </c>
      <c r="C49" s="672"/>
      <c r="D49" s="672"/>
      <c r="E49" s="672"/>
      <c r="F49" s="672"/>
      <c r="G49" s="672"/>
      <c r="H49" s="672"/>
      <c r="I49" s="672"/>
      <c r="J49" s="672"/>
      <c r="K49" s="672"/>
      <c r="L49" s="672"/>
      <c r="M49" s="672"/>
      <c r="N49" s="672"/>
      <c r="O49" s="672"/>
      <c r="P49" s="672"/>
      <c r="Q49" s="672"/>
    </row>
    <row r="50" spans="1:74" s="445" customFormat="1" ht="12" customHeight="1" x14ac:dyDescent="0.25">
      <c r="A50" s="444"/>
      <c r="B50" s="686" t="s">
        <v>884</v>
      </c>
      <c r="C50" s="662"/>
      <c r="D50" s="662"/>
      <c r="E50" s="662"/>
      <c r="F50" s="662"/>
      <c r="G50" s="662"/>
      <c r="H50" s="662"/>
      <c r="I50" s="662"/>
      <c r="J50" s="662"/>
      <c r="K50" s="662"/>
      <c r="L50" s="662"/>
      <c r="M50" s="662"/>
      <c r="N50" s="662"/>
      <c r="O50" s="662"/>
      <c r="P50" s="662"/>
      <c r="Q50" s="658"/>
      <c r="AY50" s="545"/>
      <c r="AZ50" s="545"/>
      <c r="BA50" s="545"/>
      <c r="BB50" s="545"/>
      <c r="BC50" s="545"/>
      <c r="BD50" s="545"/>
      <c r="BE50" s="545"/>
      <c r="BF50" s="545"/>
      <c r="BG50" s="545"/>
      <c r="BH50" s="545"/>
      <c r="BI50" s="545"/>
      <c r="BJ50" s="545"/>
    </row>
    <row r="51" spans="1:74" s="445" customFormat="1" ht="12" customHeight="1" x14ac:dyDescent="0.25">
      <c r="A51" s="444"/>
      <c r="B51" s="686" t="s">
        <v>885</v>
      </c>
      <c r="C51" s="658"/>
      <c r="D51" s="658"/>
      <c r="E51" s="658"/>
      <c r="F51" s="658"/>
      <c r="G51" s="658"/>
      <c r="H51" s="658"/>
      <c r="I51" s="658"/>
      <c r="J51" s="658"/>
      <c r="K51" s="658"/>
      <c r="L51" s="658"/>
      <c r="M51" s="658"/>
      <c r="N51" s="658"/>
      <c r="O51" s="658"/>
      <c r="P51" s="658"/>
      <c r="Q51" s="658"/>
      <c r="AY51" s="545"/>
      <c r="AZ51" s="545"/>
      <c r="BA51" s="545"/>
      <c r="BB51" s="545"/>
      <c r="BC51" s="545"/>
      <c r="BD51" s="545"/>
      <c r="BE51" s="545"/>
      <c r="BF51" s="545"/>
      <c r="BG51" s="545"/>
      <c r="BH51" s="545"/>
      <c r="BI51" s="545"/>
      <c r="BJ51" s="545"/>
    </row>
    <row r="52" spans="1:74" s="445" customFormat="1" ht="12" customHeight="1" x14ac:dyDescent="0.25">
      <c r="A52" s="444"/>
      <c r="B52" s="686" t="s">
        <v>886</v>
      </c>
      <c r="C52" s="658"/>
      <c r="D52" s="658"/>
      <c r="E52" s="658"/>
      <c r="F52" s="658"/>
      <c r="G52" s="658"/>
      <c r="H52" s="658"/>
      <c r="I52" s="658"/>
      <c r="J52" s="658"/>
      <c r="K52" s="658"/>
      <c r="L52" s="658"/>
      <c r="M52" s="658"/>
      <c r="N52" s="658"/>
      <c r="O52" s="658"/>
      <c r="P52" s="658"/>
      <c r="Q52" s="658"/>
      <c r="AY52" s="545"/>
      <c r="AZ52" s="545"/>
      <c r="BA52" s="545"/>
      <c r="BB52" s="545"/>
      <c r="BC52" s="545"/>
      <c r="BD52" s="545"/>
      <c r="BE52" s="545"/>
      <c r="BF52" s="545"/>
      <c r="BG52" s="545"/>
      <c r="BH52" s="545"/>
      <c r="BI52" s="545"/>
      <c r="BJ52" s="545"/>
    </row>
    <row r="53" spans="1:74" s="445" customFormat="1" ht="12" customHeight="1" x14ac:dyDescent="0.25">
      <c r="A53" s="444"/>
      <c r="B53" s="686" t="s">
        <v>1212</v>
      </c>
      <c r="C53" s="662"/>
      <c r="D53" s="662"/>
      <c r="E53" s="662"/>
      <c r="F53" s="662"/>
      <c r="G53" s="662"/>
      <c r="H53" s="662"/>
      <c r="I53" s="662"/>
      <c r="J53" s="662"/>
      <c r="K53" s="662"/>
      <c r="L53" s="662"/>
      <c r="M53" s="662"/>
      <c r="N53" s="662"/>
      <c r="O53" s="662"/>
      <c r="P53" s="662"/>
      <c r="Q53" s="658"/>
      <c r="AY53" s="545"/>
      <c r="AZ53" s="545"/>
      <c r="BA53" s="545"/>
      <c r="BB53" s="545"/>
      <c r="BC53" s="545"/>
      <c r="BD53" s="545"/>
      <c r="BE53" s="545"/>
      <c r="BF53" s="545"/>
      <c r="BG53" s="545"/>
      <c r="BH53" s="545"/>
      <c r="BI53" s="545"/>
      <c r="BJ53" s="545"/>
    </row>
    <row r="54" spans="1:74" s="445" customFormat="1" ht="12" customHeight="1" x14ac:dyDescent="0.25">
      <c r="A54" s="444"/>
      <c r="B54" s="686" t="s">
        <v>1150</v>
      </c>
      <c r="C54" s="688"/>
      <c r="D54" s="688"/>
      <c r="E54" s="688"/>
      <c r="F54" s="688"/>
      <c r="G54" s="688"/>
      <c r="H54" s="688"/>
      <c r="I54" s="688"/>
      <c r="J54" s="688"/>
      <c r="K54" s="688"/>
      <c r="L54" s="688"/>
      <c r="M54" s="688"/>
      <c r="N54" s="688"/>
      <c r="O54" s="688"/>
      <c r="P54" s="688"/>
      <c r="Q54" s="658"/>
      <c r="AY54" s="545"/>
      <c r="AZ54" s="545"/>
      <c r="BA54" s="545"/>
      <c r="BB54" s="545"/>
      <c r="BC54" s="545"/>
      <c r="BD54" s="545"/>
      <c r="BE54" s="545"/>
      <c r="BF54" s="545"/>
      <c r="BG54" s="545"/>
      <c r="BH54" s="545"/>
      <c r="BI54" s="545"/>
      <c r="BJ54" s="545"/>
    </row>
    <row r="55" spans="1:74" s="445" customFormat="1" ht="12" customHeight="1" x14ac:dyDescent="0.25">
      <c r="A55" s="444"/>
      <c r="B55" s="686" t="s">
        <v>1095</v>
      </c>
      <c r="C55" s="686"/>
      <c r="D55" s="686"/>
      <c r="E55" s="686"/>
      <c r="F55" s="686"/>
      <c r="G55" s="686"/>
      <c r="H55" s="686"/>
      <c r="I55" s="686"/>
      <c r="J55" s="686"/>
      <c r="K55" s="686"/>
      <c r="L55" s="686"/>
      <c r="M55" s="686"/>
      <c r="N55" s="686"/>
      <c r="O55" s="686"/>
      <c r="P55" s="686"/>
      <c r="Q55" s="658"/>
      <c r="AY55" s="545"/>
      <c r="AZ55" s="545"/>
      <c r="BA55" s="545"/>
      <c r="BB55" s="545"/>
      <c r="BC55" s="545"/>
      <c r="BD55" s="545"/>
      <c r="BE55" s="545"/>
      <c r="BF55" s="545"/>
      <c r="BG55" s="545"/>
      <c r="BH55" s="545"/>
      <c r="BI55" s="545"/>
      <c r="BJ55" s="545"/>
    </row>
    <row r="56" spans="1:74" s="445" customFormat="1" ht="12" customHeight="1" x14ac:dyDescent="0.25">
      <c r="A56" s="444"/>
      <c r="B56" s="686" t="s">
        <v>1214</v>
      </c>
      <c r="C56" s="686"/>
      <c r="D56" s="686"/>
      <c r="E56" s="686"/>
      <c r="F56" s="686"/>
      <c r="G56" s="686"/>
      <c r="H56" s="686"/>
      <c r="I56" s="686"/>
      <c r="J56" s="686"/>
      <c r="K56" s="686"/>
      <c r="L56" s="686"/>
      <c r="M56" s="686"/>
      <c r="N56" s="686"/>
      <c r="O56" s="686"/>
      <c r="P56" s="686"/>
      <c r="Q56" s="658"/>
      <c r="AY56" s="545"/>
      <c r="AZ56" s="545"/>
      <c r="BA56" s="545"/>
      <c r="BB56" s="545"/>
      <c r="BC56" s="545"/>
      <c r="BD56" s="545"/>
      <c r="BE56" s="545"/>
      <c r="BF56" s="545"/>
      <c r="BG56" s="545"/>
      <c r="BH56" s="545"/>
      <c r="BI56" s="545"/>
      <c r="BJ56" s="545"/>
    </row>
    <row r="57" spans="1:74" s="445" customFormat="1" ht="12" customHeight="1" x14ac:dyDescent="0.25">
      <c r="A57" s="444"/>
      <c r="B57" s="686" t="s">
        <v>1215</v>
      </c>
      <c r="C57" s="662"/>
      <c r="D57" s="662"/>
      <c r="E57" s="662"/>
      <c r="F57" s="662"/>
      <c r="G57" s="662"/>
      <c r="H57" s="662"/>
      <c r="I57" s="662"/>
      <c r="J57" s="662"/>
      <c r="K57" s="662"/>
      <c r="L57" s="662"/>
      <c r="M57" s="662"/>
      <c r="N57" s="662"/>
      <c r="O57" s="662"/>
      <c r="P57" s="662"/>
      <c r="Q57" s="658"/>
      <c r="AY57" s="545"/>
      <c r="AZ57" s="545"/>
      <c r="BA57" s="545"/>
      <c r="BB57" s="545"/>
      <c r="BC57" s="545"/>
      <c r="BD57" s="545"/>
      <c r="BE57" s="545"/>
      <c r="BF57" s="545"/>
      <c r="BG57" s="545"/>
      <c r="BH57" s="545"/>
      <c r="BI57" s="545"/>
      <c r="BJ57" s="545"/>
    </row>
    <row r="58" spans="1:74" s="445" customFormat="1" ht="12" customHeight="1" x14ac:dyDescent="0.25">
      <c r="A58" s="444"/>
      <c r="B58" s="686" t="s">
        <v>1161</v>
      </c>
      <c r="C58" s="662"/>
      <c r="D58" s="662"/>
      <c r="E58" s="662"/>
      <c r="F58" s="662"/>
      <c r="G58" s="662"/>
      <c r="H58" s="662"/>
      <c r="I58" s="662"/>
      <c r="J58" s="662"/>
      <c r="K58" s="662"/>
      <c r="L58" s="662"/>
      <c r="M58" s="662"/>
      <c r="N58" s="662"/>
      <c r="O58" s="662"/>
      <c r="P58" s="662"/>
      <c r="Q58" s="658"/>
      <c r="AY58" s="545"/>
      <c r="AZ58" s="545"/>
      <c r="BA58" s="545"/>
      <c r="BB58" s="545"/>
      <c r="BC58" s="545"/>
      <c r="BD58" s="545"/>
      <c r="BE58" s="545"/>
      <c r="BF58" s="545"/>
      <c r="BG58" s="545"/>
      <c r="BH58" s="545"/>
      <c r="BI58" s="545"/>
      <c r="BJ58" s="545"/>
    </row>
    <row r="59" spans="1:74" s="445" customFormat="1" ht="12" customHeight="1" x14ac:dyDescent="0.25">
      <c r="A59" s="444"/>
      <c r="B59" s="661" t="s">
        <v>1146</v>
      </c>
      <c r="C59" s="662"/>
      <c r="D59" s="662"/>
      <c r="E59" s="662"/>
      <c r="F59" s="662"/>
      <c r="G59" s="662"/>
      <c r="H59" s="662"/>
      <c r="I59" s="662"/>
      <c r="J59" s="662"/>
      <c r="K59" s="662"/>
      <c r="L59" s="662"/>
      <c r="M59" s="662"/>
      <c r="N59" s="662"/>
      <c r="O59" s="662"/>
      <c r="P59" s="662"/>
      <c r="Q59" s="658"/>
      <c r="AY59" s="545"/>
      <c r="AZ59" s="545"/>
      <c r="BA59" s="545"/>
      <c r="BB59" s="545"/>
      <c r="BC59" s="545"/>
      <c r="BD59" s="545"/>
      <c r="BE59" s="545"/>
      <c r="BF59" s="545"/>
      <c r="BG59" s="545"/>
      <c r="BH59" s="545"/>
      <c r="BI59" s="545"/>
      <c r="BJ59" s="545"/>
    </row>
    <row r="60" spans="1:74" s="445" customFormat="1" ht="13.2" x14ac:dyDescent="0.25">
      <c r="A60" s="444"/>
      <c r="B60" s="685" t="s">
        <v>1172</v>
      </c>
      <c r="C60" s="658"/>
      <c r="D60" s="658"/>
      <c r="E60" s="658"/>
      <c r="F60" s="658"/>
      <c r="G60" s="658"/>
      <c r="H60" s="658"/>
      <c r="I60" s="658"/>
      <c r="J60" s="658"/>
      <c r="K60" s="658"/>
      <c r="L60" s="658"/>
      <c r="M60" s="658"/>
      <c r="N60" s="658"/>
      <c r="O60" s="658"/>
      <c r="P60" s="658"/>
      <c r="Q60" s="658"/>
      <c r="AY60" s="545"/>
      <c r="AZ60" s="545"/>
      <c r="BA60" s="545"/>
      <c r="BB60" s="545"/>
      <c r="BC60" s="545"/>
      <c r="BD60" s="545"/>
      <c r="BE60" s="545"/>
      <c r="BF60" s="545"/>
      <c r="BG60" s="545"/>
      <c r="BH60" s="545"/>
      <c r="BI60" s="545"/>
      <c r="BJ60" s="545"/>
    </row>
    <row r="61" spans="1:74" s="445" customFormat="1" ht="12" customHeight="1" x14ac:dyDescent="0.25">
      <c r="A61" s="444"/>
      <c r="B61" s="656" t="s">
        <v>1151</v>
      </c>
      <c r="C61" s="657"/>
      <c r="D61" s="657"/>
      <c r="E61" s="657"/>
      <c r="F61" s="657"/>
      <c r="G61" s="657"/>
      <c r="H61" s="657"/>
      <c r="I61" s="657"/>
      <c r="J61" s="657"/>
      <c r="K61" s="657"/>
      <c r="L61" s="657"/>
      <c r="M61" s="657"/>
      <c r="N61" s="657"/>
      <c r="O61" s="657"/>
      <c r="P61" s="657"/>
      <c r="Q61" s="658"/>
      <c r="AY61" s="545"/>
      <c r="AZ61" s="545"/>
      <c r="BA61" s="545"/>
      <c r="BB61" s="545"/>
      <c r="BC61" s="545"/>
      <c r="BD61" s="545"/>
      <c r="BE61" s="545"/>
      <c r="BF61" s="545"/>
      <c r="BG61" s="545"/>
      <c r="BH61" s="545"/>
      <c r="BI61" s="545"/>
      <c r="BJ61" s="545"/>
    </row>
    <row r="62" spans="1:74" s="446" customFormat="1" ht="12" customHeight="1" x14ac:dyDescent="0.25">
      <c r="A62" s="442"/>
      <c r="B62" s="678" t="s">
        <v>1159</v>
      </c>
      <c r="C62" s="658"/>
      <c r="D62" s="658"/>
      <c r="E62" s="658"/>
      <c r="F62" s="658"/>
      <c r="G62" s="658"/>
      <c r="H62" s="658"/>
      <c r="I62" s="658"/>
      <c r="J62" s="658"/>
      <c r="K62" s="658"/>
      <c r="L62" s="658"/>
      <c r="M62" s="658"/>
      <c r="N62" s="658"/>
      <c r="O62" s="658"/>
      <c r="P62" s="658"/>
      <c r="Q62" s="658"/>
      <c r="AY62" s="544"/>
      <c r="AZ62" s="544"/>
      <c r="BA62" s="544"/>
      <c r="BB62" s="544"/>
      <c r="BC62" s="544"/>
      <c r="BD62" s="544"/>
      <c r="BE62" s="544"/>
      <c r="BF62" s="544"/>
      <c r="BG62" s="544"/>
      <c r="BH62" s="544"/>
      <c r="BI62" s="544"/>
      <c r="BJ62" s="544"/>
    </row>
    <row r="63" spans="1:74" x14ac:dyDescent="0.2">
      <c r="BK63" s="416"/>
      <c r="BL63" s="416"/>
      <c r="BM63" s="416"/>
      <c r="BN63" s="416"/>
      <c r="BO63" s="416"/>
      <c r="BP63" s="416"/>
      <c r="BQ63" s="416"/>
      <c r="BR63" s="416"/>
      <c r="BS63" s="416"/>
      <c r="BT63" s="416"/>
      <c r="BU63" s="416"/>
      <c r="BV63" s="416"/>
    </row>
    <row r="64" spans="1:74" x14ac:dyDescent="0.2">
      <c r="BK64" s="416"/>
      <c r="BL64" s="416"/>
      <c r="BM64" s="416"/>
      <c r="BN64" s="416"/>
      <c r="BO64" s="416"/>
      <c r="BP64" s="416"/>
      <c r="BQ64" s="416"/>
      <c r="BR64" s="416"/>
      <c r="BS64" s="416"/>
      <c r="BT64" s="416"/>
      <c r="BU64" s="416"/>
      <c r="BV64" s="416"/>
    </row>
    <row r="65" spans="63:74" x14ac:dyDescent="0.2">
      <c r="BK65" s="416"/>
      <c r="BL65" s="416"/>
      <c r="BM65" s="416"/>
      <c r="BN65" s="416"/>
      <c r="BO65" s="416"/>
      <c r="BP65" s="416"/>
      <c r="BQ65" s="416"/>
      <c r="BR65" s="416"/>
      <c r="BS65" s="416"/>
      <c r="BT65" s="416"/>
      <c r="BU65" s="416"/>
      <c r="BV65" s="416"/>
    </row>
    <row r="66" spans="63:74" x14ac:dyDescent="0.2">
      <c r="BK66" s="416"/>
      <c r="BL66" s="416"/>
      <c r="BM66" s="416"/>
      <c r="BN66" s="416"/>
      <c r="BO66" s="416"/>
      <c r="BP66" s="416"/>
      <c r="BQ66" s="416"/>
      <c r="BR66" s="416"/>
      <c r="BS66" s="416"/>
      <c r="BT66" s="416"/>
      <c r="BU66" s="416"/>
      <c r="BV66" s="416"/>
    </row>
    <row r="67" spans="63:74" x14ac:dyDescent="0.2">
      <c r="BK67" s="416"/>
      <c r="BL67" s="416"/>
      <c r="BM67" s="416"/>
      <c r="BN67" s="416"/>
      <c r="BO67" s="416"/>
      <c r="BP67" s="416"/>
      <c r="BQ67" s="416"/>
      <c r="BR67" s="416"/>
      <c r="BS67" s="416"/>
      <c r="BT67" s="416"/>
      <c r="BU67" s="416"/>
      <c r="BV67" s="416"/>
    </row>
    <row r="68" spans="63:74" x14ac:dyDescent="0.2">
      <c r="BK68" s="416"/>
      <c r="BL68" s="416"/>
      <c r="BM68" s="416"/>
      <c r="BN68" s="416"/>
      <c r="BO68" s="416"/>
      <c r="BP68" s="416"/>
      <c r="BQ68" s="416"/>
      <c r="BR68" s="416"/>
      <c r="BS68" s="416"/>
      <c r="BT68" s="416"/>
      <c r="BU68" s="416"/>
      <c r="BV68" s="416"/>
    </row>
    <row r="69" spans="63:74" x14ac:dyDescent="0.2">
      <c r="BK69" s="416"/>
      <c r="BL69" s="416"/>
      <c r="BM69" s="416"/>
      <c r="BN69" s="416"/>
      <c r="BO69" s="416"/>
      <c r="BP69" s="416"/>
      <c r="BQ69" s="416"/>
      <c r="BR69" s="416"/>
      <c r="BS69" s="416"/>
      <c r="BT69" s="416"/>
      <c r="BU69" s="416"/>
      <c r="BV69" s="416"/>
    </row>
    <row r="70" spans="63:74" x14ac:dyDescent="0.2">
      <c r="BK70" s="416"/>
      <c r="BL70" s="416"/>
      <c r="BM70" s="416"/>
      <c r="BN70" s="416"/>
      <c r="BO70" s="416"/>
      <c r="BP70" s="416"/>
      <c r="BQ70" s="416"/>
      <c r="BR70" s="416"/>
      <c r="BS70" s="416"/>
      <c r="BT70" s="416"/>
      <c r="BU70" s="416"/>
      <c r="BV70" s="416"/>
    </row>
    <row r="71" spans="63:74" x14ac:dyDescent="0.2">
      <c r="BK71" s="416"/>
      <c r="BL71" s="416"/>
      <c r="BM71" s="416"/>
      <c r="BN71" s="416"/>
      <c r="BO71" s="416"/>
      <c r="BP71" s="416"/>
      <c r="BQ71" s="416"/>
      <c r="BR71" s="416"/>
      <c r="BS71" s="416"/>
      <c r="BT71" s="416"/>
      <c r="BU71" s="416"/>
      <c r="BV71" s="416"/>
    </row>
    <row r="72" spans="63:74" x14ac:dyDescent="0.2">
      <c r="BK72" s="416"/>
      <c r="BL72" s="416"/>
      <c r="BM72" s="416"/>
      <c r="BN72" s="416"/>
      <c r="BO72" s="416"/>
      <c r="BP72" s="416"/>
      <c r="BQ72" s="416"/>
      <c r="BR72" s="416"/>
      <c r="BS72" s="416"/>
      <c r="BT72" s="416"/>
      <c r="BU72" s="416"/>
      <c r="BV72" s="416"/>
    </row>
    <row r="73" spans="63:74" x14ac:dyDescent="0.2">
      <c r="BK73" s="416"/>
      <c r="BL73" s="416"/>
      <c r="BM73" s="416"/>
      <c r="BN73" s="416"/>
      <c r="BO73" s="416"/>
      <c r="BP73" s="416"/>
      <c r="BQ73" s="416"/>
      <c r="BR73" s="416"/>
      <c r="BS73" s="416"/>
      <c r="BT73" s="416"/>
      <c r="BU73" s="416"/>
      <c r="BV73" s="416"/>
    </row>
    <row r="74" spans="63:74" x14ac:dyDescent="0.2">
      <c r="BK74" s="416"/>
      <c r="BL74" s="416"/>
      <c r="BM74" s="416"/>
      <c r="BN74" s="416"/>
      <c r="BO74" s="416"/>
      <c r="BP74" s="416"/>
      <c r="BQ74" s="416"/>
      <c r="BR74" s="416"/>
      <c r="BS74" s="416"/>
      <c r="BT74" s="416"/>
      <c r="BU74" s="416"/>
      <c r="BV74" s="416"/>
    </row>
    <row r="75" spans="63:74" x14ac:dyDescent="0.2">
      <c r="BK75" s="416"/>
      <c r="BL75" s="416"/>
      <c r="BM75" s="416"/>
      <c r="BN75" s="416"/>
      <c r="BO75" s="416"/>
      <c r="BP75" s="416"/>
      <c r="BQ75" s="416"/>
      <c r="BR75" s="416"/>
      <c r="BS75" s="416"/>
      <c r="BT75" s="416"/>
      <c r="BU75" s="416"/>
      <c r="BV75" s="416"/>
    </row>
    <row r="76" spans="63:74" x14ac:dyDescent="0.2">
      <c r="BK76" s="416"/>
      <c r="BL76" s="416"/>
      <c r="BM76" s="416"/>
      <c r="BN76" s="416"/>
      <c r="BO76" s="416"/>
      <c r="BP76" s="416"/>
      <c r="BQ76" s="416"/>
      <c r="BR76" s="416"/>
      <c r="BS76" s="416"/>
      <c r="BT76" s="416"/>
      <c r="BU76" s="416"/>
      <c r="BV76" s="416"/>
    </row>
    <row r="77" spans="63:74" x14ac:dyDescent="0.2">
      <c r="BK77" s="416"/>
      <c r="BL77" s="416"/>
      <c r="BM77" s="416"/>
      <c r="BN77" s="416"/>
      <c r="BO77" s="416"/>
      <c r="BP77" s="416"/>
      <c r="BQ77" s="416"/>
      <c r="BR77" s="416"/>
      <c r="BS77" s="416"/>
      <c r="BT77" s="416"/>
      <c r="BU77" s="416"/>
      <c r="BV77" s="416"/>
    </row>
    <row r="78" spans="63:74" x14ac:dyDescent="0.2">
      <c r="BK78" s="416"/>
      <c r="BL78" s="416"/>
      <c r="BM78" s="416"/>
      <c r="BN78" s="416"/>
      <c r="BO78" s="416"/>
      <c r="BP78" s="416"/>
      <c r="BQ78" s="416"/>
      <c r="BR78" s="416"/>
      <c r="BS78" s="416"/>
      <c r="BT78" s="416"/>
      <c r="BU78" s="416"/>
      <c r="BV78" s="416"/>
    </row>
    <row r="79" spans="63:74" x14ac:dyDescent="0.2">
      <c r="BK79" s="416"/>
      <c r="BL79" s="416"/>
      <c r="BM79" s="416"/>
      <c r="BN79" s="416"/>
      <c r="BO79" s="416"/>
      <c r="BP79" s="416"/>
      <c r="BQ79" s="416"/>
      <c r="BR79" s="416"/>
      <c r="BS79" s="416"/>
      <c r="BT79" s="416"/>
      <c r="BU79" s="416"/>
      <c r="BV79" s="416"/>
    </row>
    <row r="80" spans="63:74" x14ac:dyDescent="0.2">
      <c r="BK80" s="416"/>
      <c r="BL80" s="416"/>
      <c r="BM80" s="416"/>
      <c r="BN80" s="416"/>
      <c r="BO80" s="416"/>
      <c r="BP80" s="416"/>
      <c r="BQ80" s="416"/>
      <c r="BR80" s="416"/>
      <c r="BS80" s="416"/>
      <c r="BT80" s="416"/>
      <c r="BU80" s="416"/>
      <c r="BV80" s="416"/>
    </row>
    <row r="81" spans="63:74" x14ac:dyDescent="0.2">
      <c r="BK81" s="416"/>
      <c r="BL81" s="416"/>
      <c r="BM81" s="416"/>
      <c r="BN81" s="416"/>
      <c r="BO81" s="416"/>
      <c r="BP81" s="416"/>
      <c r="BQ81" s="416"/>
      <c r="BR81" s="416"/>
      <c r="BS81" s="416"/>
      <c r="BT81" s="416"/>
      <c r="BU81" s="416"/>
      <c r="BV81" s="416"/>
    </row>
    <row r="82" spans="63:74" x14ac:dyDescent="0.2">
      <c r="BK82" s="416"/>
      <c r="BL82" s="416"/>
      <c r="BM82" s="416"/>
      <c r="BN82" s="416"/>
      <c r="BO82" s="416"/>
      <c r="BP82" s="416"/>
      <c r="BQ82" s="416"/>
      <c r="BR82" s="416"/>
      <c r="BS82" s="416"/>
      <c r="BT82" s="416"/>
      <c r="BU82" s="416"/>
      <c r="BV82" s="416"/>
    </row>
    <row r="83" spans="63:74" x14ac:dyDescent="0.2">
      <c r="BK83" s="416"/>
      <c r="BL83" s="416"/>
      <c r="BM83" s="416"/>
      <c r="BN83" s="416"/>
      <c r="BO83" s="416"/>
      <c r="BP83" s="416"/>
      <c r="BQ83" s="416"/>
      <c r="BR83" s="416"/>
      <c r="BS83" s="416"/>
      <c r="BT83" s="416"/>
      <c r="BU83" s="416"/>
      <c r="BV83" s="416"/>
    </row>
    <row r="84" spans="63:74" x14ac:dyDescent="0.2">
      <c r="BK84" s="416"/>
      <c r="BL84" s="416"/>
      <c r="BM84" s="416"/>
      <c r="BN84" s="416"/>
      <c r="BO84" s="416"/>
      <c r="BP84" s="416"/>
      <c r="BQ84" s="416"/>
      <c r="BR84" s="416"/>
      <c r="BS84" s="416"/>
      <c r="BT84" s="416"/>
      <c r="BU84" s="416"/>
      <c r="BV84" s="416"/>
    </row>
    <row r="85" spans="63:74" x14ac:dyDescent="0.2">
      <c r="BK85" s="416"/>
      <c r="BL85" s="416"/>
      <c r="BM85" s="416"/>
      <c r="BN85" s="416"/>
      <c r="BO85" s="416"/>
      <c r="BP85" s="416"/>
      <c r="BQ85" s="416"/>
      <c r="BR85" s="416"/>
      <c r="BS85" s="416"/>
      <c r="BT85" s="416"/>
      <c r="BU85" s="416"/>
      <c r="BV85" s="416"/>
    </row>
    <row r="86" spans="63:74" x14ac:dyDescent="0.2">
      <c r="BK86" s="416"/>
      <c r="BL86" s="416"/>
      <c r="BM86" s="416"/>
      <c r="BN86" s="416"/>
      <c r="BO86" s="416"/>
      <c r="BP86" s="416"/>
      <c r="BQ86" s="416"/>
      <c r="BR86" s="416"/>
      <c r="BS86" s="416"/>
      <c r="BT86" s="416"/>
      <c r="BU86" s="416"/>
      <c r="BV86" s="416"/>
    </row>
    <row r="87" spans="63:74" x14ac:dyDescent="0.2">
      <c r="BK87" s="416"/>
      <c r="BL87" s="416"/>
      <c r="BM87" s="416"/>
      <c r="BN87" s="416"/>
      <c r="BO87" s="416"/>
      <c r="BP87" s="416"/>
      <c r="BQ87" s="416"/>
      <c r="BR87" s="416"/>
      <c r="BS87" s="416"/>
      <c r="BT87" s="416"/>
      <c r="BU87" s="416"/>
      <c r="BV87" s="416"/>
    </row>
    <row r="88" spans="63:74" x14ac:dyDescent="0.2">
      <c r="BK88" s="416"/>
      <c r="BL88" s="416"/>
      <c r="BM88" s="416"/>
      <c r="BN88" s="416"/>
      <c r="BO88" s="416"/>
      <c r="BP88" s="416"/>
      <c r="BQ88" s="416"/>
      <c r="BR88" s="416"/>
      <c r="BS88" s="416"/>
      <c r="BT88" s="416"/>
      <c r="BU88" s="416"/>
      <c r="BV88" s="416"/>
    </row>
    <row r="89" spans="63:74" x14ac:dyDescent="0.2">
      <c r="BK89" s="416"/>
      <c r="BL89" s="416"/>
      <c r="BM89" s="416"/>
      <c r="BN89" s="416"/>
      <c r="BO89" s="416"/>
      <c r="BP89" s="416"/>
      <c r="BQ89" s="416"/>
      <c r="BR89" s="416"/>
      <c r="BS89" s="416"/>
      <c r="BT89" s="416"/>
      <c r="BU89" s="416"/>
      <c r="BV89" s="416"/>
    </row>
    <row r="90" spans="63:74" x14ac:dyDescent="0.2">
      <c r="BK90" s="416"/>
      <c r="BL90" s="416"/>
      <c r="BM90" s="416"/>
      <c r="BN90" s="416"/>
      <c r="BO90" s="416"/>
      <c r="BP90" s="416"/>
      <c r="BQ90" s="416"/>
      <c r="BR90" s="416"/>
      <c r="BS90" s="416"/>
      <c r="BT90" s="416"/>
      <c r="BU90" s="416"/>
      <c r="BV90" s="416"/>
    </row>
    <row r="91" spans="63:74" x14ac:dyDescent="0.2">
      <c r="BK91" s="416"/>
      <c r="BL91" s="416"/>
      <c r="BM91" s="416"/>
      <c r="BN91" s="416"/>
      <c r="BO91" s="416"/>
      <c r="BP91" s="416"/>
      <c r="BQ91" s="416"/>
      <c r="BR91" s="416"/>
      <c r="BS91" s="416"/>
      <c r="BT91" s="416"/>
      <c r="BU91" s="416"/>
      <c r="BV91" s="416"/>
    </row>
    <row r="92" spans="63:74" x14ac:dyDescent="0.2">
      <c r="BK92" s="416"/>
      <c r="BL92" s="416"/>
      <c r="BM92" s="416"/>
      <c r="BN92" s="416"/>
      <c r="BO92" s="416"/>
      <c r="BP92" s="416"/>
      <c r="BQ92" s="416"/>
      <c r="BR92" s="416"/>
      <c r="BS92" s="416"/>
      <c r="BT92" s="416"/>
      <c r="BU92" s="416"/>
      <c r="BV92" s="416"/>
    </row>
    <row r="93" spans="63:74" x14ac:dyDescent="0.2">
      <c r="BK93" s="416"/>
      <c r="BL93" s="416"/>
      <c r="BM93" s="416"/>
      <c r="BN93" s="416"/>
      <c r="BO93" s="416"/>
      <c r="BP93" s="416"/>
      <c r="BQ93" s="416"/>
      <c r="BR93" s="416"/>
      <c r="BS93" s="416"/>
      <c r="BT93" s="416"/>
      <c r="BU93" s="416"/>
      <c r="BV93" s="416"/>
    </row>
    <row r="94" spans="63:74" x14ac:dyDescent="0.2">
      <c r="BK94" s="416"/>
      <c r="BL94" s="416"/>
      <c r="BM94" s="416"/>
      <c r="BN94" s="416"/>
      <c r="BO94" s="416"/>
      <c r="BP94" s="416"/>
      <c r="BQ94" s="416"/>
      <c r="BR94" s="416"/>
      <c r="BS94" s="416"/>
      <c r="BT94" s="416"/>
      <c r="BU94" s="416"/>
      <c r="BV94" s="416"/>
    </row>
    <row r="95" spans="63:74" x14ac:dyDescent="0.2">
      <c r="BK95" s="416"/>
      <c r="BL95" s="416"/>
      <c r="BM95" s="416"/>
      <c r="BN95" s="416"/>
      <c r="BO95" s="416"/>
      <c r="BP95" s="416"/>
      <c r="BQ95" s="416"/>
      <c r="BR95" s="416"/>
      <c r="BS95" s="416"/>
      <c r="BT95" s="416"/>
      <c r="BU95" s="416"/>
      <c r="BV95" s="416"/>
    </row>
    <row r="96" spans="63:74" x14ac:dyDescent="0.2">
      <c r="BK96" s="416"/>
      <c r="BL96" s="416"/>
      <c r="BM96" s="416"/>
      <c r="BN96" s="416"/>
      <c r="BO96" s="416"/>
      <c r="BP96" s="416"/>
      <c r="BQ96" s="416"/>
      <c r="BR96" s="416"/>
      <c r="BS96" s="416"/>
      <c r="BT96" s="416"/>
      <c r="BU96" s="416"/>
      <c r="BV96" s="416"/>
    </row>
    <row r="97" spans="63:74" x14ac:dyDescent="0.2">
      <c r="BK97" s="416"/>
      <c r="BL97" s="416"/>
      <c r="BM97" s="416"/>
      <c r="BN97" s="416"/>
      <c r="BO97" s="416"/>
      <c r="BP97" s="416"/>
      <c r="BQ97" s="416"/>
      <c r="BR97" s="416"/>
      <c r="BS97" s="416"/>
      <c r="BT97" s="416"/>
      <c r="BU97" s="416"/>
      <c r="BV97" s="416"/>
    </row>
    <row r="98" spans="63:74" x14ac:dyDescent="0.2">
      <c r="BK98" s="416"/>
      <c r="BL98" s="416"/>
      <c r="BM98" s="416"/>
      <c r="BN98" s="416"/>
      <c r="BO98" s="416"/>
      <c r="BP98" s="416"/>
      <c r="BQ98" s="416"/>
      <c r="BR98" s="416"/>
      <c r="BS98" s="416"/>
      <c r="BT98" s="416"/>
      <c r="BU98" s="416"/>
      <c r="BV98" s="416"/>
    </row>
    <row r="99" spans="63:74" x14ac:dyDescent="0.2">
      <c r="BK99" s="416"/>
      <c r="BL99" s="416"/>
      <c r="BM99" s="416"/>
      <c r="BN99" s="416"/>
      <c r="BO99" s="416"/>
      <c r="BP99" s="416"/>
      <c r="BQ99" s="416"/>
      <c r="BR99" s="416"/>
      <c r="BS99" s="416"/>
      <c r="BT99" s="416"/>
      <c r="BU99" s="416"/>
      <c r="BV99" s="416"/>
    </row>
    <row r="100" spans="63:74" x14ac:dyDescent="0.2">
      <c r="BK100" s="416"/>
      <c r="BL100" s="416"/>
      <c r="BM100" s="416"/>
      <c r="BN100" s="416"/>
      <c r="BO100" s="416"/>
      <c r="BP100" s="416"/>
      <c r="BQ100" s="416"/>
      <c r="BR100" s="416"/>
      <c r="BS100" s="416"/>
      <c r="BT100" s="416"/>
      <c r="BU100" s="416"/>
      <c r="BV100" s="416"/>
    </row>
    <row r="101" spans="63:74" x14ac:dyDescent="0.2">
      <c r="BK101" s="416"/>
      <c r="BL101" s="416"/>
      <c r="BM101" s="416"/>
      <c r="BN101" s="416"/>
      <c r="BO101" s="416"/>
      <c r="BP101" s="416"/>
      <c r="BQ101" s="416"/>
      <c r="BR101" s="416"/>
      <c r="BS101" s="416"/>
      <c r="BT101" s="416"/>
      <c r="BU101" s="416"/>
      <c r="BV101" s="416"/>
    </row>
    <row r="102" spans="63:74" x14ac:dyDescent="0.2">
      <c r="BK102" s="416"/>
      <c r="BL102" s="416"/>
      <c r="BM102" s="416"/>
      <c r="BN102" s="416"/>
      <c r="BO102" s="416"/>
      <c r="BP102" s="416"/>
      <c r="BQ102" s="416"/>
      <c r="BR102" s="416"/>
      <c r="BS102" s="416"/>
      <c r="BT102" s="416"/>
      <c r="BU102" s="416"/>
      <c r="BV102" s="416"/>
    </row>
    <row r="103" spans="63:74" x14ac:dyDescent="0.2">
      <c r="BK103" s="416"/>
      <c r="BL103" s="416"/>
      <c r="BM103" s="416"/>
      <c r="BN103" s="416"/>
      <c r="BO103" s="416"/>
      <c r="BP103" s="416"/>
      <c r="BQ103" s="416"/>
      <c r="BR103" s="416"/>
      <c r="BS103" s="416"/>
      <c r="BT103" s="416"/>
      <c r="BU103" s="416"/>
      <c r="BV103" s="416"/>
    </row>
    <row r="104" spans="63:74" x14ac:dyDescent="0.2">
      <c r="BK104" s="416"/>
      <c r="BL104" s="416"/>
      <c r="BM104" s="416"/>
      <c r="BN104" s="416"/>
      <c r="BO104" s="416"/>
      <c r="BP104" s="416"/>
      <c r="BQ104" s="416"/>
      <c r="BR104" s="416"/>
      <c r="BS104" s="416"/>
      <c r="BT104" s="416"/>
      <c r="BU104" s="416"/>
      <c r="BV104" s="416"/>
    </row>
    <row r="105" spans="63:74" x14ac:dyDescent="0.2">
      <c r="BK105" s="416"/>
      <c r="BL105" s="416"/>
      <c r="BM105" s="416"/>
      <c r="BN105" s="416"/>
      <c r="BO105" s="416"/>
      <c r="BP105" s="416"/>
      <c r="BQ105" s="416"/>
      <c r="BR105" s="416"/>
      <c r="BS105" s="416"/>
      <c r="BT105" s="416"/>
      <c r="BU105" s="416"/>
      <c r="BV105" s="416"/>
    </row>
    <row r="106" spans="63:74" x14ac:dyDescent="0.2">
      <c r="BK106" s="416"/>
      <c r="BL106" s="416"/>
      <c r="BM106" s="416"/>
      <c r="BN106" s="416"/>
      <c r="BO106" s="416"/>
      <c r="BP106" s="416"/>
      <c r="BQ106" s="416"/>
      <c r="BR106" s="416"/>
      <c r="BS106" s="416"/>
      <c r="BT106" s="416"/>
      <c r="BU106" s="416"/>
      <c r="BV106" s="416"/>
    </row>
    <row r="107" spans="63:74" x14ac:dyDescent="0.2">
      <c r="BK107" s="416"/>
      <c r="BL107" s="416"/>
      <c r="BM107" s="416"/>
      <c r="BN107" s="416"/>
      <c r="BO107" s="416"/>
      <c r="BP107" s="416"/>
      <c r="BQ107" s="416"/>
      <c r="BR107" s="416"/>
      <c r="BS107" s="416"/>
      <c r="BT107" s="416"/>
      <c r="BU107" s="416"/>
      <c r="BV107" s="416"/>
    </row>
    <row r="108" spans="63:74" x14ac:dyDescent="0.2">
      <c r="BK108" s="416"/>
      <c r="BL108" s="416"/>
      <c r="BM108" s="416"/>
      <c r="BN108" s="416"/>
      <c r="BO108" s="416"/>
      <c r="BP108" s="416"/>
      <c r="BQ108" s="416"/>
      <c r="BR108" s="416"/>
      <c r="BS108" s="416"/>
      <c r="BT108" s="416"/>
      <c r="BU108" s="416"/>
      <c r="BV108" s="416"/>
    </row>
    <row r="109" spans="63:74" x14ac:dyDescent="0.2">
      <c r="BK109" s="416"/>
      <c r="BL109" s="416"/>
      <c r="BM109" s="416"/>
      <c r="BN109" s="416"/>
      <c r="BO109" s="416"/>
      <c r="BP109" s="416"/>
      <c r="BQ109" s="416"/>
      <c r="BR109" s="416"/>
      <c r="BS109" s="416"/>
      <c r="BT109" s="416"/>
      <c r="BU109" s="416"/>
      <c r="BV109" s="416"/>
    </row>
    <row r="110" spans="63:74" x14ac:dyDescent="0.2">
      <c r="BK110" s="416"/>
      <c r="BL110" s="416"/>
      <c r="BM110" s="416"/>
      <c r="BN110" s="416"/>
      <c r="BO110" s="416"/>
      <c r="BP110" s="416"/>
      <c r="BQ110" s="416"/>
      <c r="BR110" s="416"/>
      <c r="BS110" s="416"/>
      <c r="BT110" s="416"/>
      <c r="BU110" s="416"/>
      <c r="BV110" s="416"/>
    </row>
    <row r="111" spans="63:74" x14ac:dyDescent="0.2">
      <c r="BK111" s="416"/>
      <c r="BL111" s="416"/>
      <c r="BM111" s="416"/>
      <c r="BN111" s="416"/>
      <c r="BO111" s="416"/>
      <c r="BP111" s="416"/>
      <c r="BQ111" s="416"/>
      <c r="BR111" s="416"/>
      <c r="BS111" s="416"/>
      <c r="BT111" s="416"/>
      <c r="BU111" s="416"/>
      <c r="BV111" s="416"/>
    </row>
    <row r="112" spans="63:74" x14ac:dyDescent="0.2">
      <c r="BK112" s="416"/>
      <c r="BL112" s="416"/>
      <c r="BM112" s="416"/>
      <c r="BN112" s="416"/>
      <c r="BO112" s="416"/>
      <c r="BP112" s="416"/>
      <c r="BQ112" s="416"/>
      <c r="BR112" s="416"/>
      <c r="BS112" s="416"/>
      <c r="BT112" s="416"/>
      <c r="BU112" s="416"/>
      <c r="BV112" s="416"/>
    </row>
    <row r="113" spans="63:74" x14ac:dyDescent="0.2">
      <c r="BK113" s="416"/>
      <c r="BL113" s="416"/>
      <c r="BM113" s="416"/>
      <c r="BN113" s="416"/>
      <c r="BO113" s="416"/>
      <c r="BP113" s="416"/>
      <c r="BQ113" s="416"/>
      <c r="BR113" s="416"/>
      <c r="BS113" s="416"/>
      <c r="BT113" s="416"/>
      <c r="BU113" s="416"/>
      <c r="BV113" s="416"/>
    </row>
    <row r="114" spans="63:74" x14ac:dyDescent="0.2">
      <c r="BK114" s="416"/>
      <c r="BL114" s="416"/>
      <c r="BM114" s="416"/>
      <c r="BN114" s="416"/>
      <c r="BO114" s="416"/>
      <c r="BP114" s="416"/>
      <c r="BQ114" s="416"/>
      <c r="BR114" s="416"/>
      <c r="BS114" s="416"/>
      <c r="BT114" s="416"/>
      <c r="BU114" s="416"/>
      <c r="BV114" s="416"/>
    </row>
    <row r="115" spans="63:74" x14ac:dyDescent="0.2">
      <c r="BK115" s="416"/>
      <c r="BL115" s="416"/>
      <c r="BM115" s="416"/>
      <c r="BN115" s="416"/>
      <c r="BO115" s="416"/>
      <c r="BP115" s="416"/>
      <c r="BQ115" s="416"/>
      <c r="BR115" s="416"/>
      <c r="BS115" s="416"/>
      <c r="BT115" s="416"/>
      <c r="BU115" s="416"/>
      <c r="BV115" s="416"/>
    </row>
    <row r="116" spans="63:74" x14ac:dyDescent="0.2">
      <c r="BK116" s="416"/>
      <c r="BL116" s="416"/>
      <c r="BM116" s="416"/>
      <c r="BN116" s="416"/>
      <c r="BO116" s="416"/>
      <c r="BP116" s="416"/>
      <c r="BQ116" s="416"/>
      <c r="BR116" s="416"/>
      <c r="BS116" s="416"/>
      <c r="BT116" s="416"/>
      <c r="BU116" s="416"/>
      <c r="BV116" s="416"/>
    </row>
    <row r="117" spans="63:74" x14ac:dyDescent="0.2">
      <c r="BK117" s="416"/>
      <c r="BL117" s="416"/>
      <c r="BM117" s="416"/>
      <c r="BN117" s="416"/>
      <c r="BO117" s="416"/>
      <c r="BP117" s="416"/>
      <c r="BQ117" s="416"/>
      <c r="BR117" s="416"/>
      <c r="BS117" s="416"/>
      <c r="BT117" s="416"/>
      <c r="BU117" s="416"/>
      <c r="BV117" s="416"/>
    </row>
    <row r="118" spans="63:74" x14ac:dyDescent="0.2">
      <c r="BK118" s="416"/>
      <c r="BL118" s="416"/>
      <c r="BM118" s="416"/>
      <c r="BN118" s="416"/>
      <c r="BO118" s="416"/>
      <c r="BP118" s="416"/>
      <c r="BQ118" s="416"/>
      <c r="BR118" s="416"/>
      <c r="BS118" s="416"/>
      <c r="BT118" s="416"/>
      <c r="BU118" s="416"/>
      <c r="BV118" s="416"/>
    </row>
    <row r="119" spans="63:74" x14ac:dyDescent="0.2">
      <c r="BK119" s="416"/>
      <c r="BL119" s="416"/>
      <c r="BM119" s="416"/>
      <c r="BN119" s="416"/>
      <c r="BO119" s="416"/>
      <c r="BP119" s="416"/>
      <c r="BQ119" s="416"/>
      <c r="BR119" s="416"/>
      <c r="BS119" s="416"/>
      <c r="BT119" s="416"/>
      <c r="BU119" s="416"/>
      <c r="BV119" s="416"/>
    </row>
    <row r="120" spans="63:74" x14ac:dyDescent="0.2">
      <c r="BK120" s="416"/>
      <c r="BL120" s="416"/>
      <c r="BM120" s="416"/>
      <c r="BN120" s="416"/>
      <c r="BO120" s="416"/>
      <c r="BP120" s="416"/>
      <c r="BQ120" s="416"/>
      <c r="BR120" s="416"/>
      <c r="BS120" s="416"/>
      <c r="BT120" s="416"/>
      <c r="BU120" s="416"/>
      <c r="BV120" s="416"/>
    </row>
    <row r="121" spans="63:74" x14ac:dyDescent="0.2">
      <c r="BK121" s="416"/>
      <c r="BL121" s="416"/>
      <c r="BM121" s="416"/>
      <c r="BN121" s="416"/>
      <c r="BO121" s="416"/>
      <c r="BP121" s="416"/>
      <c r="BQ121" s="416"/>
      <c r="BR121" s="416"/>
      <c r="BS121" s="416"/>
      <c r="BT121" s="416"/>
      <c r="BU121" s="416"/>
      <c r="BV121" s="416"/>
    </row>
    <row r="122" spans="63:74" x14ac:dyDescent="0.2">
      <c r="BK122" s="416"/>
      <c r="BL122" s="416"/>
      <c r="BM122" s="416"/>
      <c r="BN122" s="416"/>
      <c r="BO122" s="416"/>
      <c r="BP122" s="416"/>
      <c r="BQ122" s="416"/>
      <c r="BR122" s="416"/>
      <c r="BS122" s="416"/>
      <c r="BT122" s="416"/>
      <c r="BU122" s="416"/>
      <c r="BV122" s="416"/>
    </row>
    <row r="123" spans="63:74" x14ac:dyDescent="0.2">
      <c r="BK123" s="416"/>
      <c r="BL123" s="416"/>
      <c r="BM123" s="416"/>
      <c r="BN123" s="416"/>
      <c r="BO123" s="416"/>
      <c r="BP123" s="416"/>
      <c r="BQ123" s="416"/>
      <c r="BR123" s="416"/>
      <c r="BS123" s="416"/>
      <c r="BT123" s="416"/>
      <c r="BU123" s="416"/>
      <c r="BV123" s="416"/>
    </row>
    <row r="124" spans="63:74" x14ac:dyDescent="0.2">
      <c r="BK124" s="416"/>
      <c r="BL124" s="416"/>
      <c r="BM124" s="416"/>
      <c r="BN124" s="416"/>
      <c r="BO124" s="416"/>
      <c r="BP124" s="416"/>
      <c r="BQ124" s="416"/>
      <c r="BR124" s="416"/>
      <c r="BS124" s="416"/>
      <c r="BT124" s="416"/>
      <c r="BU124" s="416"/>
      <c r="BV124" s="416"/>
    </row>
    <row r="125" spans="63:74" x14ac:dyDescent="0.2">
      <c r="BK125" s="416"/>
      <c r="BL125" s="416"/>
      <c r="BM125" s="416"/>
      <c r="BN125" s="416"/>
      <c r="BO125" s="416"/>
      <c r="BP125" s="416"/>
      <c r="BQ125" s="416"/>
      <c r="BR125" s="416"/>
      <c r="BS125" s="416"/>
      <c r="BT125" s="416"/>
      <c r="BU125" s="416"/>
      <c r="BV125" s="416"/>
    </row>
    <row r="126" spans="63:74" x14ac:dyDescent="0.2">
      <c r="BK126" s="416"/>
      <c r="BL126" s="416"/>
      <c r="BM126" s="416"/>
      <c r="BN126" s="416"/>
      <c r="BO126" s="416"/>
      <c r="BP126" s="416"/>
      <c r="BQ126" s="416"/>
      <c r="BR126" s="416"/>
      <c r="BS126" s="416"/>
      <c r="BT126" s="416"/>
      <c r="BU126" s="416"/>
      <c r="BV126" s="416"/>
    </row>
    <row r="127" spans="63:74" x14ac:dyDescent="0.2">
      <c r="BK127" s="416"/>
      <c r="BL127" s="416"/>
      <c r="BM127" s="416"/>
      <c r="BN127" s="416"/>
      <c r="BO127" s="416"/>
      <c r="BP127" s="416"/>
      <c r="BQ127" s="416"/>
      <c r="BR127" s="416"/>
      <c r="BS127" s="416"/>
      <c r="BT127" s="416"/>
      <c r="BU127" s="416"/>
      <c r="BV127" s="416"/>
    </row>
    <row r="128" spans="63:74" x14ac:dyDescent="0.2">
      <c r="BK128" s="416"/>
      <c r="BL128" s="416"/>
      <c r="BM128" s="416"/>
      <c r="BN128" s="416"/>
      <c r="BO128" s="416"/>
      <c r="BP128" s="416"/>
      <c r="BQ128" s="416"/>
      <c r="BR128" s="416"/>
      <c r="BS128" s="416"/>
      <c r="BT128" s="416"/>
      <c r="BU128" s="416"/>
      <c r="BV128" s="416"/>
    </row>
    <row r="129" spans="63:74" x14ac:dyDescent="0.2">
      <c r="BK129" s="416"/>
      <c r="BL129" s="416"/>
      <c r="BM129" s="416"/>
      <c r="BN129" s="416"/>
      <c r="BO129" s="416"/>
      <c r="BP129" s="416"/>
      <c r="BQ129" s="416"/>
      <c r="BR129" s="416"/>
      <c r="BS129" s="416"/>
      <c r="BT129" s="416"/>
      <c r="BU129" s="416"/>
      <c r="BV129" s="416"/>
    </row>
    <row r="130" spans="63:74" x14ac:dyDescent="0.2">
      <c r="BK130" s="416"/>
      <c r="BL130" s="416"/>
      <c r="BM130" s="416"/>
      <c r="BN130" s="416"/>
      <c r="BO130" s="416"/>
      <c r="BP130" s="416"/>
      <c r="BQ130" s="416"/>
      <c r="BR130" s="416"/>
      <c r="BS130" s="416"/>
      <c r="BT130" s="416"/>
      <c r="BU130" s="416"/>
      <c r="BV130" s="416"/>
    </row>
    <row r="131" spans="63:74" x14ac:dyDescent="0.2">
      <c r="BK131" s="416"/>
      <c r="BL131" s="416"/>
      <c r="BM131" s="416"/>
      <c r="BN131" s="416"/>
      <c r="BO131" s="416"/>
      <c r="BP131" s="416"/>
      <c r="BQ131" s="416"/>
      <c r="BR131" s="416"/>
      <c r="BS131" s="416"/>
      <c r="BT131" s="416"/>
      <c r="BU131" s="416"/>
      <c r="BV131" s="416"/>
    </row>
    <row r="132" spans="63:74" x14ac:dyDescent="0.2">
      <c r="BK132" s="416"/>
      <c r="BL132" s="416"/>
      <c r="BM132" s="416"/>
      <c r="BN132" s="416"/>
      <c r="BO132" s="416"/>
      <c r="BP132" s="416"/>
      <c r="BQ132" s="416"/>
      <c r="BR132" s="416"/>
      <c r="BS132" s="416"/>
      <c r="BT132" s="416"/>
      <c r="BU132" s="416"/>
      <c r="BV132" s="416"/>
    </row>
    <row r="133" spans="63:74" x14ac:dyDescent="0.2">
      <c r="BK133" s="416"/>
      <c r="BL133" s="416"/>
      <c r="BM133" s="416"/>
      <c r="BN133" s="416"/>
      <c r="BO133" s="416"/>
      <c r="BP133" s="416"/>
      <c r="BQ133" s="416"/>
      <c r="BR133" s="416"/>
      <c r="BS133" s="416"/>
      <c r="BT133" s="416"/>
      <c r="BU133" s="416"/>
      <c r="BV133" s="416"/>
    </row>
    <row r="134" spans="63:74" x14ac:dyDescent="0.2">
      <c r="BK134" s="416"/>
      <c r="BL134" s="416"/>
      <c r="BM134" s="416"/>
      <c r="BN134" s="416"/>
      <c r="BO134" s="416"/>
      <c r="BP134" s="416"/>
      <c r="BQ134" s="416"/>
      <c r="BR134" s="416"/>
      <c r="BS134" s="416"/>
      <c r="BT134" s="416"/>
      <c r="BU134" s="416"/>
      <c r="BV134" s="416"/>
    </row>
    <row r="135" spans="63:74" x14ac:dyDescent="0.2">
      <c r="BK135" s="416"/>
      <c r="BL135" s="416"/>
      <c r="BM135" s="416"/>
      <c r="BN135" s="416"/>
      <c r="BO135" s="416"/>
      <c r="BP135" s="416"/>
      <c r="BQ135" s="416"/>
      <c r="BR135" s="416"/>
      <c r="BS135" s="416"/>
      <c r="BT135" s="416"/>
      <c r="BU135" s="416"/>
      <c r="BV135" s="416"/>
    </row>
    <row r="136" spans="63:74" x14ac:dyDescent="0.2">
      <c r="BK136" s="416"/>
      <c r="BL136" s="416"/>
      <c r="BM136" s="416"/>
      <c r="BN136" s="416"/>
      <c r="BO136" s="416"/>
      <c r="BP136" s="416"/>
      <c r="BQ136" s="416"/>
      <c r="BR136" s="416"/>
      <c r="BS136" s="416"/>
      <c r="BT136" s="416"/>
      <c r="BU136" s="416"/>
      <c r="BV136" s="416"/>
    </row>
    <row r="137" spans="63:74" x14ac:dyDescent="0.2">
      <c r="BK137" s="416"/>
      <c r="BL137" s="416"/>
      <c r="BM137" s="416"/>
      <c r="BN137" s="416"/>
      <c r="BO137" s="416"/>
      <c r="BP137" s="416"/>
      <c r="BQ137" s="416"/>
      <c r="BR137" s="416"/>
      <c r="BS137" s="416"/>
      <c r="BT137" s="416"/>
      <c r="BU137" s="416"/>
      <c r="BV137" s="416"/>
    </row>
  </sheetData>
  <mergeCells count="22">
    <mergeCell ref="B55:Q55"/>
    <mergeCell ref="B56:Q56"/>
    <mergeCell ref="A1:A2"/>
    <mergeCell ref="B49:Q49"/>
    <mergeCell ref="B50:Q50"/>
    <mergeCell ref="B51:Q51"/>
    <mergeCell ref="B52:Q52"/>
    <mergeCell ref="B53:Q53"/>
    <mergeCell ref="B54:Q54"/>
    <mergeCell ref="AM3:AX3"/>
    <mergeCell ref="AY3:BJ3"/>
    <mergeCell ref="BK3:BV3"/>
    <mergeCell ref="B1:AL1"/>
    <mergeCell ref="C3:N3"/>
    <mergeCell ref="O3:Z3"/>
    <mergeCell ref="AA3:AL3"/>
    <mergeCell ref="B60:Q60"/>
    <mergeCell ref="B61:Q61"/>
    <mergeCell ref="B62:Q62"/>
    <mergeCell ref="B57:Q57"/>
    <mergeCell ref="B58:Q58"/>
    <mergeCell ref="B59:Q5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50"/>
  <sheetViews>
    <sheetView workbookViewId="0">
      <pane xSplit="2" ySplit="4" topLeftCell="AY5" activePane="bottomRight" state="frozen"/>
      <selection activeCell="B1" sqref="B1:AL1"/>
      <selection pane="topRight" activeCell="B1" sqref="B1:AL1"/>
      <selection pane="bottomLeft" activeCell="B1" sqref="B1:AL1"/>
      <selection pane="bottomRight" activeCell="B1" sqref="B1:AL1"/>
    </sheetView>
  </sheetViews>
  <sheetFormatPr defaultColWidth="8.6640625" defaultRowHeight="10.199999999999999" x14ac:dyDescent="0.2"/>
  <cols>
    <col min="1" max="1" width="11.5546875" style="163" customWidth="1"/>
    <col min="2" max="2" width="32.6640625" style="153" customWidth="1"/>
    <col min="3" max="50" width="6.5546875" style="153" customWidth="1"/>
    <col min="51" max="62" width="6.5546875" style="501" customWidth="1"/>
    <col min="63" max="74" width="6.5546875" style="153" customWidth="1"/>
    <col min="75" max="16384" width="8.6640625" style="153"/>
  </cols>
  <sheetData>
    <row r="1" spans="1:74" ht="13.35" customHeight="1" x14ac:dyDescent="0.25">
      <c r="A1" s="664" t="s">
        <v>1089</v>
      </c>
      <c r="B1" s="687" t="s">
        <v>1259</v>
      </c>
      <c r="C1" s="672"/>
      <c r="D1" s="672"/>
      <c r="E1" s="672"/>
      <c r="F1" s="672"/>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row>
    <row r="2" spans="1:74" ht="13.2"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BK5" s="416"/>
      <c r="BL5" s="416"/>
      <c r="BM5" s="416"/>
      <c r="BN5" s="416"/>
      <c r="BO5" s="416"/>
      <c r="BP5" s="416"/>
      <c r="BQ5" s="416"/>
      <c r="BR5" s="416"/>
      <c r="BS5" s="416"/>
      <c r="BT5" s="416"/>
      <c r="BU5" s="416"/>
      <c r="BV5" s="416"/>
    </row>
    <row r="6" spans="1:74" ht="11.1" customHeight="1" x14ac:dyDescent="0.2">
      <c r="A6" s="163" t="s">
        <v>541</v>
      </c>
      <c r="B6" s="173" t="s">
        <v>559</v>
      </c>
      <c r="C6" s="256">
        <v>15.631104291</v>
      </c>
      <c r="D6" s="256">
        <v>16.007459812</v>
      </c>
      <c r="E6" s="256">
        <v>16.033467324</v>
      </c>
      <c r="F6" s="256">
        <v>15.914443098</v>
      </c>
      <c r="G6" s="256">
        <v>16.064748528999999</v>
      </c>
      <c r="H6" s="256">
        <v>15.940062529</v>
      </c>
      <c r="I6" s="256">
        <v>15.930613044999999</v>
      </c>
      <c r="J6" s="256">
        <v>16.173193303000001</v>
      </c>
      <c r="K6" s="256">
        <v>16.133543529000001</v>
      </c>
      <c r="L6" s="256">
        <v>16.181200366999999</v>
      </c>
      <c r="M6" s="256">
        <v>16.478346195</v>
      </c>
      <c r="N6" s="256">
        <v>16.751793142</v>
      </c>
      <c r="O6" s="256">
        <v>16.370837219999999</v>
      </c>
      <c r="P6" s="256">
        <v>15.923026311999999</v>
      </c>
      <c r="Q6" s="256">
        <v>16.563003114000001</v>
      </c>
      <c r="R6" s="256">
        <v>16.474403940999998</v>
      </c>
      <c r="S6" s="256">
        <v>16.294278455000001</v>
      </c>
      <c r="T6" s="256">
        <v>16.354179044999999</v>
      </c>
      <c r="U6" s="256">
        <v>16.458230249</v>
      </c>
      <c r="V6" s="256">
        <v>16.935232893999999</v>
      </c>
      <c r="W6" s="256">
        <v>16.617929710999999</v>
      </c>
      <c r="X6" s="256">
        <v>17.160866249000001</v>
      </c>
      <c r="Y6" s="256">
        <v>17.417266711</v>
      </c>
      <c r="Z6" s="256">
        <v>17.681801538999999</v>
      </c>
      <c r="AA6" s="256">
        <v>17.586331539</v>
      </c>
      <c r="AB6" s="256">
        <v>17.903780516000001</v>
      </c>
      <c r="AC6" s="256">
        <v>17.661983862</v>
      </c>
      <c r="AD6" s="256">
        <v>17.730317045</v>
      </c>
      <c r="AE6" s="256">
        <v>17.659959925999999</v>
      </c>
      <c r="AF6" s="256">
        <v>17.424791044999999</v>
      </c>
      <c r="AG6" s="256">
        <v>17.59440983</v>
      </c>
      <c r="AH6" s="256">
        <v>17.582497377999999</v>
      </c>
      <c r="AI6" s="256">
        <v>17.782537711</v>
      </c>
      <c r="AJ6" s="256">
        <v>18.330099538999999</v>
      </c>
      <c r="AK6" s="256">
        <v>18.676721378</v>
      </c>
      <c r="AL6" s="256">
        <v>18.854774474999999</v>
      </c>
      <c r="AM6" s="256">
        <v>18.670560990999999</v>
      </c>
      <c r="AN6" s="256">
        <v>18.627297378000002</v>
      </c>
      <c r="AO6" s="256">
        <v>18.864584604000001</v>
      </c>
      <c r="AP6" s="256">
        <v>18.926009649000001</v>
      </c>
      <c r="AQ6" s="256">
        <v>18.576100695000001</v>
      </c>
      <c r="AR6" s="256">
        <v>18.765829951000001</v>
      </c>
      <c r="AS6" s="256">
        <v>19.233020301</v>
      </c>
      <c r="AT6" s="256">
        <v>19.557952321999998</v>
      </c>
      <c r="AU6" s="256">
        <v>19.775050826000001</v>
      </c>
      <c r="AV6" s="256">
        <v>19.724098724000001</v>
      </c>
      <c r="AW6" s="256">
        <v>20.231492804999998</v>
      </c>
      <c r="AX6" s="256">
        <v>20.490761874</v>
      </c>
      <c r="AY6" s="256">
        <v>20.25791246</v>
      </c>
      <c r="AZ6" s="256">
        <v>20.230475277</v>
      </c>
      <c r="BA6" s="256">
        <v>20.466825927999999</v>
      </c>
      <c r="BB6" s="256">
        <v>20.496735464</v>
      </c>
      <c r="BC6" s="414">
        <v>20.612162571999999</v>
      </c>
      <c r="BD6" s="414">
        <v>20.444015435000001</v>
      </c>
      <c r="BE6" s="414">
        <v>20.536881541</v>
      </c>
      <c r="BF6" s="414">
        <v>20.576000801999999</v>
      </c>
      <c r="BG6" s="414">
        <v>20.776882981</v>
      </c>
      <c r="BH6" s="414">
        <v>20.924879491999999</v>
      </c>
      <c r="BI6" s="414">
        <v>21.061312231999999</v>
      </c>
      <c r="BJ6" s="414">
        <v>21.146073068</v>
      </c>
      <c r="BK6" s="414">
        <v>21.246353190000001</v>
      </c>
      <c r="BL6" s="414">
        <v>21.377642442999999</v>
      </c>
      <c r="BM6" s="414">
        <v>21.462846286000001</v>
      </c>
      <c r="BN6" s="414">
        <v>21.500405429000001</v>
      </c>
      <c r="BO6" s="414">
        <v>21.534710143000002</v>
      </c>
      <c r="BP6" s="414">
        <v>21.485669697999999</v>
      </c>
      <c r="BQ6" s="414">
        <v>21.604712889999998</v>
      </c>
      <c r="BR6" s="414">
        <v>21.728301265999999</v>
      </c>
      <c r="BS6" s="414">
        <v>21.916056051000002</v>
      </c>
      <c r="BT6" s="414">
        <v>22.022775496000001</v>
      </c>
      <c r="BU6" s="414">
        <v>22.176102263000001</v>
      </c>
      <c r="BV6" s="414">
        <v>22.319329312000001</v>
      </c>
    </row>
    <row r="7" spans="1:74" ht="11.1" customHeight="1" x14ac:dyDescent="0.2">
      <c r="A7" s="163" t="s">
        <v>283</v>
      </c>
      <c r="B7" s="174" t="s">
        <v>388</v>
      </c>
      <c r="C7" s="256">
        <v>3.235668306</v>
      </c>
      <c r="D7" s="256">
        <v>3.3156683060000001</v>
      </c>
      <c r="E7" s="256">
        <v>3.3466683060000002</v>
      </c>
      <c r="F7" s="256">
        <v>3.3856683059999999</v>
      </c>
      <c r="G7" s="256">
        <v>3.4370697369999998</v>
      </c>
      <c r="H7" s="256">
        <v>3.448069737</v>
      </c>
      <c r="I7" s="256">
        <v>3.4570697369999999</v>
      </c>
      <c r="J7" s="256">
        <v>3.5170697369999999</v>
      </c>
      <c r="K7" s="256">
        <v>3.327069737</v>
      </c>
      <c r="L7" s="256">
        <v>3.4170697369999998</v>
      </c>
      <c r="M7" s="256">
        <v>3.6670697369999998</v>
      </c>
      <c r="N7" s="256">
        <v>3.7270697369999999</v>
      </c>
      <c r="O7" s="256">
        <v>3.5886450985999998</v>
      </c>
      <c r="P7" s="256">
        <v>3.4786450985999999</v>
      </c>
      <c r="Q7" s="256">
        <v>3.5796450985999999</v>
      </c>
      <c r="R7" s="256">
        <v>3.5496450986000001</v>
      </c>
      <c r="S7" s="256">
        <v>3.2176450985999998</v>
      </c>
      <c r="T7" s="256">
        <v>3.3256450985999999</v>
      </c>
      <c r="U7" s="256">
        <v>3.5986450986</v>
      </c>
      <c r="V7" s="256">
        <v>3.7486450985999999</v>
      </c>
      <c r="W7" s="256">
        <v>3.6586450986000001</v>
      </c>
      <c r="X7" s="256">
        <v>3.7376450985999998</v>
      </c>
      <c r="Y7" s="256">
        <v>3.7386450986000002</v>
      </c>
      <c r="Z7" s="256">
        <v>3.9306450985999999</v>
      </c>
      <c r="AA7" s="256">
        <v>3.8859450986000001</v>
      </c>
      <c r="AB7" s="256">
        <v>4.0569450986</v>
      </c>
      <c r="AC7" s="256">
        <v>3.7949450986</v>
      </c>
      <c r="AD7" s="256">
        <v>3.9229450986000001</v>
      </c>
      <c r="AE7" s="256">
        <v>3.6929450986000001</v>
      </c>
      <c r="AF7" s="256">
        <v>3.6019450985999999</v>
      </c>
      <c r="AG7" s="256">
        <v>3.7819450986000001</v>
      </c>
      <c r="AH7" s="256">
        <v>3.7619450986</v>
      </c>
      <c r="AI7" s="256">
        <v>3.6789450985999999</v>
      </c>
      <c r="AJ7" s="256">
        <v>3.9009450985999998</v>
      </c>
      <c r="AK7" s="256">
        <v>4.0089450985999999</v>
      </c>
      <c r="AL7" s="256">
        <v>4.1949450985999999</v>
      </c>
      <c r="AM7" s="256">
        <v>4.1169450985999996</v>
      </c>
      <c r="AN7" s="256">
        <v>4.0419450986000003</v>
      </c>
      <c r="AO7" s="256">
        <v>4.1919450985999998</v>
      </c>
      <c r="AP7" s="256">
        <v>3.9899450985999998</v>
      </c>
      <c r="AQ7" s="256">
        <v>3.7189450985999999</v>
      </c>
      <c r="AR7" s="256">
        <v>3.8789450986</v>
      </c>
      <c r="AS7" s="256">
        <v>4.0389450986000002</v>
      </c>
      <c r="AT7" s="256">
        <v>4.2139450986</v>
      </c>
      <c r="AU7" s="256">
        <v>4.0749450985999998</v>
      </c>
      <c r="AV7" s="256">
        <v>4.0679450986000001</v>
      </c>
      <c r="AW7" s="256">
        <v>4.2509450985999999</v>
      </c>
      <c r="AX7" s="256">
        <v>4.6049450986</v>
      </c>
      <c r="AY7" s="256">
        <v>4.3738362485</v>
      </c>
      <c r="AZ7" s="256">
        <v>4.3173420605999997</v>
      </c>
      <c r="BA7" s="256">
        <v>4.4228391838999999</v>
      </c>
      <c r="BB7" s="256">
        <v>4.3241446841000002</v>
      </c>
      <c r="BC7" s="414">
        <v>4.2639748002999998</v>
      </c>
      <c r="BD7" s="414">
        <v>4.1084773220999997</v>
      </c>
      <c r="BE7" s="414">
        <v>4.1489839420000001</v>
      </c>
      <c r="BF7" s="414">
        <v>4.1051432981999998</v>
      </c>
      <c r="BG7" s="414">
        <v>4.1643473920999998</v>
      </c>
      <c r="BH7" s="414">
        <v>4.2428343629</v>
      </c>
      <c r="BI7" s="414">
        <v>4.2603099882000004</v>
      </c>
      <c r="BJ7" s="414">
        <v>4.3154411713999998</v>
      </c>
      <c r="BK7" s="414">
        <v>4.3133881255000004</v>
      </c>
      <c r="BL7" s="414">
        <v>4.3305252339000004</v>
      </c>
      <c r="BM7" s="414">
        <v>4.3350097185000003</v>
      </c>
      <c r="BN7" s="414">
        <v>4.3456268067000003</v>
      </c>
      <c r="BO7" s="414">
        <v>4.2725105948</v>
      </c>
      <c r="BP7" s="414">
        <v>4.2527118373999997</v>
      </c>
      <c r="BQ7" s="414">
        <v>4.3610371446</v>
      </c>
      <c r="BR7" s="414">
        <v>4.4237837278000001</v>
      </c>
      <c r="BS7" s="414">
        <v>4.5279621418999998</v>
      </c>
      <c r="BT7" s="414">
        <v>4.5957885663000004</v>
      </c>
      <c r="BU7" s="414">
        <v>4.6614819728999999</v>
      </c>
      <c r="BV7" s="414">
        <v>4.7787648765000004</v>
      </c>
    </row>
    <row r="8" spans="1:74" ht="11.1" customHeight="1" x14ac:dyDescent="0.2">
      <c r="A8" s="163" t="s">
        <v>284</v>
      </c>
      <c r="B8" s="174" t="s">
        <v>389</v>
      </c>
      <c r="C8" s="256">
        <v>3.0188577917999999</v>
      </c>
      <c r="D8" s="256">
        <v>3.0126577918000002</v>
      </c>
      <c r="E8" s="256">
        <v>3.0045577917999999</v>
      </c>
      <c r="F8" s="256">
        <v>3.0002577918000002</v>
      </c>
      <c r="G8" s="256">
        <v>3.0014577918000001</v>
      </c>
      <c r="H8" s="256">
        <v>2.9566577918000001</v>
      </c>
      <c r="I8" s="256">
        <v>2.9734577918</v>
      </c>
      <c r="J8" s="256">
        <v>2.9583577918000001</v>
      </c>
      <c r="K8" s="256">
        <v>2.9682577918000002</v>
      </c>
      <c r="L8" s="256">
        <v>2.9646577918000001</v>
      </c>
      <c r="M8" s="256">
        <v>2.9056577917999999</v>
      </c>
      <c r="N8" s="256">
        <v>2.9789577918000001</v>
      </c>
      <c r="O8" s="256">
        <v>3.0064548315000001</v>
      </c>
      <c r="P8" s="256">
        <v>2.9669360705000001</v>
      </c>
      <c r="Q8" s="256">
        <v>2.9912757255</v>
      </c>
      <c r="R8" s="256">
        <v>2.9951938425</v>
      </c>
      <c r="S8" s="256">
        <v>2.9794242595</v>
      </c>
      <c r="T8" s="256">
        <v>2.9658022795000001</v>
      </c>
      <c r="U8" s="256">
        <v>2.9488022795000002</v>
      </c>
      <c r="V8" s="256">
        <v>2.9578022795000001</v>
      </c>
      <c r="W8" s="256">
        <v>2.8878022794999998</v>
      </c>
      <c r="X8" s="256">
        <v>2.9508022795</v>
      </c>
      <c r="Y8" s="256">
        <v>2.9208022795000002</v>
      </c>
      <c r="Z8" s="256">
        <v>2.9478022794999998</v>
      </c>
      <c r="AA8" s="256">
        <v>2.9129022794999999</v>
      </c>
      <c r="AB8" s="256">
        <v>2.9389022795000002</v>
      </c>
      <c r="AC8" s="256">
        <v>2.9579022794999998</v>
      </c>
      <c r="AD8" s="256">
        <v>2.9529022794999999</v>
      </c>
      <c r="AE8" s="256">
        <v>2.9459022794999998</v>
      </c>
      <c r="AF8" s="256">
        <v>2.9449022794999999</v>
      </c>
      <c r="AG8" s="256">
        <v>2.9209022794999999</v>
      </c>
      <c r="AH8" s="256">
        <v>2.9579022794999998</v>
      </c>
      <c r="AI8" s="256">
        <v>2.9449022794999999</v>
      </c>
      <c r="AJ8" s="256">
        <v>2.8939022794999998</v>
      </c>
      <c r="AK8" s="256">
        <v>2.9469022795000002</v>
      </c>
      <c r="AL8" s="256">
        <v>2.9159022795</v>
      </c>
      <c r="AM8" s="256">
        <v>2.9529022794999999</v>
      </c>
      <c r="AN8" s="256">
        <v>2.9439022795000001</v>
      </c>
      <c r="AO8" s="256">
        <v>2.8949022795000001</v>
      </c>
      <c r="AP8" s="256">
        <v>2.8971828836000002</v>
      </c>
      <c r="AQ8" s="256">
        <v>2.8880604670999999</v>
      </c>
      <c r="AR8" s="256">
        <v>2.8983231856999998</v>
      </c>
      <c r="AS8" s="256">
        <v>2.8561320092</v>
      </c>
      <c r="AT8" s="256">
        <v>2.8926216753</v>
      </c>
      <c r="AU8" s="256">
        <v>2.9028843939</v>
      </c>
      <c r="AV8" s="256">
        <v>2.9222695290999998</v>
      </c>
      <c r="AW8" s="256">
        <v>2.8914813733</v>
      </c>
      <c r="AX8" s="256">
        <v>2.8960425815000002</v>
      </c>
      <c r="AY8" s="256">
        <v>2.9208705343000001</v>
      </c>
      <c r="AZ8" s="256">
        <v>2.9179443590999998</v>
      </c>
      <c r="BA8" s="256">
        <v>2.9029689460000001</v>
      </c>
      <c r="BB8" s="256">
        <v>2.8942001958999999</v>
      </c>
      <c r="BC8" s="414">
        <v>2.8886740714000001</v>
      </c>
      <c r="BD8" s="414">
        <v>2.8813035132000002</v>
      </c>
      <c r="BE8" s="414">
        <v>2.8716467986000001</v>
      </c>
      <c r="BF8" s="414">
        <v>2.8620358041</v>
      </c>
      <c r="BG8" s="414">
        <v>2.8526272886999999</v>
      </c>
      <c r="BH8" s="414">
        <v>2.8429951295999998</v>
      </c>
      <c r="BI8" s="414">
        <v>2.8336162436999999</v>
      </c>
      <c r="BJ8" s="414">
        <v>2.8241984966000002</v>
      </c>
      <c r="BK8" s="414">
        <v>2.8918742649000002</v>
      </c>
      <c r="BL8" s="414">
        <v>2.8826897092000001</v>
      </c>
      <c r="BM8" s="414">
        <v>2.8730867671000002</v>
      </c>
      <c r="BN8" s="414">
        <v>2.8637817220000001</v>
      </c>
      <c r="BO8" s="414">
        <v>2.8543493476999999</v>
      </c>
      <c r="BP8" s="414">
        <v>2.8455327602999998</v>
      </c>
      <c r="BQ8" s="414">
        <v>2.8364226457999999</v>
      </c>
      <c r="BR8" s="414">
        <v>2.8273549384000001</v>
      </c>
      <c r="BS8" s="414">
        <v>2.8185023089999999</v>
      </c>
      <c r="BT8" s="414">
        <v>2.8094078297</v>
      </c>
      <c r="BU8" s="414">
        <v>2.8005692905999999</v>
      </c>
      <c r="BV8" s="414">
        <v>2.7916700358000002</v>
      </c>
    </row>
    <row r="9" spans="1:74" ht="11.1" customHeight="1" x14ac:dyDescent="0.2">
      <c r="A9" s="163" t="s">
        <v>285</v>
      </c>
      <c r="B9" s="174" t="s">
        <v>390</v>
      </c>
      <c r="C9" s="256">
        <v>9.3765781935000003</v>
      </c>
      <c r="D9" s="256">
        <v>9.6791337143000007</v>
      </c>
      <c r="E9" s="256">
        <v>9.6822412258000004</v>
      </c>
      <c r="F9" s="256">
        <v>9.5285170000000008</v>
      </c>
      <c r="G9" s="256">
        <v>9.6262209999999993</v>
      </c>
      <c r="H9" s="256">
        <v>9.5353349999999999</v>
      </c>
      <c r="I9" s="256">
        <v>9.5000855161000004</v>
      </c>
      <c r="J9" s="256">
        <v>9.6977657742000005</v>
      </c>
      <c r="K9" s="256">
        <v>9.8382159999999992</v>
      </c>
      <c r="L9" s="256">
        <v>9.7994728386999999</v>
      </c>
      <c r="M9" s="256">
        <v>9.9056186667000006</v>
      </c>
      <c r="N9" s="256">
        <v>10.045765613</v>
      </c>
      <c r="O9" s="256">
        <v>9.7757372903000004</v>
      </c>
      <c r="P9" s="256">
        <v>9.4774451429000006</v>
      </c>
      <c r="Q9" s="256">
        <v>9.9920822903000008</v>
      </c>
      <c r="R9" s="256">
        <v>9.9295650000000002</v>
      </c>
      <c r="S9" s="256">
        <v>10.097209097</v>
      </c>
      <c r="T9" s="256">
        <v>10.062731667</v>
      </c>
      <c r="U9" s="256">
        <v>9.9107828710000003</v>
      </c>
      <c r="V9" s="256">
        <v>10.228785516</v>
      </c>
      <c r="W9" s="256">
        <v>10.071482333000001</v>
      </c>
      <c r="X9" s="256">
        <v>10.472418871</v>
      </c>
      <c r="Y9" s="256">
        <v>10.757819333</v>
      </c>
      <c r="Z9" s="256">
        <v>10.803354161</v>
      </c>
      <c r="AA9" s="256">
        <v>10.787484161</v>
      </c>
      <c r="AB9" s="256">
        <v>10.907933138000001</v>
      </c>
      <c r="AC9" s="256">
        <v>10.909136483999999</v>
      </c>
      <c r="AD9" s="256">
        <v>10.854469667</v>
      </c>
      <c r="AE9" s="256">
        <v>11.021112548</v>
      </c>
      <c r="AF9" s="256">
        <v>10.877943667</v>
      </c>
      <c r="AG9" s="256">
        <v>10.891562452000001</v>
      </c>
      <c r="AH9" s="256">
        <v>10.86265</v>
      </c>
      <c r="AI9" s="256">
        <v>11.158690332999999</v>
      </c>
      <c r="AJ9" s="256">
        <v>11.535252161000001</v>
      </c>
      <c r="AK9" s="256">
        <v>11.720874</v>
      </c>
      <c r="AL9" s="256">
        <v>11.743927097</v>
      </c>
      <c r="AM9" s="256">
        <v>11.600713613</v>
      </c>
      <c r="AN9" s="256">
        <v>11.641450000000001</v>
      </c>
      <c r="AO9" s="256">
        <v>11.777737225999999</v>
      </c>
      <c r="AP9" s="256">
        <v>12.038881667</v>
      </c>
      <c r="AQ9" s="256">
        <v>11.969095128999999</v>
      </c>
      <c r="AR9" s="256">
        <v>11.988561667000001</v>
      </c>
      <c r="AS9" s="256">
        <v>12.337943193999999</v>
      </c>
      <c r="AT9" s="256">
        <v>12.451385547999999</v>
      </c>
      <c r="AU9" s="256">
        <v>12.797221333</v>
      </c>
      <c r="AV9" s="256">
        <v>12.733884097000001</v>
      </c>
      <c r="AW9" s="256">
        <v>13.089066333</v>
      </c>
      <c r="AX9" s="256">
        <v>12.989774194000001</v>
      </c>
      <c r="AY9" s="256">
        <v>12.963205676999999</v>
      </c>
      <c r="AZ9" s="256">
        <v>12.995188857</v>
      </c>
      <c r="BA9" s="256">
        <v>13.141017798</v>
      </c>
      <c r="BB9" s="256">
        <v>13.278390584</v>
      </c>
      <c r="BC9" s="414">
        <v>13.4595137</v>
      </c>
      <c r="BD9" s="414">
        <v>13.454234599999999</v>
      </c>
      <c r="BE9" s="414">
        <v>13.5162508</v>
      </c>
      <c r="BF9" s="414">
        <v>13.6088217</v>
      </c>
      <c r="BG9" s="414">
        <v>13.759908299999999</v>
      </c>
      <c r="BH9" s="414">
        <v>13.83905</v>
      </c>
      <c r="BI9" s="414">
        <v>13.967385999999999</v>
      </c>
      <c r="BJ9" s="414">
        <v>14.006433400000001</v>
      </c>
      <c r="BK9" s="414">
        <v>14.041090799999999</v>
      </c>
      <c r="BL9" s="414">
        <v>14.1644275</v>
      </c>
      <c r="BM9" s="414">
        <v>14.254749800000001</v>
      </c>
      <c r="BN9" s="414">
        <v>14.2909969</v>
      </c>
      <c r="BO9" s="414">
        <v>14.4078502</v>
      </c>
      <c r="BP9" s="414">
        <v>14.3874251</v>
      </c>
      <c r="BQ9" s="414">
        <v>14.4072531</v>
      </c>
      <c r="BR9" s="414">
        <v>14.4771626</v>
      </c>
      <c r="BS9" s="414">
        <v>14.569591600000001</v>
      </c>
      <c r="BT9" s="414">
        <v>14.6175791</v>
      </c>
      <c r="BU9" s="414">
        <v>14.714051</v>
      </c>
      <c r="BV9" s="414">
        <v>14.748894399999999</v>
      </c>
    </row>
    <row r="10" spans="1:74" ht="11.1" customHeight="1" x14ac:dyDescent="0.2">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3"/>
      <c r="AZ10" s="643"/>
      <c r="BA10" s="643"/>
      <c r="BB10" s="643"/>
      <c r="BC10" s="499"/>
      <c r="BD10" s="499"/>
      <c r="BE10" s="499"/>
      <c r="BF10" s="499"/>
      <c r="BG10" s="499"/>
      <c r="BH10" s="499"/>
      <c r="BI10" s="499"/>
      <c r="BJ10" s="499"/>
      <c r="BK10" s="415"/>
      <c r="BL10" s="415"/>
      <c r="BM10" s="415"/>
      <c r="BN10" s="415"/>
      <c r="BO10" s="415"/>
      <c r="BP10" s="415"/>
      <c r="BQ10" s="415"/>
      <c r="BR10" s="415"/>
      <c r="BS10" s="415"/>
      <c r="BT10" s="415"/>
      <c r="BU10" s="415"/>
      <c r="BV10" s="415"/>
    </row>
    <row r="11" spans="1:74" ht="11.1" customHeight="1" x14ac:dyDescent="0.2">
      <c r="A11" s="163" t="s">
        <v>540</v>
      </c>
      <c r="B11" s="173" t="s">
        <v>560</v>
      </c>
      <c r="C11" s="256">
        <v>4.3045689210000004</v>
      </c>
      <c r="D11" s="256">
        <v>4.3181777879999999</v>
      </c>
      <c r="E11" s="256">
        <v>4.3140429999999999</v>
      </c>
      <c r="F11" s="256">
        <v>4.7998901859999998</v>
      </c>
      <c r="G11" s="256">
        <v>4.9661610847000004</v>
      </c>
      <c r="H11" s="256">
        <v>5.0744797876999996</v>
      </c>
      <c r="I11" s="256">
        <v>5.1047650456999998</v>
      </c>
      <c r="J11" s="256">
        <v>5.2046568857000004</v>
      </c>
      <c r="K11" s="256">
        <v>5.0180390826999997</v>
      </c>
      <c r="L11" s="256">
        <v>4.8313098167000001</v>
      </c>
      <c r="M11" s="256">
        <v>4.8107520726999997</v>
      </c>
      <c r="N11" s="256">
        <v>4.5584082966999997</v>
      </c>
      <c r="O11" s="256">
        <v>4.4864431316999998</v>
      </c>
      <c r="P11" s="256">
        <v>4.4263357787000004</v>
      </c>
      <c r="Q11" s="256">
        <v>4.4637105187000001</v>
      </c>
      <c r="R11" s="256">
        <v>4.4872004646999999</v>
      </c>
      <c r="S11" s="256">
        <v>4.9841368296999997</v>
      </c>
      <c r="T11" s="256">
        <v>5.1916816186999997</v>
      </c>
      <c r="U11" s="256">
        <v>5.1149967037000001</v>
      </c>
      <c r="V11" s="256">
        <v>5.1645124927000001</v>
      </c>
      <c r="W11" s="256">
        <v>5.2156968977</v>
      </c>
      <c r="X11" s="256">
        <v>4.9786133686999996</v>
      </c>
      <c r="Y11" s="256">
        <v>4.9328737227000001</v>
      </c>
      <c r="Z11" s="256">
        <v>4.6725966366999998</v>
      </c>
      <c r="AA11" s="256">
        <v>4.6233000436999996</v>
      </c>
      <c r="AB11" s="256">
        <v>4.5781106666999998</v>
      </c>
      <c r="AC11" s="256">
        <v>4.4401244987000004</v>
      </c>
      <c r="AD11" s="256">
        <v>4.4839843696999999</v>
      </c>
      <c r="AE11" s="256">
        <v>4.8185472737000001</v>
      </c>
      <c r="AF11" s="256">
        <v>4.8298095077000003</v>
      </c>
      <c r="AG11" s="256">
        <v>5.0735432236999998</v>
      </c>
      <c r="AH11" s="256">
        <v>5.1032470277000002</v>
      </c>
      <c r="AI11" s="256">
        <v>5.0013902996999997</v>
      </c>
      <c r="AJ11" s="256">
        <v>5.0730764646999997</v>
      </c>
      <c r="AK11" s="256">
        <v>4.9165190266999996</v>
      </c>
      <c r="AL11" s="256">
        <v>4.7267408807000004</v>
      </c>
      <c r="AM11" s="256">
        <v>4.5198620096999997</v>
      </c>
      <c r="AN11" s="256">
        <v>4.4522138867000001</v>
      </c>
      <c r="AO11" s="256">
        <v>4.2770102727000001</v>
      </c>
      <c r="AP11" s="256">
        <v>4.6765527967000002</v>
      </c>
      <c r="AQ11" s="256">
        <v>5.1715127286999998</v>
      </c>
      <c r="AR11" s="256">
        <v>5.1731274366999997</v>
      </c>
      <c r="AS11" s="256">
        <v>5.1932436997</v>
      </c>
      <c r="AT11" s="256">
        <v>5.3039284906999997</v>
      </c>
      <c r="AU11" s="256">
        <v>5.2845664747000001</v>
      </c>
      <c r="AV11" s="256">
        <v>5.1654951896999997</v>
      </c>
      <c r="AW11" s="256">
        <v>5.1042475597000001</v>
      </c>
      <c r="AX11" s="256">
        <v>4.7914799556999998</v>
      </c>
      <c r="AY11" s="256">
        <v>4.4815292554999999</v>
      </c>
      <c r="AZ11" s="256">
        <v>4.5307720068000004</v>
      </c>
      <c r="BA11" s="256">
        <v>4.2902638074999997</v>
      </c>
      <c r="BB11" s="256">
        <v>4.6906589033000001</v>
      </c>
      <c r="BC11" s="414">
        <v>5.1961132291999999</v>
      </c>
      <c r="BD11" s="414">
        <v>5.2018097069999998</v>
      </c>
      <c r="BE11" s="414">
        <v>5.2247251437999997</v>
      </c>
      <c r="BF11" s="414">
        <v>5.3270413719</v>
      </c>
      <c r="BG11" s="414">
        <v>5.322563572</v>
      </c>
      <c r="BH11" s="414">
        <v>5.2061180880000002</v>
      </c>
      <c r="BI11" s="414">
        <v>5.1389013268000001</v>
      </c>
      <c r="BJ11" s="414">
        <v>4.8255083888000003</v>
      </c>
      <c r="BK11" s="414">
        <v>4.5252959533999997</v>
      </c>
      <c r="BL11" s="414">
        <v>4.5126887306999999</v>
      </c>
      <c r="BM11" s="414">
        <v>4.3298177825000002</v>
      </c>
      <c r="BN11" s="414">
        <v>4.7309843967000003</v>
      </c>
      <c r="BO11" s="414">
        <v>5.2395297672999996</v>
      </c>
      <c r="BP11" s="414">
        <v>5.2421460180999997</v>
      </c>
      <c r="BQ11" s="414">
        <v>5.2643080712000003</v>
      </c>
      <c r="BR11" s="414">
        <v>5.3670413870000004</v>
      </c>
      <c r="BS11" s="414">
        <v>5.3630412063000001</v>
      </c>
      <c r="BT11" s="414">
        <v>5.245873424</v>
      </c>
      <c r="BU11" s="414">
        <v>5.1777745239000001</v>
      </c>
      <c r="BV11" s="414">
        <v>4.8620426031999999</v>
      </c>
    </row>
    <row r="12" spans="1:74" ht="11.1" customHeight="1" x14ac:dyDescent="0.2">
      <c r="A12" s="163" t="s">
        <v>286</v>
      </c>
      <c r="B12" s="174" t="s">
        <v>391</v>
      </c>
      <c r="C12" s="256">
        <v>0.78441658232</v>
      </c>
      <c r="D12" s="256">
        <v>0.78283098831999998</v>
      </c>
      <c r="E12" s="256">
        <v>0.77920324131999996</v>
      </c>
      <c r="F12" s="256">
        <v>0.78737247531999999</v>
      </c>
      <c r="G12" s="256">
        <v>0.78947748126999995</v>
      </c>
      <c r="H12" s="256">
        <v>0.79429193427</v>
      </c>
      <c r="I12" s="256">
        <v>0.79259358127000001</v>
      </c>
      <c r="J12" s="256">
        <v>0.79340058127000002</v>
      </c>
      <c r="K12" s="256">
        <v>0.78361566426999996</v>
      </c>
      <c r="L12" s="256">
        <v>0.78117882627000002</v>
      </c>
      <c r="M12" s="256">
        <v>0.78109459726999997</v>
      </c>
      <c r="N12" s="256">
        <v>0.68395969727000006</v>
      </c>
      <c r="O12" s="256">
        <v>0.75593487127000003</v>
      </c>
      <c r="P12" s="256">
        <v>0.76005366526999996</v>
      </c>
      <c r="Q12" s="256">
        <v>0.76223306027000004</v>
      </c>
      <c r="R12" s="256">
        <v>0.67267371126999997</v>
      </c>
      <c r="S12" s="256">
        <v>0.69888859726999997</v>
      </c>
      <c r="T12" s="256">
        <v>0.70844854527000001</v>
      </c>
      <c r="U12" s="256">
        <v>0.73652174827000005</v>
      </c>
      <c r="V12" s="256">
        <v>0.76692502327000001</v>
      </c>
      <c r="W12" s="256">
        <v>0.76978645726999995</v>
      </c>
      <c r="X12" s="256">
        <v>0.77783438326999998</v>
      </c>
      <c r="Y12" s="256">
        <v>0.77085849026999997</v>
      </c>
      <c r="Z12" s="256">
        <v>0.76266743227</v>
      </c>
      <c r="AA12" s="256">
        <v>0.73965363327</v>
      </c>
      <c r="AB12" s="256">
        <v>0.73738899427000004</v>
      </c>
      <c r="AC12" s="256">
        <v>0.72982794026999998</v>
      </c>
      <c r="AD12" s="256">
        <v>0.73071241627000005</v>
      </c>
      <c r="AE12" s="256">
        <v>0.73416708526999996</v>
      </c>
      <c r="AF12" s="256">
        <v>0.71137257327000003</v>
      </c>
      <c r="AG12" s="256">
        <v>0.73281390726999995</v>
      </c>
      <c r="AH12" s="256">
        <v>0.73731472727000003</v>
      </c>
      <c r="AI12" s="256">
        <v>0.71631778527000001</v>
      </c>
      <c r="AJ12" s="256">
        <v>0.71085486526999997</v>
      </c>
      <c r="AK12" s="256">
        <v>0.69517367926999996</v>
      </c>
      <c r="AL12" s="256">
        <v>0.70248669727000002</v>
      </c>
      <c r="AM12" s="256">
        <v>0.69552886527000002</v>
      </c>
      <c r="AN12" s="256">
        <v>0.68784938727</v>
      </c>
      <c r="AO12" s="256">
        <v>0.68897063027000005</v>
      </c>
      <c r="AP12" s="256">
        <v>0.69741656627000004</v>
      </c>
      <c r="AQ12" s="256">
        <v>0.69619605327</v>
      </c>
      <c r="AR12" s="256">
        <v>0.70278489827000001</v>
      </c>
      <c r="AS12" s="256">
        <v>0.71978977526999999</v>
      </c>
      <c r="AT12" s="256">
        <v>0.71992837427</v>
      </c>
      <c r="AU12" s="256">
        <v>0.73033892127</v>
      </c>
      <c r="AV12" s="256">
        <v>0.73413587927000001</v>
      </c>
      <c r="AW12" s="256">
        <v>0.72595947326999999</v>
      </c>
      <c r="AX12" s="256">
        <v>0.69493757527</v>
      </c>
      <c r="AY12" s="256">
        <v>0.6994164705</v>
      </c>
      <c r="AZ12" s="256">
        <v>0.69329442605000002</v>
      </c>
      <c r="BA12" s="256">
        <v>0.69619028936000005</v>
      </c>
      <c r="BB12" s="256">
        <v>0.70471457491</v>
      </c>
      <c r="BC12" s="414">
        <v>0.70345654619999998</v>
      </c>
      <c r="BD12" s="414">
        <v>0.71032021167000003</v>
      </c>
      <c r="BE12" s="414">
        <v>0.72747239243999995</v>
      </c>
      <c r="BF12" s="414">
        <v>0.72760045420999997</v>
      </c>
      <c r="BG12" s="414">
        <v>0.73818357541000001</v>
      </c>
      <c r="BH12" s="414">
        <v>0.74192353748999995</v>
      </c>
      <c r="BI12" s="414">
        <v>0.73372116471000004</v>
      </c>
      <c r="BJ12" s="414">
        <v>0.70251991837000005</v>
      </c>
      <c r="BK12" s="414">
        <v>0.71130902560999998</v>
      </c>
      <c r="BL12" s="414">
        <v>0.70460364004999998</v>
      </c>
      <c r="BM12" s="414">
        <v>0.70761806508000002</v>
      </c>
      <c r="BN12" s="414">
        <v>0.71607554496000003</v>
      </c>
      <c r="BO12" s="414">
        <v>0.71494258860000004</v>
      </c>
      <c r="BP12" s="414">
        <v>0.72180255894000001</v>
      </c>
      <c r="BQ12" s="414">
        <v>0.73909168664000002</v>
      </c>
      <c r="BR12" s="414">
        <v>0.73917846001999998</v>
      </c>
      <c r="BS12" s="414">
        <v>0.74984936018000004</v>
      </c>
      <c r="BT12" s="414">
        <v>0.75362576218999999</v>
      </c>
      <c r="BU12" s="414">
        <v>0.74535027120999997</v>
      </c>
      <c r="BV12" s="414">
        <v>0.71398358067000001</v>
      </c>
    </row>
    <row r="13" spans="1:74" ht="11.1" customHeight="1" x14ac:dyDescent="0.2">
      <c r="A13" s="163" t="s">
        <v>287</v>
      </c>
      <c r="B13" s="174" t="s">
        <v>392</v>
      </c>
      <c r="C13" s="256">
        <v>2.2754040941999998</v>
      </c>
      <c r="D13" s="256">
        <v>2.2587400502000001</v>
      </c>
      <c r="E13" s="256">
        <v>2.2576739001999999</v>
      </c>
      <c r="F13" s="256">
        <v>2.7292773511999999</v>
      </c>
      <c r="G13" s="256">
        <v>2.8994250754999999</v>
      </c>
      <c r="H13" s="256">
        <v>2.9908071915000001</v>
      </c>
      <c r="I13" s="256">
        <v>3.0216262094999999</v>
      </c>
      <c r="J13" s="256">
        <v>3.1102805325</v>
      </c>
      <c r="K13" s="256">
        <v>2.9316166385</v>
      </c>
      <c r="L13" s="256">
        <v>2.7587977225000002</v>
      </c>
      <c r="M13" s="256">
        <v>2.7177452264999999</v>
      </c>
      <c r="N13" s="256">
        <v>2.5578718514999998</v>
      </c>
      <c r="O13" s="256">
        <v>2.3847449064999999</v>
      </c>
      <c r="P13" s="256">
        <v>2.2886373215</v>
      </c>
      <c r="Q13" s="256">
        <v>2.3067118784999998</v>
      </c>
      <c r="R13" s="256">
        <v>2.4127839025000002</v>
      </c>
      <c r="S13" s="256">
        <v>2.8522074845000001</v>
      </c>
      <c r="T13" s="256">
        <v>3.0335430575000002</v>
      </c>
      <c r="U13" s="256">
        <v>2.9468406654999999</v>
      </c>
      <c r="V13" s="256">
        <v>2.9484149945000002</v>
      </c>
      <c r="W13" s="256">
        <v>3.0515899014999999</v>
      </c>
      <c r="X13" s="256">
        <v>2.7669317835</v>
      </c>
      <c r="Y13" s="256">
        <v>2.7096373415000001</v>
      </c>
      <c r="Z13" s="256">
        <v>2.4964004625</v>
      </c>
      <c r="AA13" s="256">
        <v>2.4706846365000001</v>
      </c>
      <c r="AB13" s="256">
        <v>2.4526598984999999</v>
      </c>
      <c r="AC13" s="256">
        <v>2.2737227844999999</v>
      </c>
      <c r="AD13" s="256">
        <v>2.3158191795</v>
      </c>
      <c r="AE13" s="256">
        <v>2.6597604145</v>
      </c>
      <c r="AF13" s="256">
        <v>2.7040331604999999</v>
      </c>
      <c r="AG13" s="256">
        <v>2.9243765425000001</v>
      </c>
      <c r="AH13" s="256">
        <v>2.9707035264999999</v>
      </c>
      <c r="AI13" s="256">
        <v>2.8377887405000002</v>
      </c>
      <c r="AJ13" s="256">
        <v>2.9063908254999999</v>
      </c>
      <c r="AK13" s="256">
        <v>2.7554815735</v>
      </c>
      <c r="AL13" s="256">
        <v>2.5386254094999998</v>
      </c>
      <c r="AM13" s="256">
        <v>2.3057619475000002</v>
      </c>
      <c r="AN13" s="256">
        <v>2.2485946284999998</v>
      </c>
      <c r="AO13" s="256">
        <v>2.0665859295</v>
      </c>
      <c r="AP13" s="256">
        <v>2.4644550175000002</v>
      </c>
      <c r="AQ13" s="256">
        <v>2.9564924895</v>
      </c>
      <c r="AR13" s="256">
        <v>2.9883591295</v>
      </c>
      <c r="AS13" s="256">
        <v>2.9500449615000002</v>
      </c>
      <c r="AT13" s="256">
        <v>3.0392673965000001</v>
      </c>
      <c r="AU13" s="256">
        <v>3.0606731195000001</v>
      </c>
      <c r="AV13" s="256">
        <v>2.9552440615000002</v>
      </c>
      <c r="AW13" s="256">
        <v>2.8773277734999998</v>
      </c>
      <c r="AX13" s="256">
        <v>2.6042217015000002</v>
      </c>
      <c r="AY13" s="256">
        <v>2.2744227441999998</v>
      </c>
      <c r="AZ13" s="256">
        <v>2.3249676700999999</v>
      </c>
      <c r="BA13" s="256">
        <v>2.0815608359</v>
      </c>
      <c r="BB13" s="256">
        <v>2.4812615983000001</v>
      </c>
      <c r="BC13" s="414">
        <v>2.9746572497999999</v>
      </c>
      <c r="BD13" s="414">
        <v>3.0078759249</v>
      </c>
      <c r="BE13" s="414">
        <v>2.9690944879000001</v>
      </c>
      <c r="BF13" s="414">
        <v>3.0587412266</v>
      </c>
      <c r="BG13" s="414">
        <v>3.0809142128000002</v>
      </c>
      <c r="BH13" s="414">
        <v>2.9748924138000001</v>
      </c>
      <c r="BI13" s="414">
        <v>2.8968453796000002</v>
      </c>
      <c r="BJ13" s="414">
        <v>2.6227186825</v>
      </c>
      <c r="BK13" s="414">
        <v>2.2952432558</v>
      </c>
      <c r="BL13" s="414">
        <v>2.2927108764000002</v>
      </c>
      <c r="BM13" s="414">
        <v>2.1006636756999999</v>
      </c>
      <c r="BN13" s="414">
        <v>2.5032360186</v>
      </c>
      <c r="BO13" s="414">
        <v>3.0002366666000002</v>
      </c>
      <c r="BP13" s="414">
        <v>3.0338816832000002</v>
      </c>
      <c r="BQ13" s="414">
        <v>2.9946124314000002</v>
      </c>
      <c r="BR13" s="414">
        <v>3.0849353909000001</v>
      </c>
      <c r="BS13" s="414">
        <v>3.1074828195999999</v>
      </c>
      <c r="BT13" s="414">
        <v>3.0007318723999998</v>
      </c>
      <c r="BU13" s="414">
        <v>2.9221313685000001</v>
      </c>
      <c r="BV13" s="414">
        <v>2.6459520846000002</v>
      </c>
    </row>
    <row r="14" spans="1:74" ht="11.1" customHeight="1" x14ac:dyDescent="0.2">
      <c r="A14" s="163" t="s">
        <v>288</v>
      </c>
      <c r="B14" s="174" t="s">
        <v>393</v>
      </c>
      <c r="C14" s="256">
        <v>0.76494944263999998</v>
      </c>
      <c r="D14" s="256">
        <v>0.78306063563999995</v>
      </c>
      <c r="E14" s="256">
        <v>0.78935387763999998</v>
      </c>
      <c r="F14" s="256">
        <v>0.79855967364000002</v>
      </c>
      <c r="G14" s="256">
        <v>0.79612942840000001</v>
      </c>
      <c r="H14" s="256">
        <v>0.80406431639999998</v>
      </c>
      <c r="I14" s="256">
        <v>0.80320544039999997</v>
      </c>
      <c r="J14" s="256">
        <v>0.80920955539999995</v>
      </c>
      <c r="K14" s="256">
        <v>0.82095156039999995</v>
      </c>
      <c r="L14" s="256">
        <v>0.8206477324</v>
      </c>
      <c r="M14" s="256">
        <v>0.83975116940000005</v>
      </c>
      <c r="N14" s="256">
        <v>0.84715430540000003</v>
      </c>
      <c r="O14" s="256">
        <v>0.86327093440000002</v>
      </c>
      <c r="P14" s="256">
        <v>0.88566867839999996</v>
      </c>
      <c r="Q14" s="256">
        <v>0.91177816040000004</v>
      </c>
      <c r="R14" s="256">
        <v>0.92970417039999997</v>
      </c>
      <c r="S14" s="256">
        <v>0.95188689739999999</v>
      </c>
      <c r="T14" s="256">
        <v>0.96295367639999996</v>
      </c>
      <c r="U14" s="256">
        <v>0.95368436440000004</v>
      </c>
      <c r="V14" s="256">
        <v>0.97680990540000001</v>
      </c>
      <c r="W14" s="256">
        <v>0.91647518240000003</v>
      </c>
      <c r="X14" s="256">
        <v>0.96519425640000001</v>
      </c>
      <c r="Y14" s="256">
        <v>0.98948103939999998</v>
      </c>
      <c r="Z14" s="256">
        <v>0.95475246840000005</v>
      </c>
      <c r="AA14" s="256">
        <v>0.96432622639999999</v>
      </c>
      <c r="AB14" s="256">
        <v>0.92381622640000005</v>
      </c>
      <c r="AC14" s="256">
        <v>0.97117122639999998</v>
      </c>
      <c r="AD14" s="256">
        <v>0.98079422640000002</v>
      </c>
      <c r="AE14" s="256">
        <v>0.96037622639999998</v>
      </c>
      <c r="AF14" s="256">
        <v>0.95972622640000005</v>
      </c>
      <c r="AG14" s="256">
        <v>0.96025422640000002</v>
      </c>
      <c r="AH14" s="256">
        <v>0.93617722640000001</v>
      </c>
      <c r="AI14" s="256">
        <v>0.98161922639999999</v>
      </c>
      <c r="AJ14" s="256">
        <v>0.98630722640000001</v>
      </c>
      <c r="AK14" s="256">
        <v>0.99437122639999997</v>
      </c>
      <c r="AL14" s="256">
        <v>1.0092692264000001</v>
      </c>
      <c r="AM14" s="256">
        <v>1.0369463694000001</v>
      </c>
      <c r="AN14" s="256">
        <v>1.0225969624</v>
      </c>
      <c r="AO14" s="256">
        <v>1.0366667763999999</v>
      </c>
      <c r="AP14" s="256">
        <v>1.0323187683999999</v>
      </c>
      <c r="AQ14" s="256">
        <v>1.0375846914</v>
      </c>
      <c r="AR14" s="256">
        <v>0.99998526340000005</v>
      </c>
      <c r="AS14" s="256">
        <v>1.0459924544000001</v>
      </c>
      <c r="AT14" s="256">
        <v>1.0564874174000001</v>
      </c>
      <c r="AU14" s="256">
        <v>1.0208688264000001</v>
      </c>
      <c r="AV14" s="256">
        <v>1.0114947863999999</v>
      </c>
      <c r="AW14" s="256">
        <v>1.0226552583999999</v>
      </c>
      <c r="AX14" s="256">
        <v>1.0135773424000001</v>
      </c>
      <c r="AY14" s="256">
        <v>1.0365224179000001</v>
      </c>
      <c r="AZ14" s="256">
        <v>1.0206553557</v>
      </c>
      <c r="BA14" s="256">
        <v>1.0355474506</v>
      </c>
      <c r="BB14" s="256">
        <v>1.0305932420999999</v>
      </c>
      <c r="BC14" s="414">
        <v>1.0365324198000001</v>
      </c>
      <c r="BD14" s="414">
        <v>0.99654779597999998</v>
      </c>
      <c r="BE14" s="414">
        <v>1.0424619687000001</v>
      </c>
      <c r="BF14" s="414">
        <v>1.0533791089</v>
      </c>
      <c r="BG14" s="414">
        <v>1.0175246667</v>
      </c>
      <c r="BH14" s="414">
        <v>1.0083257479000001</v>
      </c>
      <c r="BI14" s="414">
        <v>1.0204647872999999</v>
      </c>
      <c r="BJ14" s="414">
        <v>1.0111768672999999</v>
      </c>
      <c r="BK14" s="414">
        <v>1.0306437038</v>
      </c>
      <c r="BL14" s="414">
        <v>1.0150898237999999</v>
      </c>
      <c r="BM14" s="414">
        <v>1.0298709038</v>
      </c>
      <c r="BN14" s="414">
        <v>1.0246745583000001</v>
      </c>
      <c r="BO14" s="414">
        <v>1.0307500638</v>
      </c>
      <c r="BP14" s="414">
        <v>0.99223953587000002</v>
      </c>
      <c r="BQ14" s="414">
        <v>1.0379396469</v>
      </c>
      <c r="BR14" s="414">
        <v>1.0488166099</v>
      </c>
      <c r="BS14" s="414">
        <v>1.0131597645999999</v>
      </c>
      <c r="BT14" s="414">
        <v>1.0040194762000001</v>
      </c>
      <c r="BU14" s="414">
        <v>1.0161124263000001</v>
      </c>
      <c r="BV14" s="414">
        <v>1.0068803089</v>
      </c>
    </row>
    <row r="15" spans="1:74" ht="11.1" customHeight="1" x14ac:dyDescent="0.2">
      <c r="A15" s="163" t="s">
        <v>289</v>
      </c>
      <c r="B15" s="174" t="s">
        <v>394</v>
      </c>
      <c r="C15" s="256">
        <v>0.47979880189000002</v>
      </c>
      <c r="D15" s="256">
        <v>0.49354611389000003</v>
      </c>
      <c r="E15" s="256">
        <v>0.48781198089</v>
      </c>
      <c r="F15" s="256">
        <v>0.48468068589000002</v>
      </c>
      <c r="G15" s="256">
        <v>0.48112909948999999</v>
      </c>
      <c r="H15" s="256">
        <v>0.48531634549000002</v>
      </c>
      <c r="I15" s="256">
        <v>0.48733981449000002</v>
      </c>
      <c r="J15" s="256">
        <v>0.49176621649000002</v>
      </c>
      <c r="K15" s="256">
        <v>0.48185521948999999</v>
      </c>
      <c r="L15" s="256">
        <v>0.47068553548999997</v>
      </c>
      <c r="M15" s="256">
        <v>0.47216107949000002</v>
      </c>
      <c r="N15" s="256">
        <v>0.46942244248999998</v>
      </c>
      <c r="O15" s="256">
        <v>0.48249241948999999</v>
      </c>
      <c r="P15" s="256">
        <v>0.49197611348999998</v>
      </c>
      <c r="Q15" s="256">
        <v>0.48298741949000001</v>
      </c>
      <c r="R15" s="256">
        <v>0.47203868048999997</v>
      </c>
      <c r="S15" s="256">
        <v>0.48115385048999998</v>
      </c>
      <c r="T15" s="256">
        <v>0.48673633949</v>
      </c>
      <c r="U15" s="256">
        <v>0.47794992548999998</v>
      </c>
      <c r="V15" s="256">
        <v>0.47236256948999999</v>
      </c>
      <c r="W15" s="256">
        <v>0.47784535648999998</v>
      </c>
      <c r="X15" s="256">
        <v>0.46865294548999997</v>
      </c>
      <c r="Y15" s="256">
        <v>0.46289685148999998</v>
      </c>
      <c r="Z15" s="256">
        <v>0.45877627349</v>
      </c>
      <c r="AA15" s="256">
        <v>0.44863554749000001</v>
      </c>
      <c r="AB15" s="256">
        <v>0.46424554749000002</v>
      </c>
      <c r="AC15" s="256">
        <v>0.46540254748999998</v>
      </c>
      <c r="AD15" s="256">
        <v>0.45665854749000001</v>
      </c>
      <c r="AE15" s="256">
        <v>0.46424354749000002</v>
      </c>
      <c r="AF15" s="256">
        <v>0.45467754749</v>
      </c>
      <c r="AG15" s="256">
        <v>0.45609854749000001</v>
      </c>
      <c r="AH15" s="256">
        <v>0.45905154748999999</v>
      </c>
      <c r="AI15" s="256">
        <v>0.46566454749000002</v>
      </c>
      <c r="AJ15" s="256">
        <v>0.46952354749000003</v>
      </c>
      <c r="AK15" s="256">
        <v>0.47149254749000002</v>
      </c>
      <c r="AL15" s="256">
        <v>0.47635954748999998</v>
      </c>
      <c r="AM15" s="256">
        <v>0.48162482749000002</v>
      </c>
      <c r="AN15" s="256">
        <v>0.49317290849000001</v>
      </c>
      <c r="AO15" s="256">
        <v>0.48478693648999999</v>
      </c>
      <c r="AP15" s="256">
        <v>0.48236244448999999</v>
      </c>
      <c r="AQ15" s="256">
        <v>0.48123949448999997</v>
      </c>
      <c r="AR15" s="256">
        <v>0.48199814548999997</v>
      </c>
      <c r="AS15" s="256">
        <v>0.47741650849</v>
      </c>
      <c r="AT15" s="256">
        <v>0.48824530248999998</v>
      </c>
      <c r="AU15" s="256">
        <v>0.47268560748999999</v>
      </c>
      <c r="AV15" s="256">
        <v>0.46462046249</v>
      </c>
      <c r="AW15" s="256">
        <v>0.47830505448999999</v>
      </c>
      <c r="AX15" s="256">
        <v>0.47874333649</v>
      </c>
      <c r="AY15" s="256">
        <v>0.47116762292999997</v>
      </c>
      <c r="AZ15" s="256">
        <v>0.49185455499000003</v>
      </c>
      <c r="BA15" s="256">
        <v>0.47696523164999999</v>
      </c>
      <c r="BB15" s="256">
        <v>0.47408948792</v>
      </c>
      <c r="BC15" s="414">
        <v>0.48146701346999998</v>
      </c>
      <c r="BD15" s="414">
        <v>0.48706577438999998</v>
      </c>
      <c r="BE15" s="414">
        <v>0.48569629470999998</v>
      </c>
      <c r="BF15" s="414">
        <v>0.48732058220000002</v>
      </c>
      <c r="BG15" s="414">
        <v>0.48594111711999999</v>
      </c>
      <c r="BH15" s="414">
        <v>0.48097638887999999</v>
      </c>
      <c r="BI15" s="414">
        <v>0.48786999516000001</v>
      </c>
      <c r="BJ15" s="414">
        <v>0.48909292058999998</v>
      </c>
      <c r="BK15" s="414">
        <v>0.48809996814000001</v>
      </c>
      <c r="BL15" s="414">
        <v>0.50028439048999995</v>
      </c>
      <c r="BM15" s="414">
        <v>0.49166513803</v>
      </c>
      <c r="BN15" s="414">
        <v>0.48699827486000002</v>
      </c>
      <c r="BO15" s="414">
        <v>0.49360044829999999</v>
      </c>
      <c r="BP15" s="414">
        <v>0.49422224001999998</v>
      </c>
      <c r="BQ15" s="414">
        <v>0.49266430628000002</v>
      </c>
      <c r="BR15" s="414">
        <v>0.49411092623000002</v>
      </c>
      <c r="BS15" s="414">
        <v>0.49254926195999998</v>
      </c>
      <c r="BT15" s="414">
        <v>0.48749631322999998</v>
      </c>
      <c r="BU15" s="414">
        <v>0.49418045787999998</v>
      </c>
      <c r="BV15" s="414">
        <v>0.49522662900999997</v>
      </c>
    </row>
    <row r="16" spans="1:74" ht="11.1" customHeight="1" x14ac:dyDescent="0.2">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3"/>
      <c r="AZ16" s="643"/>
      <c r="BA16" s="643"/>
      <c r="BB16" s="643"/>
      <c r="BC16" s="499"/>
      <c r="BD16" s="499"/>
      <c r="BE16" s="499"/>
      <c r="BF16" s="499"/>
      <c r="BG16" s="499"/>
      <c r="BH16" s="499"/>
      <c r="BI16" s="499"/>
      <c r="BJ16" s="499"/>
      <c r="BK16" s="415"/>
      <c r="BL16" s="415"/>
      <c r="BM16" s="415"/>
      <c r="BN16" s="415"/>
      <c r="BO16" s="415"/>
      <c r="BP16" s="415"/>
      <c r="BQ16" s="415"/>
      <c r="BR16" s="415"/>
      <c r="BS16" s="415"/>
      <c r="BT16" s="415"/>
      <c r="BU16" s="415"/>
      <c r="BV16" s="415"/>
    </row>
    <row r="17" spans="1:74" ht="11.1" customHeight="1" x14ac:dyDescent="0.2">
      <c r="A17" s="163" t="s">
        <v>399</v>
      </c>
      <c r="B17" s="173" t="s">
        <v>561</v>
      </c>
      <c r="C17" s="256">
        <v>4.9319835153999998</v>
      </c>
      <c r="D17" s="256">
        <v>4.8706735154</v>
      </c>
      <c r="E17" s="256">
        <v>4.9637595153999996</v>
      </c>
      <c r="F17" s="256">
        <v>4.8815585154000001</v>
      </c>
      <c r="G17" s="256">
        <v>4.7837214437000002</v>
      </c>
      <c r="H17" s="256">
        <v>4.2276058049999996</v>
      </c>
      <c r="I17" s="256">
        <v>4.4416873147000002</v>
      </c>
      <c r="J17" s="256">
        <v>4.1019609276000004</v>
      </c>
      <c r="K17" s="256">
        <v>4.2959986050000003</v>
      </c>
      <c r="L17" s="256">
        <v>4.7274986050000001</v>
      </c>
      <c r="M17" s="256">
        <v>4.7225136049999996</v>
      </c>
      <c r="N17" s="256">
        <v>4.6338136050000003</v>
      </c>
      <c r="O17" s="256">
        <v>4.7535336769000001</v>
      </c>
      <c r="P17" s="256">
        <v>4.4999256769000002</v>
      </c>
      <c r="Q17" s="256">
        <v>4.3711946769000001</v>
      </c>
      <c r="R17" s="256">
        <v>4.5571236768999999</v>
      </c>
      <c r="S17" s="256">
        <v>4.1050086768999998</v>
      </c>
      <c r="T17" s="256">
        <v>4.1484206768999998</v>
      </c>
      <c r="U17" s="256">
        <v>4.1710926768999999</v>
      </c>
      <c r="V17" s="256">
        <v>3.9801206768999999</v>
      </c>
      <c r="W17" s="256">
        <v>4.0259166768999997</v>
      </c>
      <c r="X17" s="256">
        <v>4.2827276768999996</v>
      </c>
      <c r="Y17" s="256">
        <v>4.3535986768999999</v>
      </c>
      <c r="Z17" s="256">
        <v>4.2370516769000002</v>
      </c>
      <c r="AA17" s="256">
        <v>4.3103819839000002</v>
      </c>
      <c r="AB17" s="256">
        <v>4.3894469504</v>
      </c>
      <c r="AC17" s="256">
        <v>4.2893093554000004</v>
      </c>
      <c r="AD17" s="256">
        <v>4.2643519332000004</v>
      </c>
      <c r="AE17" s="256">
        <v>4.1266482096999999</v>
      </c>
      <c r="AF17" s="256">
        <v>4.0346622867999997</v>
      </c>
      <c r="AG17" s="256">
        <v>4.0111045484999996</v>
      </c>
      <c r="AH17" s="256">
        <v>3.8086551718999999</v>
      </c>
      <c r="AI17" s="256">
        <v>3.2685042659999999</v>
      </c>
      <c r="AJ17" s="256">
        <v>3.6810252827999999</v>
      </c>
      <c r="AK17" s="256">
        <v>3.839685518</v>
      </c>
      <c r="AL17" s="256">
        <v>4.0074902884999997</v>
      </c>
      <c r="AM17" s="256">
        <v>3.974414516</v>
      </c>
      <c r="AN17" s="256">
        <v>3.8488886769000001</v>
      </c>
      <c r="AO17" s="256">
        <v>3.8019326768999999</v>
      </c>
      <c r="AP17" s="256">
        <v>3.8952406768999999</v>
      </c>
      <c r="AQ17" s="256">
        <v>3.9277346769000001</v>
      </c>
      <c r="AR17" s="256">
        <v>3.6588806769</v>
      </c>
      <c r="AS17" s="256">
        <v>3.9586084484000001</v>
      </c>
      <c r="AT17" s="256">
        <v>3.6347554518999998</v>
      </c>
      <c r="AU17" s="256">
        <v>3.5008836478999998</v>
      </c>
      <c r="AV17" s="256">
        <v>3.6766186769</v>
      </c>
      <c r="AW17" s="256">
        <v>3.9006786769000001</v>
      </c>
      <c r="AX17" s="256">
        <v>3.9176156769000001</v>
      </c>
      <c r="AY17" s="256">
        <v>3.7108371032999998</v>
      </c>
      <c r="AZ17" s="256">
        <v>3.7986396797999999</v>
      </c>
      <c r="BA17" s="256">
        <v>3.7920103901000002</v>
      </c>
      <c r="BB17" s="256">
        <v>3.7712461284000001</v>
      </c>
      <c r="BC17" s="414">
        <v>3.7042269084999999</v>
      </c>
      <c r="BD17" s="414">
        <v>3.7319174124000001</v>
      </c>
      <c r="BE17" s="414">
        <v>3.7215310493999998</v>
      </c>
      <c r="BF17" s="414">
        <v>3.7127665898000002</v>
      </c>
      <c r="BG17" s="414">
        <v>3.6592586505</v>
      </c>
      <c r="BH17" s="414">
        <v>3.6110022101000001</v>
      </c>
      <c r="BI17" s="414">
        <v>3.6552578848000001</v>
      </c>
      <c r="BJ17" s="414">
        <v>3.6960756422999999</v>
      </c>
      <c r="BK17" s="414">
        <v>3.6450424676000002</v>
      </c>
      <c r="BL17" s="414">
        <v>3.7162921301999998</v>
      </c>
      <c r="BM17" s="414">
        <v>3.7202100360000001</v>
      </c>
      <c r="BN17" s="414">
        <v>3.6756053748999999</v>
      </c>
      <c r="BO17" s="414">
        <v>3.5882027569999999</v>
      </c>
      <c r="BP17" s="414">
        <v>3.5209989337000001</v>
      </c>
      <c r="BQ17" s="414">
        <v>3.5487211469000002</v>
      </c>
      <c r="BR17" s="414">
        <v>3.5481461371999998</v>
      </c>
      <c r="BS17" s="414">
        <v>3.5132206108999999</v>
      </c>
      <c r="BT17" s="414">
        <v>3.5976498212000001</v>
      </c>
      <c r="BU17" s="414">
        <v>3.6193710390999998</v>
      </c>
      <c r="BV17" s="414">
        <v>3.5938645887999998</v>
      </c>
    </row>
    <row r="18" spans="1:74" ht="11.1" customHeight="1" x14ac:dyDescent="0.2">
      <c r="A18" s="163" t="s">
        <v>290</v>
      </c>
      <c r="B18" s="174" t="s">
        <v>395</v>
      </c>
      <c r="C18" s="256">
        <v>2.3499291396999999</v>
      </c>
      <c r="D18" s="256">
        <v>2.3459291396999999</v>
      </c>
      <c r="E18" s="256">
        <v>2.2739291396999999</v>
      </c>
      <c r="F18" s="256">
        <v>2.2499291396999999</v>
      </c>
      <c r="G18" s="256">
        <v>2.2049301397000001</v>
      </c>
      <c r="H18" s="256">
        <v>1.8799301396999999</v>
      </c>
      <c r="I18" s="256">
        <v>2.1249301397</v>
      </c>
      <c r="J18" s="256">
        <v>1.8259301397000001</v>
      </c>
      <c r="K18" s="256">
        <v>1.8319301397000001</v>
      </c>
      <c r="L18" s="256">
        <v>2.2379301397</v>
      </c>
      <c r="M18" s="256">
        <v>2.1509301396999998</v>
      </c>
      <c r="N18" s="256">
        <v>2.1459301396999999</v>
      </c>
      <c r="O18" s="256">
        <v>2.1730270247000001</v>
      </c>
      <c r="P18" s="256">
        <v>2.1210270247</v>
      </c>
      <c r="Q18" s="256">
        <v>2.0260270246999998</v>
      </c>
      <c r="R18" s="256">
        <v>2.1060270246999999</v>
      </c>
      <c r="S18" s="256">
        <v>1.8370270247</v>
      </c>
      <c r="T18" s="256">
        <v>1.8970270247000001</v>
      </c>
      <c r="U18" s="256">
        <v>1.9740270247</v>
      </c>
      <c r="V18" s="256">
        <v>1.9650270246999999</v>
      </c>
      <c r="W18" s="256">
        <v>1.9010270247000001</v>
      </c>
      <c r="X18" s="256">
        <v>2.0300270246999998</v>
      </c>
      <c r="Y18" s="256">
        <v>2.0670270247000002</v>
      </c>
      <c r="Z18" s="256">
        <v>2.0000270247</v>
      </c>
      <c r="AA18" s="256">
        <v>2.0460270246999999</v>
      </c>
      <c r="AB18" s="256">
        <v>2.0910270246999998</v>
      </c>
      <c r="AC18" s="256">
        <v>2.0650270247</v>
      </c>
      <c r="AD18" s="256">
        <v>2.0390270247000002</v>
      </c>
      <c r="AE18" s="256">
        <v>2.0150270247000002</v>
      </c>
      <c r="AF18" s="256">
        <v>1.8710270247</v>
      </c>
      <c r="AG18" s="256">
        <v>1.8650270247</v>
      </c>
      <c r="AH18" s="256">
        <v>1.8440270246999999</v>
      </c>
      <c r="AI18" s="256">
        <v>1.5230270247</v>
      </c>
      <c r="AJ18" s="256">
        <v>1.8130270247</v>
      </c>
      <c r="AK18" s="256">
        <v>1.7760270247000001</v>
      </c>
      <c r="AL18" s="256">
        <v>1.8760270246999999</v>
      </c>
      <c r="AM18" s="256">
        <v>1.8610270247</v>
      </c>
      <c r="AN18" s="256">
        <v>1.7970270247</v>
      </c>
      <c r="AO18" s="256">
        <v>1.7980270247000001</v>
      </c>
      <c r="AP18" s="256">
        <v>1.8760270246999999</v>
      </c>
      <c r="AQ18" s="256">
        <v>1.8790270247</v>
      </c>
      <c r="AR18" s="256">
        <v>1.6920270247</v>
      </c>
      <c r="AS18" s="256">
        <v>1.9680270247</v>
      </c>
      <c r="AT18" s="256">
        <v>1.8280270246999999</v>
      </c>
      <c r="AU18" s="256">
        <v>1.6060270246999999</v>
      </c>
      <c r="AV18" s="256">
        <v>1.7600270247000001</v>
      </c>
      <c r="AW18" s="256">
        <v>1.9049020246999999</v>
      </c>
      <c r="AX18" s="256">
        <v>1.7914220246999999</v>
      </c>
      <c r="AY18" s="256">
        <v>1.7908864537</v>
      </c>
      <c r="AZ18" s="256">
        <v>1.8122768976999999</v>
      </c>
      <c r="BA18" s="256">
        <v>1.8221986319000001</v>
      </c>
      <c r="BB18" s="256">
        <v>1.8022500532000001</v>
      </c>
      <c r="BC18" s="414">
        <v>1.7961983089</v>
      </c>
      <c r="BD18" s="414">
        <v>1.8443491272999999</v>
      </c>
      <c r="BE18" s="414">
        <v>1.8463723138999999</v>
      </c>
      <c r="BF18" s="414">
        <v>1.8303868292000001</v>
      </c>
      <c r="BG18" s="414">
        <v>1.7964485638000001</v>
      </c>
      <c r="BH18" s="414">
        <v>1.7414062923</v>
      </c>
      <c r="BI18" s="414">
        <v>1.7782156576000001</v>
      </c>
      <c r="BJ18" s="414">
        <v>1.7985720348000001</v>
      </c>
      <c r="BK18" s="414">
        <v>1.7628955702</v>
      </c>
      <c r="BL18" s="414">
        <v>1.8503941817</v>
      </c>
      <c r="BM18" s="414">
        <v>1.8627287768</v>
      </c>
      <c r="BN18" s="414">
        <v>1.8451520386</v>
      </c>
      <c r="BO18" s="414">
        <v>1.8095140927</v>
      </c>
      <c r="BP18" s="414">
        <v>1.7530800485</v>
      </c>
      <c r="BQ18" s="414">
        <v>1.7655250165</v>
      </c>
      <c r="BR18" s="414">
        <v>1.7859695217</v>
      </c>
      <c r="BS18" s="414">
        <v>1.7504750723</v>
      </c>
      <c r="BT18" s="414">
        <v>1.8378794655999999</v>
      </c>
      <c r="BU18" s="414">
        <v>1.8503587285</v>
      </c>
      <c r="BV18" s="414">
        <v>1.8343354948999999</v>
      </c>
    </row>
    <row r="19" spans="1:74" ht="11.1" customHeight="1" x14ac:dyDescent="0.2">
      <c r="A19" s="163" t="s">
        <v>396</v>
      </c>
      <c r="B19" s="174" t="s">
        <v>950</v>
      </c>
      <c r="C19" s="256">
        <v>1.457795</v>
      </c>
      <c r="D19" s="256">
        <v>1.3797470000000001</v>
      </c>
      <c r="E19" s="256">
        <v>1.524308</v>
      </c>
      <c r="F19" s="256">
        <v>1.4937530000000001</v>
      </c>
      <c r="G19" s="256">
        <v>1.3904780000000001</v>
      </c>
      <c r="H19" s="256">
        <v>1.1479999999999999</v>
      </c>
      <c r="I19" s="256">
        <v>1.1319999999999999</v>
      </c>
      <c r="J19" s="256">
        <v>1.129</v>
      </c>
      <c r="K19" s="256">
        <v>1.2669999999999999</v>
      </c>
      <c r="L19" s="256">
        <v>1.272</v>
      </c>
      <c r="M19" s="256">
        <v>1.3440000000000001</v>
      </c>
      <c r="N19" s="256">
        <v>1.29</v>
      </c>
      <c r="O19" s="256">
        <v>1.3939999999999999</v>
      </c>
      <c r="P19" s="256">
        <v>1.1619999999999999</v>
      </c>
      <c r="Q19" s="256">
        <v>1.141</v>
      </c>
      <c r="R19" s="256">
        <v>1.232</v>
      </c>
      <c r="S19" s="256">
        <v>1.075</v>
      </c>
      <c r="T19" s="256">
        <v>1.0720000000000001</v>
      </c>
      <c r="U19" s="256">
        <v>0.99299999999999999</v>
      </c>
      <c r="V19" s="256">
        <v>0.80500000000000005</v>
      </c>
      <c r="W19" s="256">
        <v>0.92800000000000005</v>
      </c>
      <c r="X19" s="256">
        <v>1.0549999999999999</v>
      </c>
      <c r="Y19" s="256">
        <v>1.093</v>
      </c>
      <c r="Z19" s="256">
        <v>1.0660000000000001</v>
      </c>
      <c r="AA19" s="256">
        <v>1.0795342276</v>
      </c>
      <c r="AB19" s="256">
        <v>1.0852210162</v>
      </c>
      <c r="AC19" s="256">
        <v>1.0329860676</v>
      </c>
      <c r="AD19" s="256">
        <v>1.025752923</v>
      </c>
      <c r="AE19" s="256">
        <v>0.94075191782000001</v>
      </c>
      <c r="AF19" s="256">
        <v>0.98204906312999996</v>
      </c>
      <c r="AG19" s="256">
        <v>0.97316369585999996</v>
      </c>
      <c r="AH19" s="256">
        <v>0.80131952070000001</v>
      </c>
      <c r="AI19" s="256">
        <v>0.59806978757999996</v>
      </c>
      <c r="AJ19" s="256">
        <v>0.69992803967999995</v>
      </c>
      <c r="AK19" s="256">
        <v>0.89247217817000002</v>
      </c>
      <c r="AL19" s="256">
        <v>0.96165968232999999</v>
      </c>
      <c r="AM19" s="256">
        <v>0.95099083909000004</v>
      </c>
      <c r="AN19" s="256">
        <v>0.870726</v>
      </c>
      <c r="AO19" s="256">
        <v>0.84555400000000003</v>
      </c>
      <c r="AP19" s="256">
        <v>0.86756200000000006</v>
      </c>
      <c r="AQ19" s="256">
        <v>0.90264500000000003</v>
      </c>
      <c r="AR19" s="256">
        <v>0.81187699999999996</v>
      </c>
      <c r="AS19" s="256">
        <v>0.82478777147000004</v>
      </c>
      <c r="AT19" s="256">
        <v>0.64939277504000004</v>
      </c>
      <c r="AU19" s="256">
        <v>0.74465697099999995</v>
      </c>
      <c r="AV19" s="256">
        <v>0.752556</v>
      </c>
      <c r="AW19" s="256">
        <v>0.84429699999999996</v>
      </c>
      <c r="AX19" s="256">
        <v>0.97102599999999994</v>
      </c>
      <c r="AY19" s="256">
        <v>0.77213692580000004</v>
      </c>
      <c r="AZ19" s="256">
        <v>0.77013040518999998</v>
      </c>
      <c r="BA19" s="256">
        <v>0.76458665647000001</v>
      </c>
      <c r="BB19" s="256">
        <v>0.75616020529000005</v>
      </c>
      <c r="BC19" s="414">
        <v>0.72829733061000002</v>
      </c>
      <c r="BD19" s="414">
        <v>0.71009617571000005</v>
      </c>
      <c r="BE19" s="414">
        <v>0.69752745071</v>
      </c>
      <c r="BF19" s="414">
        <v>0.67408950244999999</v>
      </c>
      <c r="BG19" s="414">
        <v>0.68472142594999996</v>
      </c>
      <c r="BH19" s="414">
        <v>0.69573845029000003</v>
      </c>
      <c r="BI19" s="414">
        <v>0.70157748872000003</v>
      </c>
      <c r="BJ19" s="414">
        <v>0.69316992659999999</v>
      </c>
      <c r="BK19" s="414">
        <v>0.68454251599000004</v>
      </c>
      <c r="BL19" s="414">
        <v>0.67468429460000001</v>
      </c>
      <c r="BM19" s="414">
        <v>0.66357138070999999</v>
      </c>
      <c r="BN19" s="414">
        <v>0.65118769842000002</v>
      </c>
      <c r="BO19" s="414">
        <v>0.62050377825000003</v>
      </c>
      <c r="BP19" s="414">
        <v>0.60028357356999995</v>
      </c>
      <c r="BQ19" s="414">
        <v>0.58626404429000001</v>
      </c>
      <c r="BR19" s="414">
        <v>0.56177722326000001</v>
      </c>
      <c r="BS19" s="414">
        <v>0.57164286976000001</v>
      </c>
      <c r="BT19" s="414">
        <v>0.58209442514999998</v>
      </c>
      <c r="BU19" s="414">
        <v>0.58750938449000001</v>
      </c>
      <c r="BV19" s="414">
        <v>0.57877990483999997</v>
      </c>
    </row>
    <row r="20" spans="1:74" ht="11.1" customHeight="1" x14ac:dyDescent="0.2">
      <c r="A20" s="163" t="s">
        <v>398</v>
      </c>
      <c r="B20" s="174" t="s">
        <v>397</v>
      </c>
      <c r="C20" s="256">
        <v>0.28292386026999999</v>
      </c>
      <c r="D20" s="256">
        <v>0.30379386026999999</v>
      </c>
      <c r="E20" s="256">
        <v>0.30709786027000002</v>
      </c>
      <c r="F20" s="256">
        <v>0.29017286027</v>
      </c>
      <c r="G20" s="256">
        <v>0.28807086027000001</v>
      </c>
      <c r="H20" s="256">
        <v>0.28387086027000002</v>
      </c>
      <c r="I20" s="256">
        <v>0.27387086027000002</v>
      </c>
      <c r="J20" s="256">
        <v>0.22287086027</v>
      </c>
      <c r="K20" s="256">
        <v>0.26509686027000001</v>
      </c>
      <c r="L20" s="256">
        <v>0.27749186027</v>
      </c>
      <c r="M20" s="256">
        <v>0.29136086027000002</v>
      </c>
      <c r="N20" s="256">
        <v>0.27608086027000001</v>
      </c>
      <c r="O20" s="256">
        <v>0.27089997533999999</v>
      </c>
      <c r="P20" s="256">
        <v>0.26886697533999998</v>
      </c>
      <c r="Q20" s="256">
        <v>0.26188297533999999</v>
      </c>
      <c r="R20" s="256">
        <v>0.27080997534000001</v>
      </c>
      <c r="S20" s="256">
        <v>0.28208497533999999</v>
      </c>
      <c r="T20" s="256">
        <v>0.25832697533999999</v>
      </c>
      <c r="U20" s="256">
        <v>0.24649097534</v>
      </c>
      <c r="V20" s="256">
        <v>0.24955197534000001</v>
      </c>
      <c r="W20" s="256">
        <v>0.24618897534</v>
      </c>
      <c r="X20" s="256">
        <v>0.25346797533999998</v>
      </c>
      <c r="Y20" s="256">
        <v>0.24852497534000001</v>
      </c>
      <c r="Z20" s="256">
        <v>0.22314097533999999</v>
      </c>
      <c r="AA20" s="256">
        <v>0.23507097533999999</v>
      </c>
      <c r="AB20" s="256">
        <v>0.25515397534000001</v>
      </c>
      <c r="AC20" s="256">
        <v>0.24078697533999999</v>
      </c>
      <c r="AD20" s="256">
        <v>0.25077397534000001</v>
      </c>
      <c r="AE20" s="256">
        <v>0.24177397534</v>
      </c>
      <c r="AF20" s="256">
        <v>0.24877397534000001</v>
      </c>
      <c r="AG20" s="256">
        <v>0.23607397533999999</v>
      </c>
      <c r="AH20" s="256">
        <v>0.23117397534</v>
      </c>
      <c r="AI20" s="256">
        <v>0.21417397533999999</v>
      </c>
      <c r="AJ20" s="256">
        <v>0.23147397534</v>
      </c>
      <c r="AK20" s="256">
        <v>0.23827397534</v>
      </c>
      <c r="AL20" s="256">
        <v>0.23527397534</v>
      </c>
      <c r="AM20" s="256">
        <v>0.22354097534</v>
      </c>
      <c r="AN20" s="256">
        <v>0.23841997534000001</v>
      </c>
      <c r="AO20" s="256">
        <v>0.23405397534</v>
      </c>
      <c r="AP20" s="256">
        <v>0.21684897534</v>
      </c>
      <c r="AQ20" s="256">
        <v>0.21522497534000001</v>
      </c>
      <c r="AR20" s="256">
        <v>0.20336197534</v>
      </c>
      <c r="AS20" s="256">
        <v>0.21180197534</v>
      </c>
      <c r="AT20" s="256">
        <v>0.19786797534</v>
      </c>
      <c r="AU20" s="256">
        <v>0.19159997534000001</v>
      </c>
      <c r="AV20" s="256">
        <v>0.20838397534</v>
      </c>
      <c r="AW20" s="256">
        <v>0.20168097534000001</v>
      </c>
      <c r="AX20" s="256">
        <v>0.19925697534</v>
      </c>
      <c r="AY20" s="256">
        <v>0.20146852512999999</v>
      </c>
      <c r="AZ20" s="256">
        <v>0.26930802600999998</v>
      </c>
      <c r="BA20" s="256">
        <v>0.27030724656999999</v>
      </c>
      <c r="BB20" s="256">
        <v>0.27899358993000001</v>
      </c>
      <c r="BC20" s="414">
        <v>0.25910314735000001</v>
      </c>
      <c r="BD20" s="414">
        <v>0.24857980939999999</v>
      </c>
      <c r="BE20" s="414">
        <v>0.24822816901</v>
      </c>
      <c r="BF20" s="414">
        <v>0.27825100235</v>
      </c>
      <c r="BG20" s="414">
        <v>0.24858752027</v>
      </c>
      <c r="BH20" s="414">
        <v>0.24814628412</v>
      </c>
      <c r="BI20" s="414">
        <v>0.25074484773</v>
      </c>
      <c r="BJ20" s="414">
        <v>0.28287367767999999</v>
      </c>
      <c r="BK20" s="414">
        <v>0.28459454783999999</v>
      </c>
      <c r="BL20" s="414">
        <v>0.27335555346000001</v>
      </c>
      <c r="BM20" s="414">
        <v>0.28383598776000002</v>
      </c>
      <c r="BN20" s="414">
        <v>0.26767008698</v>
      </c>
      <c r="BO20" s="414">
        <v>0.25456073334000001</v>
      </c>
      <c r="BP20" s="414">
        <v>0.25377159275</v>
      </c>
      <c r="BQ20" s="414">
        <v>0.28035727863999998</v>
      </c>
      <c r="BR20" s="414">
        <v>0.28013131390000001</v>
      </c>
      <c r="BS20" s="414">
        <v>0.27024443479999999</v>
      </c>
      <c r="BT20" s="414">
        <v>0.25961202633000002</v>
      </c>
      <c r="BU20" s="414">
        <v>0.26204070010000002</v>
      </c>
      <c r="BV20" s="414">
        <v>0.26402661023000001</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3"/>
      <c r="AZ21" s="643"/>
      <c r="BA21" s="643"/>
      <c r="BB21" s="643"/>
      <c r="BC21" s="499"/>
      <c r="BD21" s="499"/>
      <c r="BE21" s="499"/>
      <c r="BF21" s="499"/>
      <c r="BG21" s="499"/>
      <c r="BH21" s="499"/>
      <c r="BI21" s="499"/>
      <c r="BJ21" s="499"/>
      <c r="BK21" s="415"/>
      <c r="BL21" s="415"/>
      <c r="BM21" s="415"/>
      <c r="BN21" s="415"/>
      <c r="BO21" s="415"/>
      <c r="BP21" s="415"/>
      <c r="BQ21" s="415"/>
      <c r="BR21" s="415"/>
      <c r="BS21" s="415"/>
      <c r="BT21" s="415"/>
      <c r="BU21" s="415"/>
      <c r="BV21" s="415"/>
    </row>
    <row r="22" spans="1:74" ht="11.1" customHeight="1" x14ac:dyDescent="0.2">
      <c r="A22" s="163" t="s">
        <v>546</v>
      </c>
      <c r="B22" s="173" t="s">
        <v>722</v>
      </c>
      <c r="C22" s="256">
        <v>13.060768292000001</v>
      </c>
      <c r="D22" s="256">
        <v>13.128119291999999</v>
      </c>
      <c r="E22" s="256">
        <v>13.186739292</v>
      </c>
      <c r="F22" s="256">
        <v>13.160095291999999</v>
      </c>
      <c r="G22" s="256">
        <v>13.223035847</v>
      </c>
      <c r="H22" s="256">
        <v>13.225596556999999</v>
      </c>
      <c r="I22" s="256">
        <v>13.278588783</v>
      </c>
      <c r="J22" s="256">
        <v>13.223534299000001</v>
      </c>
      <c r="K22" s="256">
        <v>13.25543409</v>
      </c>
      <c r="L22" s="256">
        <v>13.401864396000001</v>
      </c>
      <c r="M22" s="256">
        <v>13.338675423</v>
      </c>
      <c r="N22" s="256">
        <v>13.286807556999999</v>
      </c>
      <c r="O22" s="256">
        <v>13.373287298999999</v>
      </c>
      <c r="P22" s="256">
        <v>13.36983895</v>
      </c>
      <c r="Q22" s="256">
        <v>13.351891105</v>
      </c>
      <c r="R22" s="256">
        <v>13.381303623000001</v>
      </c>
      <c r="S22" s="256">
        <v>13.391183557</v>
      </c>
      <c r="T22" s="256">
        <v>13.332449957</v>
      </c>
      <c r="U22" s="256">
        <v>13.402434620999999</v>
      </c>
      <c r="V22" s="256">
        <v>13.323870847</v>
      </c>
      <c r="W22" s="256">
        <v>13.062250023000001</v>
      </c>
      <c r="X22" s="256">
        <v>13.393784459999999</v>
      </c>
      <c r="Y22" s="256">
        <v>13.131787723</v>
      </c>
      <c r="Z22" s="256">
        <v>13.409924041</v>
      </c>
      <c r="AA22" s="256">
        <v>13.432328557</v>
      </c>
      <c r="AB22" s="256">
        <v>13.432943557</v>
      </c>
      <c r="AC22" s="256">
        <v>13.436555557</v>
      </c>
      <c r="AD22" s="256">
        <v>13.362562557</v>
      </c>
      <c r="AE22" s="256">
        <v>13.369529557</v>
      </c>
      <c r="AF22" s="256">
        <v>13.368862557</v>
      </c>
      <c r="AG22" s="256">
        <v>13.393755557</v>
      </c>
      <c r="AH22" s="256">
        <v>13.362115556999999</v>
      </c>
      <c r="AI22" s="256">
        <v>13.345011556999999</v>
      </c>
      <c r="AJ22" s="256">
        <v>13.408121556999999</v>
      </c>
      <c r="AK22" s="256">
        <v>13.547928557000001</v>
      </c>
      <c r="AL22" s="256">
        <v>13.543846557</v>
      </c>
      <c r="AM22" s="256">
        <v>13.534029557</v>
      </c>
      <c r="AN22" s="256">
        <v>13.545337557</v>
      </c>
      <c r="AO22" s="256">
        <v>13.526796557000001</v>
      </c>
      <c r="AP22" s="256">
        <v>13.510044557000001</v>
      </c>
      <c r="AQ22" s="256">
        <v>13.414715556999999</v>
      </c>
      <c r="AR22" s="256">
        <v>13.480930557000001</v>
      </c>
      <c r="AS22" s="256">
        <v>13.595729557</v>
      </c>
      <c r="AT22" s="256">
        <v>13.395068557</v>
      </c>
      <c r="AU22" s="256">
        <v>13.553258556999999</v>
      </c>
      <c r="AV22" s="256">
        <v>13.665041557</v>
      </c>
      <c r="AW22" s="256">
        <v>13.396771556999999</v>
      </c>
      <c r="AX22" s="256">
        <v>13.693454557000001</v>
      </c>
      <c r="AY22" s="256">
        <v>13.693608681000001</v>
      </c>
      <c r="AZ22" s="256">
        <v>13.69013986</v>
      </c>
      <c r="BA22" s="256">
        <v>13.694279749</v>
      </c>
      <c r="BB22" s="256">
        <v>13.705916948</v>
      </c>
      <c r="BC22" s="414">
        <v>13.713505402999999</v>
      </c>
      <c r="BD22" s="414">
        <v>13.726525788</v>
      </c>
      <c r="BE22" s="414">
        <v>13.771715072999999</v>
      </c>
      <c r="BF22" s="414">
        <v>13.780616558</v>
      </c>
      <c r="BG22" s="414">
        <v>13.762166956</v>
      </c>
      <c r="BH22" s="414">
        <v>13.752746497</v>
      </c>
      <c r="BI22" s="414">
        <v>13.749833488</v>
      </c>
      <c r="BJ22" s="414">
        <v>13.762240647</v>
      </c>
      <c r="BK22" s="414">
        <v>13.701282201</v>
      </c>
      <c r="BL22" s="414">
        <v>13.683173073000001</v>
      </c>
      <c r="BM22" s="414">
        <v>13.67445976</v>
      </c>
      <c r="BN22" s="414">
        <v>13.727162998000001</v>
      </c>
      <c r="BO22" s="414">
        <v>13.734510414000001</v>
      </c>
      <c r="BP22" s="414">
        <v>13.73804129</v>
      </c>
      <c r="BQ22" s="414">
        <v>13.791140749</v>
      </c>
      <c r="BR22" s="414">
        <v>13.823826070999999</v>
      </c>
      <c r="BS22" s="414">
        <v>13.820139824</v>
      </c>
      <c r="BT22" s="414">
        <v>13.825239944</v>
      </c>
      <c r="BU22" s="414">
        <v>13.831840995</v>
      </c>
      <c r="BV22" s="414">
        <v>13.837209336000001</v>
      </c>
    </row>
    <row r="23" spans="1:74" ht="11.1" customHeight="1" x14ac:dyDescent="0.2">
      <c r="A23" s="163" t="s">
        <v>291</v>
      </c>
      <c r="B23" s="174" t="s">
        <v>542</v>
      </c>
      <c r="C23" s="256">
        <v>1.0111589127</v>
      </c>
      <c r="D23" s="256">
        <v>0.97011491267000005</v>
      </c>
      <c r="E23" s="256">
        <v>1.0241149127</v>
      </c>
      <c r="F23" s="256">
        <v>1.0661119127000001</v>
      </c>
      <c r="G23" s="256">
        <v>1.0822292952999999</v>
      </c>
      <c r="H23" s="256">
        <v>1.0142292953000001</v>
      </c>
      <c r="I23" s="256">
        <v>1.0482292953000001</v>
      </c>
      <c r="J23" s="256">
        <v>1.0722292953000001</v>
      </c>
      <c r="K23" s="256">
        <v>1.0437422953</v>
      </c>
      <c r="L23" s="256">
        <v>1.0702292953000001</v>
      </c>
      <c r="M23" s="256">
        <v>1.0559422952999999</v>
      </c>
      <c r="N23" s="256">
        <v>1.0526572953</v>
      </c>
      <c r="O23" s="256">
        <v>1.0113742953</v>
      </c>
      <c r="P23" s="256">
        <v>1.0100942953000001</v>
      </c>
      <c r="Q23" s="256">
        <v>1.0018152952999999</v>
      </c>
      <c r="R23" s="256">
        <v>1.0015402953000001</v>
      </c>
      <c r="S23" s="256">
        <v>1.0112662953</v>
      </c>
      <c r="T23" s="256">
        <v>1.0009952953000001</v>
      </c>
      <c r="U23" s="256">
        <v>1.0057262952999999</v>
      </c>
      <c r="V23" s="256">
        <v>0.93723029528000001</v>
      </c>
      <c r="W23" s="256">
        <v>0.98696529527999999</v>
      </c>
      <c r="X23" s="256">
        <v>0.95623029528000003</v>
      </c>
      <c r="Y23" s="256">
        <v>0.99623029527999996</v>
      </c>
      <c r="Z23" s="256">
        <v>1.0009722953</v>
      </c>
      <c r="AA23" s="256">
        <v>0.97323029528000005</v>
      </c>
      <c r="AB23" s="256">
        <v>0.96223029528000004</v>
      </c>
      <c r="AC23" s="256">
        <v>0.96495029527999998</v>
      </c>
      <c r="AD23" s="256">
        <v>0.95470129528000003</v>
      </c>
      <c r="AE23" s="256">
        <v>0.95819329527999997</v>
      </c>
      <c r="AF23" s="256">
        <v>0.95494829528000003</v>
      </c>
      <c r="AG23" s="256">
        <v>0.95906129527999995</v>
      </c>
      <c r="AH23" s="256">
        <v>0.92506129528000003</v>
      </c>
      <c r="AI23" s="256">
        <v>0.86506129527999998</v>
      </c>
      <c r="AJ23" s="256">
        <v>0.88006129527999999</v>
      </c>
      <c r="AK23" s="256">
        <v>0.87605729527999998</v>
      </c>
      <c r="AL23" s="256">
        <v>0.92605529527999997</v>
      </c>
      <c r="AM23" s="256">
        <v>0.92005529527999996</v>
      </c>
      <c r="AN23" s="256">
        <v>0.91301129528000002</v>
      </c>
      <c r="AO23" s="256">
        <v>0.87978329527999999</v>
      </c>
      <c r="AP23" s="256">
        <v>0.87000029528</v>
      </c>
      <c r="AQ23" s="256">
        <v>0.87977629528000001</v>
      </c>
      <c r="AR23" s="256">
        <v>0.91500029528000004</v>
      </c>
      <c r="AS23" s="256">
        <v>0.90000029528000003</v>
      </c>
      <c r="AT23" s="256">
        <v>0.81000029527999995</v>
      </c>
      <c r="AU23" s="256">
        <v>0.88000029528000001</v>
      </c>
      <c r="AV23" s="256">
        <v>0.86500029528</v>
      </c>
      <c r="AW23" s="256">
        <v>0.87978729527999999</v>
      </c>
      <c r="AX23" s="256">
        <v>0.88957629528000004</v>
      </c>
      <c r="AY23" s="256">
        <v>0.88338825436000001</v>
      </c>
      <c r="AZ23" s="256">
        <v>0.87722268874999998</v>
      </c>
      <c r="BA23" s="256">
        <v>0.87098412077999998</v>
      </c>
      <c r="BB23" s="256">
        <v>0.86489630997</v>
      </c>
      <c r="BC23" s="414">
        <v>0.85878948582000003</v>
      </c>
      <c r="BD23" s="414">
        <v>0.85287144181999996</v>
      </c>
      <c r="BE23" s="414">
        <v>0.84679709948000004</v>
      </c>
      <c r="BF23" s="414">
        <v>0.84088051928999996</v>
      </c>
      <c r="BG23" s="414">
        <v>0.83504073768999998</v>
      </c>
      <c r="BH23" s="414">
        <v>0.82917615871000006</v>
      </c>
      <c r="BI23" s="414">
        <v>0.82340107262999995</v>
      </c>
      <c r="BJ23" s="414">
        <v>0.83914692096999999</v>
      </c>
      <c r="BK23" s="414">
        <v>0.83339365228999995</v>
      </c>
      <c r="BL23" s="414">
        <v>0.82776889088000005</v>
      </c>
      <c r="BM23" s="414">
        <v>0.82208969908999996</v>
      </c>
      <c r="BN23" s="414">
        <v>0.81652293919999996</v>
      </c>
      <c r="BO23" s="414">
        <v>0.81095498738000005</v>
      </c>
      <c r="BP23" s="414">
        <v>0.80556617957999999</v>
      </c>
      <c r="BQ23" s="414">
        <v>0.80001546559000003</v>
      </c>
      <c r="BR23" s="414">
        <v>0.79461831811999994</v>
      </c>
      <c r="BS23" s="414">
        <v>0.78929964282999998</v>
      </c>
      <c r="BT23" s="414">
        <v>0.78394735194999998</v>
      </c>
      <c r="BU23" s="414">
        <v>0.77868181057999997</v>
      </c>
      <c r="BV23" s="414">
        <v>0.77342449584999995</v>
      </c>
    </row>
    <row r="24" spans="1:74" ht="11.1" customHeight="1" x14ac:dyDescent="0.2">
      <c r="A24" s="163" t="s">
        <v>292</v>
      </c>
      <c r="B24" s="174" t="s">
        <v>543</v>
      </c>
      <c r="C24" s="256">
        <v>1.5670316174000001</v>
      </c>
      <c r="D24" s="256">
        <v>1.6405316174</v>
      </c>
      <c r="E24" s="256">
        <v>1.6112826173999999</v>
      </c>
      <c r="F24" s="256">
        <v>1.5796726174</v>
      </c>
      <c r="G24" s="256">
        <v>1.5414937402</v>
      </c>
      <c r="H24" s="256">
        <v>1.5757937402</v>
      </c>
      <c r="I24" s="256">
        <v>1.6184937401999999</v>
      </c>
      <c r="J24" s="256">
        <v>1.6294937402</v>
      </c>
      <c r="K24" s="256">
        <v>1.5854937402</v>
      </c>
      <c r="L24" s="256">
        <v>1.5984937401999999</v>
      </c>
      <c r="M24" s="256">
        <v>1.6584937402</v>
      </c>
      <c r="N24" s="256">
        <v>1.7039937402000001</v>
      </c>
      <c r="O24" s="256">
        <v>1.6764037402</v>
      </c>
      <c r="P24" s="256">
        <v>1.6614037401999999</v>
      </c>
      <c r="Q24" s="256">
        <v>1.6664037402</v>
      </c>
      <c r="R24" s="256">
        <v>1.6544037402</v>
      </c>
      <c r="S24" s="256">
        <v>1.6334037401999999</v>
      </c>
      <c r="T24" s="256">
        <v>1.6637857402</v>
      </c>
      <c r="U24" s="256">
        <v>1.6346637401999999</v>
      </c>
      <c r="V24" s="256">
        <v>1.6444037402</v>
      </c>
      <c r="W24" s="256">
        <v>1.5994037402000001</v>
      </c>
      <c r="X24" s="256">
        <v>1.6014037402000001</v>
      </c>
      <c r="Y24" s="256">
        <v>1.6164037402</v>
      </c>
      <c r="Z24" s="256">
        <v>1.6104037402</v>
      </c>
      <c r="AA24" s="256">
        <v>1.6294037401999999</v>
      </c>
      <c r="AB24" s="256">
        <v>1.6264037402</v>
      </c>
      <c r="AC24" s="256">
        <v>1.6254037401999999</v>
      </c>
      <c r="AD24" s="256">
        <v>1.5932237402</v>
      </c>
      <c r="AE24" s="256">
        <v>1.5761437402</v>
      </c>
      <c r="AF24" s="256">
        <v>1.6004037402</v>
      </c>
      <c r="AG24" s="256">
        <v>1.6005437402</v>
      </c>
      <c r="AH24" s="256">
        <v>1.5764037402</v>
      </c>
      <c r="AI24" s="256">
        <v>1.5734037402000001</v>
      </c>
      <c r="AJ24" s="256">
        <v>1.5784037402</v>
      </c>
      <c r="AK24" s="256">
        <v>1.6554037401999999</v>
      </c>
      <c r="AL24" s="256">
        <v>1.6364037402</v>
      </c>
      <c r="AM24" s="256">
        <v>1.6551037402</v>
      </c>
      <c r="AN24" s="256">
        <v>1.6742037402000001</v>
      </c>
      <c r="AO24" s="256">
        <v>1.6797037401999999</v>
      </c>
      <c r="AP24" s="256">
        <v>1.6633037401999999</v>
      </c>
      <c r="AQ24" s="256">
        <v>1.5410037402000001</v>
      </c>
      <c r="AR24" s="256">
        <v>1.6385037402</v>
      </c>
      <c r="AS24" s="256">
        <v>1.6691037402</v>
      </c>
      <c r="AT24" s="256">
        <v>1.5493037402000001</v>
      </c>
      <c r="AU24" s="256">
        <v>1.6136037402000001</v>
      </c>
      <c r="AV24" s="256">
        <v>1.7162037402000001</v>
      </c>
      <c r="AW24" s="256">
        <v>1.7170037402</v>
      </c>
      <c r="AX24" s="256">
        <v>1.7204997402</v>
      </c>
      <c r="AY24" s="256">
        <v>1.7196319818000001</v>
      </c>
      <c r="AZ24" s="256">
        <v>1.7188018286</v>
      </c>
      <c r="BA24" s="256">
        <v>1.7179200953</v>
      </c>
      <c r="BB24" s="256">
        <v>1.7171142617999999</v>
      </c>
      <c r="BC24" s="414">
        <v>1.7163047532</v>
      </c>
      <c r="BD24" s="414">
        <v>1.7157130763999999</v>
      </c>
      <c r="BE24" s="414">
        <v>1.7142395880000001</v>
      </c>
      <c r="BF24" s="414">
        <v>1.7130009960000001</v>
      </c>
      <c r="BG24" s="414">
        <v>1.7115856375</v>
      </c>
      <c r="BH24" s="414">
        <v>1.7102381029</v>
      </c>
      <c r="BI24" s="414">
        <v>1.7087199297</v>
      </c>
      <c r="BJ24" s="414">
        <v>1.7072076453</v>
      </c>
      <c r="BK24" s="414">
        <v>1.709565547</v>
      </c>
      <c r="BL24" s="414">
        <v>1.7084283371</v>
      </c>
      <c r="BM24" s="414">
        <v>1.7075078974</v>
      </c>
      <c r="BN24" s="414">
        <v>1.7666599587</v>
      </c>
      <c r="BO24" s="414">
        <v>1.7775415696000001</v>
      </c>
      <c r="BP24" s="414">
        <v>1.7766301257999999</v>
      </c>
      <c r="BQ24" s="414">
        <v>1.7935790384000001</v>
      </c>
      <c r="BR24" s="414">
        <v>1.8218536028000001</v>
      </c>
      <c r="BS24" s="414">
        <v>1.8251462550999999</v>
      </c>
      <c r="BT24" s="414">
        <v>1.8377804458</v>
      </c>
      <c r="BU24" s="414">
        <v>1.8502424765000001</v>
      </c>
      <c r="BV24" s="414">
        <v>1.8627075762</v>
      </c>
    </row>
    <row r="25" spans="1:74" ht="11.1" customHeight="1" x14ac:dyDescent="0.2">
      <c r="A25" s="163" t="s">
        <v>293</v>
      </c>
      <c r="B25" s="174" t="s">
        <v>544</v>
      </c>
      <c r="C25" s="256">
        <v>10.075721894000001</v>
      </c>
      <c r="D25" s="256">
        <v>10.111421893999999</v>
      </c>
      <c r="E25" s="256">
        <v>10.146721894000001</v>
      </c>
      <c r="F25" s="256">
        <v>10.109272894</v>
      </c>
      <c r="G25" s="256">
        <v>10.155821894000001</v>
      </c>
      <c r="H25" s="256">
        <v>10.193376894</v>
      </c>
      <c r="I25" s="256">
        <v>10.176021894</v>
      </c>
      <c r="J25" s="256">
        <v>10.084021893999999</v>
      </c>
      <c r="K25" s="256">
        <v>10.178021894</v>
      </c>
      <c r="L25" s="256">
        <v>10.286021893999999</v>
      </c>
      <c r="M25" s="256">
        <v>10.178021894</v>
      </c>
      <c r="N25" s="256">
        <v>10.085021894</v>
      </c>
      <c r="O25" s="256">
        <v>10.237021894</v>
      </c>
      <c r="P25" s="256">
        <v>10.241021893999999</v>
      </c>
      <c r="Q25" s="256">
        <v>10.220021894</v>
      </c>
      <c r="R25" s="256">
        <v>10.265021894</v>
      </c>
      <c r="S25" s="256">
        <v>10.289021893999999</v>
      </c>
      <c r="T25" s="256">
        <v>10.211021894</v>
      </c>
      <c r="U25" s="256">
        <v>10.308021893999999</v>
      </c>
      <c r="V25" s="256">
        <v>10.285021894</v>
      </c>
      <c r="W25" s="256">
        <v>10.015921894</v>
      </c>
      <c r="X25" s="256">
        <v>10.376021894000001</v>
      </c>
      <c r="Y25" s="256">
        <v>10.055221894000001</v>
      </c>
      <c r="Z25" s="256">
        <v>10.342021894</v>
      </c>
      <c r="AA25" s="256">
        <v>10.368021894</v>
      </c>
      <c r="AB25" s="256">
        <v>10.363021893999999</v>
      </c>
      <c r="AC25" s="256">
        <v>10.365021894</v>
      </c>
      <c r="AD25" s="256">
        <v>10.334021893999999</v>
      </c>
      <c r="AE25" s="256">
        <v>10.355821894</v>
      </c>
      <c r="AF25" s="256">
        <v>10.333821894</v>
      </c>
      <c r="AG25" s="256">
        <v>10.355821894</v>
      </c>
      <c r="AH25" s="256">
        <v>10.381621894</v>
      </c>
      <c r="AI25" s="256">
        <v>10.416721894</v>
      </c>
      <c r="AJ25" s="256">
        <v>10.462021893999999</v>
      </c>
      <c r="AK25" s="256">
        <v>10.529021894</v>
      </c>
      <c r="AL25" s="256">
        <v>10.498021894000001</v>
      </c>
      <c r="AM25" s="256">
        <v>10.474051894</v>
      </c>
      <c r="AN25" s="256">
        <v>10.468091894000001</v>
      </c>
      <c r="AO25" s="256">
        <v>10.474051894</v>
      </c>
      <c r="AP25" s="256">
        <v>10.480321893999999</v>
      </c>
      <c r="AQ25" s="256">
        <v>10.497621894</v>
      </c>
      <c r="AR25" s="256">
        <v>10.431421894</v>
      </c>
      <c r="AS25" s="256">
        <v>10.533321894</v>
      </c>
      <c r="AT25" s="256">
        <v>10.546121894000001</v>
      </c>
      <c r="AU25" s="256">
        <v>10.564335893999999</v>
      </c>
      <c r="AV25" s="256">
        <v>10.592197894</v>
      </c>
      <c r="AW25" s="256">
        <v>10.305824894000001</v>
      </c>
      <c r="AX25" s="256">
        <v>10.599792894</v>
      </c>
      <c r="AY25" s="256">
        <v>10.552433796000001</v>
      </c>
      <c r="AZ25" s="256">
        <v>10.556061765000001</v>
      </c>
      <c r="BA25" s="256">
        <v>10.568781242</v>
      </c>
      <c r="BB25" s="256">
        <v>10.58248985</v>
      </c>
      <c r="BC25" s="414">
        <v>10.595866946999999</v>
      </c>
      <c r="BD25" s="414">
        <v>10.620454058</v>
      </c>
      <c r="BE25" s="414">
        <v>10.668770936</v>
      </c>
      <c r="BF25" s="414">
        <v>10.685602399</v>
      </c>
      <c r="BG25" s="414">
        <v>10.686161446</v>
      </c>
      <c r="BH25" s="414">
        <v>10.685801976</v>
      </c>
      <c r="BI25" s="414">
        <v>10.685738954</v>
      </c>
      <c r="BJ25" s="414">
        <v>10.685471530999999</v>
      </c>
      <c r="BK25" s="414">
        <v>10.631897777000001</v>
      </c>
      <c r="BL25" s="414">
        <v>10.621499930000001</v>
      </c>
      <c r="BM25" s="414">
        <v>10.62091225</v>
      </c>
      <c r="BN25" s="414">
        <v>10.620866904</v>
      </c>
      <c r="BO25" s="414">
        <v>10.620526702999999</v>
      </c>
      <c r="BP25" s="414">
        <v>10.631187292</v>
      </c>
      <c r="BQ25" s="414">
        <v>10.673205578999999</v>
      </c>
      <c r="BR25" s="414">
        <v>10.683537095</v>
      </c>
      <c r="BS25" s="414">
        <v>10.683381115</v>
      </c>
      <c r="BT25" s="414">
        <v>10.682817964</v>
      </c>
      <c r="BU25" s="414">
        <v>10.682555962</v>
      </c>
      <c r="BV25" s="414">
        <v>10.682072120000001</v>
      </c>
    </row>
    <row r="26" spans="1:74" ht="11.1" customHeight="1" x14ac:dyDescent="0.2">
      <c r="A26" s="163" t="s">
        <v>1185</v>
      </c>
      <c r="B26" s="174" t="s">
        <v>1186</v>
      </c>
      <c r="C26" s="256">
        <v>0.20217797840000001</v>
      </c>
      <c r="D26" s="256">
        <v>0.20287797839999999</v>
      </c>
      <c r="E26" s="256">
        <v>0.2030779784</v>
      </c>
      <c r="F26" s="256">
        <v>0.2042779784</v>
      </c>
      <c r="G26" s="256">
        <v>0.1984779784</v>
      </c>
      <c r="H26" s="256">
        <v>0.19867797840000001</v>
      </c>
      <c r="I26" s="256">
        <v>0.19367797840000001</v>
      </c>
      <c r="J26" s="256">
        <v>0.19367797840000001</v>
      </c>
      <c r="K26" s="256">
        <v>0.20777797840000001</v>
      </c>
      <c r="L26" s="256">
        <v>0.20847797840000001</v>
      </c>
      <c r="M26" s="256">
        <v>0.20917797839999999</v>
      </c>
      <c r="N26" s="256">
        <v>0.2098779784</v>
      </c>
      <c r="O26" s="256">
        <v>0.2108779784</v>
      </c>
      <c r="P26" s="256">
        <v>0.22087797840000001</v>
      </c>
      <c r="Q26" s="256">
        <v>0.22587797840000001</v>
      </c>
      <c r="R26" s="256">
        <v>0.22287797840000001</v>
      </c>
      <c r="S26" s="256">
        <v>0.22107797840000001</v>
      </c>
      <c r="T26" s="256">
        <v>0.22157797839999999</v>
      </c>
      <c r="U26" s="256">
        <v>0.21977797839999999</v>
      </c>
      <c r="V26" s="256">
        <v>0.2239779784</v>
      </c>
      <c r="W26" s="256">
        <v>0.22567797840000001</v>
      </c>
      <c r="X26" s="256">
        <v>0.22567797840000001</v>
      </c>
      <c r="Y26" s="256">
        <v>0.22867797840000001</v>
      </c>
      <c r="Z26" s="256">
        <v>0.2252779784</v>
      </c>
      <c r="AA26" s="256">
        <v>0.2254779784</v>
      </c>
      <c r="AB26" s="256">
        <v>0.24267797839999999</v>
      </c>
      <c r="AC26" s="256">
        <v>0.2428779784</v>
      </c>
      <c r="AD26" s="256">
        <v>0.24307797840000001</v>
      </c>
      <c r="AE26" s="256">
        <v>0.24227797840000001</v>
      </c>
      <c r="AF26" s="256">
        <v>0.24247797839999999</v>
      </c>
      <c r="AG26" s="256">
        <v>0.24167797839999999</v>
      </c>
      <c r="AH26" s="256">
        <v>0.2418779784</v>
      </c>
      <c r="AI26" s="256">
        <v>0.25207797840000001</v>
      </c>
      <c r="AJ26" s="256">
        <v>0.25127797839999999</v>
      </c>
      <c r="AK26" s="256">
        <v>0.25147797840000002</v>
      </c>
      <c r="AL26" s="256">
        <v>0.2516779784</v>
      </c>
      <c r="AM26" s="256">
        <v>0.25087797839999998</v>
      </c>
      <c r="AN26" s="256">
        <v>0.25700297840000003</v>
      </c>
      <c r="AO26" s="256">
        <v>0.25887097840000001</v>
      </c>
      <c r="AP26" s="256">
        <v>0.26073797840000001</v>
      </c>
      <c r="AQ26" s="256">
        <v>0.2626059784</v>
      </c>
      <c r="AR26" s="256">
        <v>0.26447397839999998</v>
      </c>
      <c r="AS26" s="256">
        <v>0.26107797840000002</v>
      </c>
      <c r="AT26" s="256">
        <v>0.2582779784</v>
      </c>
      <c r="AU26" s="256">
        <v>0.26347797839999998</v>
      </c>
      <c r="AV26" s="256">
        <v>0.26167797840000001</v>
      </c>
      <c r="AW26" s="256">
        <v>0.26187797839999999</v>
      </c>
      <c r="AX26" s="256">
        <v>0.25207797840000001</v>
      </c>
      <c r="AY26" s="256">
        <v>0.28228626106999999</v>
      </c>
      <c r="AZ26" s="256">
        <v>0.28249514473999998</v>
      </c>
      <c r="BA26" s="256">
        <v>0.28268856546999999</v>
      </c>
      <c r="BB26" s="256">
        <v>0.28789178596999998</v>
      </c>
      <c r="BC26" s="414">
        <v>0.28808730716999997</v>
      </c>
      <c r="BD26" s="414">
        <v>0.28829809646999999</v>
      </c>
      <c r="BE26" s="414">
        <v>0.29349934390999999</v>
      </c>
      <c r="BF26" s="414">
        <v>0.29369998127000002</v>
      </c>
      <c r="BG26" s="414">
        <v>0.28390420326999999</v>
      </c>
      <c r="BH26" s="414">
        <v>0.28410064764999998</v>
      </c>
      <c r="BI26" s="414">
        <v>0.28930205400999998</v>
      </c>
      <c r="BJ26" s="414">
        <v>0.28950063605999998</v>
      </c>
      <c r="BK26" s="414">
        <v>0.28969613509999997</v>
      </c>
      <c r="BL26" s="414">
        <v>0.28990421587999998</v>
      </c>
      <c r="BM26" s="414">
        <v>0.29009932603999999</v>
      </c>
      <c r="BN26" s="414">
        <v>0.29030059365999999</v>
      </c>
      <c r="BO26" s="414">
        <v>0.29049668030999998</v>
      </c>
      <c r="BP26" s="414">
        <v>0.29070742995999999</v>
      </c>
      <c r="BQ26" s="414">
        <v>0.29090858382000001</v>
      </c>
      <c r="BR26" s="414">
        <v>0.29110911834999997</v>
      </c>
      <c r="BS26" s="414">
        <v>0.2913136523</v>
      </c>
      <c r="BT26" s="414">
        <v>0.29151000077</v>
      </c>
      <c r="BU26" s="414">
        <v>0.29171145976000001</v>
      </c>
      <c r="BV26" s="414">
        <v>0.29190958799</v>
      </c>
    </row>
    <row r="27" spans="1:74" ht="11.1" customHeight="1" x14ac:dyDescent="0.2">
      <c r="A27" s="163" t="s">
        <v>545</v>
      </c>
      <c r="B27" s="174" t="s">
        <v>723</v>
      </c>
      <c r="C27" s="256">
        <v>0.20467788995</v>
      </c>
      <c r="D27" s="256">
        <v>0.20317288994999999</v>
      </c>
      <c r="E27" s="256">
        <v>0.20154188995</v>
      </c>
      <c r="F27" s="256">
        <v>0.20075988994999999</v>
      </c>
      <c r="G27" s="256">
        <v>0.24501293959000001</v>
      </c>
      <c r="H27" s="256">
        <v>0.24351864927</v>
      </c>
      <c r="I27" s="256">
        <v>0.24216587508000001</v>
      </c>
      <c r="J27" s="256">
        <v>0.24411139121</v>
      </c>
      <c r="K27" s="256">
        <v>0.24039818261000001</v>
      </c>
      <c r="L27" s="256">
        <v>0.23864148798000001</v>
      </c>
      <c r="M27" s="256">
        <v>0.23703951594</v>
      </c>
      <c r="N27" s="256">
        <v>0.23525664927000001</v>
      </c>
      <c r="O27" s="256">
        <v>0.23760939120999999</v>
      </c>
      <c r="P27" s="256">
        <v>0.23644104213</v>
      </c>
      <c r="Q27" s="256">
        <v>0.23777219765999999</v>
      </c>
      <c r="R27" s="256">
        <v>0.23745971594000001</v>
      </c>
      <c r="S27" s="256">
        <v>0.23641364927</v>
      </c>
      <c r="T27" s="256">
        <v>0.23506904927</v>
      </c>
      <c r="U27" s="256">
        <v>0.23424471379</v>
      </c>
      <c r="V27" s="256">
        <v>0.23323693959</v>
      </c>
      <c r="W27" s="256">
        <v>0.23428111594000001</v>
      </c>
      <c r="X27" s="256">
        <v>0.23445055249999999</v>
      </c>
      <c r="Y27" s="256">
        <v>0.23525381594</v>
      </c>
      <c r="Z27" s="256">
        <v>0.23124813314000001</v>
      </c>
      <c r="AA27" s="256">
        <v>0.23619464927</v>
      </c>
      <c r="AB27" s="256">
        <v>0.23860964927</v>
      </c>
      <c r="AC27" s="256">
        <v>0.23830164927</v>
      </c>
      <c r="AD27" s="256">
        <v>0.23753764927000001</v>
      </c>
      <c r="AE27" s="256">
        <v>0.23709264927000001</v>
      </c>
      <c r="AF27" s="256">
        <v>0.23721064926999999</v>
      </c>
      <c r="AG27" s="256">
        <v>0.23665064927000001</v>
      </c>
      <c r="AH27" s="256">
        <v>0.23715064927000001</v>
      </c>
      <c r="AI27" s="256">
        <v>0.23774664927</v>
      </c>
      <c r="AJ27" s="256">
        <v>0.23635664927</v>
      </c>
      <c r="AK27" s="256">
        <v>0.23596764927</v>
      </c>
      <c r="AL27" s="256">
        <v>0.23168764926999999</v>
      </c>
      <c r="AM27" s="256">
        <v>0.23394064927</v>
      </c>
      <c r="AN27" s="256">
        <v>0.23302764927</v>
      </c>
      <c r="AO27" s="256">
        <v>0.23438664927</v>
      </c>
      <c r="AP27" s="256">
        <v>0.23568064926999999</v>
      </c>
      <c r="AQ27" s="256">
        <v>0.23370764927000001</v>
      </c>
      <c r="AR27" s="256">
        <v>0.23153064927</v>
      </c>
      <c r="AS27" s="256">
        <v>0.23222564927</v>
      </c>
      <c r="AT27" s="256">
        <v>0.23136464927</v>
      </c>
      <c r="AU27" s="256">
        <v>0.23184064927</v>
      </c>
      <c r="AV27" s="256">
        <v>0.22996164927000001</v>
      </c>
      <c r="AW27" s="256">
        <v>0.23227764927</v>
      </c>
      <c r="AX27" s="256">
        <v>0.23150764927</v>
      </c>
      <c r="AY27" s="256">
        <v>0.25586838762000003</v>
      </c>
      <c r="AZ27" s="256">
        <v>0.25555843262</v>
      </c>
      <c r="BA27" s="256">
        <v>0.25390572474000001</v>
      </c>
      <c r="BB27" s="256">
        <v>0.25352474015999998</v>
      </c>
      <c r="BC27" s="414">
        <v>0.25445691005999999</v>
      </c>
      <c r="BD27" s="414">
        <v>0.24918911609</v>
      </c>
      <c r="BE27" s="414">
        <v>0.24840810590000001</v>
      </c>
      <c r="BF27" s="414">
        <v>0.24743266226999999</v>
      </c>
      <c r="BG27" s="414">
        <v>0.24547493161</v>
      </c>
      <c r="BH27" s="414">
        <v>0.24342961251</v>
      </c>
      <c r="BI27" s="414">
        <v>0.24267147729999999</v>
      </c>
      <c r="BJ27" s="414">
        <v>0.24091391426</v>
      </c>
      <c r="BK27" s="414">
        <v>0.23672908992</v>
      </c>
      <c r="BL27" s="414">
        <v>0.23557169920000001</v>
      </c>
      <c r="BM27" s="414">
        <v>0.23385058778000001</v>
      </c>
      <c r="BN27" s="414">
        <v>0.23281260288</v>
      </c>
      <c r="BO27" s="414">
        <v>0.23499047414999999</v>
      </c>
      <c r="BP27" s="414">
        <v>0.23395026331999999</v>
      </c>
      <c r="BQ27" s="414">
        <v>0.23343208253</v>
      </c>
      <c r="BR27" s="414">
        <v>0.23270793659</v>
      </c>
      <c r="BS27" s="414">
        <v>0.23099915819</v>
      </c>
      <c r="BT27" s="414">
        <v>0.22918418163000001</v>
      </c>
      <c r="BU27" s="414">
        <v>0.2286492863</v>
      </c>
      <c r="BV27" s="414">
        <v>0.22709555566</v>
      </c>
    </row>
    <row r="28" spans="1:74" ht="11.1" customHeight="1" x14ac:dyDescent="0.2">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3"/>
      <c r="AZ28" s="643"/>
      <c r="BA28" s="643"/>
      <c r="BB28" s="643"/>
      <c r="BC28" s="499"/>
      <c r="BD28" s="499"/>
      <c r="BE28" s="499"/>
      <c r="BF28" s="499"/>
      <c r="BG28" s="499"/>
      <c r="BH28" s="499"/>
      <c r="BI28" s="499"/>
      <c r="BJ28" s="499"/>
      <c r="BK28" s="415"/>
      <c r="BL28" s="415"/>
      <c r="BM28" s="415"/>
      <c r="BN28" s="415"/>
      <c r="BO28" s="415"/>
      <c r="BP28" s="415"/>
      <c r="BQ28" s="415"/>
      <c r="BR28" s="415"/>
      <c r="BS28" s="415"/>
      <c r="BT28" s="415"/>
      <c r="BU28" s="415"/>
      <c r="BV28" s="415"/>
    </row>
    <row r="29" spans="1:74" ht="11.1" customHeight="1" x14ac:dyDescent="0.2">
      <c r="A29" s="163" t="s">
        <v>550</v>
      </c>
      <c r="B29" s="173" t="s">
        <v>562</v>
      </c>
      <c r="C29" s="256">
        <v>1.5842466630000001</v>
      </c>
      <c r="D29" s="256">
        <v>1.5918164530000001</v>
      </c>
      <c r="E29" s="256">
        <v>1.5871323129999999</v>
      </c>
      <c r="F29" s="256">
        <v>1.5664176430000001</v>
      </c>
      <c r="G29" s="256">
        <v>1.6278144659</v>
      </c>
      <c r="H29" s="256">
        <v>1.6157884658999999</v>
      </c>
      <c r="I29" s="256">
        <v>1.6294684659000001</v>
      </c>
      <c r="J29" s="256">
        <v>1.6264474659000001</v>
      </c>
      <c r="K29" s="256">
        <v>1.6344474658999999</v>
      </c>
      <c r="L29" s="256">
        <v>1.6324474658999999</v>
      </c>
      <c r="M29" s="256">
        <v>1.6454474659</v>
      </c>
      <c r="N29" s="256">
        <v>1.6454474659</v>
      </c>
      <c r="O29" s="256">
        <v>1.6801264658999999</v>
      </c>
      <c r="P29" s="256">
        <v>1.6717354659000001</v>
      </c>
      <c r="Q29" s="256">
        <v>1.6407354659</v>
      </c>
      <c r="R29" s="256">
        <v>1.5467354659000001</v>
      </c>
      <c r="S29" s="256">
        <v>1.5437354659</v>
      </c>
      <c r="T29" s="256">
        <v>1.5797354659</v>
      </c>
      <c r="U29" s="256">
        <v>1.6302404659</v>
      </c>
      <c r="V29" s="256">
        <v>1.6299884658999999</v>
      </c>
      <c r="W29" s="256">
        <v>1.4892734659</v>
      </c>
      <c r="X29" s="256">
        <v>1.3712364659</v>
      </c>
      <c r="Y29" s="256">
        <v>1.3472364659</v>
      </c>
      <c r="Z29" s="256">
        <v>1.3698864659000001</v>
      </c>
      <c r="AA29" s="256">
        <v>1.2969904659</v>
      </c>
      <c r="AB29" s="256">
        <v>1.2944154659</v>
      </c>
      <c r="AC29" s="256">
        <v>1.2570904659</v>
      </c>
      <c r="AD29" s="256">
        <v>1.3230904659</v>
      </c>
      <c r="AE29" s="256">
        <v>1.3250904659</v>
      </c>
      <c r="AF29" s="256">
        <v>1.3530904659</v>
      </c>
      <c r="AG29" s="256">
        <v>1.3342904659000001</v>
      </c>
      <c r="AH29" s="256">
        <v>1.3312904659</v>
      </c>
      <c r="AI29" s="256">
        <v>1.3445154659</v>
      </c>
      <c r="AJ29" s="256">
        <v>1.3542904658999999</v>
      </c>
      <c r="AK29" s="256">
        <v>1.3522904658999999</v>
      </c>
      <c r="AL29" s="256">
        <v>1.2945154659</v>
      </c>
      <c r="AM29" s="256">
        <v>1.2544904659</v>
      </c>
      <c r="AN29" s="256">
        <v>1.2680404659</v>
      </c>
      <c r="AO29" s="256">
        <v>1.2605904659</v>
      </c>
      <c r="AP29" s="256">
        <v>1.1725904658999999</v>
      </c>
      <c r="AQ29" s="256">
        <v>1.1435904659</v>
      </c>
      <c r="AR29" s="256">
        <v>1.2355904659000001</v>
      </c>
      <c r="AS29" s="256">
        <v>1.2053654658999999</v>
      </c>
      <c r="AT29" s="256">
        <v>1.2021404658999999</v>
      </c>
      <c r="AU29" s="256">
        <v>1.2016904659000001</v>
      </c>
      <c r="AV29" s="256">
        <v>1.1954654658999999</v>
      </c>
      <c r="AW29" s="256">
        <v>1.1872404659</v>
      </c>
      <c r="AX29" s="256">
        <v>1.1609704659</v>
      </c>
      <c r="AY29" s="256">
        <v>1.1698925442000001</v>
      </c>
      <c r="AZ29" s="256">
        <v>1.1988370416</v>
      </c>
      <c r="BA29" s="256">
        <v>1.1999770407000001</v>
      </c>
      <c r="BB29" s="256">
        <v>1.2045541973</v>
      </c>
      <c r="BC29" s="414">
        <v>1.208212598</v>
      </c>
      <c r="BD29" s="414">
        <v>1.2277676689999999</v>
      </c>
      <c r="BE29" s="414">
        <v>1.2374902745</v>
      </c>
      <c r="BF29" s="414">
        <v>1.2450720231000001</v>
      </c>
      <c r="BG29" s="414">
        <v>1.2545326858000001</v>
      </c>
      <c r="BH29" s="414">
        <v>1.2580886663999999</v>
      </c>
      <c r="BI29" s="414">
        <v>1.2589182477</v>
      </c>
      <c r="BJ29" s="414">
        <v>1.2559632264</v>
      </c>
      <c r="BK29" s="414">
        <v>1.268367332</v>
      </c>
      <c r="BL29" s="414">
        <v>1.2705792009000001</v>
      </c>
      <c r="BM29" s="414">
        <v>1.2634097363000001</v>
      </c>
      <c r="BN29" s="414">
        <v>1.2566981019000001</v>
      </c>
      <c r="BO29" s="414">
        <v>1.2519010719000001</v>
      </c>
      <c r="BP29" s="414">
        <v>1.2624547201</v>
      </c>
      <c r="BQ29" s="414">
        <v>1.2635621787</v>
      </c>
      <c r="BR29" s="414">
        <v>1.2634627603999999</v>
      </c>
      <c r="BS29" s="414">
        <v>1.2643347601999999</v>
      </c>
      <c r="BT29" s="414">
        <v>1.2593623547999999</v>
      </c>
      <c r="BU29" s="414">
        <v>1.2583637833000001</v>
      </c>
      <c r="BV29" s="414">
        <v>1.2536272264999999</v>
      </c>
    </row>
    <row r="30" spans="1:74" ht="11.1" customHeight="1" x14ac:dyDescent="0.2">
      <c r="A30" s="163" t="s">
        <v>294</v>
      </c>
      <c r="B30" s="174" t="s">
        <v>547</v>
      </c>
      <c r="C30" s="256">
        <v>0.85029251676999995</v>
      </c>
      <c r="D30" s="256">
        <v>0.85857530677000005</v>
      </c>
      <c r="E30" s="256">
        <v>0.86068716677000001</v>
      </c>
      <c r="F30" s="256">
        <v>0.84243649676999999</v>
      </c>
      <c r="G30" s="256">
        <v>0.86010216676999995</v>
      </c>
      <c r="H30" s="256">
        <v>0.84807616676999997</v>
      </c>
      <c r="I30" s="256">
        <v>0.86175616677</v>
      </c>
      <c r="J30" s="256">
        <v>0.85873516676999995</v>
      </c>
      <c r="K30" s="256">
        <v>0.86673516676999995</v>
      </c>
      <c r="L30" s="256">
        <v>0.86473516676999995</v>
      </c>
      <c r="M30" s="256">
        <v>0.87773516676999996</v>
      </c>
      <c r="N30" s="256">
        <v>0.87773516676999996</v>
      </c>
      <c r="O30" s="256">
        <v>0.88573516676999997</v>
      </c>
      <c r="P30" s="256">
        <v>0.87773516676999996</v>
      </c>
      <c r="Q30" s="256">
        <v>0.87373516676999996</v>
      </c>
      <c r="R30" s="256">
        <v>0.86473516676999995</v>
      </c>
      <c r="S30" s="256">
        <v>0.88273516676999997</v>
      </c>
      <c r="T30" s="256">
        <v>0.87573516676999996</v>
      </c>
      <c r="U30" s="256">
        <v>0.89073516676999998</v>
      </c>
      <c r="V30" s="256">
        <v>0.89273516676999998</v>
      </c>
      <c r="W30" s="256">
        <v>0.89173516676999998</v>
      </c>
      <c r="X30" s="256">
        <v>0.89373516676999998</v>
      </c>
      <c r="Y30" s="256">
        <v>0.86973516676999996</v>
      </c>
      <c r="Z30" s="256">
        <v>0.89373516676999998</v>
      </c>
      <c r="AA30" s="256">
        <v>0.88973516676999997</v>
      </c>
      <c r="AB30" s="256">
        <v>0.89073516676999998</v>
      </c>
      <c r="AC30" s="256">
        <v>0.89873516676999998</v>
      </c>
      <c r="AD30" s="256">
        <v>0.88973516676999997</v>
      </c>
      <c r="AE30" s="256">
        <v>0.91873516677</v>
      </c>
      <c r="AF30" s="256">
        <v>0.90773516676999999</v>
      </c>
      <c r="AG30" s="256">
        <v>0.91573516677</v>
      </c>
      <c r="AH30" s="256">
        <v>0.92373516677</v>
      </c>
      <c r="AI30" s="256">
        <v>0.93273516677000001</v>
      </c>
      <c r="AJ30" s="256">
        <v>0.93973516677000002</v>
      </c>
      <c r="AK30" s="256">
        <v>0.93873516677000002</v>
      </c>
      <c r="AL30" s="256">
        <v>0.94673516677000003</v>
      </c>
      <c r="AM30" s="256">
        <v>0.93373516677000001</v>
      </c>
      <c r="AN30" s="256">
        <v>0.93973516677000002</v>
      </c>
      <c r="AO30" s="256">
        <v>0.93473516677000001</v>
      </c>
      <c r="AP30" s="256">
        <v>0.93973516677000002</v>
      </c>
      <c r="AQ30" s="256">
        <v>0.91173516676999999</v>
      </c>
      <c r="AR30" s="256">
        <v>0.96273516677000004</v>
      </c>
      <c r="AS30" s="256">
        <v>0.93573516677000002</v>
      </c>
      <c r="AT30" s="256">
        <v>0.94273516677000002</v>
      </c>
      <c r="AU30" s="256">
        <v>0.97073516677000005</v>
      </c>
      <c r="AV30" s="256">
        <v>0.94873516677000003</v>
      </c>
      <c r="AW30" s="256">
        <v>0.94673516677000003</v>
      </c>
      <c r="AX30" s="256">
        <v>0.94473516677000002</v>
      </c>
      <c r="AY30" s="256">
        <v>0.94366906580999999</v>
      </c>
      <c r="AZ30" s="256">
        <v>0.95870938684999996</v>
      </c>
      <c r="BA30" s="256">
        <v>0.96496623703999995</v>
      </c>
      <c r="BB30" s="256">
        <v>0.97727602113000001</v>
      </c>
      <c r="BC30" s="414">
        <v>0.98323799596999994</v>
      </c>
      <c r="BD30" s="414">
        <v>0.99523125844000004</v>
      </c>
      <c r="BE30" s="414">
        <v>1.0039521182</v>
      </c>
      <c r="BF30" s="414">
        <v>1.0136227874999999</v>
      </c>
      <c r="BG30" s="414">
        <v>1.0252529508999999</v>
      </c>
      <c r="BH30" s="414">
        <v>1.031756949</v>
      </c>
      <c r="BI30" s="414">
        <v>1.0321493731</v>
      </c>
      <c r="BJ30" s="414">
        <v>1.0333967240999999</v>
      </c>
      <c r="BK30" s="414">
        <v>1.0293899935999999</v>
      </c>
      <c r="BL30" s="414">
        <v>1.0297891736</v>
      </c>
      <c r="BM30" s="414">
        <v>1.0276441355999999</v>
      </c>
      <c r="BN30" s="414">
        <v>1.0287629026</v>
      </c>
      <c r="BO30" s="414">
        <v>1.0265041358</v>
      </c>
      <c r="BP30" s="414">
        <v>1.031176308</v>
      </c>
      <c r="BQ30" s="414">
        <v>1.0314105033000001</v>
      </c>
      <c r="BR30" s="414">
        <v>1.0334204996</v>
      </c>
      <c r="BS30" s="414">
        <v>1.0365703461</v>
      </c>
      <c r="BT30" s="414">
        <v>1.0345763939999999</v>
      </c>
      <c r="BU30" s="414">
        <v>1.0331917336000001</v>
      </c>
      <c r="BV30" s="414">
        <v>1.0326635849000001</v>
      </c>
    </row>
    <row r="31" spans="1:74" ht="11.1" customHeight="1" x14ac:dyDescent="0.2">
      <c r="A31" s="163" t="s">
        <v>295</v>
      </c>
      <c r="B31" s="174" t="s">
        <v>548</v>
      </c>
      <c r="C31" s="256">
        <v>0.40671104715</v>
      </c>
      <c r="D31" s="256">
        <v>0.40908104714999999</v>
      </c>
      <c r="E31" s="256">
        <v>0.40502504714999998</v>
      </c>
      <c r="F31" s="256">
        <v>0.41055804714999999</v>
      </c>
      <c r="G31" s="256">
        <v>0.42329704714999999</v>
      </c>
      <c r="H31" s="256">
        <v>0.42429704715</v>
      </c>
      <c r="I31" s="256">
        <v>0.42529704715</v>
      </c>
      <c r="J31" s="256">
        <v>0.42629704715</v>
      </c>
      <c r="K31" s="256">
        <v>0.42729704715</v>
      </c>
      <c r="L31" s="256">
        <v>0.42829704715</v>
      </c>
      <c r="M31" s="256">
        <v>0.42929704715</v>
      </c>
      <c r="N31" s="256">
        <v>0.43029704715</v>
      </c>
      <c r="O31" s="256">
        <v>0.42929704715</v>
      </c>
      <c r="P31" s="256">
        <v>0.43029704715</v>
      </c>
      <c r="Q31" s="256">
        <v>0.43329704715</v>
      </c>
      <c r="R31" s="256">
        <v>0.43429704715</v>
      </c>
      <c r="S31" s="256">
        <v>0.43529704715</v>
      </c>
      <c r="T31" s="256">
        <v>0.43629704715000001</v>
      </c>
      <c r="U31" s="256">
        <v>0.43729704715000001</v>
      </c>
      <c r="V31" s="256">
        <v>0.43829704715000001</v>
      </c>
      <c r="W31" s="256">
        <v>0.29654704715000002</v>
      </c>
      <c r="X31" s="256">
        <v>0.27064704714999999</v>
      </c>
      <c r="Y31" s="256">
        <v>0.27064704714999999</v>
      </c>
      <c r="Z31" s="256">
        <v>0.23929704715</v>
      </c>
      <c r="AA31" s="256">
        <v>0.21339704714999999</v>
      </c>
      <c r="AB31" s="256">
        <v>0.17682204714999999</v>
      </c>
      <c r="AC31" s="256">
        <v>0.19249704714999999</v>
      </c>
      <c r="AD31" s="256">
        <v>0.19249704714999999</v>
      </c>
      <c r="AE31" s="256">
        <v>0.19249704714999999</v>
      </c>
      <c r="AF31" s="256">
        <v>0.19249704714999999</v>
      </c>
      <c r="AG31" s="256">
        <v>0.15069704715000001</v>
      </c>
      <c r="AH31" s="256">
        <v>0.15069704715000001</v>
      </c>
      <c r="AI31" s="256">
        <v>0.15592204714999999</v>
      </c>
      <c r="AJ31" s="256">
        <v>0.15069704715000001</v>
      </c>
      <c r="AK31" s="256">
        <v>0.15069704715000001</v>
      </c>
      <c r="AL31" s="256">
        <v>0.15592204714999999</v>
      </c>
      <c r="AM31" s="256">
        <v>0.10989704715</v>
      </c>
      <c r="AN31" s="256">
        <v>9.9447047146000001E-2</v>
      </c>
      <c r="AO31" s="256">
        <v>7.7997047146000004E-2</v>
      </c>
      <c r="AP31" s="256">
        <v>7.7997047146000004E-2</v>
      </c>
      <c r="AQ31" s="256">
        <v>7.7997047146000004E-2</v>
      </c>
      <c r="AR31" s="256">
        <v>7.7997047146000004E-2</v>
      </c>
      <c r="AS31" s="256">
        <v>7.2772047145999996E-2</v>
      </c>
      <c r="AT31" s="256">
        <v>6.7547047146000003E-2</v>
      </c>
      <c r="AU31" s="256">
        <v>5.7097047146000002E-2</v>
      </c>
      <c r="AV31" s="256">
        <v>5.1872047146000001E-2</v>
      </c>
      <c r="AW31" s="256">
        <v>4.6647047146000001E-2</v>
      </c>
      <c r="AX31" s="256">
        <v>4.0377047146000003E-2</v>
      </c>
      <c r="AY31" s="256">
        <v>4.1362102183000002E-2</v>
      </c>
      <c r="AZ31" s="256">
        <v>4.1959740232999997E-2</v>
      </c>
      <c r="BA31" s="256">
        <v>4.0756464387000001E-2</v>
      </c>
      <c r="BB31" s="256">
        <v>4.0665311707000003E-2</v>
      </c>
      <c r="BC31" s="414">
        <v>4.0275584105999997E-2</v>
      </c>
      <c r="BD31" s="414">
        <v>4.0031313685E-2</v>
      </c>
      <c r="BE31" s="414">
        <v>3.9091599857000003E-2</v>
      </c>
      <c r="BF31" s="414">
        <v>3.8613325880999999E-2</v>
      </c>
      <c r="BG31" s="414">
        <v>3.7317299853000002E-2</v>
      </c>
      <c r="BH31" s="414">
        <v>3.6505514115999997E-2</v>
      </c>
      <c r="BI31" s="414">
        <v>3.6058521252999999E-2</v>
      </c>
      <c r="BJ31" s="414">
        <v>3.5503881012999998E-2</v>
      </c>
      <c r="BK31" s="414">
        <v>4.2709522878999998E-2</v>
      </c>
      <c r="BL31" s="414">
        <v>4.2001137809999999E-2</v>
      </c>
      <c r="BM31" s="414">
        <v>4.0748070110999998E-2</v>
      </c>
      <c r="BN31" s="414">
        <v>4.0658667518E-2</v>
      </c>
      <c r="BO31" s="414">
        <v>4.0244929626000001E-2</v>
      </c>
      <c r="BP31" s="414">
        <v>3.9988518548999999E-2</v>
      </c>
      <c r="BQ31" s="414">
        <v>3.8966773713000002E-2</v>
      </c>
      <c r="BR31" s="414">
        <v>3.8453596478E-2</v>
      </c>
      <c r="BS31" s="414">
        <v>3.7040979278999998E-2</v>
      </c>
      <c r="BT31" s="414">
        <v>3.6184552601000002E-2</v>
      </c>
      <c r="BU31" s="414">
        <v>3.5705111381E-2</v>
      </c>
      <c r="BV31" s="414">
        <v>3.5105926996E-2</v>
      </c>
    </row>
    <row r="32" spans="1:74" ht="11.1" customHeight="1" x14ac:dyDescent="0.2">
      <c r="A32" s="163" t="s">
        <v>296</v>
      </c>
      <c r="B32" s="174" t="s">
        <v>549</v>
      </c>
      <c r="C32" s="256">
        <v>0.27700477214000002</v>
      </c>
      <c r="D32" s="256">
        <v>0.27392177214000002</v>
      </c>
      <c r="E32" s="256">
        <v>0.27118177214</v>
      </c>
      <c r="F32" s="256">
        <v>0.26318477214000002</v>
      </c>
      <c r="G32" s="256">
        <v>0.29125577213999998</v>
      </c>
      <c r="H32" s="256">
        <v>0.29025577213999998</v>
      </c>
      <c r="I32" s="256">
        <v>0.28925577213999998</v>
      </c>
      <c r="J32" s="256">
        <v>0.28825577213999998</v>
      </c>
      <c r="K32" s="256">
        <v>0.28725577213999998</v>
      </c>
      <c r="L32" s="256">
        <v>0.28625577213999998</v>
      </c>
      <c r="M32" s="256">
        <v>0.28525577213999997</v>
      </c>
      <c r="N32" s="256">
        <v>0.28425577213999997</v>
      </c>
      <c r="O32" s="256">
        <v>0.31064677214000003</v>
      </c>
      <c r="P32" s="256">
        <v>0.30925577214</v>
      </c>
      <c r="Q32" s="256">
        <v>0.27925577214000002</v>
      </c>
      <c r="R32" s="256">
        <v>0.19325577214</v>
      </c>
      <c r="S32" s="256">
        <v>0.17125577214000001</v>
      </c>
      <c r="T32" s="256">
        <v>0.21325577213999999</v>
      </c>
      <c r="U32" s="256">
        <v>0.24776077214</v>
      </c>
      <c r="V32" s="256">
        <v>0.24450877214</v>
      </c>
      <c r="W32" s="256">
        <v>0.24654377214000001</v>
      </c>
      <c r="X32" s="256">
        <v>0.15240677214000001</v>
      </c>
      <c r="Y32" s="256">
        <v>0.15240677214000001</v>
      </c>
      <c r="Z32" s="256">
        <v>0.18240677214000001</v>
      </c>
      <c r="AA32" s="256">
        <v>0.13240677213999999</v>
      </c>
      <c r="AB32" s="256">
        <v>0.16540677213999999</v>
      </c>
      <c r="AC32" s="256">
        <v>0.10440677214000001</v>
      </c>
      <c r="AD32" s="256">
        <v>0.17940677214</v>
      </c>
      <c r="AE32" s="256">
        <v>0.15240677214000001</v>
      </c>
      <c r="AF32" s="256">
        <v>0.19140677213999999</v>
      </c>
      <c r="AG32" s="256">
        <v>0.20640677214</v>
      </c>
      <c r="AH32" s="256">
        <v>0.19540677213999999</v>
      </c>
      <c r="AI32" s="256">
        <v>0.19440677213999999</v>
      </c>
      <c r="AJ32" s="256">
        <v>0.20240677214</v>
      </c>
      <c r="AK32" s="256">
        <v>0.20140677214</v>
      </c>
      <c r="AL32" s="256">
        <v>0.13040677213999999</v>
      </c>
      <c r="AM32" s="256">
        <v>0.14940677214</v>
      </c>
      <c r="AN32" s="256">
        <v>0.16740677213999999</v>
      </c>
      <c r="AO32" s="256">
        <v>0.18640677214000001</v>
      </c>
      <c r="AP32" s="256">
        <v>9.3406772139000005E-2</v>
      </c>
      <c r="AQ32" s="256">
        <v>9.2406772139000004E-2</v>
      </c>
      <c r="AR32" s="256">
        <v>0.13340677213999999</v>
      </c>
      <c r="AS32" s="256">
        <v>0.13540677213999999</v>
      </c>
      <c r="AT32" s="256">
        <v>0.13040677213999999</v>
      </c>
      <c r="AU32" s="256">
        <v>0.11240677214</v>
      </c>
      <c r="AV32" s="256">
        <v>0.13340677213999999</v>
      </c>
      <c r="AW32" s="256">
        <v>0.13240677213999999</v>
      </c>
      <c r="AX32" s="256">
        <v>0.11440677214</v>
      </c>
      <c r="AY32" s="256">
        <v>0.123436175</v>
      </c>
      <c r="AZ32" s="256">
        <v>0.13666071134999999</v>
      </c>
      <c r="BA32" s="256">
        <v>0.13287135546000001</v>
      </c>
      <c r="BB32" s="256">
        <v>0.12522678798</v>
      </c>
      <c r="BC32" s="414">
        <v>0.12340788857</v>
      </c>
      <c r="BD32" s="414">
        <v>0.13111378056</v>
      </c>
      <c r="BE32" s="414">
        <v>0.13308175369</v>
      </c>
      <c r="BF32" s="414">
        <v>0.13150628954999999</v>
      </c>
      <c r="BG32" s="414">
        <v>0.13062112803000001</v>
      </c>
      <c r="BH32" s="414">
        <v>0.12857595634999999</v>
      </c>
      <c r="BI32" s="414">
        <v>0.12948576016999999</v>
      </c>
      <c r="BJ32" s="414">
        <v>0.12590078969999999</v>
      </c>
      <c r="BK32" s="414">
        <v>0.13529155773000001</v>
      </c>
      <c r="BL32" s="414">
        <v>0.13773049869000001</v>
      </c>
      <c r="BM32" s="414">
        <v>0.13404913837999999</v>
      </c>
      <c r="BN32" s="414">
        <v>0.12631782562999999</v>
      </c>
      <c r="BO32" s="414">
        <v>0.12426697248</v>
      </c>
      <c r="BP32" s="414">
        <v>0.13029068601999999</v>
      </c>
      <c r="BQ32" s="414">
        <v>0.13219838110000001</v>
      </c>
      <c r="BR32" s="414">
        <v>0.13062319416000001</v>
      </c>
      <c r="BS32" s="414">
        <v>0.12972635708999999</v>
      </c>
      <c r="BT32" s="414">
        <v>0.12768062375</v>
      </c>
      <c r="BU32" s="414">
        <v>0.12855494224</v>
      </c>
      <c r="BV32" s="414">
        <v>0.12499822516</v>
      </c>
    </row>
    <row r="33" spans="1:74" ht="11.1" customHeight="1" x14ac:dyDescent="0.2">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3"/>
      <c r="AZ33" s="643"/>
      <c r="BA33" s="643"/>
      <c r="BB33" s="643"/>
      <c r="BC33" s="499"/>
      <c r="BD33" s="499"/>
      <c r="BE33" s="499"/>
      <c r="BF33" s="499"/>
      <c r="BG33" s="499"/>
      <c r="BH33" s="499"/>
      <c r="BI33" s="499"/>
      <c r="BJ33" s="499"/>
      <c r="BK33" s="415"/>
      <c r="BL33" s="415"/>
      <c r="BM33" s="415"/>
      <c r="BN33" s="415"/>
      <c r="BO33" s="415"/>
      <c r="BP33" s="415"/>
      <c r="BQ33" s="415"/>
      <c r="BR33" s="415"/>
      <c r="BS33" s="415"/>
      <c r="BT33" s="415"/>
      <c r="BU33" s="415"/>
      <c r="BV33" s="415"/>
    </row>
    <row r="34" spans="1:74" ht="11.1" customHeight="1" x14ac:dyDescent="0.2">
      <c r="A34" s="163" t="s">
        <v>551</v>
      </c>
      <c r="B34" s="173" t="s">
        <v>563</v>
      </c>
      <c r="C34" s="256">
        <v>8.7357317132999999</v>
      </c>
      <c r="D34" s="256">
        <v>8.7686357133000001</v>
      </c>
      <c r="E34" s="256">
        <v>8.7688467133000003</v>
      </c>
      <c r="F34" s="256">
        <v>8.8309707132999993</v>
      </c>
      <c r="G34" s="256">
        <v>9.0971911832999997</v>
      </c>
      <c r="H34" s="256">
        <v>9.1986755238000004</v>
      </c>
      <c r="I34" s="256">
        <v>9.1971652471999992</v>
      </c>
      <c r="J34" s="256">
        <v>9.2229489918999992</v>
      </c>
      <c r="K34" s="256">
        <v>9.3370183960999995</v>
      </c>
      <c r="L34" s="256">
        <v>9.1727858177999995</v>
      </c>
      <c r="M34" s="256">
        <v>9.3239147877999997</v>
      </c>
      <c r="N34" s="256">
        <v>9.1443921208999992</v>
      </c>
      <c r="O34" s="256">
        <v>9.2174520689000001</v>
      </c>
      <c r="P34" s="256">
        <v>9.1930575098999991</v>
      </c>
      <c r="Q34" s="256">
        <v>9.1675818359000001</v>
      </c>
      <c r="R34" s="256">
        <v>9.0936541489000007</v>
      </c>
      <c r="S34" s="256">
        <v>8.9262173309000001</v>
      </c>
      <c r="T34" s="256">
        <v>8.8415958169</v>
      </c>
      <c r="U34" s="256">
        <v>8.8273214869000007</v>
      </c>
      <c r="V34" s="256">
        <v>8.9892501749000004</v>
      </c>
      <c r="W34" s="256">
        <v>8.8484232468999995</v>
      </c>
      <c r="X34" s="256">
        <v>8.7996465588999992</v>
      </c>
      <c r="Y34" s="256">
        <v>8.9800110309000001</v>
      </c>
      <c r="Z34" s="256">
        <v>9.0177030508999998</v>
      </c>
      <c r="AA34" s="256">
        <v>8.9758100119000002</v>
      </c>
      <c r="AB34" s="256">
        <v>8.9824946908999994</v>
      </c>
      <c r="AC34" s="256">
        <v>8.9766400569000009</v>
      </c>
      <c r="AD34" s="256">
        <v>9.0033599119000005</v>
      </c>
      <c r="AE34" s="256">
        <v>8.8998633689000002</v>
      </c>
      <c r="AF34" s="256">
        <v>8.8701088258999992</v>
      </c>
      <c r="AG34" s="256">
        <v>8.8927826489000008</v>
      </c>
      <c r="AH34" s="256">
        <v>9.0242182818999996</v>
      </c>
      <c r="AI34" s="256">
        <v>9.0571037728999997</v>
      </c>
      <c r="AJ34" s="256">
        <v>9.1404481108999995</v>
      </c>
      <c r="AK34" s="256">
        <v>9.1183794909000007</v>
      </c>
      <c r="AL34" s="256">
        <v>9.1064193518999996</v>
      </c>
      <c r="AM34" s="256">
        <v>8.9590228828999994</v>
      </c>
      <c r="AN34" s="256">
        <v>8.9840592859000008</v>
      </c>
      <c r="AO34" s="256">
        <v>9.0237615339000001</v>
      </c>
      <c r="AP34" s="256">
        <v>9.0165670118999994</v>
      </c>
      <c r="AQ34" s="256">
        <v>8.9996199169000004</v>
      </c>
      <c r="AR34" s="256">
        <v>9.0450156969000002</v>
      </c>
      <c r="AS34" s="256">
        <v>8.7822407549000001</v>
      </c>
      <c r="AT34" s="256">
        <v>8.8024529078999993</v>
      </c>
      <c r="AU34" s="256">
        <v>8.7513473179000005</v>
      </c>
      <c r="AV34" s="256">
        <v>8.8520779109000003</v>
      </c>
      <c r="AW34" s="256">
        <v>8.9294165308999993</v>
      </c>
      <c r="AX34" s="256">
        <v>8.9319512088999993</v>
      </c>
      <c r="AY34" s="256">
        <v>8.8703280064999994</v>
      </c>
      <c r="AZ34" s="256">
        <v>8.9114135203</v>
      </c>
      <c r="BA34" s="256">
        <v>8.9329655762000009</v>
      </c>
      <c r="BB34" s="256">
        <v>8.9355169905</v>
      </c>
      <c r="BC34" s="414">
        <v>8.9555969135000009</v>
      </c>
      <c r="BD34" s="414">
        <v>9.0498931271000007</v>
      </c>
      <c r="BE34" s="414">
        <v>9.0257334228000001</v>
      </c>
      <c r="BF34" s="414">
        <v>9.0773979864999994</v>
      </c>
      <c r="BG34" s="414">
        <v>9.0884938339999994</v>
      </c>
      <c r="BH34" s="414">
        <v>9.0995862258999995</v>
      </c>
      <c r="BI34" s="414">
        <v>9.0977235949999997</v>
      </c>
      <c r="BJ34" s="414">
        <v>9.0232403693999998</v>
      </c>
      <c r="BK34" s="414">
        <v>9.0958869629999999</v>
      </c>
      <c r="BL34" s="414">
        <v>9.1308629761999995</v>
      </c>
      <c r="BM34" s="414">
        <v>9.1414904419000003</v>
      </c>
      <c r="BN34" s="414">
        <v>9.1407747403999995</v>
      </c>
      <c r="BO34" s="414">
        <v>9.1566261266000009</v>
      </c>
      <c r="BP34" s="414">
        <v>9.1998034885000006</v>
      </c>
      <c r="BQ34" s="414">
        <v>9.1723203593000004</v>
      </c>
      <c r="BR34" s="414">
        <v>9.2213394095000005</v>
      </c>
      <c r="BS34" s="414">
        <v>9.2339791740999999</v>
      </c>
      <c r="BT34" s="414">
        <v>9.2316080457999998</v>
      </c>
      <c r="BU34" s="414">
        <v>9.2265145654000005</v>
      </c>
      <c r="BV34" s="414">
        <v>9.1519232858000006</v>
      </c>
    </row>
    <row r="35" spans="1:74" ht="11.1" customHeight="1" x14ac:dyDescent="0.2">
      <c r="A35" s="163" t="s">
        <v>297</v>
      </c>
      <c r="B35" s="174" t="s">
        <v>383</v>
      </c>
      <c r="C35" s="256">
        <v>0.57237591038000002</v>
      </c>
      <c r="D35" s="256">
        <v>0.56737591038000001</v>
      </c>
      <c r="E35" s="256">
        <v>0.54537591038</v>
      </c>
      <c r="F35" s="256">
        <v>0.64037591037999997</v>
      </c>
      <c r="G35" s="256">
        <v>0.62377961644000002</v>
      </c>
      <c r="H35" s="256">
        <v>0.63277961644000003</v>
      </c>
      <c r="I35" s="256">
        <v>0.67377961643999995</v>
      </c>
      <c r="J35" s="256">
        <v>0.62677961644000002</v>
      </c>
      <c r="K35" s="256">
        <v>0.61877961644000001</v>
      </c>
      <c r="L35" s="256">
        <v>0.58977961643999999</v>
      </c>
      <c r="M35" s="256">
        <v>0.57977961643999998</v>
      </c>
      <c r="N35" s="256">
        <v>0.55589999999999995</v>
      </c>
      <c r="O35" s="256">
        <v>0.49309999999999998</v>
      </c>
      <c r="P35" s="256">
        <v>0.5071</v>
      </c>
      <c r="Q35" s="256">
        <v>0.54210000000000003</v>
      </c>
      <c r="R35" s="256">
        <v>0.54210000000000003</v>
      </c>
      <c r="S35" s="256">
        <v>0.54310000000000003</v>
      </c>
      <c r="T35" s="256">
        <v>0.5151</v>
      </c>
      <c r="U35" s="256">
        <v>0.49709999999999999</v>
      </c>
      <c r="V35" s="256">
        <v>0.53910000000000002</v>
      </c>
      <c r="W35" s="256">
        <v>0.53210000000000002</v>
      </c>
      <c r="X35" s="256">
        <v>0.55310000000000004</v>
      </c>
      <c r="Y35" s="256">
        <v>0.57210000000000005</v>
      </c>
      <c r="Z35" s="256">
        <v>0.57609999999999995</v>
      </c>
      <c r="AA35" s="256">
        <v>0.51100000000000001</v>
      </c>
      <c r="AB35" s="256">
        <v>0.51300000000000001</v>
      </c>
      <c r="AC35" s="256">
        <v>0.51600000000000001</v>
      </c>
      <c r="AD35" s="256">
        <v>0.55400000000000005</v>
      </c>
      <c r="AE35" s="256">
        <v>0.52600000000000002</v>
      </c>
      <c r="AF35" s="256">
        <v>0.51700000000000002</v>
      </c>
      <c r="AG35" s="256">
        <v>0.55600000000000005</v>
      </c>
      <c r="AH35" s="256">
        <v>0.56100000000000005</v>
      </c>
      <c r="AI35" s="256">
        <v>0.53900000000000003</v>
      </c>
      <c r="AJ35" s="256">
        <v>0.51600000000000001</v>
      </c>
      <c r="AK35" s="256">
        <v>0.48699999999999999</v>
      </c>
      <c r="AL35" s="256">
        <v>0.48099999999999998</v>
      </c>
      <c r="AM35" s="256">
        <v>0.38900000000000001</v>
      </c>
      <c r="AN35" s="256">
        <v>0.41899999999999998</v>
      </c>
      <c r="AO35" s="256">
        <v>0.434</v>
      </c>
      <c r="AP35" s="256">
        <v>0.45600000000000002</v>
      </c>
      <c r="AQ35" s="256">
        <v>0.45200000000000001</v>
      </c>
      <c r="AR35" s="256">
        <v>0.47399999999999998</v>
      </c>
      <c r="AS35" s="256">
        <v>0.48699999999999999</v>
      </c>
      <c r="AT35" s="256">
        <v>0.48099999999999998</v>
      </c>
      <c r="AU35" s="256">
        <v>0.47</v>
      </c>
      <c r="AV35" s="256">
        <v>0.39800000000000002</v>
      </c>
      <c r="AW35" s="256">
        <v>0.45200000000000001</v>
      </c>
      <c r="AX35" s="256">
        <v>0.48699999999999999</v>
      </c>
      <c r="AY35" s="256">
        <v>0.436</v>
      </c>
      <c r="AZ35" s="256">
        <v>0.42899999999999999</v>
      </c>
      <c r="BA35" s="256">
        <v>0.46646415800000002</v>
      </c>
      <c r="BB35" s="256">
        <v>0.46491162200000002</v>
      </c>
      <c r="BC35" s="414">
        <v>0.46749119</v>
      </c>
      <c r="BD35" s="414">
        <v>0.47558893945000003</v>
      </c>
      <c r="BE35" s="414">
        <v>0.4904318231</v>
      </c>
      <c r="BF35" s="414">
        <v>0.49164064503999999</v>
      </c>
      <c r="BG35" s="414">
        <v>0.47941688513000003</v>
      </c>
      <c r="BH35" s="414">
        <v>0.46648007461000002</v>
      </c>
      <c r="BI35" s="414">
        <v>0.46817174165999997</v>
      </c>
      <c r="BJ35" s="414">
        <v>0.46902916234000003</v>
      </c>
      <c r="BK35" s="414">
        <v>0.46205766566000001</v>
      </c>
      <c r="BL35" s="414">
        <v>0.46750505004999998</v>
      </c>
      <c r="BM35" s="414">
        <v>0.46155476107999999</v>
      </c>
      <c r="BN35" s="414">
        <v>0.46507213084999999</v>
      </c>
      <c r="BO35" s="414">
        <v>0.46811734667999999</v>
      </c>
      <c r="BP35" s="414">
        <v>0.46786800197</v>
      </c>
      <c r="BQ35" s="414">
        <v>0.48256844207999999</v>
      </c>
      <c r="BR35" s="414">
        <v>0.47882788780000002</v>
      </c>
      <c r="BS35" s="414">
        <v>0.47072292806999999</v>
      </c>
      <c r="BT35" s="414">
        <v>0.45298013333999998</v>
      </c>
      <c r="BU35" s="414">
        <v>0.45664743611000003</v>
      </c>
      <c r="BV35" s="414">
        <v>0.46315586454000002</v>
      </c>
    </row>
    <row r="36" spans="1:74" ht="11.1" customHeight="1" x14ac:dyDescent="0.2">
      <c r="A36" s="163" t="s">
        <v>298</v>
      </c>
      <c r="B36" s="174" t="s">
        <v>384</v>
      </c>
      <c r="C36" s="256">
        <v>4.2122999999999999</v>
      </c>
      <c r="D36" s="256">
        <v>4.1813000000000002</v>
      </c>
      <c r="E36" s="256">
        <v>4.2141000000000002</v>
      </c>
      <c r="F36" s="256">
        <v>4.1943999999999999</v>
      </c>
      <c r="G36" s="256">
        <v>4.3327999999999998</v>
      </c>
      <c r="H36" s="256">
        <v>4.3895</v>
      </c>
      <c r="I36" s="256">
        <v>4.3438999999999997</v>
      </c>
      <c r="J36" s="256">
        <v>4.3882000000000003</v>
      </c>
      <c r="K36" s="256">
        <v>4.4717000000000002</v>
      </c>
      <c r="L36" s="256">
        <v>4.4699</v>
      </c>
      <c r="M36" s="256">
        <v>4.5648999999999997</v>
      </c>
      <c r="N36" s="256">
        <v>4.4101999999999997</v>
      </c>
      <c r="O36" s="256">
        <v>4.5255000000000001</v>
      </c>
      <c r="P36" s="256">
        <v>4.4763999999999999</v>
      </c>
      <c r="Q36" s="256">
        <v>4.4478</v>
      </c>
      <c r="R36" s="256">
        <v>4.4153000000000002</v>
      </c>
      <c r="S36" s="256">
        <v>4.3936000000000002</v>
      </c>
      <c r="T36" s="256">
        <v>4.3052999999999999</v>
      </c>
      <c r="U36" s="256">
        <v>4.2436999999999996</v>
      </c>
      <c r="V36" s="256">
        <v>4.3146000000000004</v>
      </c>
      <c r="W36" s="256">
        <v>4.2352999999999996</v>
      </c>
      <c r="X36" s="256">
        <v>4.1786000000000003</v>
      </c>
      <c r="Y36" s="256">
        <v>4.266</v>
      </c>
      <c r="Z36" s="256">
        <v>4.2873000000000001</v>
      </c>
      <c r="AA36" s="256">
        <v>4.3090999999999999</v>
      </c>
      <c r="AB36" s="256">
        <v>4.2725</v>
      </c>
      <c r="AC36" s="256">
        <v>4.3019999999999996</v>
      </c>
      <c r="AD36" s="256">
        <v>4.3470000000000004</v>
      </c>
      <c r="AE36" s="256">
        <v>4.3080999999999996</v>
      </c>
      <c r="AF36" s="256">
        <v>4.2502000000000004</v>
      </c>
      <c r="AG36" s="256">
        <v>4.2549000000000001</v>
      </c>
      <c r="AH36" s="256">
        <v>4.3575999999999997</v>
      </c>
      <c r="AI36" s="256">
        <v>4.4565000000000001</v>
      </c>
      <c r="AJ36" s="256">
        <v>4.5335000000000001</v>
      </c>
      <c r="AK36" s="256">
        <v>4.4748000000000001</v>
      </c>
      <c r="AL36" s="256">
        <v>4.4641999999999999</v>
      </c>
      <c r="AM36" s="256">
        <v>4.4630999999999998</v>
      </c>
      <c r="AN36" s="256">
        <v>4.4169</v>
      </c>
      <c r="AO36" s="256">
        <v>4.4585999999999997</v>
      </c>
      <c r="AP36" s="256">
        <v>4.4687000000000001</v>
      </c>
      <c r="AQ36" s="256">
        <v>4.4690000000000003</v>
      </c>
      <c r="AR36" s="256">
        <v>4.5389999999999997</v>
      </c>
      <c r="AS36" s="256">
        <v>4.3383000000000003</v>
      </c>
      <c r="AT36" s="256">
        <v>4.3696000000000002</v>
      </c>
      <c r="AU36" s="256">
        <v>4.4020000000000001</v>
      </c>
      <c r="AV36" s="256">
        <v>4.55</v>
      </c>
      <c r="AW36" s="256">
        <v>4.4996</v>
      </c>
      <c r="AX36" s="256">
        <v>4.5099</v>
      </c>
      <c r="AY36" s="256">
        <v>4.4795943242999998</v>
      </c>
      <c r="AZ36" s="256">
        <v>4.4765950402000003</v>
      </c>
      <c r="BA36" s="256">
        <v>4.5036787047000004</v>
      </c>
      <c r="BB36" s="256">
        <v>4.5118016219000001</v>
      </c>
      <c r="BC36" s="414">
        <v>4.5305925268999996</v>
      </c>
      <c r="BD36" s="414">
        <v>4.5593803332</v>
      </c>
      <c r="BE36" s="414">
        <v>4.5189471395999998</v>
      </c>
      <c r="BF36" s="414">
        <v>4.5522509754999998</v>
      </c>
      <c r="BG36" s="414">
        <v>4.5510727687000001</v>
      </c>
      <c r="BH36" s="414">
        <v>4.5548784795000001</v>
      </c>
      <c r="BI36" s="414">
        <v>4.5636041438000001</v>
      </c>
      <c r="BJ36" s="414">
        <v>4.5157205464999999</v>
      </c>
      <c r="BK36" s="414">
        <v>4.5661379805999998</v>
      </c>
      <c r="BL36" s="414">
        <v>4.5673333966999996</v>
      </c>
      <c r="BM36" s="414">
        <v>4.5710620775999997</v>
      </c>
      <c r="BN36" s="414">
        <v>4.5799805120999997</v>
      </c>
      <c r="BO36" s="414">
        <v>4.5978308131999999</v>
      </c>
      <c r="BP36" s="414">
        <v>4.6237953912999998</v>
      </c>
      <c r="BQ36" s="414">
        <v>4.5829322142000004</v>
      </c>
      <c r="BR36" s="414">
        <v>4.6168429916999996</v>
      </c>
      <c r="BS36" s="414">
        <v>4.6158982536000002</v>
      </c>
      <c r="BT36" s="414">
        <v>4.6198917535000001</v>
      </c>
      <c r="BU36" s="414">
        <v>4.6288926748000003</v>
      </c>
      <c r="BV36" s="414">
        <v>4.5803030628999997</v>
      </c>
    </row>
    <row r="37" spans="1:74" ht="11.1" customHeight="1" x14ac:dyDescent="0.2">
      <c r="A37" s="163" t="s">
        <v>299</v>
      </c>
      <c r="B37" s="174" t="s">
        <v>385</v>
      </c>
      <c r="C37" s="256">
        <v>0.90901555286000002</v>
      </c>
      <c r="D37" s="256">
        <v>0.91536655286000002</v>
      </c>
      <c r="E37" s="256">
        <v>0.91600555285999996</v>
      </c>
      <c r="F37" s="256">
        <v>0.92023355285999997</v>
      </c>
      <c r="G37" s="256">
        <v>0.92326426045999999</v>
      </c>
      <c r="H37" s="256">
        <v>0.95025226046</v>
      </c>
      <c r="I37" s="256">
        <v>0.99506026045999996</v>
      </c>
      <c r="J37" s="256">
        <v>0.97506426046000005</v>
      </c>
      <c r="K37" s="256">
        <v>0.98068826046000002</v>
      </c>
      <c r="L37" s="256">
        <v>0.98526293746000004</v>
      </c>
      <c r="M37" s="256">
        <v>1.0248684605</v>
      </c>
      <c r="N37" s="256">
        <v>1.024350452</v>
      </c>
      <c r="O37" s="256">
        <v>0.99615277400000002</v>
      </c>
      <c r="P37" s="256">
        <v>1.012809428</v>
      </c>
      <c r="Q37" s="256">
        <v>1.0129628390000001</v>
      </c>
      <c r="R37" s="256">
        <v>1.007465067</v>
      </c>
      <c r="S37" s="256">
        <v>0.98508748400000001</v>
      </c>
      <c r="T37" s="256">
        <v>0.99414426700000003</v>
      </c>
      <c r="U37" s="256">
        <v>1.0018121289999999</v>
      </c>
      <c r="V37" s="256">
        <v>0.99979870999999998</v>
      </c>
      <c r="W37" s="256">
        <v>0.99169386699999995</v>
      </c>
      <c r="X37" s="256">
        <v>0.98975483900000005</v>
      </c>
      <c r="Y37" s="256">
        <v>0.981305333</v>
      </c>
      <c r="Z37" s="256">
        <v>0.978123097</v>
      </c>
      <c r="AA37" s="256">
        <v>0.98308748400000001</v>
      </c>
      <c r="AB37" s="256">
        <v>0.99123448199999997</v>
      </c>
      <c r="AC37" s="256">
        <v>0.98798374200000005</v>
      </c>
      <c r="AD37" s="256">
        <v>0.99504400000000004</v>
      </c>
      <c r="AE37" s="256">
        <v>0.987225032</v>
      </c>
      <c r="AF37" s="256">
        <v>1.0391159999999999</v>
      </c>
      <c r="AG37" s="256">
        <v>0.99803741899999998</v>
      </c>
      <c r="AH37" s="256">
        <v>0.99230162600000005</v>
      </c>
      <c r="AI37" s="256">
        <v>0.97400584000000001</v>
      </c>
      <c r="AJ37" s="256">
        <v>0.98541736999999996</v>
      </c>
      <c r="AK37" s="256">
        <v>0.98821098399999996</v>
      </c>
      <c r="AL37" s="256">
        <v>0.98733548400000004</v>
      </c>
      <c r="AM37" s="256">
        <v>0.97481935500000005</v>
      </c>
      <c r="AN37" s="256">
        <v>0.97976199100000005</v>
      </c>
      <c r="AO37" s="256">
        <v>0.99463075099999998</v>
      </c>
      <c r="AP37" s="256">
        <v>0.98582386700000002</v>
      </c>
      <c r="AQ37" s="256">
        <v>0.98138519700000004</v>
      </c>
      <c r="AR37" s="256">
        <v>0.98794063700000001</v>
      </c>
      <c r="AS37" s="256">
        <v>0.97524822700000002</v>
      </c>
      <c r="AT37" s="256">
        <v>0.97433297500000005</v>
      </c>
      <c r="AU37" s="256">
        <v>0.97535689599999997</v>
      </c>
      <c r="AV37" s="256">
        <v>0.97104042599999996</v>
      </c>
      <c r="AW37" s="256">
        <v>0.98916189600000004</v>
      </c>
      <c r="AX37" s="256">
        <v>0.99271025499999999</v>
      </c>
      <c r="AY37" s="256">
        <v>0.98873126732000005</v>
      </c>
      <c r="AZ37" s="256">
        <v>0.99195912001999997</v>
      </c>
      <c r="BA37" s="256">
        <v>0.98935781622999996</v>
      </c>
      <c r="BB37" s="256">
        <v>0.98914047508000003</v>
      </c>
      <c r="BC37" s="414">
        <v>0.98927914687999996</v>
      </c>
      <c r="BD37" s="414">
        <v>1.001908654</v>
      </c>
      <c r="BE37" s="414">
        <v>1.0022645536000001</v>
      </c>
      <c r="BF37" s="414">
        <v>1.0008192889</v>
      </c>
      <c r="BG37" s="414">
        <v>1.0012678981000001</v>
      </c>
      <c r="BH37" s="414">
        <v>1.0012816043999999</v>
      </c>
      <c r="BI37" s="414">
        <v>1.0018099554</v>
      </c>
      <c r="BJ37" s="414">
        <v>1.0017488122</v>
      </c>
      <c r="BK37" s="414">
        <v>1.0081756976</v>
      </c>
      <c r="BL37" s="414">
        <v>1.0113045135000001</v>
      </c>
      <c r="BM37" s="414">
        <v>1.0117763751</v>
      </c>
      <c r="BN37" s="414">
        <v>1.0136108763</v>
      </c>
      <c r="BO37" s="414">
        <v>1.0121522054000001</v>
      </c>
      <c r="BP37" s="414">
        <v>1.0161571483</v>
      </c>
      <c r="BQ37" s="414">
        <v>1.0184050245</v>
      </c>
      <c r="BR37" s="414">
        <v>1.0188594918</v>
      </c>
      <c r="BS37" s="414">
        <v>1.0212720635000001</v>
      </c>
      <c r="BT37" s="414">
        <v>1.0232024229000001</v>
      </c>
      <c r="BU37" s="414">
        <v>1.0256745312</v>
      </c>
      <c r="BV37" s="414">
        <v>1.0277203424000001</v>
      </c>
    </row>
    <row r="38" spans="1:74" ht="11.1" customHeight="1" x14ac:dyDescent="0.2">
      <c r="A38" s="163" t="s">
        <v>1210</v>
      </c>
      <c r="B38" s="174" t="s">
        <v>1211</v>
      </c>
      <c r="C38" s="256">
        <v>1.0117273629000001</v>
      </c>
      <c r="D38" s="256">
        <v>1.0277273629000001</v>
      </c>
      <c r="E38" s="256">
        <v>1.0307273629</v>
      </c>
      <c r="F38" s="256">
        <v>1.0347273629</v>
      </c>
      <c r="G38" s="256">
        <v>1.0565626816</v>
      </c>
      <c r="H38" s="256">
        <v>1.0555626816000001</v>
      </c>
      <c r="I38" s="256">
        <v>1.0355626816000001</v>
      </c>
      <c r="J38" s="256">
        <v>1.0615626815999999</v>
      </c>
      <c r="K38" s="256">
        <v>1.0465626816</v>
      </c>
      <c r="L38" s="256">
        <v>0.99656268156000005</v>
      </c>
      <c r="M38" s="256">
        <v>1.0225626816</v>
      </c>
      <c r="N38" s="256">
        <v>1.0125626816</v>
      </c>
      <c r="O38" s="256">
        <v>1.0165626816</v>
      </c>
      <c r="P38" s="256">
        <v>1.0195626816000001</v>
      </c>
      <c r="Q38" s="256">
        <v>1.0215626816000001</v>
      </c>
      <c r="R38" s="256">
        <v>1.0215626816000001</v>
      </c>
      <c r="S38" s="256">
        <v>1.0135626816000001</v>
      </c>
      <c r="T38" s="256">
        <v>1.0045626816</v>
      </c>
      <c r="U38" s="256">
        <v>1.0065626816</v>
      </c>
      <c r="V38" s="256">
        <v>1.0235626816000001</v>
      </c>
      <c r="W38" s="256">
        <v>1.0405626816</v>
      </c>
      <c r="X38" s="256">
        <v>1.0115626816000001</v>
      </c>
      <c r="Y38" s="256">
        <v>1.0135626816000001</v>
      </c>
      <c r="Z38" s="256">
        <v>0.99656268156000005</v>
      </c>
      <c r="AA38" s="256">
        <v>0.99946268155999995</v>
      </c>
      <c r="AB38" s="256">
        <v>0.99846268155999995</v>
      </c>
      <c r="AC38" s="256">
        <v>0.99746268155999995</v>
      </c>
      <c r="AD38" s="256">
        <v>0.98346268156000005</v>
      </c>
      <c r="AE38" s="256">
        <v>0.99446268155999995</v>
      </c>
      <c r="AF38" s="256">
        <v>0.97446268156000004</v>
      </c>
      <c r="AG38" s="256">
        <v>0.96846268156000004</v>
      </c>
      <c r="AH38" s="256">
        <v>0.96846268156000004</v>
      </c>
      <c r="AI38" s="256">
        <v>0.95846268156000003</v>
      </c>
      <c r="AJ38" s="256">
        <v>0.95146268156000002</v>
      </c>
      <c r="AK38" s="256">
        <v>0.94746268156000002</v>
      </c>
      <c r="AL38" s="256">
        <v>0.94946268156000002</v>
      </c>
      <c r="AM38" s="256">
        <v>0.94546268156000002</v>
      </c>
      <c r="AN38" s="256">
        <v>0.95346268156000002</v>
      </c>
      <c r="AO38" s="256">
        <v>0.96646268156000004</v>
      </c>
      <c r="AP38" s="256">
        <v>0.96046268156000003</v>
      </c>
      <c r="AQ38" s="256">
        <v>0.95646268156000003</v>
      </c>
      <c r="AR38" s="256">
        <v>0.94246268156000002</v>
      </c>
      <c r="AS38" s="256">
        <v>0.91146268155999999</v>
      </c>
      <c r="AT38" s="256">
        <v>0.90746268155999998</v>
      </c>
      <c r="AU38" s="256">
        <v>0.89546268155999997</v>
      </c>
      <c r="AV38" s="256">
        <v>0.89946268155999998</v>
      </c>
      <c r="AW38" s="256">
        <v>0.89346268155999997</v>
      </c>
      <c r="AX38" s="256">
        <v>0.88546268155999996</v>
      </c>
      <c r="AY38" s="256">
        <v>0.89651249785999998</v>
      </c>
      <c r="AZ38" s="256">
        <v>0.90580027365000004</v>
      </c>
      <c r="BA38" s="256">
        <v>0.90180285384000003</v>
      </c>
      <c r="BB38" s="256">
        <v>0.90198462766999998</v>
      </c>
      <c r="BC38" s="414">
        <v>0.90242893244</v>
      </c>
      <c r="BD38" s="414">
        <v>0.90274796515</v>
      </c>
      <c r="BE38" s="414">
        <v>0.90289067277000001</v>
      </c>
      <c r="BF38" s="414">
        <v>0.90302124791000005</v>
      </c>
      <c r="BG38" s="414">
        <v>0.90321680525000003</v>
      </c>
      <c r="BH38" s="414">
        <v>0.90826848921000003</v>
      </c>
      <c r="BI38" s="414">
        <v>0.90841048788000001</v>
      </c>
      <c r="BJ38" s="414">
        <v>0.90849967949999999</v>
      </c>
      <c r="BK38" s="414">
        <v>0.90932119345999995</v>
      </c>
      <c r="BL38" s="414">
        <v>0.90960084732000002</v>
      </c>
      <c r="BM38" s="414">
        <v>0.90964106851000004</v>
      </c>
      <c r="BN38" s="414">
        <v>0.90979347971000002</v>
      </c>
      <c r="BO38" s="414">
        <v>0.91025466393999999</v>
      </c>
      <c r="BP38" s="414">
        <v>0.91057940332999998</v>
      </c>
      <c r="BQ38" s="414">
        <v>0.91572677713999995</v>
      </c>
      <c r="BR38" s="414">
        <v>0.92086179929</v>
      </c>
      <c r="BS38" s="414">
        <v>0.92106937964000002</v>
      </c>
      <c r="BT38" s="414">
        <v>0.92112554120000001</v>
      </c>
      <c r="BU38" s="414">
        <v>0.92127469995</v>
      </c>
      <c r="BV38" s="414">
        <v>0.92136169458999995</v>
      </c>
    </row>
    <row r="39" spans="1:74" ht="11.1" customHeight="1" x14ac:dyDescent="0.2">
      <c r="A39" s="163" t="s">
        <v>300</v>
      </c>
      <c r="B39" s="174" t="s">
        <v>386</v>
      </c>
      <c r="C39" s="256">
        <v>0.67649621673000004</v>
      </c>
      <c r="D39" s="256">
        <v>0.69171221673000005</v>
      </c>
      <c r="E39" s="256">
        <v>0.68632721672999997</v>
      </c>
      <c r="F39" s="256">
        <v>0.67081721673000005</v>
      </c>
      <c r="G39" s="256">
        <v>0.70447425927999996</v>
      </c>
      <c r="H39" s="256">
        <v>0.67472159971000001</v>
      </c>
      <c r="I39" s="256">
        <v>0.64857532310999999</v>
      </c>
      <c r="J39" s="256">
        <v>0.66029606779000005</v>
      </c>
      <c r="K39" s="256">
        <v>0.70176947204999995</v>
      </c>
      <c r="L39" s="256">
        <v>0.67111521672999996</v>
      </c>
      <c r="M39" s="256">
        <v>0.66119766373</v>
      </c>
      <c r="N39" s="256">
        <v>0.67021362172999999</v>
      </c>
      <c r="O39" s="256">
        <v>0.67021362172999999</v>
      </c>
      <c r="P39" s="256">
        <v>0.67291840872999997</v>
      </c>
      <c r="Q39" s="256">
        <v>0.64857532373000004</v>
      </c>
      <c r="R39" s="256">
        <v>0.63054340873000003</v>
      </c>
      <c r="S39" s="256">
        <v>0.55300617373000005</v>
      </c>
      <c r="T39" s="256">
        <v>0.57374287673000002</v>
      </c>
      <c r="U39" s="256">
        <v>0.61431468472999995</v>
      </c>
      <c r="V39" s="256">
        <v>0.63414979172999997</v>
      </c>
      <c r="W39" s="256">
        <v>0.60980670673000004</v>
      </c>
      <c r="X39" s="256">
        <v>0.62242904672999999</v>
      </c>
      <c r="Y39" s="256">
        <v>0.62693702473000001</v>
      </c>
      <c r="Z39" s="256">
        <v>0.65759128072999995</v>
      </c>
      <c r="AA39" s="256">
        <v>0.66300085473000003</v>
      </c>
      <c r="AB39" s="256">
        <v>0.68824553573000002</v>
      </c>
      <c r="AC39" s="256">
        <v>0.66570564173000002</v>
      </c>
      <c r="AD39" s="256">
        <v>0.62423223873</v>
      </c>
      <c r="AE39" s="256">
        <v>0.61882266373000006</v>
      </c>
      <c r="AF39" s="256">
        <v>0.59988915272999999</v>
      </c>
      <c r="AG39" s="256">
        <v>0.59898755673000004</v>
      </c>
      <c r="AH39" s="256">
        <v>0.63595298273</v>
      </c>
      <c r="AI39" s="256">
        <v>0.61972425973</v>
      </c>
      <c r="AJ39" s="256">
        <v>0.66029606773000005</v>
      </c>
      <c r="AK39" s="256">
        <v>0.66750883373000003</v>
      </c>
      <c r="AL39" s="256">
        <v>0.67562319472999999</v>
      </c>
      <c r="AM39" s="256">
        <v>0.66500085473000003</v>
      </c>
      <c r="AN39" s="256">
        <v>0.67221362172999999</v>
      </c>
      <c r="AO39" s="256">
        <v>0.65328010972999995</v>
      </c>
      <c r="AP39" s="256">
        <v>0.61901947173000005</v>
      </c>
      <c r="AQ39" s="256">
        <v>0.62442904672999999</v>
      </c>
      <c r="AR39" s="256">
        <v>0.63705138672999995</v>
      </c>
      <c r="AS39" s="256">
        <v>0.62262585472999998</v>
      </c>
      <c r="AT39" s="256">
        <v>0.62172425973000001</v>
      </c>
      <c r="AU39" s="256">
        <v>0.60279074873000005</v>
      </c>
      <c r="AV39" s="256">
        <v>0.58926681172999995</v>
      </c>
      <c r="AW39" s="256">
        <v>0.64246096173</v>
      </c>
      <c r="AX39" s="256">
        <v>0.61721628073000001</v>
      </c>
      <c r="AY39" s="256">
        <v>0.62042092996999998</v>
      </c>
      <c r="AZ39" s="256">
        <v>0.64323217424000001</v>
      </c>
      <c r="BA39" s="256">
        <v>0.62462168145999997</v>
      </c>
      <c r="BB39" s="256">
        <v>0.61299559954000005</v>
      </c>
      <c r="BC39" s="414">
        <v>0.60675448968000001</v>
      </c>
      <c r="BD39" s="414">
        <v>0.61188141581</v>
      </c>
      <c r="BE39" s="414">
        <v>0.61296722801000003</v>
      </c>
      <c r="BF39" s="414">
        <v>0.63040715694000005</v>
      </c>
      <c r="BG39" s="414">
        <v>0.65260057199999999</v>
      </c>
      <c r="BH39" s="414">
        <v>0.66423467719999996</v>
      </c>
      <c r="BI39" s="414">
        <v>0.64899014992000004</v>
      </c>
      <c r="BJ39" s="414">
        <v>0.61883368940000005</v>
      </c>
      <c r="BK39" s="414">
        <v>0.64108037128999995</v>
      </c>
      <c r="BL39" s="414">
        <v>0.66126447629999996</v>
      </c>
      <c r="BM39" s="414">
        <v>0.68030515153000004</v>
      </c>
      <c r="BN39" s="414">
        <v>0.66687083972000005</v>
      </c>
      <c r="BO39" s="414">
        <v>0.65943891851000003</v>
      </c>
      <c r="BP39" s="414">
        <v>0.66437035761999996</v>
      </c>
      <c r="BQ39" s="414">
        <v>0.66274119887000005</v>
      </c>
      <c r="BR39" s="414">
        <v>0.67690509519999997</v>
      </c>
      <c r="BS39" s="414">
        <v>0.69612687402999995</v>
      </c>
      <c r="BT39" s="414">
        <v>0.70395566262999998</v>
      </c>
      <c r="BU39" s="414">
        <v>0.68320142393000005</v>
      </c>
      <c r="BV39" s="414">
        <v>0.64798008723</v>
      </c>
    </row>
    <row r="40" spans="1:74" ht="11.1" customHeight="1" x14ac:dyDescent="0.2">
      <c r="A40" s="163" t="s">
        <v>301</v>
      </c>
      <c r="B40" s="174" t="s">
        <v>387</v>
      </c>
      <c r="C40" s="256">
        <v>0.34547302173</v>
      </c>
      <c r="D40" s="256">
        <v>0.35847302173000001</v>
      </c>
      <c r="E40" s="256">
        <v>0.35147302173</v>
      </c>
      <c r="F40" s="256">
        <v>0.34247302172999999</v>
      </c>
      <c r="G40" s="256">
        <v>0.31307302173000001</v>
      </c>
      <c r="H40" s="256">
        <v>0.34207302172999998</v>
      </c>
      <c r="I40" s="256">
        <v>0.33607302172999998</v>
      </c>
      <c r="J40" s="256">
        <v>0.35307302172999999</v>
      </c>
      <c r="K40" s="256">
        <v>0.34707302172999999</v>
      </c>
      <c r="L40" s="256">
        <v>0.32307302173000002</v>
      </c>
      <c r="M40" s="256">
        <v>0.34207302172999998</v>
      </c>
      <c r="N40" s="256">
        <v>0.33407302172999997</v>
      </c>
      <c r="O40" s="256">
        <v>0.32647302172999998</v>
      </c>
      <c r="P40" s="256">
        <v>0.32347302172999998</v>
      </c>
      <c r="Q40" s="256">
        <v>0.32647302172999998</v>
      </c>
      <c r="R40" s="256">
        <v>0.31547302173000003</v>
      </c>
      <c r="S40" s="256">
        <v>0.30847302173000002</v>
      </c>
      <c r="T40" s="256">
        <v>0.30147302173000001</v>
      </c>
      <c r="U40" s="256">
        <v>0.31147302173000002</v>
      </c>
      <c r="V40" s="256">
        <v>0.31247302173000002</v>
      </c>
      <c r="W40" s="256">
        <v>0.29447302173000001</v>
      </c>
      <c r="X40" s="256">
        <v>0.33547302172999999</v>
      </c>
      <c r="Y40" s="256">
        <v>0.36747302173000002</v>
      </c>
      <c r="Z40" s="256">
        <v>0.36047302173000001</v>
      </c>
      <c r="AA40" s="256">
        <v>0.36447302173000001</v>
      </c>
      <c r="AB40" s="256">
        <v>0.36047302173000001</v>
      </c>
      <c r="AC40" s="256">
        <v>0.34947302173</v>
      </c>
      <c r="AD40" s="256">
        <v>0.35347302173</v>
      </c>
      <c r="AE40" s="256">
        <v>0.36447302173000001</v>
      </c>
      <c r="AF40" s="256">
        <v>0.35247302173</v>
      </c>
      <c r="AG40" s="256">
        <v>0.35447302173</v>
      </c>
      <c r="AH40" s="256">
        <v>0.36447302173000001</v>
      </c>
      <c r="AI40" s="256">
        <v>0.38347302172999997</v>
      </c>
      <c r="AJ40" s="256">
        <v>0.36347302173000001</v>
      </c>
      <c r="AK40" s="256">
        <v>0.37847302173000003</v>
      </c>
      <c r="AL40" s="256">
        <v>0.37347302173000002</v>
      </c>
      <c r="AM40" s="256">
        <v>0.36147302173000001</v>
      </c>
      <c r="AN40" s="256">
        <v>0.37147302173000002</v>
      </c>
      <c r="AO40" s="256">
        <v>0.35347302173</v>
      </c>
      <c r="AP40" s="256">
        <v>0.37547302173000002</v>
      </c>
      <c r="AQ40" s="256">
        <v>0.36447302173000001</v>
      </c>
      <c r="AR40" s="256">
        <v>0.34847302173</v>
      </c>
      <c r="AS40" s="256">
        <v>0.34147302172999999</v>
      </c>
      <c r="AT40" s="256">
        <v>0.33847302172999999</v>
      </c>
      <c r="AU40" s="256">
        <v>0.33847302172999999</v>
      </c>
      <c r="AV40" s="256">
        <v>0.34447302173</v>
      </c>
      <c r="AW40" s="256">
        <v>0.34547302173</v>
      </c>
      <c r="AX40" s="256">
        <v>0.34247302172999999</v>
      </c>
      <c r="AY40" s="256">
        <v>0.36455251072</v>
      </c>
      <c r="AZ40" s="256">
        <v>0.36561543391000001</v>
      </c>
      <c r="BA40" s="256">
        <v>0.36748996154000002</v>
      </c>
      <c r="BB40" s="256">
        <v>0.37150350493000001</v>
      </c>
      <c r="BC40" s="414">
        <v>0.37549630694000002</v>
      </c>
      <c r="BD40" s="414">
        <v>0.37755989555000002</v>
      </c>
      <c r="BE40" s="414">
        <v>0.37956058618999999</v>
      </c>
      <c r="BF40" s="414">
        <v>0.38155730466999999</v>
      </c>
      <c r="BG40" s="414">
        <v>0.38357772641999999</v>
      </c>
      <c r="BH40" s="414">
        <v>0.38554688731999998</v>
      </c>
      <c r="BI40" s="414">
        <v>0.38754883857</v>
      </c>
      <c r="BJ40" s="414">
        <v>0.38953220882</v>
      </c>
      <c r="BK40" s="414">
        <v>0.38931653283000001</v>
      </c>
      <c r="BL40" s="414">
        <v>0.38916342363</v>
      </c>
      <c r="BM40" s="414">
        <v>0.38892478458000002</v>
      </c>
      <c r="BN40" s="414">
        <v>0.38872681247000002</v>
      </c>
      <c r="BO40" s="414">
        <v>0.38852470044999998</v>
      </c>
      <c r="BP40" s="414">
        <v>0.38838937241999999</v>
      </c>
      <c r="BQ40" s="414">
        <v>0.38819077732000001</v>
      </c>
      <c r="BR40" s="414">
        <v>0.38798813862999998</v>
      </c>
      <c r="BS40" s="414">
        <v>0.38781192844000001</v>
      </c>
      <c r="BT40" s="414">
        <v>0.38758175526999999</v>
      </c>
      <c r="BU40" s="414">
        <v>0.38738534113</v>
      </c>
      <c r="BV40" s="414">
        <v>0.38717708040999999</v>
      </c>
    </row>
    <row r="41" spans="1:74" ht="11.1" customHeight="1" x14ac:dyDescent="0.2">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3"/>
      <c r="AZ41" s="643"/>
      <c r="BA41" s="643"/>
      <c r="BB41" s="643"/>
      <c r="BC41" s="499"/>
      <c r="BD41" s="499"/>
      <c r="BE41" s="499"/>
      <c r="BF41" s="499"/>
      <c r="BG41" s="499"/>
      <c r="BH41" s="499"/>
      <c r="BI41" s="499"/>
      <c r="BJ41" s="499"/>
      <c r="BK41" s="415"/>
      <c r="BL41" s="415"/>
      <c r="BM41" s="415"/>
      <c r="BN41" s="415"/>
      <c r="BO41" s="415"/>
      <c r="BP41" s="415"/>
      <c r="BQ41" s="415"/>
      <c r="BR41" s="415"/>
      <c r="BS41" s="415"/>
      <c r="BT41" s="415"/>
      <c r="BU41" s="415"/>
      <c r="BV41" s="415"/>
    </row>
    <row r="42" spans="1:74" ht="11.1" customHeight="1" x14ac:dyDescent="0.2">
      <c r="A42" s="163" t="s">
        <v>555</v>
      </c>
      <c r="B42" s="173" t="s">
        <v>564</v>
      </c>
      <c r="C42" s="256">
        <v>2.6017064337</v>
      </c>
      <c r="D42" s="256">
        <v>2.6095464336999998</v>
      </c>
      <c r="E42" s="256">
        <v>2.6135894337000001</v>
      </c>
      <c r="F42" s="256">
        <v>2.6147184336999998</v>
      </c>
      <c r="G42" s="256">
        <v>2.6279855097000002</v>
      </c>
      <c r="H42" s="256">
        <v>2.6350924246999998</v>
      </c>
      <c r="I42" s="256">
        <v>2.6309431548000002</v>
      </c>
      <c r="J42" s="256">
        <v>2.6251280903</v>
      </c>
      <c r="K42" s="256">
        <v>2.6134329913999998</v>
      </c>
      <c r="L42" s="256">
        <v>2.5973355742000002</v>
      </c>
      <c r="M42" s="256">
        <v>2.5939476247000002</v>
      </c>
      <c r="N42" s="256">
        <v>2.5998477677</v>
      </c>
      <c r="O42" s="256">
        <v>2.5683735370999998</v>
      </c>
      <c r="P42" s="256">
        <v>2.5946523651</v>
      </c>
      <c r="Q42" s="256">
        <v>2.6103012041000002</v>
      </c>
      <c r="R42" s="256">
        <v>2.5522244551000002</v>
      </c>
      <c r="S42" s="256">
        <v>2.6026437741000001</v>
      </c>
      <c r="T42" s="256">
        <v>2.6113638661</v>
      </c>
      <c r="U42" s="256">
        <v>2.6015351620999998</v>
      </c>
      <c r="V42" s="256">
        <v>2.6087790621</v>
      </c>
      <c r="W42" s="256">
        <v>2.6066511331000002</v>
      </c>
      <c r="X42" s="256">
        <v>2.5856914981000001</v>
      </c>
      <c r="Y42" s="256">
        <v>2.6020223660999999</v>
      </c>
      <c r="Z42" s="256">
        <v>2.6150875940999998</v>
      </c>
      <c r="AA42" s="256">
        <v>2.4982862621000002</v>
      </c>
      <c r="AB42" s="256">
        <v>2.2631233841</v>
      </c>
      <c r="AC42" s="256">
        <v>2.2549858900999999</v>
      </c>
      <c r="AD42" s="256">
        <v>2.2143415020999999</v>
      </c>
      <c r="AE42" s="256">
        <v>2.2198087431000002</v>
      </c>
      <c r="AF42" s="256">
        <v>2.2253301611</v>
      </c>
      <c r="AG42" s="256">
        <v>2.2320591131</v>
      </c>
      <c r="AH42" s="256">
        <v>2.2350680560999998</v>
      </c>
      <c r="AI42" s="256">
        <v>2.2337154181000001</v>
      </c>
      <c r="AJ42" s="256">
        <v>2.2380081030999999</v>
      </c>
      <c r="AK42" s="256">
        <v>2.2356168451</v>
      </c>
      <c r="AL42" s="256">
        <v>2.2562220531000001</v>
      </c>
      <c r="AM42" s="256">
        <v>2.2116962861</v>
      </c>
      <c r="AN42" s="256">
        <v>2.2047197560999998</v>
      </c>
      <c r="AO42" s="256">
        <v>2.2067198701000001</v>
      </c>
      <c r="AP42" s="256">
        <v>2.2083929591000002</v>
      </c>
      <c r="AQ42" s="256">
        <v>2.3369298180999998</v>
      </c>
      <c r="AR42" s="256">
        <v>2.4197693580999999</v>
      </c>
      <c r="AS42" s="256">
        <v>2.4061414001000001</v>
      </c>
      <c r="AT42" s="256">
        <v>2.3952499470999999</v>
      </c>
      <c r="AU42" s="256">
        <v>2.3882373011000002</v>
      </c>
      <c r="AV42" s="256">
        <v>2.4233937660999998</v>
      </c>
      <c r="AW42" s="256">
        <v>2.4992193261</v>
      </c>
      <c r="AX42" s="256">
        <v>2.4780472970999998</v>
      </c>
      <c r="AY42" s="256">
        <v>2.3359857823999999</v>
      </c>
      <c r="AZ42" s="256">
        <v>2.3374640509</v>
      </c>
      <c r="BA42" s="256">
        <v>2.3357374091000001</v>
      </c>
      <c r="BB42" s="256">
        <v>2.3328451689</v>
      </c>
      <c r="BC42" s="414">
        <v>2.3268792363999999</v>
      </c>
      <c r="BD42" s="414">
        <v>2.3177015571999999</v>
      </c>
      <c r="BE42" s="414">
        <v>2.311224309</v>
      </c>
      <c r="BF42" s="414">
        <v>2.3066083186999999</v>
      </c>
      <c r="BG42" s="414">
        <v>2.3003521457999998</v>
      </c>
      <c r="BH42" s="414">
        <v>2.2938712048999998</v>
      </c>
      <c r="BI42" s="414">
        <v>2.2885993934000002</v>
      </c>
      <c r="BJ42" s="414">
        <v>2.2844406048999999</v>
      </c>
      <c r="BK42" s="414">
        <v>2.2257104927000002</v>
      </c>
      <c r="BL42" s="414">
        <v>2.2206829541999999</v>
      </c>
      <c r="BM42" s="414">
        <v>2.2204685512000002</v>
      </c>
      <c r="BN42" s="414">
        <v>2.2187953931000002</v>
      </c>
      <c r="BO42" s="414">
        <v>2.2143172347000002</v>
      </c>
      <c r="BP42" s="414">
        <v>2.2098021875999998</v>
      </c>
      <c r="BQ42" s="414">
        <v>2.2065753770000001</v>
      </c>
      <c r="BR42" s="414">
        <v>2.2271080985</v>
      </c>
      <c r="BS42" s="414">
        <v>2.2439947542000001</v>
      </c>
      <c r="BT42" s="414">
        <v>2.2466317908</v>
      </c>
      <c r="BU42" s="414">
        <v>2.248481832</v>
      </c>
      <c r="BV42" s="414">
        <v>2.2464352332000002</v>
      </c>
    </row>
    <row r="43" spans="1:74" ht="11.1" customHeight="1" x14ac:dyDescent="0.2">
      <c r="A43" s="163" t="s">
        <v>302</v>
      </c>
      <c r="B43" s="174" t="s">
        <v>552</v>
      </c>
      <c r="C43" s="256">
        <v>0.66477726368000001</v>
      </c>
      <c r="D43" s="256">
        <v>0.66477726368000001</v>
      </c>
      <c r="E43" s="256">
        <v>0.66477726368000001</v>
      </c>
      <c r="F43" s="256">
        <v>0.66477726368000001</v>
      </c>
      <c r="G43" s="256">
        <v>0.71820512186999996</v>
      </c>
      <c r="H43" s="256">
        <v>0.71720512186999996</v>
      </c>
      <c r="I43" s="256">
        <v>0.71720512186999996</v>
      </c>
      <c r="J43" s="256">
        <v>0.71620512186999996</v>
      </c>
      <c r="K43" s="256">
        <v>0.71620512186999996</v>
      </c>
      <c r="L43" s="256">
        <v>0.71520512186999996</v>
      </c>
      <c r="M43" s="256">
        <v>0.71520512186999996</v>
      </c>
      <c r="N43" s="256">
        <v>0.71420512186999996</v>
      </c>
      <c r="O43" s="256">
        <v>0.72420512186999997</v>
      </c>
      <c r="P43" s="256">
        <v>0.72320512186999997</v>
      </c>
      <c r="Q43" s="256">
        <v>0.72220512186999997</v>
      </c>
      <c r="R43" s="256">
        <v>0.72120512186999997</v>
      </c>
      <c r="S43" s="256">
        <v>0.72020512186999996</v>
      </c>
      <c r="T43" s="256">
        <v>0.71920512186999996</v>
      </c>
      <c r="U43" s="256">
        <v>0.71820512186999996</v>
      </c>
      <c r="V43" s="256">
        <v>0.71720512186999996</v>
      </c>
      <c r="W43" s="256">
        <v>0.71620512186999996</v>
      </c>
      <c r="X43" s="256">
        <v>0.71520512186999996</v>
      </c>
      <c r="Y43" s="256">
        <v>0.71420512186999996</v>
      </c>
      <c r="Z43" s="256">
        <v>0.71320512186999996</v>
      </c>
      <c r="AA43" s="256">
        <v>0.71720512186999996</v>
      </c>
      <c r="AB43" s="256">
        <v>0.71620512186999996</v>
      </c>
      <c r="AC43" s="256">
        <v>0.71520512186999996</v>
      </c>
      <c r="AD43" s="256">
        <v>0.71420512186999996</v>
      </c>
      <c r="AE43" s="256">
        <v>0.71320512186999996</v>
      </c>
      <c r="AF43" s="256">
        <v>0.71220512186999996</v>
      </c>
      <c r="AG43" s="256">
        <v>0.71120512186999996</v>
      </c>
      <c r="AH43" s="256">
        <v>0.71020512186999996</v>
      </c>
      <c r="AI43" s="256">
        <v>0.70920512186999995</v>
      </c>
      <c r="AJ43" s="256">
        <v>0.70820512186999995</v>
      </c>
      <c r="AK43" s="256">
        <v>0.70720512186999995</v>
      </c>
      <c r="AL43" s="256">
        <v>0.70620512186999995</v>
      </c>
      <c r="AM43" s="256">
        <v>0.70820512186999995</v>
      </c>
      <c r="AN43" s="256">
        <v>0.70520512186999995</v>
      </c>
      <c r="AO43" s="256">
        <v>0.70220512186999995</v>
      </c>
      <c r="AP43" s="256">
        <v>0.69920512186999995</v>
      </c>
      <c r="AQ43" s="256">
        <v>0.69620512187000005</v>
      </c>
      <c r="AR43" s="256">
        <v>0.69320512187000005</v>
      </c>
      <c r="AS43" s="256">
        <v>0.69020512187000005</v>
      </c>
      <c r="AT43" s="256">
        <v>0.68720512187000005</v>
      </c>
      <c r="AU43" s="256">
        <v>0.68420512187000004</v>
      </c>
      <c r="AV43" s="256">
        <v>0.68120512187000004</v>
      </c>
      <c r="AW43" s="256">
        <v>0.67820512187000004</v>
      </c>
      <c r="AX43" s="256">
        <v>0.67520512187000004</v>
      </c>
      <c r="AY43" s="256">
        <v>0.67717097763</v>
      </c>
      <c r="AZ43" s="256">
        <v>0.67413435586000003</v>
      </c>
      <c r="BA43" s="256">
        <v>0.67116147803000004</v>
      </c>
      <c r="BB43" s="256">
        <v>0.66814820194000002</v>
      </c>
      <c r="BC43" s="414">
        <v>0.66516666523000001</v>
      </c>
      <c r="BD43" s="414">
        <v>0.66212218769999998</v>
      </c>
      <c r="BE43" s="414">
        <v>0.65911704532000004</v>
      </c>
      <c r="BF43" s="414">
        <v>0.65611441788000002</v>
      </c>
      <c r="BG43" s="414">
        <v>0.65309701322000002</v>
      </c>
      <c r="BH43" s="414">
        <v>0.65011167082999999</v>
      </c>
      <c r="BI43" s="414">
        <v>0.64710587329000002</v>
      </c>
      <c r="BJ43" s="414">
        <v>0.64411171859000005</v>
      </c>
      <c r="BK43" s="414">
        <v>0.64413027323000005</v>
      </c>
      <c r="BL43" s="414">
        <v>0.64109696124000004</v>
      </c>
      <c r="BM43" s="414">
        <v>0.63811711898000001</v>
      </c>
      <c r="BN43" s="414">
        <v>0.63511189336999996</v>
      </c>
      <c r="BO43" s="414">
        <v>0.63212802567000004</v>
      </c>
      <c r="BP43" s="414">
        <v>0.62908371160999998</v>
      </c>
      <c r="BQ43" s="414">
        <v>0.62607895496999999</v>
      </c>
      <c r="BR43" s="414">
        <v>0.62307675143999997</v>
      </c>
      <c r="BS43" s="414">
        <v>0.62005806081000003</v>
      </c>
      <c r="BT43" s="414">
        <v>0.61707311377999996</v>
      </c>
      <c r="BU43" s="414">
        <v>0.61406709928000003</v>
      </c>
      <c r="BV43" s="414">
        <v>0.61107481539999997</v>
      </c>
    </row>
    <row r="44" spans="1:74" ht="11.1" customHeight="1" x14ac:dyDescent="0.2">
      <c r="A44" s="163" t="s">
        <v>303</v>
      </c>
      <c r="B44" s="174" t="s">
        <v>553</v>
      </c>
      <c r="C44" s="256">
        <v>0.33415099999999998</v>
      </c>
      <c r="D44" s="256">
        <v>0.33313799999999999</v>
      </c>
      <c r="E44" s="256">
        <v>0.33152599999999999</v>
      </c>
      <c r="F44" s="256">
        <v>0.32988400000000001</v>
      </c>
      <c r="G44" s="256">
        <v>0.33018900000000001</v>
      </c>
      <c r="H44" s="256">
        <v>0.32721</v>
      </c>
      <c r="I44" s="256">
        <v>0.32523400000000002</v>
      </c>
      <c r="J44" s="256">
        <v>0.32350600000000002</v>
      </c>
      <c r="K44" s="256">
        <v>0.31329400000000002</v>
      </c>
      <c r="L44" s="256">
        <v>0.311</v>
      </c>
      <c r="M44" s="256">
        <v>0.308</v>
      </c>
      <c r="N44" s="256">
        <v>0.30599999999999999</v>
      </c>
      <c r="O44" s="256">
        <v>0.29413299999999998</v>
      </c>
      <c r="P44" s="256">
        <v>0.29413299999999998</v>
      </c>
      <c r="Q44" s="256">
        <v>0.29413299999999998</v>
      </c>
      <c r="R44" s="256">
        <v>0.29413299999999998</v>
      </c>
      <c r="S44" s="256">
        <v>0.29413299999999998</v>
      </c>
      <c r="T44" s="256">
        <v>0.29413299999999998</v>
      </c>
      <c r="U44" s="256">
        <v>0.29413299999999998</v>
      </c>
      <c r="V44" s="256">
        <v>0.29413299999999998</v>
      </c>
      <c r="W44" s="256">
        <v>0.29413299999999998</v>
      </c>
      <c r="X44" s="256">
        <v>0.29413299999999998</v>
      </c>
      <c r="Y44" s="256">
        <v>0.319133</v>
      </c>
      <c r="Z44" s="256">
        <v>0.32913300000000001</v>
      </c>
      <c r="AA44" s="256">
        <v>0.31190000000000001</v>
      </c>
      <c r="AB44" s="256">
        <v>0.31190000000000001</v>
      </c>
      <c r="AC44" s="256">
        <v>0.31190000000000001</v>
      </c>
      <c r="AD44" s="256">
        <v>0.31190000000000001</v>
      </c>
      <c r="AE44" s="256">
        <v>0.31190000000000001</v>
      </c>
      <c r="AF44" s="256">
        <v>0.31190000000000001</v>
      </c>
      <c r="AG44" s="256">
        <v>0.31190000000000001</v>
      </c>
      <c r="AH44" s="256">
        <v>0.31190000000000001</v>
      </c>
      <c r="AI44" s="256">
        <v>0.31190000000000001</v>
      </c>
      <c r="AJ44" s="256">
        <v>0.31190000000000001</v>
      </c>
      <c r="AK44" s="256">
        <v>0.31190000000000001</v>
      </c>
      <c r="AL44" s="256">
        <v>0.31190000000000001</v>
      </c>
      <c r="AM44" s="256">
        <v>0.27510000000000001</v>
      </c>
      <c r="AN44" s="256">
        <v>0.27510000000000001</v>
      </c>
      <c r="AO44" s="256">
        <v>0.27510000000000001</v>
      </c>
      <c r="AP44" s="256">
        <v>0.27510000000000001</v>
      </c>
      <c r="AQ44" s="256">
        <v>0.27510000000000001</v>
      </c>
      <c r="AR44" s="256">
        <v>0.27510000000000001</v>
      </c>
      <c r="AS44" s="256">
        <v>0.29010000000000002</v>
      </c>
      <c r="AT44" s="256">
        <v>0.30509999999999998</v>
      </c>
      <c r="AU44" s="256">
        <v>0.31259999999999999</v>
      </c>
      <c r="AV44" s="256">
        <v>0.31259999999999999</v>
      </c>
      <c r="AW44" s="256">
        <v>0.31259999999999999</v>
      </c>
      <c r="AX44" s="256">
        <v>0.31259999999999999</v>
      </c>
      <c r="AY44" s="256">
        <v>0.26800000000000002</v>
      </c>
      <c r="AZ44" s="256">
        <v>0.26800000000000002</v>
      </c>
      <c r="BA44" s="256">
        <v>0.26800000000000002</v>
      </c>
      <c r="BB44" s="256">
        <v>0.26800000000000002</v>
      </c>
      <c r="BC44" s="414">
        <v>0.26800000000000002</v>
      </c>
      <c r="BD44" s="414">
        <v>0.26889923577000002</v>
      </c>
      <c r="BE44" s="414">
        <v>0.26926349346</v>
      </c>
      <c r="BF44" s="414">
        <v>0.26979067895999997</v>
      </c>
      <c r="BG44" s="414">
        <v>0.26969349616999999</v>
      </c>
      <c r="BH44" s="414">
        <v>0.26942992303000002</v>
      </c>
      <c r="BI44" s="414">
        <v>0.26905592341000001</v>
      </c>
      <c r="BJ44" s="414">
        <v>0.26861413756000002</v>
      </c>
      <c r="BK44" s="414">
        <v>0.23767470186</v>
      </c>
      <c r="BL44" s="414">
        <v>0.23799102996999999</v>
      </c>
      <c r="BM44" s="414">
        <v>0.23800245917000001</v>
      </c>
      <c r="BN44" s="414">
        <v>0.23790757876999999</v>
      </c>
      <c r="BO44" s="414">
        <v>0.23933638304999999</v>
      </c>
      <c r="BP44" s="414">
        <v>0.23851302868999999</v>
      </c>
      <c r="BQ44" s="414">
        <v>0.23901694200000001</v>
      </c>
      <c r="BR44" s="414">
        <v>0.23967704373000001</v>
      </c>
      <c r="BS44" s="414">
        <v>0.23970636026</v>
      </c>
      <c r="BT44" s="414">
        <v>0.23956317670999999</v>
      </c>
      <c r="BU44" s="414">
        <v>0.23930374945999999</v>
      </c>
      <c r="BV44" s="414">
        <v>0.23897099739</v>
      </c>
    </row>
    <row r="45" spans="1:74" ht="11.1" customHeight="1" x14ac:dyDescent="0.2">
      <c r="A45" s="163" t="s">
        <v>305</v>
      </c>
      <c r="B45" s="174" t="s">
        <v>554</v>
      </c>
      <c r="C45" s="256">
        <v>0.23354674678000001</v>
      </c>
      <c r="D45" s="256">
        <v>0.23254674678000001</v>
      </c>
      <c r="E45" s="256">
        <v>0.23054674678000001</v>
      </c>
      <c r="F45" s="256">
        <v>0.23054674678000001</v>
      </c>
      <c r="G45" s="256">
        <v>0.24463162089000001</v>
      </c>
      <c r="H45" s="256">
        <v>0.24963162088999999</v>
      </c>
      <c r="I45" s="256">
        <v>0.24963162088999999</v>
      </c>
      <c r="J45" s="256">
        <v>0.24963162088999999</v>
      </c>
      <c r="K45" s="256">
        <v>0.24963162088999999</v>
      </c>
      <c r="L45" s="256">
        <v>0.24963162088999999</v>
      </c>
      <c r="M45" s="256">
        <v>0.24963162088999999</v>
      </c>
      <c r="N45" s="256">
        <v>0.24963162088999999</v>
      </c>
      <c r="O45" s="256">
        <v>0.24780442088999999</v>
      </c>
      <c r="P45" s="256">
        <v>0.24764132088999999</v>
      </c>
      <c r="Q45" s="256">
        <v>0.24743772088999999</v>
      </c>
      <c r="R45" s="256">
        <v>0.20613672089000001</v>
      </c>
      <c r="S45" s="256">
        <v>0.24694112089</v>
      </c>
      <c r="T45" s="256">
        <v>0.24671112089</v>
      </c>
      <c r="U45" s="256">
        <v>0.24001222088999999</v>
      </c>
      <c r="V45" s="256">
        <v>0.23519312089</v>
      </c>
      <c r="W45" s="256">
        <v>0.24536842088999999</v>
      </c>
      <c r="X45" s="256">
        <v>0.24563162089000001</v>
      </c>
      <c r="Y45" s="256">
        <v>0.24563162089000001</v>
      </c>
      <c r="Z45" s="256">
        <v>0.24463162089000001</v>
      </c>
      <c r="AA45" s="256">
        <v>0.24421495089</v>
      </c>
      <c r="AB45" s="256">
        <v>0.24379828089</v>
      </c>
      <c r="AC45" s="256">
        <v>0.24338161088999999</v>
      </c>
      <c r="AD45" s="256">
        <v>0.24296494089000001</v>
      </c>
      <c r="AE45" s="256">
        <v>0.24254827089</v>
      </c>
      <c r="AF45" s="256">
        <v>0.24213160088999999</v>
      </c>
      <c r="AG45" s="256">
        <v>0.24171493089000001</v>
      </c>
      <c r="AH45" s="256">
        <v>0.24129826089</v>
      </c>
      <c r="AI45" s="256">
        <v>0.24088159089</v>
      </c>
      <c r="AJ45" s="256">
        <v>0.24046492088999999</v>
      </c>
      <c r="AK45" s="256">
        <v>0.24004825089000001</v>
      </c>
      <c r="AL45" s="256">
        <v>0.23963158089</v>
      </c>
      <c r="AM45" s="256">
        <v>0.23921491088999999</v>
      </c>
      <c r="AN45" s="256">
        <v>0.23879824089000001</v>
      </c>
      <c r="AO45" s="256">
        <v>0.23838157089000001</v>
      </c>
      <c r="AP45" s="256">
        <v>0.23796490089</v>
      </c>
      <c r="AQ45" s="256">
        <v>0.23754823088999999</v>
      </c>
      <c r="AR45" s="256">
        <v>0.23663162089000001</v>
      </c>
      <c r="AS45" s="256">
        <v>0.24464824089000001</v>
      </c>
      <c r="AT45" s="256">
        <v>0.24581824089000001</v>
      </c>
      <c r="AU45" s="256">
        <v>0.24698824088999999</v>
      </c>
      <c r="AV45" s="256">
        <v>0.24815824088999999</v>
      </c>
      <c r="AW45" s="256">
        <v>0.24932824089</v>
      </c>
      <c r="AX45" s="256">
        <v>0.25049824089</v>
      </c>
      <c r="AY45" s="256">
        <v>0.25166374051000001</v>
      </c>
      <c r="AZ45" s="256">
        <v>0.25282891356999998</v>
      </c>
      <c r="BA45" s="256">
        <v>0.25300248841</v>
      </c>
      <c r="BB45" s="256">
        <v>0.25217073855</v>
      </c>
      <c r="BC45" s="414">
        <v>0.25134317211000001</v>
      </c>
      <c r="BD45" s="414">
        <v>0.25050730975000002</v>
      </c>
      <c r="BE45" s="414">
        <v>0.24967663195000001</v>
      </c>
      <c r="BF45" s="414">
        <v>0.24884628564</v>
      </c>
      <c r="BG45" s="414">
        <v>0.24801399162000001</v>
      </c>
      <c r="BH45" s="414">
        <v>0.24718592356999999</v>
      </c>
      <c r="BI45" s="414">
        <v>0.24635515942</v>
      </c>
      <c r="BJ45" s="414">
        <v>0.24552592985999999</v>
      </c>
      <c r="BK45" s="414">
        <v>0.23969837546</v>
      </c>
      <c r="BL45" s="414">
        <v>0.23886398477000001</v>
      </c>
      <c r="BM45" s="414">
        <v>0.23803664165999999</v>
      </c>
      <c r="BN45" s="414">
        <v>0.23720595289999999</v>
      </c>
      <c r="BO45" s="414">
        <v>0.23637807922000001</v>
      </c>
      <c r="BP45" s="414">
        <v>0.23554223839999999</v>
      </c>
      <c r="BQ45" s="414">
        <v>0.23471161145</v>
      </c>
      <c r="BR45" s="414">
        <v>0.23388132102</v>
      </c>
      <c r="BS45" s="414">
        <v>0.23304885750000001</v>
      </c>
      <c r="BT45" s="414">
        <v>0.23222084155</v>
      </c>
      <c r="BU45" s="414">
        <v>0.23139004881</v>
      </c>
      <c r="BV45" s="414">
        <v>0.23056106584</v>
      </c>
    </row>
    <row r="46" spans="1:74" ht="11.1" customHeight="1" x14ac:dyDescent="0.2">
      <c r="A46" s="163" t="s">
        <v>306</v>
      </c>
      <c r="B46" s="174" t="s">
        <v>410</v>
      </c>
      <c r="C46" s="256">
        <v>0.50266463877000001</v>
      </c>
      <c r="D46" s="256">
        <v>0.51266463877000001</v>
      </c>
      <c r="E46" s="256">
        <v>0.51766463877000002</v>
      </c>
      <c r="F46" s="256">
        <v>0.52366463877000002</v>
      </c>
      <c r="G46" s="256">
        <v>0.49216463877</v>
      </c>
      <c r="H46" s="256">
        <v>0.49016463876999999</v>
      </c>
      <c r="I46" s="256">
        <v>0.48816463876999999</v>
      </c>
      <c r="J46" s="256">
        <v>0.48616463876999999</v>
      </c>
      <c r="K46" s="256">
        <v>0.48416463876999999</v>
      </c>
      <c r="L46" s="256">
        <v>0.48216463876999999</v>
      </c>
      <c r="M46" s="256">
        <v>0.48016463876999999</v>
      </c>
      <c r="N46" s="256">
        <v>0.47816463876999998</v>
      </c>
      <c r="O46" s="256">
        <v>0.47286463877000001</v>
      </c>
      <c r="P46" s="256">
        <v>0.47286463877000001</v>
      </c>
      <c r="Q46" s="256">
        <v>0.46286463877</v>
      </c>
      <c r="R46" s="256">
        <v>0.44286463876999999</v>
      </c>
      <c r="S46" s="256">
        <v>0.45286463876999999</v>
      </c>
      <c r="T46" s="256">
        <v>0.46286463877</v>
      </c>
      <c r="U46" s="256">
        <v>0.46286463877</v>
      </c>
      <c r="V46" s="256">
        <v>0.46286463877</v>
      </c>
      <c r="W46" s="256">
        <v>0.45286463876999999</v>
      </c>
      <c r="X46" s="256">
        <v>0.44286463876999999</v>
      </c>
      <c r="Y46" s="256">
        <v>0.44286463876999999</v>
      </c>
      <c r="Z46" s="256">
        <v>0.44286463876999999</v>
      </c>
      <c r="AA46" s="256">
        <v>0.34786463877000001</v>
      </c>
      <c r="AB46" s="256">
        <v>0.10786463876999999</v>
      </c>
      <c r="AC46" s="256">
        <v>0.10786463876999999</v>
      </c>
      <c r="AD46" s="256">
        <v>6.6531305767000004E-2</v>
      </c>
      <c r="AE46" s="256">
        <v>8.2864638766999996E-2</v>
      </c>
      <c r="AF46" s="256">
        <v>8.7864638767E-2</v>
      </c>
      <c r="AG46" s="256">
        <v>9.7864638766999995E-2</v>
      </c>
      <c r="AH46" s="256">
        <v>9.7864638766999995E-2</v>
      </c>
      <c r="AI46" s="256">
        <v>9.2864638767000005E-2</v>
      </c>
      <c r="AJ46" s="256">
        <v>9.2864638767000005E-2</v>
      </c>
      <c r="AK46" s="256">
        <v>9.2864638767000005E-2</v>
      </c>
      <c r="AL46" s="256">
        <v>0.10386463877</v>
      </c>
      <c r="AM46" s="256">
        <v>0.10886463876999999</v>
      </c>
      <c r="AN46" s="256">
        <v>0.10886463876999999</v>
      </c>
      <c r="AO46" s="256">
        <v>0.11486463877</v>
      </c>
      <c r="AP46" s="256">
        <v>0.11819797176999999</v>
      </c>
      <c r="AQ46" s="256">
        <v>0.25075173576999998</v>
      </c>
      <c r="AR46" s="256">
        <v>0.33886463877</v>
      </c>
      <c r="AS46" s="256">
        <v>0.30357431576999999</v>
      </c>
      <c r="AT46" s="256">
        <v>0.27986463877000001</v>
      </c>
      <c r="AU46" s="256">
        <v>0.31953130577</v>
      </c>
      <c r="AV46" s="256">
        <v>0.34486463877000001</v>
      </c>
      <c r="AW46" s="256">
        <v>0.36486463877000003</v>
      </c>
      <c r="AX46" s="256">
        <v>0.33786463877</v>
      </c>
      <c r="AY46" s="256">
        <v>0.26487914689999997</v>
      </c>
      <c r="AZ46" s="256">
        <v>0.26491239699000002</v>
      </c>
      <c r="BA46" s="256">
        <v>0.26488501450000002</v>
      </c>
      <c r="BB46" s="256">
        <v>0.26389627674999999</v>
      </c>
      <c r="BC46" s="414">
        <v>0.26290239672999999</v>
      </c>
      <c r="BD46" s="414">
        <v>0.26194363262999998</v>
      </c>
      <c r="BE46" s="414">
        <v>0.26094746531000002</v>
      </c>
      <c r="BF46" s="414">
        <v>0.25994899082</v>
      </c>
      <c r="BG46" s="414">
        <v>0.25996468783999999</v>
      </c>
      <c r="BH46" s="414">
        <v>0.25994989256000001</v>
      </c>
      <c r="BI46" s="414">
        <v>0.25995466869</v>
      </c>
      <c r="BJ46" s="414">
        <v>0.25994840811999997</v>
      </c>
      <c r="BK46" s="414">
        <v>0.25491418641000002</v>
      </c>
      <c r="BL46" s="414">
        <v>0.25494566617999997</v>
      </c>
      <c r="BM46" s="414">
        <v>0.25492619156000002</v>
      </c>
      <c r="BN46" s="414">
        <v>0.25493093912999998</v>
      </c>
      <c r="BO46" s="414">
        <v>0.25494034391999998</v>
      </c>
      <c r="BP46" s="414">
        <v>0.25498239645999998</v>
      </c>
      <c r="BQ46" s="414">
        <v>0.25498675157</v>
      </c>
      <c r="BR46" s="414">
        <v>0.27698868777000002</v>
      </c>
      <c r="BS46" s="414">
        <v>0.29800635670999998</v>
      </c>
      <c r="BT46" s="414">
        <v>0.30499186724999999</v>
      </c>
      <c r="BU46" s="414">
        <v>0.30999747518999998</v>
      </c>
      <c r="BV46" s="414">
        <v>0.30999000304000002</v>
      </c>
    </row>
    <row r="47" spans="1:74" ht="11.1" customHeight="1" x14ac:dyDescent="0.2">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3"/>
      <c r="AZ47" s="643"/>
      <c r="BA47" s="643"/>
      <c r="BB47" s="643"/>
      <c r="BC47" s="499"/>
      <c r="BD47" s="499"/>
      <c r="BE47" s="499"/>
      <c r="BF47" s="499"/>
      <c r="BG47" s="499"/>
      <c r="BH47" s="499"/>
      <c r="BI47" s="499"/>
      <c r="BJ47" s="499"/>
      <c r="BK47" s="415"/>
      <c r="BL47" s="415"/>
      <c r="BM47" s="415"/>
      <c r="BN47" s="415"/>
      <c r="BO47" s="415"/>
      <c r="BP47" s="415"/>
      <c r="BQ47" s="415"/>
      <c r="BR47" s="415"/>
      <c r="BS47" s="415"/>
      <c r="BT47" s="415"/>
      <c r="BU47" s="415"/>
      <c r="BV47" s="415"/>
    </row>
    <row r="48" spans="1:74" ht="11.1" customHeight="1" x14ac:dyDescent="0.2">
      <c r="A48" s="163" t="s">
        <v>557</v>
      </c>
      <c r="B48" s="173" t="s">
        <v>88</v>
      </c>
      <c r="C48" s="256">
        <v>50.850109830000001</v>
      </c>
      <c r="D48" s="256">
        <v>51.294429008000002</v>
      </c>
      <c r="E48" s="256">
        <v>51.467577591000001</v>
      </c>
      <c r="F48" s="256">
        <v>51.768093880999999</v>
      </c>
      <c r="G48" s="256">
        <v>52.390658062999997</v>
      </c>
      <c r="H48" s="256">
        <v>51.917301092999999</v>
      </c>
      <c r="I48" s="256">
        <v>52.213231055999998</v>
      </c>
      <c r="J48" s="256">
        <v>52.177869962999999</v>
      </c>
      <c r="K48" s="256">
        <v>52.28791416</v>
      </c>
      <c r="L48" s="256">
        <v>52.544442042999997</v>
      </c>
      <c r="M48" s="256">
        <v>52.913597175</v>
      </c>
      <c r="N48" s="256">
        <v>52.620509955000003</v>
      </c>
      <c r="O48" s="256">
        <v>52.450053400000002</v>
      </c>
      <c r="P48" s="256">
        <v>51.678572058</v>
      </c>
      <c r="Q48" s="256">
        <v>52.168417921</v>
      </c>
      <c r="R48" s="256">
        <v>52.092645775999998</v>
      </c>
      <c r="S48" s="256">
        <v>51.847204089000002</v>
      </c>
      <c r="T48" s="256">
        <v>52.059426446000003</v>
      </c>
      <c r="U48" s="256">
        <v>52.205851365999997</v>
      </c>
      <c r="V48" s="256">
        <v>52.631754614000002</v>
      </c>
      <c r="W48" s="256">
        <v>51.866141155000001</v>
      </c>
      <c r="X48" s="256">
        <v>52.572566277999996</v>
      </c>
      <c r="Y48" s="256">
        <v>52.764796697000001</v>
      </c>
      <c r="Z48" s="256">
        <v>53.004051003999997</v>
      </c>
      <c r="AA48" s="256">
        <v>52.723428863999999</v>
      </c>
      <c r="AB48" s="256">
        <v>52.844315231000003</v>
      </c>
      <c r="AC48" s="256">
        <v>52.316689685999997</v>
      </c>
      <c r="AD48" s="256">
        <v>52.382007784000002</v>
      </c>
      <c r="AE48" s="256">
        <v>52.419447544999997</v>
      </c>
      <c r="AF48" s="256">
        <v>52.106654849000002</v>
      </c>
      <c r="AG48" s="256">
        <v>52.531945387</v>
      </c>
      <c r="AH48" s="256">
        <v>52.447091938</v>
      </c>
      <c r="AI48" s="256">
        <v>52.032778491000002</v>
      </c>
      <c r="AJ48" s="256">
        <v>53.225069523999998</v>
      </c>
      <c r="AK48" s="256">
        <v>53.687141281000002</v>
      </c>
      <c r="AL48" s="256">
        <v>53.790009071999997</v>
      </c>
      <c r="AM48" s="256">
        <v>53.124076707999997</v>
      </c>
      <c r="AN48" s="256">
        <v>52.930557006000001</v>
      </c>
      <c r="AO48" s="256">
        <v>52.961395979999999</v>
      </c>
      <c r="AP48" s="256">
        <v>53.405398116000001</v>
      </c>
      <c r="AQ48" s="256">
        <v>53.570203857999999</v>
      </c>
      <c r="AR48" s="256">
        <v>53.779144142</v>
      </c>
      <c r="AS48" s="256">
        <v>54.374349627000001</v>
      </c>
      <c r="AT48" s="256">
        <v>54.291548143</v>
      </c>
      <c r="AU48" s="256">
        <v>54.455034589999997</v>
      </c>
      <c r="AV48" s="256">
        <v>54.702191290999998</v>
      </c>
      <c r="AW48" s="256">
        <v>55.249066921000001</v>
      </c>
      <c r="AX48" s="256">
        <v>55.464281034999999</v>
      </c>
      <c r="AY48" s="256">
        <v>54.520093832999997</v>
      </c>
      <c r="AZ48" s="256">
        <v>54.697741436000001</v>
      </c>
      <c r="BA48" s="256">
        <v>54.7120599</v>
      </c>
      <c r="BB48" s="256">
        <v>55.137473800999999</v>
      </c>
      <c r="BC48" s="414">
        <v>55.716696859999999</v>
      </c>
      <c r="BD48" s="414">
        <v>55.699630696</v>
      </c>
      <c r="BE48" s="414">
        <v>55.829300813000003</v>
      </c>
      <c r="BF48" s="414">
        <v>56.025503649999997</v>
      </c>
      <c r="BG48" s="414">
        <v>56.164250825000003</v>
      </c>
      <c r="BH48" s="414">
        <v>56.146292385000002</v>
      </c>
      <c r="BI48" s="414">
        <v>56.250546167000003</v>
      </c>
      <c r="BJ48" s="414">
        <v>55.993541946999997</v>
      </c>
      <c r="BK48" s="414">
        <v>55.707938599999999</v>
      </c>
      <c r="BL48" s="414">
        <v>55.911921509000003</v>
      </c>
      <c r="BM48" s="414">
        <v>55.812702594000001</v>
      </c>
      <c r="BN48" s="414">
        <v>56.250426433999998</v>
      </c>
      <c r="BO48" s="414">
        <v>56.719797514</v>
      </c>
      <c r="BP48" s="414">
        <v>56.658916335999997</v>
      </c>
      <c r="BQ48" s="414">
        <v>56.851340772999997</v>
      </c>
      <c r="BR48" s="414">
        <v>57.179225129999999</v>
      </c>
      <c r="BS48" s="414">
        <v>57.354766380000001</v>
      </c>
      <c r="BT48" s="414">
        <v>57.429140875999998</v>
      </c>
      <c r="BU48" s="414">
        <v>57.538449002</v>
      </c>
      <c r="BV48" s="414">
        <v>57.264431586000001</v>
      </c>
    </row>
    <row r="49" spans="1:74" ht="11.1" customHeight="1" x14ac:dyDescent="0.2">
      <c r="B49" s="173"/>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414"/>
      <c r="BD49" s="414"/>
      <c r="BE49" s="414"/>
      <c r="BF49" s="414"/>
      <c r="BG49" s="414"/>
      <c r="BH49" s="414"/>
      <c r="BI49" s="414"/>
      <c r="BJ49" s="414"/>
      <c r="BK49" s="414"/>
      <c r="BL49" s="414"/>
      <c r="BM49" s="414"/>
      <c r="BN49" s="414"/>
      <c r="BO49" s="414"/>
      <c r="BP49" s="414"/>
      <c r="BQ49" s="414"/>
      <c r="BR49" s="414"/>
      <c r="BS49" s="414"/>
      <c r="BT49" s="414"/>
      <c r="BU49" s="414"/>
      <c r="BV49" s="414"/>
    </row>
    <row r="50" spans="1:74" ht="11.1" customHeight="1" x14ac:dyDescent="0.2">
      <c r="A50" s="163" t="s">
        <v>556</v>
      </c>
      <c r="B50" s="173" t="s">
        <v>565</v>
      </c>
      <c r="C50" s="256">
        <v>5.0458087046999998</v>
      </c>
      <c r="D50" s="256">
        <v>5.1121477046999999</v>
      </c>
      <c r="E50" s="256">
        <v>5.1793767047000001</v>
      </c>
      <c r="F50" s="256">
        <v>5.2325447047000004</v>
      </c>
      <c r="G50" s="256">
        <v>4.8996471461000004</v>
      </c>
      <c r="H50" s="256">
        <v>4.9282571461</v>
      </c>
      <c r="I50" s="256">
        <v>4.9876501461</v>
      </c>
      <c r="J50" s="256">
        <v>5.1505121460999996</v>
      </c>
      <c r="K50" s="256">
        <v>5.6718481461000003</v>
      </c>
      <c r="L50" s="256">
        <v>5.6972431460999999</v>
      </c>
      <c r="M50" s="256">
        <v>5.7497851460999998</v>
      </c>
      <c r="N50" s="256">
        <v>5.7623271460999996</v>
      </c>
      <c r="O50" s="256">
        <v>5.8993301460999996</v>
      </c>
      <c r="P50" s="256">
        <v>5.9113301461000001</v>
      </c>
      <c r="Q50" s="256">
        <v>5.7583301460999996</v>
      </c>
      <c r="R50" s="256">
        <v>5.8063301460999996</v>
      </c>
      <c r="S50" s="256">
        <v>5.8203301460999999</v>
      </c>
      <c r="T50" s="256">
        <v>5.8203301460999999</v>
      </c>
      <c r="U50" s="256">
        <v>5.8023301461000001</v>
      </c>
      <c r="V50" s="256">
        <v>5.8083301461000003</v>
      </c>
      <c r="W50" s="256">
        <v>5.8183301461000001</v>
      </c>
      <c r="X50" s="256">
        <v>5.8593301460999996</v>
      </c>
      <c r="Y50" s="256">
        <v>5.8993301460999996</v>
      </c>
      <c r="Z50" s="256">
        <v>5.9093301461000003</v>
      </c>
      <c r="AA50" s="256">
        <v>6.1833301461000003</v>
      </c>
      <c r="AB50" s="256">
        <v>6.1983301461</v>
      </c>
      <c r="AC50" s="256">
        <v>6.1933301461000001</v>
      </c>
      <c r="AD50" s="256">
        <v>6.2483301460999998</v>
      </c>
      <c r="AE50" s="256">
        <v>6.2433301460999999</v>
      </c>
      <c r="AF50" s="256">
        <v>6.2423301460999996</v>
      </c>
      <c r="AG50" s="256">
        <v>6.2753301461</v>
      </c>
      <c r="AH50" s="256">
        <v>6.2923301461000003</v>
      </c>
      <c r="AI50" s="256">
        <v>6.2643301460999998</v>
      </c>
      <c r="AJ50" s="256">
        <v>6.2513301460999999</v>
      </c>
      <c r="AK50" s="256">
        <v>6.2423301460999996</v>
      </c>
      <c r="AL50" s="256">
        <v>6.2843301461000003</v>
      </c>
      <c r="AM50" s="256">
        <v>6.3183301461000001</v>
      </c>
      <c r="AN50" s="256">
        <v>6.3283301460999999</v>
      </c>
      <c r="AO50" s="256">
        <v>6.3333301460999998</v>
      </c>
      <c r="AP50" s="256">
        <v>6.3383301460999997</v>
      </c>
      <c r="AQ50" s="256">
        <v>6.3583301461000001</v>
      </c>
      <c r="AR50" s="256">
        <v>6.3483301461000003</v>
      </c>
      <c r="AS50" s="256">
        <v>6.3683301460999999</v>
      </c>
      <c r="AT50" s="256">
        <v>6.3862451461000003</v>
      </c>
      <c r="AU50" s="256">
        <v>6.2662571461000001</v>
      </c>
      <c r="AV50" s="256">
        <v>6.2692691461000001</v>
      </c>
      <c r="AW50" s="256">
        <v>6.3801841461000004</v>
      </c>
      <c r="AX50" s="256">
        <v>6.3831951461000003</v>
      </c>
      <c r="AY50" s="256">
        <v>6.0351085678</v>
      </c>
      <c r="AZ50" s="256">
        <v>6.3126796935999998</v>
      </c>
      <c r="BA50" s="256">
        <v>6.3199287839</v>
      </c>
      <c r="BB50" s="256">
        <v>6.3274812570999996</v>
      </c>
      <c r="BC50" s="414">
        <v>6.3343656312999999</v>
      </c>
      <c r="BD50" s="414">
        <v>6.3920114635000003</v>
      </c>
      <c r="BE50" s="414">
        <v>6.3989914711999996</v>
      </c>
      <c r="BF50" s="414">
        <v>6.4058385378000002</v>
      </c>
      <c r="BG50" s="414">
        <v>6.4143277556999996</v>
      </c>
      <c r="BH50" s="414">
        <v>6.4222630506999998</v>
      </c>
      <c r="BI50" s="414">
        <v>6.4354481263999999</v>
      </c>
      <c r="BJ50" s="414">
        <v>6.4484069856000001</v>
      </c>
      <c r="BK50" s="414">
        <v>6.4691361659000002</v>
      </c>
      <c r="BL50" s="414">
        <v>6.4826094661999996</v>
      </c>
      <c r="BM50" s="414">
        <v>6.4952460789000002</v>
      </c>
      <c r="BN50" s="414">
        <v>6.5082431901</v>
      </c>
      <c r="BO50" s="414">
        <v>6.5208996842999998</v>
      </c>
      <c r="BP50" s="414">
        <v>6.5344562208000001</v>
      </c>
      <c r="BQ50" s="414">
        <v>6.5474059004000003</v>
      </c>
      <c r="BR50" s="414">
        <v>6.5603115743</v>
      </c>
      <c r="BS50" s="414">
        <v>6.5734642834999999</v>
      </c>
      <c r="BT50" s="414">
        <v>6.5861080622000001</v>
      </c>
      <c r="BU50" s="414">
        <v>6.5990738059999998</v>
      </c>
      <c r="BV50" s="414">
        <v>6.6118381621999998</v>
      </c>
    </row>
    <row r="51" spans="1:74" ht="11.1" customHeight="1" x14ac:dyDescent="0.2">
      <c r="A51" s="163" t="s">
        <v>558</v>
      </c>
      <c r="B51" s="173" t="s">
        <v>566</v>
      </c>
      <c r="C51" s="256">
        <v>55.895918535</v>
      </c>
      <c r="D51" s="256">
        <v>56.406576712000003</v>
      </c>
      <c r="E51" s="256">
        <v>56.646954295999997</v>
      </c>
      <c r="F51" s="256">
        <v>57.000638586000001</v>
      </c>
      <c r="G51" s="256">
        <v>57.290305209000003</v>
      </c>
      <c r="H51" s="256">
        <v>56.845558238999999</v>
      </c>
      <c r="I51" s="256">
        <v>57.200881201999998</v>
      </c>
      <c r="J51" s="256">
        <v>57.328382109000003</v>
      </c>
      <c r="K51" s="256">
        <v>57.959762306000002</v>
      </c>
      <c r="L51" s="256">
        <v>58.241685189000002</v>
      </c>
      <c r="M51" s="256">
        <v>58.663382321</v>
      </c>
      <c r="N51" s="256">
        <v>58.382837101</v>
      </c>
      <c r="O51" s="256">
        <v>58.349383545999999</v>
      </c>
      <c r="P51" s="256">
        <v>57.589902203999998</v>
      </c>
      <c r="Q51" s="256">
        <v>57.926748066999998</v>
      </c>
      <c r="R51" s="256">
        <v>57.898975921999998</v>
      </c>
      <c r="S51" s="256">
        <v>57.667534234999998</v>
      </c>
      <c r="T51" s="256">
        <v>57.879756592</v>
      </c>
      <c r="U51" s="256">
        <v>58.008181512</v>
      </c>
      <c r="V51" s="256">
        <v>58.440084759999998</v>
      </c>
      <c r="W51" s="256">
        <v>57.684471301000002</v>
      </c>
      <c r="X51" s="256">
        <v>58.431896424000001</v>
      </c>
      <c r="Y51" s="256">
        <v>58.664126842999998</v>
      </c>
      <c r="Z51" s="256">
        <v>58.913381151000003</v>
      </c>
      <c r="AA51" s="256">
        <v>58.906759010000002</v>
      </c>
      <c r="AB51" s="256">
        <v>59.042645376999999</v>
      </c>
      <c r="AC51" s="256">
        <v>58.510019831999998</v>
      </c>
      <c r="AD51" s="256">
        <v>58.630337930000003</v>
      </c>
      <c r="AE51" s="256">
        <v>58.662777691000002</v>
      </c>
      <c r="AF51" s="256">
        <v>58.348984995000002</v>
      </c>
      <c r="AG51" s="256">
        <v>58.807275533000002</v>
      </c>
      <c r="AH51" s="256">
        <v>58.739422083999997</v>
      </c>
      <c r="AI51" s="256">
        <v>58.297108637000001</v>
      </c>
      <c r="AJ51" s="256">
        <v>59.476399669999999</v>
      </c>
      <c r="AK51" s="256">
        <v>59.929471427999999</v>
      </c>
      <c r="AL51" s="256">
        <v>60.074339217999999</v>
      </c>
      <c r="AM51" s="256">
        <v>59.442406853999998</v>
      </c>
      <c r="AN51" s="256">
        <v>59.258887152</v>
      </c>
      <c r="AO51" s="256">
        <v>59.294726126</v>
      </c>
      <c r="AP51" s="256">
        <v>59.743728261999998</v>
      </c>
      <c r="AQ51" s="256">
        <v>59.928534003999999</v>
      </c>
      <c r="AR51" s="256">
        <v>60.127474288000002</v>
      </c>
      <c r="AS51" s="256">
        <v>60.742679772999999</v>
      </c>
      <c r="AT51" s="256">
        <v>60.677793289</v>
      </c>
      <c r="AU51" s="256">
        <v>60.721291735999998</v>
      </c>
      <c r="AV51" s="256">
        <v>60.971460436999998</v>
      </c>
      <c r="AW51" s="256">
        <v>61.629251068000002</v>
      </c>
      <c r="AX51" s="256">
        <v>61.847476180999998</v>
      </c>
      <c r="AY51" s="256">
        <v>60.555202401000003</v>
      </c>
      <c r="AZ51" s="256">
        <v>61.010421129999997</v>
      </c>
      <c r="BA51" s="256">
        <v>61.031988683999998</v>
      </c>
      <c r="BB51" s="256">
        <v>61.464955058000001</v>
      </c>
      <c r="BC51" s="414">
        <v>62.051062492</v>
      </c>
      <c r="BD51" s="414">
        <v>62.091642159999999</v>
      </c>
      <c r="BE51" s="414">
        <v>62.228292285000002</v>
      </c>
      <c r="BF51" s="414">
        <v>62.431342188000002</v>
      </c>
      <c r="BG51" s="414">
        <v>62.578578581000002</v>
      </c>
      <c r="BH51" s="414">
        <v>62.568555435999997</v>
      </c>
      <c r="BI51" s="414">
        <v>62.685994293999997</v>
      </c>
      <c r="BJ51" s="414">
        <v>62.441948932999999</v>
      </c>
      <c r="BK51" s="414">
        <v>62.177074765999997</v>
      </c>
      <c r="BL51" s="414">
        <v>62.394530975000002</v>
      </c>
      <c r="BM51" s="414">
        <v>62.307948672999999</v>
      </c>
      <c r="BN51" s="414">
        <v>62.758669623999999</v>
      </c>
      <c r="BO51" s="414">
        <v>63.240697199000003</v>
      </c>
      <c r="BP51" s="414">
        <v>63.193372557000004</v>
      </c>
      <c r="BQ51" s="414">
        <v>63.398746672999998</v>
      </c>
      <c r="BR51" s="414">
        <v>63.739536704000002</v>
      </c>
      <c r="BS51" s="414">
        <v>63.928230663999997</v>
      </c>
      <c r="BT51" s="414">
        <v>64.015248937999999</v>
      </c>
      <c r="BU51" s="414">
        <v>64.137522808</v>
      </c>
      <c r="BV51" s="414">
        <v>63.876269747999999</v>
      </c>
    </row>
    <row r="52" spans="1:74" ht="11.1" customHeight="1" x14ac:dyDescent="0.2">
      <c r="B52" s="173"/>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414"/>
      <c r="BD52" s="414"/>
      <c r="BE52" s="414"/>
      <c r="BF52" s="414"/>
      <c r="BG52" s="414"/>
      <c r="BH52" s="414"/>
      <c r="BI52" s="414"/>
      <c r="BJ52" s="414"/>
      <c r="BK52" s="414"/>
      <c r="BL52" s="414"/>
      <c r="BM52" s="414"/>
      <c r="BN52" s="414"/>
      <c r="BO52" s="414"/>
      <c r="BP52" s="414"/>
      <c r="BQ52" s="414"/>
      <c r="BR52" s="414"/>
      <c r="BS52" s="414"/>
      <c r="BT52" s="414"/>
      <c r="BU52" s="414"/>
      <c r="BV52" s="414"/>
    </row>
    <row r="53" spans="1:74" ht="11.1" customHeight="1" x14ac:dyDescent="0.2">
      <c r="A53" s="163" t="s">
        <v>1262</v>
      </c>
      <c r="B53" s="175" t="s">
        <v>1263</v>
      </c>
      <c r="C53" s="257" t="s">
        <v>1265</v>
      </c>
      <c r="D53" s="257" t="s">
        <v>1265</v>
      </c>
      <c r="E53" s="257" t="s">
        <v>1265</v>
      </c>
      <c r="F53" s="257" t="s">
        <v>1265</v>
      </c>
      <c r="G53" s="257" t="s">
        <v>1265</v>
      </c>
      <c r="H53" s="257" t="s">
        <v>1265</v>
      </c>
      <c r="I53" s="257" t="s">
        <v>1265</v>
      </c>
      <c r="J53" s="257" t="s">
        <v>1265</v>
      </c>
      <c r="K53" s="257" t="s">
        <v>1265</v>
      </c>
      <c r="L53" s="257" t="s">
        <v>1265</v>
      </c>
      <c r="M53" s="257" t="s">
        <v>1265</v>
      </c>
      <c r="N53" s="257" t="s">
        <v>1265</v>
      </c>
      <c r="O53" s="257">
        <v>0.40843699999999999</v>
      </c>
      <c r="P53" s="257">
        <v>0.350437</v>
      </c>
      <c r="Q53" s="257">
        <v>0.34343699999999999</v>
      </c>
      <c r="R53" s="257">
        <v>0.51</v>
      </c>
      <c r="S53" s="257">
        <v>0.437</v>
      </c>
      <c r="T53" s="257">
        <v>0.35499999999999998</v>
      </c>
      <c r="U53" s="257">
        <v>0.34100000000000003</v>
      </c>
      <c r="V53" s="257">
        <v>0.36749999999999999</v>
      </c>
      <c r="W53" s="257">
        <v>0.69699999999999995</v>
      </c>
      <c r="X53" s="257">
        <v>0.55200000000000005</v>
      </c>
      <c r="Y53" s="257">
        <v>0.66200000000000003</v>
      </c>
      <c r="Z53" s="257">
        <v>0.64700000000000002</v>
      </c>
      <c r="AA53" s="257">
        <v>0.68200000000000005</v>
      </c>
      <c r="AB53" s="257">
        <v>1.0149999999999999</v>
      </c>
      <c r="AC53" s="257">
        <v>1.266</v>
      </c>
      <c r="AD53" s="257">
        <v>0.99733333332999996</v>
      </c>
      <c r="AE53" s="257">
        <v>0.90600000000000003</v>
      </c>
      <c r="AF53" s="257">
        <v>0.99099999999999999</v>
      </c>
      <c r="AG53" s="257">
        <v>0.91400000000000003</v>
      </c>
      <c r="AH53" s="257">
        <v>1.0029999999999999</v>
      </c>
      <c r="AI53" s="257">
        <v>0.96499999999999997</v>
      </c>
      <c r="AJ53" s="257">
        <v>0.753</v>
      </c>
      <c r="AK53" s="257">
        <v>0.79400000000000004</v>
      </c>
      <c r="AL53" s="257">
        <v>0.78</v>
      </c>
      <c r="AM53" s="257">
        <v>0.88300000000000001</v>
      </c>
      <c r="AN53" s="257">
        <v>0.93</v>
      </c>
      <c r="AO53" s="257">
        <v>0.91600000000000004</v>
      </c>
      <c r="AP53" s="257">
        <v>0.90866666666999996</v>
      </c>
      <c r="AQ53" s="257">
        <v>0.82211290322999997</v>
      </c>
      <c r="AR53" s="257">
        <v>0.95899999999999996</v>
      </c>
      <c r="AS53" s="257">
        <v>0.98829032258000005</v>
      </c>
      <c r="AT53" s="257">
        <v>0.97399999999999998</v>
      </c>
      <c r="AU53" s="257">
        <v>0.66333333333</v>
      </c>
      <c r="AV53" s="257">
        <v>0.73799999999999999</v>
      </c>
      <c r="AW53" s="257">
        <v>0.55300000000000005</v>
      </c>
      <c r="AX53" s="257">
        <v>0.63200000000000001</v>
      </c>
      <c r="AY53" s="257">
        <v>0.71180100000000002</v>
      </c>
      <c r="AZ53" s="257">
        <v>0.66180099999999997</v>
      </c>
      <c r="BA53" s="257">
        <v>0.59299999999999997</v>
      </c>
      <c r="BB53" s="257">
        <v>0.6</v>
      </c>
      <c r="BC53" s="647" t="s">
        <v>1265</v>
      </c>
      <c r="BD53" s="647" t="s">
        <v>1265</v>
      </c>
      <c r="BE53" s="647" t="s">
        <v>1265</v>
      </c>
      <c r="BF53" s="647" t="s">
        <v>1265</v>
      </c>
      <c r="BG53" s="647" t="s">
        <v>1265</v>
      </c>
      <c r="BH53" s="647" t="s">
        <v>1265</v>
      </c>
      <c r="BI53" s="647" t="s">
        <v>1265</v>
      </c>
      <c r="BJ53" s="647" t="s">
        <v>1265</v>
      </c>
      <c r="BK53" s="647" t="s">
        <v>1265</v>
      </c>
      <c r="BL53" s="647" t="s">
        <v>1265</v>
      </c>
      <c r="BM53" s="647" t="s">
        <v>1265</v>
      </c>
      <c r="BN53" s="647" t="s">
        <v>1265</v>
      </c>
      <c r="BO53" s="647" t="s">
        <v>1265</v>
      </c>
      <c r="BP53" s="647" t="s">
        <v>1265</v>
      </c>
      <c r="BQ53" s="647" t="s">
        <v>1265</v>
      </c>
      <c r="BR53" s="647" t="s">
        <v>1265</v>
      </c>
      <c r="BS53" s="647" t="s">
        <v>1265</v>
      </c>
      <c r="BT53" s="647" t="s">
        <v>1265</v>
      </c>
      <c r="BU53" s="647" t="s">
        <v>1265</v>
      </c>
      <c r="BV53" s="647" t="s">
        <v>1265</v>
      </c>
    </row>
    <row r="54" spans="1:74" ht="11.1" customHeight="1" x14ac:dyDescent="0.2">
      <c r="B54" s="173"/>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414"/>
      <c r="BC54" s="414"/>
      <c r="BD54" s="414"/>
      <c r="BE54" s="414"/>
      <c r="BF54" s="414"/>
      <c r="BG54" s="414"/>
      <c r="BH54" s="414"/>
      <c r="BI54" s="414"/>
      <c r="BJ54" s="414"/>
      <c r="BK54" s="414"/>
      <c r="BL54" s="414"/>
      <c r="BM54" s="414"/>
      <c r="BN54" s="414"/>
      <c r="BO54" s="414"/>
      <c r="BP54" s="414"/>
      <c r="BQ54" s="414"/>
      <c r="BR54" s="414"/>
      <c r="BS54" s="414"/>
      <c r="BT54" s="414"/>
      <c r="BU54" s="414"/>
      <c r="BV54" s="414"/>
    </row>
    <row r="55" spans="1:74" ht="11.1" customHeight="1" x14ac:dyDescent="0.2">
      <c r="BK55" s="416"/>
      <c r="BL55" s="416"/>
      <c r="BM55" s="416"/>
      <c r="BN55" s="416"/>
      <c r="BO55" s="416"/>
      <c r="BP55" s="416"/>
      <c r="BQ55" s="416"/>
      <c r="BR55" s="416"/>
      <c r="BS55" s="416"/>
      <c r="BT55" s="416"/>
      <c r="BU55" s="416"/>
      <c r="BV55" s="416"/>
    </row>
    <row r="56" spans="1:74" ht="12" customHeight="1" x14ac:dyDescent="0.25">
      <c r="B56" s="675" t="s">
        <v>1116</v>
      </c>
      <c r="C56" s="672"/>
      <c r="D56" s="672"/>
      <c r="E56" s="672"/>
      <c r="F56" s="672"/>
      <c r="G56" s="672"/>
      <c r="H56" s="672"/>
      <c r="I56" s="672"/>
      <c r="J56" s="672"/>
      <c r="K56" s="672"/>
      <c r="L56" s="672"/>
      <c r="M56" s="672"/>
      <c r="N56" s="672"/>
      <c r="O56" s="672"/>
      <c r="P56" s="672"/>
      <c r="Q56" s="672"/>
    </row>
    <row r="57" spans="1:74" ht="12" customHeight="1" x14ac:dyDescent="0.2">
      <c r="B57" s="686" t="s">
        <v>1213</v>
      </c>
      <c r="C57" s="688"/>
      <c r="D57" s="688"/>
      <c r="E57" s="688"/>
      <c r="F57" s="688"/>
      <c r="G57" s="688"/>
      <c r="H57" s="688"/>
      <c r="I57" s="688"/>
      <c r="J57" s="688"/>
      <c r="K57" s="688"/>
      <c r="L57" s="688"/>
      <c r="M57" s="688"/>
      <c r="N57" s="688"/>
      <c r="O57" s="688"/>
      <c r="P57" s="688"/>
      <c r="Q57" s="658"/>
    </row>
    <row r="58" spans="1:74" ht="12" customHeight="1" x14ac:dyDescent="0.2">
      <c r="B58" s="686" t="s">
        <v>972</v>
      </c>
      <c r="C58" s="658"/>
      <c r="D58" s="658"/>
      <c r="E58" s="658"/>
      <c r="F58" s="658"/>
      <c r="G58" s="658"/>
      <c r="H58" s="658"/>
      <c r="I58" s="658"/>
      <c r="J58" s="658"/>
      <c r="K58" s="658"/>
      <c r="L58" s="658"/>
      <c r="M58" s="658"/>
      <c r="N58" s="658"/>
      <c r="O58" s="658"/>
      <c r="P58" s="658"/>
      <c r="Q58" s="658"/>
    </row>
    <row r="59" spans="1:74" ht="12" customHeight="1" x14ac:dyDescent="0.2">
      <c r="B59" s="686" t="s">
        <v>1212</v>
      </c>
      <c r="C59" s="662"/>
      <c r="D59" s="662"/>
      <c r="E59" s="662"/>
      <c r="F59" s="662"/>
      <c r="G59" s="662"/>
      <c r="H59" s="662"/>
      <c r="I59" s="662"/>
      <c r="J59" s="662"/>
      <c r="K59" s="662"/>
      <c r="L59" s="662"/>
      <c r="M59" s="662"/>
      <c r="N59" s="662"/>
      <c r="O59" s="662"/>
      <c r="P59" s="662"/>
      <c r="Q59" s="658"/>
    </row>
    <row r="60" spans="1:74" s="446" customFormat="1" ht="12" customHeight="1" x14ac:dyDescent="0.25">
      <c r="A60" s="447"/>
      <c r="B60" s="661" t="s">
        <v>1146</v>
      </c>
      <c r="C60" s="662"/>
      <c r="D60" s="662"/>
      <c r="E60" s="662"/>
      <c r="F60" s="662"/>
      <c r="G60" s="662"/>
      <c r="H60" s="662"/>
      <c r="I60" s="662"/>
      <c r="J60" s="662"/>
      <c r="K60" s="662"/>
      <c r="L60" s="662"/>
      <c r="M60" s="662"/>
      <c r="N60" s="662"/>
      <c r="O60" s="662"/>
      <c r="P60" s="662"/>
      <c r="Q60" s="658"/>
      <c r="AY60" s="544"/>
      <c r="AZ60" s="544"/>
      <c r="BA60" s="544"/>
      <c r="BB60" s="544"/>
      <c r="BC60" s="544"/>
      <c r="BD60" s="544"/>
      <c r="BE60" s="544"/>
      <c r="BF60" s="544"/>
      <c r="BG60" s="544"/>
      <c r="BH60" s="544"/>
      <c r="BI60" s="544"/>
      <c r="BJ60" s="544"/>
    </row>
    <row r="61" spans="1:74" s="446" customFormat="1" ht="12" customHeight="1" x14ac:dyDescent="0.25">
      <c r="A61" s="447"/>
      <c r="B61" s="686" t="s">
        <v>1094</v>
      </c>
      <c r="C61" s="686"/>
      <c r="D61" s="686"/>
      <c r="E61" s="686"/>
      <c r="F61" s="686"/>
      <c r="G61" s="686"/>
      <c r="H61" s="686"/>
      <c r="I61" s="686"/>
      <c r="J61" s="686"/>
      <c r="K61" s="686"/>
      <c r="L61" s="686"/>
      <c r="M61" s="686"/>
      <c r="N61" s="686"/>
      <c r="O61" s="686"/>
      <c r="P61" s="686"/>
      <c r="Q61" s="658"/>
      <c r="AY61" s="544"/>
      <c r="AZ61" s="544"/>
      <c r="BA61" s="544"/>
      <c r="BB61" s="544"/>
      <c r="BC61" s="544"/>
      <c r="BD61" s="544"/>
      <c r="BE61" s="544"/>
      <c r="BF61" s="544"/>
      <c r="BG61" s="544"/>
      <c r="BH61" s="544"/>
      <c r="BI61" s="544"/>
      <c r="BJ61" s="544"/>
    </row>
    <row r="62" spans="1:74" s="446" customFormat="1" ht="12" customHeight="1" x14ac:dyDescent="0.25">
      <c r="A62" s="447"/>
      <c r="B62" s="686" t="s">
        <v>1187</v>
      </c>
      <c r="C62" s="658"/>
      <c r="D62" s="658"/>
      <c r="E62" s="658"/>
      <c r="F62" s="658"/>
      <c r="G62" s="658"/>
      <c r="H62" s="658"/>
      <c r="I62" s="658"/>
      <c r="J62" s="658"/>
      <c r="K62" s="658"/>
      <c r="L62" s="658"/>
      <c r="M62" s="658"/>
      <c r="N62" s="658"/>
      <c r="O62" s="658"/>
      <c r="P62" s="658"/>
      <c r="Q62" s="658"/>
      <c r="AY62" s="544"/>
      <c r="AZ62" s="544"/>
      <c r="BA62" s="544"/>
      <c r="BB62" s="544"/>
      <c r="BC62" s="544"/>
      <c r="BD62" s="544"/>
      <c r="BE62" s="544"/>
      <c r="BF62" s="544"/>
      <c r="BG62" s="544"/>
      <c r="BH62" s="544"/>
      <c r="BI62" s="544"/>
      <c r="BJ62" s="544"/>
    </row>
    <row r="63" spans="1:74" s="446" customFormat="1" ht="13.2" x14ac:dyDescent="0.25">
      <c r="A63" s="447"/>
      <c r="B63" s="685" t="s">
        <v>1173</v>
      </c>
      <c r="C63" s="658"/>
      <c r="D63" s="658"/>
      <c r="E63" s="658"/>
      <c r="F63" s="658"/>
      <c r="G63" s="658"/>
      <c r="H63" s="658"/>
      <c r="I63" s="658"/>
      <c r="J63" s="658"/>
      <c r="K63" s="658"/>
      <c r="L63" s="658"/>
      <c r="M63" s="658"/>
      <c r="N63" s="658"/>
      <c r="O63" s="658"/>
      <c r="P63" s="658"/>
      <c r="Q63" s="658"/>
      <c r="AY63" s="544"/>
      <c r="AZ63" s="544"/>
      <c r="BA63" s="544"/>
      <c r="BB63" s="544"/>
      <c r="BC63" s="544"/>
      <c r="BD63" s="544"/>
      <c r="BE63" s="544"/>
      <c r="BF63" s="544"/>
      <c r="BG63" s="544"/>
      <c r="BH63" s="544"/>
      <c r="BI63" s="544"/>
      <c r="BJ63" s="544"/>
    </row>
    <row r="64" spans="1:74" s="446" customFormat="1" ht="12" customHeight="1" x14ac:dyDescent="0.25">
      <c r="A64" s="447"/>
      <c r="B64" s="656" t="s">
        <v>1151</v>
      </c>
      <c r="C64" s="657"/>
      <c r="D64" s="657"/>
      <c r="E64" s="657"/>
      <c r="F64" s="657"/>
      <c r="G64" s="657"/>
      <c r="H64" s="657"/>
      <c r="I64" s="657"/>
      <c r="J64" s="657"/>
      <c r="K64" s="657"/>
      <c r="L64" s="657"/>
      <c r="M64" s="657"/>
      <c r="N64" s="657"/>
      <c r="O64" s="657"/>
      <c r="P64" s="657"/>
      <c r="Q64" s="658"/>
      <c r="AY64" s="544"/>
      <c r="AZ64" s="544"/>
      <c r="BA64" s="544"/>
      <c r="BB64" s="544"/>
      <c r="BC64" s="544"/>
      <c r="BD64" s="544"/>
      <c r="BE64" s="544"/>
      <c r="BF64" s="544"/>
      <c r="BG64" s="544"/>
      <c r="BH64" s="544"/>
      <c r="BI64" s="544"/>
      <c r="BJ64" s="544"/>
    </row>
    <row r="65" spans="1:74" s="446" customFormat="1" ht="12" customHeight="1" x14ac:dyDescent="0.25">
      <c r="A65" s="442"/>
      <c r="B65" s="678" t="s">
        <v>1159</v>
      </c>
      <c r="C65" s="658"/>
      <c r="D65" s="658"/>
      <c r="E65" s="658"/>
      <c r="F65" s="658"/>
      <c r="G65" s="658"/>
      <c r="H65" s="658"/>
      <c r="I65" s="658"/>
      <c r="J65" s="658"/>
      <c r="K65" s="658"/>
      <c r="L65" s="658"/>
      <c r="M65" s="658"/>
      <c r="N65" s="658"/>
      <c r="O65" s="658"/>
      <c r="P65" s="658"/>
      <c r="Q65" s="658"/>
      <c r="AY65" s="544"/>
      <c r="AZ65" s="544"/>
      <c r="BA65" s="544"/>
      <c r="BB65" s="544"/>
      <c r="BC65" s="544"/>
      <c r="BD65" s="544"/>
      <c r="BE65" s="544"/>
      <c r="BF65" s="544"/>
      <c r="BG65" s="544"/>
      <c r="BH65" s="544"/>
      <c r="BI65" s="544"/>
      <c r="BJ65" s="544"/>
    </row>
    <row r="66" spans="1:74" x14ac:dyDescent="0.2">
      <c r="BK66" s="416"/>
      <c r="BL66" s="416"/>
      <c r="BM66" s="416"/>
      <c r="BN66" s="416"/>
      <c r="BO66" s="416"/>
      <c r="BP66" s="416"/>
      <c r="BQ66" s="416"/>
      <c r="BR66" s="416"/>
      <c r="BS66" s="416"/>
      <c r="BT66" s="416"/>
      <c r="BU66" s="416"/>
      <c r="BV66" s="416"/>
    </row>
    <row r="67" spans="1:74" x14ac:dyDescent="0.2">
      <c r="BK67" s="416"/>
      <c r="BL67" s="416"/>
      <c r="BM67" s="416"/>
      <c r="BN67" s="416"/>
      <c r="BO67" s="416"/>
      <c r="BP67" s="416"/>
      <c r="BQ67" s="416"/>
      <c r="BR67" s="416"/>
      <c r="BS67" s="416"/>
      <c r="BT67" s="416"/>
      <c r="BU67" s="416"/>
      <c r="BV67" s="416"/>
    </row>
    <row r="68" spans="1:74" x14ac:dyDescent="0.2">
      <c r="BK68" s="416"/>
      <c r="BL68" s="416"/>
      <c r="BM68" s="416"/>
      <c r="BN68" s="416"/>
      <c r="BO68" s="416"/>
      <c r="BP68" s="416"/>
      <c r="BQ68" s="416"/>
      <c r="BR68" s="416"/>
      <c r="BS68" s="416"/>
      <c r="BT68" s="416"/>
      <c r="BU68" s="416"/>
      <c r="BV68" s="416"/>
    </row>
    <row r="69" spans="1:74" x14ac:dyDescent="0.2">
      <c r="BK69" s="416"/>
      <c r="BL69" s="416"/>
      <c r="BM69" s="416"/>
      <c r="BN69" s="416"/>
      <c r="BO69" s="416"/>
      <c r="BP69" s="416"/>
      <c r="BQ69" s="416"/>
      <c r="BR69" s="416"/>
      <c r="BS69" s="416"/>
      <c r="BT69" s="416"/>
      <c r="BU69" s="416"/>
      <c r="BV69" s="416"/>
    </row>
    <row r="70" spans="1:74" x14ac:dyDescent="0.2">
      <c r="BK70" s="416"/>
      <c r="BL70" s="416"/>
      <c r="BM70" s="416"/>
      <c r="BN70" s="416"/>
      <c r="BO70" s="416"/>
      <c r="BP70" s="416"/>
      <c r="BQ70" s="416"/>
      <c r="BR70" s="416"/>
      <c r="BS70" s="416"/>
      <c r="BT70" s="416"/>
      <c r="BU70" s="416"/>
      <c r="BV70" s="416"/>
    </row>
    <row r="71" spans="1:74" x14ac:dyDescent="0.2">
      <c r="BK71" s="416"/>
      <c r="BL71" s="416"/>
      <c r="BM71" s="416"/>
      <c r="BN71" s="416"/>
      <c r="BO71" s="416"/>
      <c r="BP71" s="416"/>
      <c r="BQ71" s="416"/>
      <c r="BR71" s="416"/>
      <c r="BS71" s="416"/>
      <c r="BT71" s="416"/>
      <c r="BU71" s="416"/>
      <c r="BV71" s="416"/>
    </row>
    <row r="72" spans="1:74" x14ac:dyDescent="0.2">
      <c r="BK72" s="416"/>
      <c r="BL72" s="416"/>
      <c r="BM72" s="416"/>
      <c r="BN72" s="416"/>
      <c r="BO72" s="416"/>
      <c r="BP72" s="416"/>
      <c r="BQ72" s="416"/>
      <c r="BR72" s="416"/>
      <c r="BS72" s="416"/>
      <c r="BT72" s="416"/>
      <c r="BU72" s="416"/>
      <c r="BV72" s="416"/>
    </row>
    <row r="73" spans="1:74" x14ac:dyDescent="0.2">
      <c r="BK73" s="416"/>
      <c r="BL73" s="416"/>
      <c r="BM73" s="416"/>
      <c r="BN73" s="416"/>
      <c r="BO73" s="416"/>
      <c r="BP73" s="416"/>
      <c r="BQ73" s="416"/>
      <c r="BR73" s="416"/>
      <c r="BS73" s="416"/>
      <c r="BT73" s="416"/>
      <c r="BU73" s="416"/>
      <c r="BV73" s="416"/>
    </row>
    <row r="74" spans="1:74" x14ac:dyDescent="0.2">
      <c r="BK74" s="416"/>
      <c r="BL74" s="416"/>
      <c r="BM74" s="416"/>
      <c r="BN74" s="416"/>
      <c r="BO74" s="416"/>
      <c r="BP74" s="416"/>
      <c r="BQ74" s="416"/>
      <c r="BR74" s="416"/>
      <c r="BS74" s="416"/>
      <c r="BT74" s="416"/>
      <c r="BU74" s="416"/>
      <c r="BV74" s="416"/>
    </row>
    <row r="75" spans="1:74" x14ac:dyDescent="0.2">
      <c r="BK75" s="416"/>
      <c r="BL75" s="416"/>
      <c r="BM75" s="416"/>
      <c r="BN75" s="416"/>
      <c r="BO75" s="416"/>
      <c r="BP75" s="416"/>
      <c r="BQ75" s="416"/>
      <c r="BR75" s="416"/>
      <c r="BS75" s="416"/>
      <c r="BT75" s="416"/>
      <c r="BU75" s="416"/>
      <c r="BV75" s="416"/>
    </row>
    <row r="76" spans="1:74" x14ac:dyDescent="0.2">
      <c r="BK76" s="416"/>
      <c r="BL76" s="416"/>
      <c r="BM76" s="416"/>
      <c r="BN76" s="416"/>
      <c r="BO76" s="416"/>
      <c r="BP76" s="416"/>
      <c r="BQ76" s="416"/>
      <c r="BR76" s="416"/>
      <c r="BS76" s="416"/>
      <c r="BT76" s="416"/>
      <c r="BU76" s="416"/>
      <c r="BV76" s="416"/>
    </row>
    <row r="77" spans="1:74" x14ac:dyDescent="0.2">
      <c r="BK77" s="416"/>
      <c r="BL77" s="416"/>
      <c r="BM77" s="416"/>
      <c r="BN77" s="416"/>
      <c r="BO77" s="416"/>
      <c r="BP77" s="416"/>
      <c r="BQ77" s="416"/>
      <c r="BR77" s="416"/>
      <c r="BS77" s="416"/>
      <c r="BT77" s="416"/>
      <c r="BU77" s="416"/>
      <c r="BV77" s="416"/>
    </row>
    <row r="78" spans="1:74" x14ac:dyDescent="0.2">
      <c r="BK78" s="416"/>
      <c r="BL78" s="416"/>
      <c r="BM78" s="416"/>
      <c r="BN78" s="416"/>
      <c r="BO78" s="416"/>
      <c r="BP78" s="416"/>
      <c r="BQ78" s="416"/>
      <c r="BR78" s="416"/>
      <c r="BS78" s="416"/>
      <c r="BT78" s="416"/>
      <c r="BU78" s="416"/>
      <c r="BV78" s="416"/>
    </row>
    <row r="79" spans="1:74" x14ac:dyDescent="0.2">
      <c r="BK79" s="416"/>
      <c r="BL79" s="416"/>
      <c r="BM79" s="416"/>
      <c r="BN79" s="416"/>
      <c r="BO79" s="416"/>
      <c r="BP79" s="416"/>
      <c r="BQ79" s="416"/>
      <c r="BR79" s="416"/>
      <c r="BS79" s="416"/>
      <c r="BT79" s="416"/>
      <c r="BU79" s="416"/>
      <c r="BV79" s="416"/>
    </row>
    <row r="80" spans="1:74" x14ac:dyDescent="0.2">
      <c r="BK80" s="416"/>
      <c r="BL80" s="416"/>
      <c r="BM80" s="416"/>
      <c r="BN80" s="416"/>
      <c r="BO80" s="416"/>
      <c r="BP80" s="416"/>
      <c r="BQ80" s="416"/>
      <c r="BR80" s="416"/>
      <c r="BS80" s="416"/>
      <c r="BT80" s="416"/>
      <c r="BU80" s="416"/>
      <c r="BV80" s="416"/>
    </row>
    <row r="81" spans="63:74" x14ac:dyDescent="0.2">
      <c r="BK81" s="416"/>
      <c r="BL81" s="416"/>
      <c r="BM81" s="416"/>
      <c r="BN81" s="416"/>
      <c r="BO81" s="416"/>
      <c r="BP81" s="416"/>
      <c r="BQ81" s="416"/>
      <c r="BR81" s="416"/>
      <c r="BS81" s="416"/>
      <c r="BT81" s="416"/>
      <c r="BU81" s="416"/>
      <c r="BV81" s="416"/>
    </row>
    <row r="82" spans="63:74" x14ac:dyDescent="0.2">
      <c r="BK82" s="416"/>
      <c r="BL82" s="416"/>
      <c r="BM82" s="416"/>
      <c r="BN82" s="416"/>
      <c r="BO82" s="416"/>
      <c r="BP82" s="416"/>
      <c r="BQ82" s="416"/>
      <c r="BR82" s="416"/>
      <c r="BS82" s="416"/>
      <c r="BT82" s="416"/>
      <c r="BU82" s="416"/>
      <c r="BV82" s="416"/>
    </row>
    <row r="83" spans="63:74" x14ac:dyDescent="0.2">
      <c r="BK83" s="416"/>
      <c r="BL83" s="416"/>
      <c r="BM83" s="416"/>
      <c r="BN83" s="416"/>
      <c r="BO83" s="416"/>
      <c r="BP83" s="416"/>
      <c r="BQ83" s="416"/>
      <c r="BR83" s="416"/>
      <c r="BS83" s="416"/>
      <c r="BT83" s="416"/>
      <c r="BU83" s="416"/>
      <c r="BV83" s="416"/>
    </row>
    <row r="84" spans="63:74" x14ac:dyDescent="0.2">
      <c r="BK84" s="416"/>
      <c r="BL84" s="416"/>
      <c r="BM84" s="416"/>
      <c r="BN84" s="416"/>
      <c r="BO84" s="416"/>
      <c r="BP84" s="416"/>
      <c r="BQ84" s="416"/>
      <c r="BR84" s="416"/>
      <c r="BS84" s="416"/>
      <c r="BT84" s="416"/>
      <c r="BU84" s="416"/>
      <c r="BV84" s="416"/>
    </row>
    <row r="85" spans="63:74" x14ac:dyDescent="0.2">
      <c r="BK85" s="416"/>
      <c r="BL85" s="416"/>
      <c r="BM85" s="416"/>
      <c r="BN85" s="416"/>
      <c r="BO85" s="416"/>
      <c r="BP85" s="416"/>
      <c r="BQ85" s="416"/>
      <c r="BR85" s="416"/>
      <c r="BS85" s="416"/>
      <c r="BT85" s="416"/>
      <c r="BU85" s="416"/>
      <c r="BV85" s="416"/>
    </row>
    <row r="86" spans="63:74" x14ac:dyDescent="0.2">
      <c r="BK86" s="416"/>
      <c r="BL86" s="416"/>
      <c r="BM86" s="416"/>
      <c r="BN86" s="416"/>
      <c r="BO86" s="416"/>
      <c r="BP86" s="416"/>
      <c r="BQ86" s="416"/>
      <c r="BR86" s="416"/>
      <c r="BS86" s="416"/>
      <c r="BT86" s="416"/>
      <c r="BU86" s="416"/>
      <c r="BV86" s="416"/>
    </row>
    <row r="87" spans="63:74" x14ac:dyDescent="0.2">
      <c r="BK87" s="416"/>
      <c r="BL87" s="416"/>
      <c r="BM87" s="416"/>
      <c r="BN87" s="416"/>
      <c r="BO87" s="416"/>
      <c r="BP87" s="416"/>
      <c r="BQ87" s="416"/>
      <c r="BR87" s="416"/>
      <c r="BS87" s="416"/>
      <c r="BT87" s="416"/>
      <c r="BU87" s="416"/>
      <c r="BV87" s="416"/>
    </row>
    <row r="88" spans="63:74" x14ac:dyDescent="0.2">
      <c r="BK88" s="416"/>
      <c r="BL88" s="416"/>
      <c r="BM88" s="416"/>
      <c r="BN88" s="416"/>
      <c r="BO88" s="416"/>
      <c r="BP88" s="416"/>
      <c r="BQ88" s="416"/>
      <c r="BR88" s="416"/>
      <c r="BS88" s="416"/>
      <c r="BT88" s="416"/>
      <c r="BU88" s="416"/>
      <c r="BV88" s="416"/>
    </row>
    <row r="89" spans="63:74" x14ac:dyDescent="0.2">
      <c r="BK89" s="416"/>
      <c r="BL89" s="416"/>
      <c r="BM89" s="416"/>
      <c r="BN89" s="416"/>
      <c r="BO89" s="416"/>
      <c r="BP89" s="416"/>
      <c r="BQ89" s="416"/>
      <c r="BR89" s="416"/>
      <c r="BS89" s="416"/>
      <c r="BT89" s="416"/>
      <c r="BU89" s="416"/>
      <c r="BV89" s="416"/>
    </row>
    <row r="90" spans="63:74" x14ac:dyDescent="0.2">
      <c r="BK90" s="416"/>
      <c r="BL90" s="416"/>
      <c r="BM90" s="416"/>
      <c r="BN90" s="416"/>
      <c r="BO90" s="416"/>
      <c r="BP90" s="416"/>
      <c r="BQ90" s="416"/>
      <c r="BR90" s="416"/>
      <c r="BS90" s="416"/>
      <c r="BT90" s="416"/>
      <c r="BU90" s="416"/>
      <c r="BV90" s="416"/>
    </row>
    <row r="91" spans="63:74" x14ac:dyDescent="0.2">
      <c r="BK91" s="416"/>
      <c r="BL91" s="416"/>
      <c r="BM91" s="416"/>
      <c r="BN91" s="416"/>
      <c r="BO91" s="416"/>
      <c r="BP91" s="416"/>
      <c r="BQ91" s="416"/>
      <c r="BR91" s="416"/>
      <c r="BS91" s="416"/>
      <c r="BT91" s="416"/>
      <c r="BU91" s="416"/>
      <c r="BV91" s="416"/>
    </row>
    <row r="92" spans="63:74" x14ac:dyDescent="0.2">
      <c r="BK92" s="416"/>
      <c r="BL92" s="416"/>
      <c r="BM92" s="416"/>
      <c r="BN92" s="416"/>
      <c r="BO92" s="416"/>
      <c r="BP92" s="416"/>
      <c r="BQ92" s="416"/>
      <c r="BR92" s="416"/>
      <c r="BS92" s="416"/>
      <c r="BT92" s="416"/>
      <c r="BU92" s="416"/>
      <c r="BV92" s="416"/>
    </row>
    <row r="93" spans="63:74" x14ac:dyDescent="0.2">
      <c r="BK93" s="416"/>
      <c r="BL93" s="416"/>
      <c r="BM93" s="416"/>
      <c r="BN93" s="416"/>
      <c r="BO93" s="416"/>
      <c r="BP93" s="416"/>
      <c r="BQ93" s="416"/>
      <c r="BR93" s="416"/>
      <c r="BS93" s="416"/>
      <c r="BT93" s="416"/>
      <c r="BU93" s="416"/>
      <c r="BV93" s="416"/>
    </row>
    <row r="94" spans="63:74" x14ac:dyDescent="0.2">
      <c r="BK94" s="416"/>
      <c r="BL94" s="416"/>
      <c r="BM94" s="416"/>
      <c r="BN94" s="416"/>
      <c r="BO94" s="416"/>
      <c r="BP94" s="416"/>
      <c r="BQ94" s="416"/>
      <c r="BR94" s="416"/>
      <c r="BS94" s="416"/>
      <c r="BT94" s="416"/>
      <c r="BU94" s="416"/>
      <c r="BV94" s="416"/>
    </row>
    <row r="95" spans="63:74" x14ac:dyDescent="0.2">
      <c r="BK95" s="416"/>
      <c r="BL95" s="416"/>
      <c r="BM95" s="416"/>
      <c r="BN95" s="416"/>
      <c r="BO95" s="416"/>
      <c r="BP95" s="416"/>
      <c r="BQ95" s="416"/>
      <c r="BR95" s="416"/>
      <c r="BS95" s="416"/>
      <c r="BT95" s="416"/>
      <c r="BU95" s="416"/>
      <c r="BV95" s="416"/>
    </row>
    <row r="96" spans="63:74" x14ac:dyDescent="0.2">
      <c r="BK96" s="416"/>
      <c r="BL96" s="416"/>
      <c r="BM96" s="416"/>
      <c r="BN96" s="416"/>
      <c r="BO96" s="416"/>
      <c r="BP96" s="416"/>
      <c r="BQ96" s="416"/>
      <c r="BR96" s="416"/>
      <c r="BS96" s="416"/>
      <c r="BT96" s="416"/>
      <c r="BU96" s="416"/>
      <c r="BV96" s="416"/>
    </row>
    <row r="97" spans="63:74" x14ac:dyDescent="0.2">
      <c r="BK97" s="416"/>
      <c r="BL97" s="416"/>
      <c r="BM97" s="416"/>
      <c r="BN97" s="416"/>
      <c r="BO97" s="416"/>
      <c r="BP97" s="416"/>
      <c r="BQ97" s="416"/>
      <c r="BR97" s="416"/>
      <c r="BS97" s="416"/>
      <c r="BT97" s="416"/>
      <c r="BU97" s="416"/>
      <c r="BV97" s="416"/>
    </row>
    <row r="98" spans="63:74" x14ac:dyDescent="0.2">
      <c r="BK98" s="416"/>
      <c r="BL98" s="416"/>
      <c r="BM98" s="416"/>
      <c r="BN98" s="416"/>
      <c r="BO98" s="416"/>
      <c r="BP98" s="416"/>
      <c r="BQ98" s="416"/>
      <c r="BR98" s="416"/>
      <c r="BS98" s="416"/>
      <c r="BT98" s="416"/>
      <c r="BU98" s="416"/>
      <c r="BV98" s="416"/>
    </row>
    <row r="99" spans="63:74" x14ac:dyDescent="0.2">
      <c r="BK99" s="416"/>
      <c r="BL99" s="416"/>
      <c r="BM99" s="416"/>
      <c r="BN99" s="416"/>
      <c r="BO99" s="416"/>
      <c r="BP99" s="416"/>
      <c r="BQ99" s="416"/>
      <c r="BR99" s="416"/>
      <c r="BS99" s="416"/>
      <c r="BT99" s="416"/>
      <c r="BU99" s="416"/>
      <c r="BV99" s="416"/>
    </row>
    <row r="100" spans="63:74" x14ac:dyDescent="0.2">
      <c r="BK100" s="416"/>
      <c r="BL100" s="416"/>
      <c r="BM100" s="416"/>
      <c r="BN100" s="416"/>
      <c r="BO100" s="416"/>
      <c r="BP100" s="416"/>
      <c r="BQ100" s="416"/>
      <c r="BR100" s="416"/>
      <c r="BS100" s="416"/>
      <c r="BT100" s="416"/>
      <c r="BU100" s="416"/>
      <c r="BV100" s="416"/>
    </row>
    <row r="101" spans="63:74" x14ac:dyDescent="0.2">
      <c r="BK101" s="416"/>
      <c r="BL101" s="416"/>
      <c r="BM101" s="416"/>
      <c r="BN101" s="416"/>
      <c r="BO101" s="416"/>
      <c r="BP101" s="416"/>
      <c r="BQ101" s="416"/>
      <c r="BR101" s="416"/>
      <c r="BS101" s="416"/>
      <c r="BT101" s="416"/>
      <c r="BU101" s="416"/>
      <c r="BV101" s="416"/>
    </row>
    <row r="102" spans="63:74" x14ac:dyDescent="0.2">
      <c r="BK102" s="416"/>
      <c r="BL102" s="416"/>
      <c r="BM102" s="416"/>
      <c r="BN102" s="416"/>
      <c r="BO102" s="416"/>
      <c r="BP102" s="416"/>
      <c r="BQ102" s="416"/>
      <c r="BR102" s="416"/>
      <c r="BS102" s="416"/>
      <c r="BT102" s="416"/>
      <c r="BU102" s="416"/>
      <c r="BV102" s="416"/>
    </row>
    <row r="103" spans="63:74" x14ac:dyDescent="0.2">
      <c r="BK103" s="416"/>
      <c r="BL103" s="416"/>
      <c r="BM103" s="416"/>
      <c r="BN103" s="416"/>
      <c r="BO103" s="416"/>
      <c r="BP103" s="416"/>
      <c r="BQ103" s="416"/>
      <c r="BR103" s="416"/>
      <c r="BS103" s="416"/>
      <c r="BT103" s="416"/>
      <c r="BU103" s="416"/>
      <c r="BV103" s="416"/>
    </row>
    <row r="104" spans="63:74" x14ac:dyDescent="0.2">
      <c r="BK104" s="416"/>
      <c r="BL104" s="416"/>
      <c r="BM104" s="416"/>
      <c r="BN104" s="416"/>
      <c r="BO104" s="416"/>
      <c r="BP104" s="416"/>
      <c r="BQ104" s="416"/>
      <c r="BR104" s="416"/>
      <c r="BS104" s="416"/>
      <c r="BT104" s="416"/>
      <c r="BU104" s="416"/>
      <c r="BV104" s="416"/>
    </row>
    <row r="105" spans="63:74" x14ac:dyDescent="0.2">
      <c r="BK105" s="416"/>
      <c r="BL105" s="416"/>
      <c r="BM105" s="416"/>
      <c r="BN105" s="416"/>
      <c r="BO105" s="416"/>
      <c r="BP105" s="416"/>
      <c r="BQ105" s="416"/>
      <c r="BR105" s="416"/>
      <c r="BS105" s="416"/>
      <c r="BT105" s="416"/>
      <c r="BU105" s="416"/>
      <c r="BV105" s="416"/>
    </row>
    <row r="106" spans="63:74" x14ac:dyDescent="0.2">
      <c r="BK106" s="416"/>
      <c r="BL106" s="416"/>
      <c r="BM106" s="416"/>
      <c r="BN106" s="416"/>
      <c r="BO106" s="416"/>
      <c r="BP106" s="416"/>
      <c r="BQ106" s="416"/>
      <c r="BR106" s="416"/>
      <c r="BS106" s="416"/>
      <c r="BT106" s="416"/>
      <c r="BU106" s="416"/>
      <c r="BV106" s="416"/>
    </row>
    <row r="107" spans="63:74" x14ac:dyDescent="0.2">
      <c r="BK107" s="416"/>
      <c r="BL107" s="416"/>
      <c r="BM107" s="416"/>
      <c r="BN107" s="416"/>
      <c r="BO107" s="416"/>
      <c r="BP107" s="416"/>
      <c r="BQ107" s="416"/>
      <c r="BR107" s="416"/>
      <c r="BS107" s="416"/>
      <c r="BT107" s="416"/>
      <c r="BU107" s="416"/>
      <c r="BV107" s="416"/>
    </row>
    <row r="108" spans="63:74" x14ac:dyDescent="0.2">
      <c r="BK108" s="416"/>
      <c r="BL108" s="416"/>
      <c r="BM108" s="416"/>
      <c r="BN108" s="416"/>
      <c r="BO108" s="416"/>
      <c r="BP108" s="416"/>
      <c r="BQ108" s="416"/>
      <c r="BR108" s="416"/>
      <c r="BS108" s="416"/>
      <c r="BT108" s="416"/>
      <c r="BU108" s="416"/>
      <c r="BV108" s="416"/>
    </row>
    <row r="109" spans="63:74" x14ac:dyDescent="0.2">
      <c r="BK109" s="416"/>
      <c r="BL109" s="416"/>
      <c r="BM109" s="416"/>
      <c r="BN109" s="416"/>
      <c r="BO109" s="416"/>
      <c r="BP109" s="416"/>
      <c r="BQ109" s="416"/>
      <c r="BR109" s="416"/>
      <c r="BS109" s="416"/>
      <c r="BT109" s="416"/>
      <c r="BU109" s="416"/>
      <c r="BV109" s="416"/>
    </row>
    <row r="110" spans="63:74" x14ac:dyDescent="0.2">
      <c r="BK110" s="416"/>
      <c r="BL110" s="416"/>
      <c r="BM110" s="416"/>
      <c r="BN110" s="416"/>
      <c r="BO110" s="416"/>
      <c r="BP110" s="416"/>
      <c r="BQ110" s="416"/>
      <c r="BR110" s="416"/>
      <c r="BS110" s="416"/>
      <c r="BT110" s="416"/>
      <c r="BU110" s="416"/>
      <c r="BV110" s="416"/>
    </row>
    <row r="111" spans="63:74" x14ac:dyDescent="0.2">
      <c r="BK111" s="416"/>
      <c r="BL111" s="416"/>
      <c r="BM111" s="416"/>
      <c r="BN111" s="416"/>
      <c r="BO111" s="416"/>
      <c r="BP111" s="416"/>
      <c r="BQ111" s="416"/>
      <c r="BR111" s="416"/>
      <c r="BS111" s="416"/>
      <c r="BT111" s="416"/>
      <c r="BU111" s="416"/>
      <c r="BV111" s="416"/>
    </row>
    <row r="112" spans="63:74" x14ac:dyDescent="0.2">
      <c r="BK112" s="416"/>
      <c r="BL112" s="416"/>
      <c r="BM112" s="416"/>
      <c r="BN112" s="416"/>
      <c r="BO112" s="416"/>
      <c r="BP112" s="416"/>
      <c r="BQ112" s="416"/>
      <c r="BR112" s="416"/>
      <c r="BS112" s="416"/>
      <c r="BT112" s="416"/>
      <c r="BU112" s="416"/>
      <c r="BV112" s="416"/>
    </row>
    <row r="113" spans="63:74" x14ac:dyDescent="0.2">
      <c r="BK113" s="416"/>
      <c r="BL113" s="416"/>
      <c r="BM113" s="416"/>
      <c r="BN113" s="416"/>
      <c r="BO113" s="416"/>
      <c r="BP113" s="416"/>
      <c r="BQ113" s="416"/>
      <c r="BR113" s="416"/>
      <c r="BS113" s="416"/>
      <c r="BT113" s="416"/>
      <c r="BU113" s="416"/>
      <c r="BV113" s="416"/>
    </row>
    <row r="114" spans="63:74" x14ac:dyDescent="0.2">
      <c r="BK114" s="416"/>
      <c r="BL114" s="416"/>
      <c r="BM114" s="416"/>
      <c r="BN114" s="416"/>
      <c r="BO114" s="416"/>
      <c r="BP114" s="416"/>
      <c r="BQ114" s="416"/>
      <c r="BR114" s="416"/>
      <c r="BS114" s="416"/>
      <c r="BT114" s="416"/>
      <c r="BU114" s="416"/>
      <c r="BV114" s="416"/>
    </row>
    <row r="115" spans="63:74" x14ac:dyDescent="0.2">
      <c r="BK115" s="416"/>
      <c r="BL115" s="416"/>
      <c r="BM115" s="416"/>
      <c r="BN115" s="416"/>
      <c r="BO115" s="416"/>
      <c r="BP115" s="416"/>
      <c r="BQ115" s="416"/>
      <c r="BR115" s="416"/>
      <c r="BS115" s="416"/>
      <c r="BT115" s="416"/>
      <c r="BU115" s="416"/>
      <c r="BV115" s="416"/>
    </row>
    <row r="116" spans="63:74" x14ac:dyDescent="0.2">
      <c r="BK116" s="416"/>
      <c r="BL116" s="416"/>
      <c r="BM116" s="416"/>
      <c r="BN116" s="416"/>
      <c r="BO116" s="416"/>
      <c r="BP116" s="416"/>
      <c r="BQ116" s="416"/>
      <c r="BR116" s="416"/>
      <c r="BS116" s="416"/>
      <c r="BT116" s="416"/>
      <c r="BU116" s="416"/>
      <c r="BV116" s="416"/>
    </row>
    <row r="117" spans="63:74" x14ac:dyDescent="0.2">
      <c r="BK117" s="416"/>
      <c r="BL117" s="416"/>
      <c r="BM117" s="416"/>
      <c r="BN117" s="416"/>
      <c r="BO117" s="416"/>
      <c r="BP117" s="416"/>
      <c r="BQ117" s="416"/>
      <c r="BR117" s="416"/>
      <c r="BS117" s="416"/>
      <c r="BT117" s="416"/>
      <c r="BU117" s="416"/>
      <c r="BV117" s="416"/>
    </row>
    <row r="118" spans="63:74" x14ac:dyDescent="0.2">
      <c r="BK118" s="416"/>
      <c r="BL118" s="416"/>
      <c r="BM118" s="416"/>
      <c r="BN118" s="416"/>
      <c r="BO118" s="416"/>
      <c r="BP118" s="416"/>
      <c r="BQ118" s="416"/>
      <c r="BR118" s="416"/>
      <c r="BS118" s="416"/>
      <c r="BT118" s="416"/>
      <c r="BU118" s="416"/>
      <c r="BV118" s="416"/>
    </row>
    <row r="119" spans="63:74" x14ac:dyDescent="0.2">
      <c r="BK119" s="416"/>
      <c r="BL119" s="416"/>
      <c r="BM119" s="416"/>
      <c r="BN119" s="416"/>
      <c r="BO119" s="416"/>
      <c r="BP119" s="416"/>
      <c r="BQ119" s="416"/>
      <c r="BR119" s="416"/>
      <c r="BS119" s="416"/>
      <c r="BT119" s="416"/>
      <c r="BU119" s="416"/>
      <c r="BV119" s="416"/>
    </row>
    <row r="120" spans="63:74" x14ac:dyDescent="0.2">
      <c r="BK120" s="416"/>
      <c r="BL120" s="416"/>
      <c r="BM120" s="416"/>
      <c r="BN120" s="416"/>
      <c r="BO120" s="416"/>
      <c r="BP120" s="416"/>
      <c r="BQ120" s="416"/>
      <c r="BR120" s="416"/>
      <c r="BS120" s="416"/>
      <c r="BT120" s="416"/>
      <c r="BU120" s="416"/>
      <c r="BV120" s="416"/>
    </row>
    <row r="121" spans="63:74" x14ac:dyDescent="0.2">
      <c r="BK121" s="416"/>
      <c r="BL121" s="416"/>
      <c r="BM121" s="416"/>
      <c r="BN121" s="416"/>
      <c r="BO121" s="416"/>
      <c r="BP121" s="416"/>
      <c r="BQ121" s="416"/>
      <c r="BR121" s="416"/>
      <c r="BS121" s="416"/>
      <c r="BT121" s="416"/>
      <c r="BU121" s="416"/>
      <c r="BV121" s="416"/>
    </row>
    <row r="122" spans="63:74" x14ac:dyDescent="0.2">
      <c r="BK122" s="416"/>
      <c r="BL122" s="416"/>
      <c r="BM122" s="416"/>
      <c r="BN122" s="416"/>
      <c r="BO122" s="416"/>
      <c r="BP122" s="416"/>
      <c r="BQ122" s="416"/>
      <c r="BR122" s="416"/>
      <c r="BS122" s="416"/>
      <c r="BT122" s="416"/>
      <c r="BU122" s="416"/>
      <c r="BV122" s="416"/>
    </row>
    <row r="123" spans="63:74" x14ac:dyDescent="0.2">
      <c r="BK123" s="416"/>
      <c r="BL123" s="416"/>
      <c r="BM123" s="416"/>
      <c r="BN123" s="416"/>
      <c r="BO123" s="416"/>
      <c r="BP123" s="416"/>
      <c r="BQ123" s="416"/>
      <c r="BR123" s="416"/>
      <c r="BS123" s="416"/>
      <c r="BT123" s="416"/>
      <c r="BU123" s="416"/>
      <c r="BV123" s="416"/>
    </row>
    <row r="124" spans="63:74" x14ac:dyDescent="0.2">
      <c r="BK124" s="416"/>
      <c r="BL124" s="416"/>
      <c r="BM124" s="416"/>
      <c r="BN124" s="416"/>
      <c r="BO124" s="416"/>
      <c r="BP124" s="416"/>
      <c r="BQ124" s="416"/>
      <c r="BR124" s="416"/>
      <c r="BS124" s="416"/>
      <c r="BT124" s="416"/>
      <c r="BU124" s="416"/>
      <c r="BV124" s="416"/>
    </row>
    <row r="125" spans="63:74" x14ac:dyDescent="0.2">
      <c r="BK125" s="416"/>
      <c r="BL125" s="416"/>
      <c r="BM125" s="416"/>
      <c r="BN125" s="416"/>
      <c r="BO125" s="416"/>
      <c r="BP125" s="416"/>
      <c r="BQ125" s="416"/>
      <c r="BR125" s="416"/>
      <c r="BS125" s="416"/>
      <c r="BT125" s="416"/>
      <c r="BU125" s="416"/>
      <c r="BV125" s="416"/>
    </row>
    <row r="126" spans="63:74" x14ac:dyDescent="0.2">
      <c r="BK126" s="416"/>
      <c r="BL126" s="416"/>
      <c r="BM126" s="416"/>
      <c r="BN126" s="416"/>
      <c r="BO126" s="416"/>
      <c r="BP126" s="416"/>
      <c r="BQ126" s="416"/>
      <c r="BR126" s="416"/>
      <c r="BS126" s="416"/>
      <c r="BT126" s="416"/>
      <c r="BU126" s="416"/>
      <c r="BV126" s="416"/>
    </row>
    <row r="127" spans="63:74" x14ac:dyDescent="0.2">
      <c r="BK127" s="416"/>
      <c r="BL127" s="416"/>
      <c r="BM127" s="416"/>
      <c r="BN127" s="416"/>
      <c r="BO127" s="416"/>
      <c r="BP127" s="416"/>
      <c r="BQ127" s="416"/>
      <c r="BR127" s="416"/>
      <c r="BS127" s="416"/>
      <c r="BT127" s="416"/>
      <c r="BU127" s="416"/>
      <c r="BV127" s="416"/>
    </row>
    <row r="128" spans="63:74" x14ac:dyDescent="0.2">
      <c r="BK128" s="416"/>
      <c r="BL128" s="416"/>
      <c r="BM128" s="416"/>
      <c r="BN128" s="416"/>
      <c r="BO128" s="416"/>
      <c r="BP128" s="416"/>
      <c r="BQ128" s="416"/>
      <c r="BR128" s="416"/>
      <c r="BS128" s="416"/>
      <c r="BT128" s="416"/>
      <c r="BU128" s="416"/>
      <c r="BV128" s="416"/>
    </row>
    <row r="129" spans="63:74" x14ac:dyDescent="0.2">
      <c r="BK129" s="416"/>
      <c r="BL129" s="416"/>
      <c r="BM129" s="416"/>
      <c r="BN129" s="416"/>
      <c r="BO129" s="416"/>
      <c r="BP129" s="416"/>
      <c r="BQ129" s="416"/>
      <c r="BR129" s="416"/>
      <c r="BS129" s="416"/>
      <c r="BT129" s="416"/>
      <c r="BU129" s="416"/>
      <c r="BV129" s="416"/>
    </row>
    <row r="130" spans="63:74" x14ac:dyDescent="0.2">
      <c r="BK130" s="416"/>
      <c r="BL130" s="416"/>
      <c r="BM130" s="416"/>
      <c r="BN130" s="416"/>
      <c r="BO130" s="416"/>
      <c r="BP130" s="416"/>
      <c r="BQ130" s="416"/>
      <c r="BR130" s="416"/>
      <c r="BS130" s="416"/>
      <c r="BT130" s="416"/>
      <c r="BU130" s="416"/>
      <c r="BV130" s="416"/>
    </row>
    <row r="131" spans="63:74" x14ac:dyDescent="0.2">
      <c r="BK131" s="416"/>
      <c r="BL131" s="416"/>
      <c r="BM131" s="416"/>
      <c r="BN131" s="416"/>
      <c r="BO131" s="416"/>
      <c r="BP131" s="416"/>
      <c r="BQ131" s="416"/>
      <c r="BR131" s="416"/>
      <c r="BS131" s="416"/>
      <c r="BT131" s="416"/>
      <c r="BU131" s="416"/>
      <c r="BV131" s="416"/>
    </row>
    <row r="132" spans="63:74" x14ac:dyDescent="0.2">
      <c r="BK132" s="416"/>
      <c r="BL132" s="416"/>
      <c r="BM132" s="416"/>
      <c r="BN132" s="416"/>
      <c r="BO132" s="416"/>
      <c r="BP132" s="416"/>
      <c r="BQ132" s="416"/>
      <c r="BR132" s="416"/>
      <c r="BS132" s="416"/>
      <c r="BT132" s="416"/>
      <c r="BU132" s="416"/>
      <c r="BV132" s="416"/>
    </row>
    <row r="133" spans="63:74" x14ac:dyDescent="0.2">
      <c r="BK133" s="416"/>
      <c r="BL133" s="416"/>
      <c r="BM133" s="416"/>
      <c r="BN133" s="416"/>
      <c r="BO133" s="416"/>
      <c r="BP133" s="416"/>
      <c r="BQ133" s="416"/>
      <c r="BR133" s="416"/>
      <c r="BS133" s="416"/>
      <c r="BT133" s="416"/>
      <c r="BU133" s="416"/>
      <c r="BV133" s="416"/>
    </row>
    <row r="134" spans="63:74" x14ac:dyDescent="0.2">
      <c r="BK134" s="416"/>
      <c r="BL134" s="416"/>
      <c r="BM134" s="416"/>
      <c r="BN134" s="416"/>
      <c r="BO134" s="416"/>
      <c r="BP134" s="416"/>
      <c r="BQ134" s="416"/>
      <c r="BR134" s="416"/>
      <c r="BS134" s="416"/>
      <c r="BT134" s="416"/>
      <c r="BU134" s="416"/>
      <c r="BV134" s="416"/>
    </row>
    <row r="135" spans="63:74" x14ac:dyDescent="0.2">
      <c r="BK135" s="416"/>
      <c r="BL135" s="416"/>
      <c r="BM135" s="416"/>
      <c r="BN135" s="416"/>
      <c r="BO135" s="416"/>
      <c r="BP135" s="416"/>
      <c r="BQ135" s="416"/>
      <c r="BR135" s="416"/>
      <c r="BS135" s="416"/>
      <c r="BT135" s="416"/>
      <c r="BU135" s="416"/>
      <c r="BV135" s="416"/>
    </row>
    <row r="136" spans="63:74" x14ac:dyDescent="0.2">
      <c r="BK136" s="416"/>
      <c r="BL136" s="416"/>
      <c r="BM136" s="416"/>
      <c r="BN136" s="416"/>
      <c r="BO136" s="416"/>
      <c r="BP136" s="416"/>
      <c r="BQ136" s="416"/>
      <c r="BR136" s="416"/>
      <c r="BS136" s="416"/>
      <c r="BT136" s="416"/>
      <c r="BU136" s="416"/>
      <c r="BV136" s="416"/>
    </row>
    <row r="137" spans="63:74" x14ac:dyDescent="0.2">
      <c r="BK137" s="416"/>
      <c r="BL137" s="416"/>
      <c r="BM137" s="416"/>
      <c r="BN137" s="416"/>
      <c r="BO137" s="416"/>
      <c r="BP137" s="416"/>
      <c r="BQ137" s="416"/>
      <c r="BR137" s="416"/>
      <c r="BS137" s="416"/>
      <c r="BT137" s="416"/>
      <c r="BU137" s="416"/>
      <c r="BV137" s="416"/>
    </row>
    <row r="138" spans="63:74" x14ac:dyDescent="0.2">
      <c r="BK138" s="416"/>
      <c r="BL138" s="416"/>
      <c r="BM138" s="416"/>
      <c r="BN138" s="416"/>
      <c r="BO138" s="416"/>
      <c r="BP138" s="416"/>
      <c r="BQ138" s="416"/>
      <c r="BR138" s="416"/>
      <c r="BS138" s="416"/>
      <c r="BT138" s="416"/>
      <c r="BU138" s="416"/>
      <c r="BV138" s="416"/>
    </row>
    <row r="139" spans="63:74" x14ac:dyDescent="0.2">
      <c r="BK139" s="416"/>
      <c r="BL139" s="416"/>
      <c r="BM139" s="416"/>
      <c r="BN139" s="416"/>
      <c r="BO139" s="416"/>
      <c r="BP139" s="416"/>
      <c r="BQ139" s="416"/>
      <c r="BR139" s="416"/>
      <c r="BS139" s="416"/>
      <c r="BT139" s="416"/>
      <c r="BU139" s="416"/>
      <c r="BV139" s="416"/>
    </row>
    <row r="140" spans="63:74" x14ac:dyDescent="0.2">
      <c r="BK140" s="416"/>
      <c r="BL140" s="416"/>
      <c r="BM140" s="416"/>
      <c r="BN140" s="416"/>
      <c r="BO140" s="416"/>
      <c r="BP140" s="416"/>
      <c r="BQ140" s="416"/>
      <c r="BR140" s="416"/>
      <c r="BS140" s="416"/>
      <c r="BT140" s="416"/>
      <c r="BU140" s="416"/>
      <c r="BV140" s="416"/>
    </row>
    <row r="141" spans="63:74" x14ac:dyDescent="0.2">
      <c r="BK141" s="416"/>
      <c r="BL141" s="416"/>
      <c r="BM141" s="416"/>
      <c r="BN141" s="416"/>
      <c r="BO141" s="416"/>
      <c r="BP141" s="416"/>
      <c r="BQ141" s="416"/>
      <c r="BR141" s="416"/>
      <c r="BS141" s="416"/>
      <c r="BT141" s="416"/>
      <c r="BU141" s="416"/>
      <c r="BV141" s="416"/>
    </row>
    <row r="142" spans="63:74" x14ac:dyDescent="0.2">
      <c r="BK142" s="416"/>
      <c r="BL142" s="416"/>
      <c r="BM142" s="416"/>
      <c r="BN142" s="416"/>
      <c r="BO142" s="416"/>
      <c r="BP142" s="416"/>
      <c r="BQ142" s="416"/>
      <c r="BR142" s="416"/>
      <c r="BS142" s="416"/>
      <c r="BT142" s="416"/>
      <c r="BU142" s="416"/>
      <c r="BV142" s="416"/>
    </row>
    <row r="143" spans="63:74" x14ac:dyDescent="0.2">
      <c r="BK143" s="416"/>
      <c r="BL143" s="416"/>
      <c r="BM143" s="416"/>
      <c r="BN143" s="416"/>
      <c r="BO143" s="416"/>
      <c r="BP143" s="416"/>
      <c r="BQ143" s="416"/>
      <c r="BR143" s="416"/>
      <c r="BS143" s="416"/>
      <c r="BT143" s="416"/>
      <c r="BU143" s="416"/>
      <c r="BV143" s="416"/>
    </row>
    <row r="144" spans="63:74" x14ac:dyDescent="0.2">
      <c r="BK144" s="416"/>
      <c r="BL144" s="416"/>
      <c r="BM144" s="416"/>
      <c r="BN144" s="416"/>
      <c r="BO144" s="416"/>
      <c r="BP144" s="416"/>
      <c r="BQ144" s="416"/>
      <c r="BR144" s="416"/>
      <c r="BS144" s="416"/>
      <c r="BT144" s="416"/>
      <c r="BU144" s="416"/>
      <c r="BV144" s="416"/>
    </row>
    <row r="145" spans="63:74" x14ac:dyDescent="0.2">
      <c r="BK145" s="416"/>
      <c r="BL145" s="416"/>
      <c r="BM145" s="416"/>
      <c r="BN145" s="416"/>
      <c r="BO145" s="416"/>
      <c r="BP145" s="416"/>
      <c r="BQ145" s="416"/>
      <c r="BR145" s="416"/>
      <c r="BS145" s="416"/>
      <c r="BT145" s="416"/>
      <c r="BU145" s="416"/>
      <c r="BV145" s="416"/>
    </row>
    <row r="146" spans="63:74" x14ac:dyDescent="0.2">
      <c r="BK146" s="416"/>
      <c r="BL146" s="416"/>
      <c r="BM146" s="416"/>
      <c r="BN146" s="416"/>
      <c r="BO146" s="416"/>
      <c r="BP146" s="416"/>
      <c r="BQ146" s="416"/>
      <c r="BR146" s="416"/>
      <c r="BS146" s="416"/>
      <c r="BT146" s="416"/>
      <c r="BU146" s="416"/>
      <c r="BV146" s="416"/>
    </row>
    <row r="147" spans="63:74" x14ac:dyDescent="0.2">
      <c r="BK147" s="416"/>
      <c r="BL147" s="416"/>
      <c r="BM147" s="416"/>
      <c r="BN147" s="416"/>
      <c r="BO147" s="416"/>
      <c r="BP147" s="416"/>
      <c r="BQ147" s="416"/>
      <c r="BR147" s="416"/>
      <c r="BS147" s="416"/>
      <c r="BT147" s="416"/>
      <c r="BU147" s="416"/>
      <c r="BV147" s="416"/>
    </row>
    <row r="148" spans="63:74" x14ac:dyDescent="0.2">
      <c r="BK148" s="416"/>
      <c r="BL148" s="416"/>
      <c r="BM148" s="416"/>
      <c r="BN148" s="416"/>
      <c r="BO148" s="416"/>
      <c r="BP148" s="416"/>
      <c r="BQ148" s="416"/>
      <c r="BR148" s="416"/>
      <c r="BS148" s="416"/>
      <c r="BT148" s="416"/>
      <c r="BU148" s="416"/>
      <c r="BV148" s="416"/>
    </row>
    <row r="149" spans="63:74" x14ac:dyDescent="0.2">
      <c r="BK149" s="416"/>
      <c r="BL149" s="416"/>
      <c r="BM149" s="416"/>
      <c r="BN149" s="416"/>
      <c r="BO149" s="416"/>
      <c r="BP149" s="416"/>
      <c r="BQ149" s="416"/>
      <c r="BR149" s="416"/>
      <c r="BS149" s="416"/>
      <c r="BT149" s="416"/>
      <c r="BU149" s="416"/>
      <c r="BV149" s="416"/>
    </row>
    <row r="150" spans="63:74" x14ac:dyDescent="0.2">
      <c r="BK150" s="416"/>
      <c r="BL150" s="416"/>
      <c r="BM150" s="416"/>
      <c r="BN150" s="416"/>
      <c r="BO150" s="416"/>
      <c r="BP150" s="416"/>
      <c r="BQ150" s="416"/>
      <c r="BR150" s="416"/>
      <c r="BS150" s="416"/>
      <c r="BT150" s="416"/>
      <c r="BU150" s="416"/>
      <c r="BV150" s="416"/>
    </row>
  </sheetData>
  <mergeCells count="18">
    <mergeCell ref="A1:A2"/>
    <mergeCell ref="AM3:AX3"/>
    <mergeCell ref="AY3:BJ3"/>
    <mergeCell ref="BK3:BV3"/>
    <mergeCell ref="B1:AL1"/>
    <mergeCell ref="C3:N3"/>
    <mergeCell ref="O3:Z3"/>
    <mergeCell ref="AA3:AL3"/>
    <mergeCell ref="B63:Q63"/>
    <mergeCell ref="B64:Q64"/>
    <mergeCell ref="B65:Q65"/>
    <mergeCell ref="B56:Q56"/>
    <mergeCell ref="B60:Q60"/>
    <mergeCell ref="B61:Q61"/>
    <mergeCell ref="B57:Q57"/>
    <mergeCell ref="B62:Q62"/>
    <mergeCell ref="B59:Q59"/>
    <mergeCell ref="B58:Q58"/>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U5" activePane="bottomRight" state="frozen"/>
      <selection activeCell="B1" sqref="B1:AL1"/>
      <selection pane="topRight" activeCell="B1" sqref="B1:AL1"/>
      <selection pane="bottomLeft" activeCell="B1" sqref="B1:AL1"/>
      <selection pane="bottomRight" activeCell="B1" sqref="B1:AL1"/>
    </sheetView>
  </sheetViews>
  <sheetFormatPr defaultColWidth="8.6640625" defaultRowHeight="10.199999999999999" x14ac:dyDescent="0.2"/>
  <cols>
    <col min="1" max="1" width="12.44140625" style="163" customWidth="1"/>
    <col min="2" max="2" width="29.33203125" style="153" customWidth="1"/>
    <col min="3" max="50" width="6.5546875" style="153" customWidth="1"/>
    <col min="51" max="62" width="6.5546875" style="501" customWidth="1"/>
    <col min="63" max="74" width="6.5546875" style="153" customWidth="1"/>
    <col min="75" max="16384" width="8.6640625" style="153"/>
  </cols>
  <sheetData>
    <row r="1" spans="1:74" ht="13.35" customHeight="1" x14ac:dyDescent="0.25">
      <c r="A1" s="664" t="s">
        <v>1089</v>
      </c>
      <c r="B1" s="687" t="s">
        <v>961</v>
      </c>
      <c r="C1" s="672"/>
      <c r="D1" s="672"/>
      <c r="E1" s="672"/>
      <c r="F1" s="672"/>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row>
    <row r="2" spans="1:74" ht="13.2"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B5" s="258" t="s">
        <v>356</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256"/>
      <c r="BB5" s="414"/>
      <c r="BC5" s="414"/>
      <c r="BD5" s="414"/>
      <c r="BE5" s="256"/>
      <c r="BF5" s="414"/>
      <c r="BG5" s="256"/>
      <c r="BH5" s="414"/>
      <c r="BI5" s="414"/>
      <c r="BJ5" s="414"/>
      <c r="BK5" s="414"/>
      <c r="BL5" s="414"/>
      <c r="BM5" s="414"/>
      <c r="BN5" s="414"/>
      <c r="BO5" s="414"/>
      <c r="BP5" s="414"/>
      <c r="BQ5" s="414"/>
      <c r="BR5" s="414"/>
      <c r="BS5" s="414"/>
      <c r="BT5" s="414"/>
      <c r="BU5" s="414"/>
      <c r="BV5" s="414"/>
    </row>
    <row r="6" spans="1:74" ht="11.1" customHeight="1" x14ac:dyDescent="0.2">
      <c r="A6" s="163" t="s">
        <v>370</v>
      </c>
      <c r="B6" s="174" t="s">
        <v>357</v>
      </c>
      <c r="C6" s="256">
        <v>1.35</v>
      </c>
      <c r="D6" s="256">
        <v>1.35</v>
      </c>
      <c r="E6" s="256">
        <v>1.35</v>
      </c>
      <c r="F6" s="256">
        <v>1.35</v>
      </c>
      <c r="G6" s="256">
        <v>1.27</v>
      </c>
      <c r="H6" s="256">
        <v>1.27</v>
      </c>
      <c r="I6" s="256">
        <v>1.27</v>
      </c>
      <c r="J6" s="256">
        <v>1.27</v>
      </c>
      <c r="K6" s="256">
        <v>1.27</v>
      </c>
      <c r="L6" s="256">
        <v>1.27</v>
      </c>
      <c r="M6" s="256">
        <v>1.27</v>
      </c>
      <c r="N6" s="256">
        <v>1.27</v>
      </c>
      <c r="O6" s="256">
        <v>1.27</v>
      </c>
      <c r="P6" s="256">
        <v>1.27</v>
      </c>
      <c r="Q6" s="256">
        <v>1.27</v>
      </c>
      <c r="R6" s="256">
        <v>1.27</v>
      </c>
      <c r="S6" s="256">
        <v>1.27</v>
      </c>
      <c r="T6" s="256">
        <v>1.27</v>
      </c>
      <c r="U6" s="256">
        <v>1.27</v>
      </c>
      <c r="V6" s="256">
        <v>1.27</v>
      </c>
      <c r="W6" s="256">
        <v>1.27</v>
      </c>
      <c r="X6" s="256">
        <v>1.27</v>
      </c>
      <c r="Y6" s="256">
        <v>1.27</v>
      </c>
      <c r="Z6" s="256">
        <v>1.27</v>
      </c>
      <c r="AA6" s="256">
        <v>1.27</v>
      </c>
      <c r="AB6" s="256">
        <v>1.27</v>
      </c>
      <c r="AC6" s="256">
        <v>1.27</v>
      </c>
      <c r="AD6" s="256">
        <v>1.27</v>
      </c>
      <c r="AE6" s="256">
        <v>1.27</v>
      </c>
      <c r="AF6" s="256">
        <v>1.27</v>
      </c>
      <c r="AG6" s="256">
        <v>1.27</v>
      </c>
      <c r="AH6" s="256">
        <v>1.27</v>
      </c>
      <c r="AI6" s="256">
        <v>1.27</v>
      </c>
      <c r="AJ6" s="256">
        <v>1.2</v>
      </c>
      <c r="AK6" s="256">
        <v>1.2</v>
      </c>
      <c r="AL6" s="256">
        <v>1.2</v>
      </c>
      <c r="AM6" s="256">
        <v>1.2</v>
      </c>
      <c r="AN6" s="256">
        <v>1.2</v>
      </c>
      <c r="AO6" s="256">
        <v>1.2</v>
      </c>
      <c r="AP6" s="256">
        <v>1.2</v>
      </c>
      <c r="AQ6" s="256">
        <v>1.2</v>
      </c>
      <c r="AR6" s="256">
        <v>1.2</v>
      </c>
      <c r="AS6" s="256">
        <v>1.2</v>
      </c>
      <c r="AT6" s="256">
        <v>1.2</v>
      </c>
      <c r="AU6" s="256">
        <v>1.2</v>
      </c>
      <c r="AV6" s="256">
        <v>1.2</v>
      </c>
      <c r="AW6" s="256">
        <v>1.1000000000000001</v>
      </c>
      <c r="AX6" s="256">
        <v>1.2</v>
      </c>
      <c r="AY6" s="256">
        <v>1.1499999999999999</v>
      </c>
      <c r="AZ6" s="256">
        <v>1.2</v>
      </c>
      <c r="BA6" s="256">
        <v>1.2</v>
      </c>
      <c r="BB6" s="256">
        <v>1.2</v>
      </c>
      <c r="BC6" s="256" t="s">
        <v>1266</v>
      </c>
      <c r="BD6" s="256" t="s">
        <v>1266</v>
      </c>
      <c r="BE6" s="256" t="s">
        <v>1266</v>
      </c>
      <c r="BF6" s="256" t="s">
        <v>1266</v>
      </c>
      <c r="BG6" s="256" t="s">
        <v>1266</v>
      </c>
      <c r="BH6" s="256" t="s">
        <v>1266</v>
      </c>
      <c r="BI6" s="256" t="s">
        <v>1266</v>
      </c>
      <c r="BJ6" s="256" t="s">
        <v>1266</v>
      </c>
      <c r="BK6" s="256" t="s">
        <v>1266</v>
      </c>
      <c r="BL6" s="256" t="s">
        <v>1266</v>
      </c>
      <c r="BM6" s="256" t="s">
        <v>1266</v>
      </c>
      <c r="BN6" s="256" t="s">
        <v>1266</v>
      </c>
      <c r="BO6" s="256" t="s">
        <v>1266</v>
      </c>
      <c r="BP6" s="256" t="s">
        <v>1266</v>
      </c>
      <c r="BQ6" s="256" t="s">
        <v>1266</v>
      </c>
      <c r="BR6" s="256" t="s">
        <v>1266</v>
      </c>
      <c r="BS6" s="256" t="s">
        <v>1266</v>
      </c>
      <c r="BT6" s="256" t="s">
        <v>1266</v>
      </c>
      <c r="BU6" s="256" t="s">
        <v>1266</v>
      </c>
      <c r="BV6" s="256" t="s">
        <v>1266</v>
      </c>
    </row>
    <row r="7" spans="1:74" ht="11.1" customHeight="1" x14ac:dyDescent="0.2">
      <c r="A7" s="163" t="s">
        <v>379</v>
      </c>
      <c r="B7" s="174" t="s">
        <v>366</v>
      </c>
      <c r="C7" s="256">
        <v>1.95</v>
      </c>
      <c r="D7" s="256">
        <v>1.97</v>
      </c>
      <c r="E7" s="256">
        <v>1.98</v>
      </c>
      <c r="F7" s="256">
        <v>1.98</v>
      </c>
      <c r="G7" s="256">
        <v>1.94</v>
      </c>
      <c r="H7" s="256">
        <v>1.89</v>
      </c>
      <c r="I7" s="256">
        <v>1.88</v>
      </c>
      <c r="J7" s="256">
        <v>1.8</v>
      </c>
      <c r="K7" s="256">
        <v>1.7</v>
      </c>
      <c r="L7" s="256">
        <v>1.7</v>
      </c>
      <c r="M7" s="256">
        <v>1.7</v>
      </c>
      <c r="N7" s="256">
        <v>1.7</v>
      </c>
      <c r="O7" s="256">
        <v>1.7</v>
      </c>
      <c r="P7" s="256">
        <v>1.7</v>
      </c>
      <c r="Q7" s="256">
        <v>1.7</v>
      </c>
      <c r="R7" s="256">
        <v>1.65</v>
      </c>
      <c r="S7" s="256">
        <v>1.55</v>
      </c>
      <c r="T7" s="256">
        <v>1.6</v>
      </c>
      <c r="U7" s="256">
        <v>1.65</v>
      </c>
      <c r="V7" s="256">
        <v>1.7</v>
      </c>
      <c r="W7" s="256">
        <v>1.75</v>
      </c>
      <c r="X7" s="256">
        <v>1.7</v>
      </c>
      <c r="Y7" s="256">
        <v>1.85</v>
      </c>
      <c r="Z7" s="256">
        <v>1.8</v>
      </c>
      <c r="AA7" s="256">
        <v>1.8</v>
      </c>
      <c r="AB7" s="256">
        <v>1.85</v>
      </c>
      <c r="AC7" s="256">
        <v>1.7</v>
      </c>
      <c r="AD7" s="256">
        <v>1.8</v>
      </c>
      <c r="AE7" s="256">
        <v>1.75</v>
      </c>
      <c r="AF7" s="256">
        <v>1.7</v>
      </c>
      <c r="AG7" s="256">
        <v>1.65</v>
      </c>
      <c r="AH7" s="256">
        <v>1.75</v>
      </c>
      <c r="AI7" s="256">
        <v>1.65</v>
      </c>
      <c r="AJ7" s="256">
        <v>1.7</v>
      </c>
      <c r="AK7" s="256">
        <v>1.68</v>
      </c>
      <c r="AL7" s="256">
        <v>1.7</v>
      </c>
      <c r="AM7" s="256">
        <v>1.75</v>
      </c>
      <c r="AN7" s="256">
        <v>1.7</v>
      </c>
      <c r="AO7" s="256">
        <v>1.8</v>
      </c>
      <c r="AP7" s="256">
        <v>1.7649999999999999</v>
      </c>
      <c r="AQ7" s="256">
        <v>1.8</v>
      </c>
      <c r="AR7" s="256">
        <v>1.78</v>
      </c>
      <c r="AS7" s="256">
        <v>1.7</v>
      </c>
      <c r="AT7" s="256">
        <v>1.68</v>
      </c>
      <c r="AU7" s="256">
        <v>1.72</v>
      </c>
      <c r="AV7" s="256">
        <v>1.71</v>
      </c>
      <c r="AW7" s="256">
        <v>1.7</v>
      </c>
      <c r="AX7" s="256">
        <v>1.7</v>
      </c>
      <c r="AY7" s="256">
        <v>1.6</v>
      </c>
      <c r="AZ7" s="256">
        <v>1.67</v>
      </c>
      <c r="BA7" s="256">
        <v>1.6</v>
      </c>
      <c r="BB7" s="256">
        <v>1.65</v>
      </c>
      <c r="BC7" s="256" t="s">
        <v>1266</v>
      </c>
      <c r="BD7" s="256" t="s">
        <v>1266</v>
      </c>
      <c r="BE7" s="256" t="s">
        <v>1266</v>
      </c>
      <c r="BF7" s="256" t="s">
        <v>1266</v>
      </c>
      <c r="BG7" s="256" t="s">
        <v>1266</v>
      </c>
      <c r="BH7" s="256" t="s">
        <v>1266</v>
      </c>
      <c r="BI7" s="256" t="s">
        <v>1266</v>
      </c>
      <c r="BJ7" s="256" t="s">
        <v>1266</v>
      </c>
      <c r="BK7" s="256" t="s">
        <v>1266</v>
      </c>
      <c r="BL7" s="256" t="s">
        <v>1266</v>
      </c>
      <c r="BM7" s="256" t="s">
        <v>1266</v>
      </c>
      <c r="BN7" s="256" t="s">
        <v>1266</v>
      </c>
      <c r="BO7" s="256" t="s">
        <v>1266</v>
      </c>
      <c r="BP7" s="256" t="s">
        <v>1266</v>
      </c>
      <c r="BQ7" s="256" t="s">
        <v>1266</v>
      </c>
      <c r="BR7" s="256" t="s">
        <v>1266</v>
      </c>
      <c r="BS7" s="256" t="s">
        <v>1266</v>
      </c>
      <c r="BT7" s="256" t="s">
        <v>1266</v>
      </c>
      <c r="BU7" s="256" t="s">
        <v>1266</v>
      </c>
      <c r="BV7" s="256" t="s">
        <v>1266</v>
      </c>
    </row>
    <row r="8" spans="1:74" ht="11.1" customHeight="1" x14ac:dyDescent="0.2">
      <c r="A8" s="163" t="s">
        <v>90</v>
      </c>
      <c r="B8" s="174" t="s">
        <v>89</v>
      </c>
      <c r="C8" s="256">
        <v>0.46365527600000001</v>
      </c>
      <c r="D8" s="256">
        <v>0.470088848</v>
      </c>
      <c r="E8" s="256">
        <v>0.478291301</v>
      </c>
      <c r="F8" s="256">
        <v>0.47978205699999998</v>
      </c>
      <c r="G8" s="256">
        <v>0.47840983399999998</v>
      </c>
      <c r="H8" s="256">
        <v>0.49066332200000001</v>
      </c>
      <c r="I8" s="256">
        <v>0.491758996</v>
      </c>
      <c r="J8" s="256">
        <v>0.48492247300000002</v>
      </c>
      <c r="K8" s="256">
        <v>0.48994882000000001</v>
      </c>
      <c r="L8" s="256">
        <v>0.49747846800000001</v>
      </c>
      <c r="M8" s="256">
        <v>0.50793676200000004</v>
      </c>
      <c r="N8" s="256">
        <v>0.49933339799999998</v>
      </c>
      <c r="O8" s="256">
        <v>0.50075790499999995</v>
      </c>
      <c r="P8" s="256">
        <v>0.50084812199999995</v>
      </c>
      <c r="Q8" s="256">
        <v>0.50905229100000005</v>
      </c>
      <c r="R8" s="256">
        <v>0.50161257100000001</v>
      </c>
      <c r="S8" s="256">
        <v>0.50380336699999995</v>
      </c>
      <c r="T8" s="256">
        <v>0.49753345199999999</v>
      </c>
      <c r="U8" s="256">
        <v>0.49494843300000002</v>
      </c>
      <c r="V8" s="256">
        <v>0.49160667699999999</v>
      </c>
      <c r="W8" s="256">
        <v>0.49559819399999999</v>
      </c>
      <c r="X8" s="256">
        <v>0.49493123300000003</v>
      </c>
      <c r="Y8" s="256">
        <v>0.50152202400000001</v>
      </c>
      <c r="Z8" s="256">
        <v>0.50413243299999999</v>
      </c>
      <c r="AA8" s="256">
        <v>0.50060099999999996</v>
      </c>
      <c r="AB8" s="256">
        <v>0.50284799999999996</v>
      </c>
      <c r="AC8" s="256">
        <v>0.49934600000000001</v>
      </c>
      <c r="AD8" s="256">
        <v>0.50037399999999999</v>
      </c>
      <c r="AE8" s="256">
        <v>0.49783899999999998</v>
      </c>
      <c r="AF8" s="256">
        <v>0.50167600000000001</v>
      </c>
      <c r="AG8" s="256">
        <v>0.50796200000000002</v>
      </c>
      <c r="AH8" s="256">
        <v>0.51201300000000005</v>
      </c>
      <c r="AI8" s="256">
        <v>0.50644699999999998</v>
      </c>
      <c r="AJ8" s="256">
        <v>0.50286500000000001</v>
      </c>
      <c r="AK8" s="256">
        <v>0.50431499999999996</v>
      </c>
      <c r="AL8" s="256">
        <v>0.50336499999999995</v>
      </c>
      <c r="AM8" s="256">
        <v>0.50504042000000005</v>
      </c>
      <c r="AN8" s="256">
        <v>0.50937130200000003</v>
      </c>
      <c r="AO8" s="256">
        <v>0.50423029799999997</v>
      </c>
      <c r="AP8" s="256">
        <v>0.51572689400000005</v>
      </c>
      <c r="AQ8" s="256">
        <v>0.52150773399999995</v>
      </c>
      <c r="AR8" s="256">
        <v>0.52404065</v>
      </c>
      <c r="AS8" s="256">
        <v>0.53028763499999998</v>
      </c>
      <c r="AT8" s="256">
        <v>0.53664142199999998</v>
      </c>
      <c r="AU8" s="256">
        <v>0.53511903599999999</v>
      </c>
      <c r="AV8" s="256">
        <v>0.53986842499999999</v>
      </c>
      <c r="AW8" s="256">
        <v>0.54500000000000004</v>
      </c>
      <c r="AX8" s="256">
        <v>0.54820000000000002</v>
      </c>
      <c r="AY8" s="256">
        <v>0.55010000000000003</v>
      </c>
      <c r="AZ8" s="256">
        <v>0.55079999999999996</v>
      </c>
      <c r="BA8" s="256">
        <v>0.53294934100000002</v>
      </c>
      <c r="BB8" s="256">
        <v>0.53930252499999998</v>
      </c>
      <c r="BC8" s="256" t="s">
        <v>1266</v>
      </c>
      <c r="BD8" s="256" t="s">
        <v>1266</v>
      </c>
      <c r="BE8" s="256" t="s">
        <v>1266</v>
      </c>
      <c r="BF8" s="256" t="s">
        <v>1266</v>
      </c>
      <c r="BG8" s="256" t="s">
        <v>1266</v>
      </c>
      <c r="BH8" s="256" t="s">
        <v>1266</v>
      </c>
      <c r="BI8" s="256" t="s">
        <v>1266</v>
      </c>
      <c r="BJ8" s="256" t="s">
        <v>1266</v>
      </c>
      <c r="BK8" s="256" t="s">
        <v>1266</v>
      </c>
      <c r="BL8" s="256" t="s">
        <v>1266</v>
      </c>
      <c r="BM8" s="256" t="s">
        <v>1266</v>
      </c>
      <c r="BN8" s="256" t="s">
        <v>1266</v>
      </c>
      <c r="BO8" s="256" t="s">
        <v>1266</v>
      </c>
      <c r="BP8" s="256" t="s">
        <v>1266</v>
      </c>
      <c r="BQ8" s="256" t="s">
        <v>1266</v>
      </c>
      <c r="BR8" s="256" t="s">
        <v>1266</v>
      </c>
      <c r="BS8" s="256" t="s">
        <v>1266</v>
      </c>
      <c r="BT8" s="256" t="s">
        <v>1266</v>
      </c>
      <c r="BU8" s="256" t="s">
        <v>1266</v>
      </c>
      <c r="BV8" s="256" t="s">
        <v>1266</v>
      </c>
    </row>
    <row r="9" spans="1:74" ht="11.1" customHeight="1" x14ac:dyDescent="0.2">
      <c r="A9" s="163" t="s">
        <v>371</v>
      </c>
      <c r="B9" s="174" t="s">
        <v>358</v>
      </c>
      <c r="C9" s="256">
        <v>3.8</v>
      </c>
      <c r="D9" s="256">
        <v>3.8</v>
      </c>
      <c r="E9" s="256">
        <v>3.8</v>
      </c>
      <c r="F9" s="256">
        <v>3.8</v>
      </c>
      <c r="G9" s="256">
        <v>3.8</v>
      </c>
      <c r="H9" s="256">
        <v>3.8</v>
      </c>
      <c r="I9" s="256">
        <v>3.7</v>
      </c>
      <c r="J9" s="256">
        <v>3.7</v>
      </c>
      <c r="K9" s="256">
        <v>3.7</v>
      </c>
      <c r="L9" s="256">
        <v>3.7</v>
      </c>
      <c r="M9" s="256">
        <v>3.7</v>
      </c>
      <c r="N9" s="256">
        <v>3.7</v>
      </c>
      <c r="O9" s="256">
        <v>3.7</v>
      </c>
      <c r="P9" s="256">
        <v>3.7</v>
      </c>
      <c r="Q9" s="256">
        <v>3.7</v>
      </c>
      <c r="R9" s="256">
        <v>3.7</v>
      </c>
      <c r="S9" s="256">
        <v>3.7</v>
      </c>
      <c r="T9" s="256">
        <v>3.7</v>
      </c>
      <c r="U9" s="256">
        <v>3.65</v>
      </c>
      <c r="V9" s="256">
        <v>3.65</v>
      </c>
      <c r="W9" s="256">
        <v>3.65</v>
      </c>
      <c r="X9" s="256">
        <v>3.6</v>
      </c>
      <c r="Y9" s="256">
        <v>3.6</v>
      </c>
      <c r="Z9" s="256">
        <v>3.55</v>
      </c>
      <c r="AA9" s="256">
        <v>3.45</v>
      </c>
      <c r="AB9" s="256">
        <v>3.4</v>
      </c>
      <c r="AC9" s="256">
        <v>3.35</v>
      </c>
      <c r="AD9" s="256">
        <v>3.2</v>
      </c>
      <c r="AE9" s="256">
        <v>3.125</v>
      </c>
      <c r="AF9" s="256">
        <v>2.95</v>
      </c>
      <c r="AG9" s="256">
        <v>2.8</v>
      </c>
      <c r="AH9" s="256">
        <v>2.7</v>
      </c>
      <c r="AI9" s="256">
        <v>2.75</v>
      </c>
      <c r="AJ9" s="256">
        <v>2.6</v>
      </c>
      <c r="AK9" s="256">
        <v>2.6</v>
      </c>
      <c r="AL9" s="256">
        <v>2.7</v>
      </c>
      <c r="AM9" s="256">
        <v>2.8</v>
      </c>
      <c r="AN9" s="256">
        <v>2.8</v>
      </c>
      <c r="AO9" s="256">
        <v>2.8</v>
      </c>
      <c r="AP9" s="256">
        <v>2.8</v>
      </c>
      <c r="AQ9" s="256">
        <v>2.8</v>
      </c>
      <c r="AR9" s="256">
        <v>2.8</v>
      </c>
      <c r="AS9" s="256">
        <v>2.8</v>
      </c>
      <c r="AT9" s="256">
        <v>2.8</v>
      </c>
      <c r="AU9" s="256">
        <v>2.8</v>
      </c>
      <c r="AV9" s="256">
        <v>2.8</v>
      </c>
      <c r="AW9" s="256">
        <v>2.8</v>
      </c>
      <c r="AX9" s="256">
        <v>2.8</v>
      </c>
      <c r="AY9" s="256">
        <v>2.8</v>
      </c>
      <c r="AZ9" s="256">
        <v>2.8</v>
      </c>
      <c r="BA9" s="256">
        <v>2.8</v>
      </c>
      <c r="BB9" s="256">
        <v>2.8</v>
      </c>
      <c r="BC9" s="256" t="s">
        <v>1266</v>
      </c>
      <c r="BD9" s="256" t="s">
        <v>1266</v>
      </c>
      <c r="BE9" s="256" t="s">
        <v>1266</v>
      </c>
      <c r="BF9" s="256" t="s">
        <v>1266</v>
      </c>
      <c r="BG9" s="256" t="s">
        <v>1266</v>
      </c>
      <c r="BH9" s="256" t="s">
        <v>1266</v>
      </c>
      <c r="BI9" s="256" t="s">
        <v>1266</v>
      </c>
      <c r="BJ9" s="256" t="s">
        <v>1266</v>
      </c>
      <c r="BK9" s="256" t="s">
        <v>1266</v>
      </c>
      <c r="BL9" s="256" t="s">
        <v>1266</v>
      </c>
      <c r="BM9" s="256" t="s">
        <v>1266</v>
      </c>
      <c r="BN9" s="256" t="s">
        <v>1266</v>
      </c>
      <c r="BO9" s="256" t="s">
        <v>1266</v>
      </c>
      <c r="BP9" s="256" t="s">
        <v>1266</v>
      </c>
      <c r="BQ9" s="256" t="s">
        <v>1266</v>
      </c>
      <c r="BR9" s="256" t="s">
        <v>1266</v>
      </c>
      <c r="BS9" s="256" t="s">
        <v>1266</v>
      </c>
      <c r="BT9" s="256" t="s">
        <v>1266</v>
      </c>
      <c r="BU9" s="256" t="s">
        <v>1266</v>
      </c>
      <c r="BV9" s="256" t="s">
        <v>1266</v>
      </c>
    </row>
    <row r="10" spans="1:74" ht="11.1" customHeight="1" x14ac:dyDescent="0.2">
      <c r="A10" s="163" t="s">
        <v>380</v>
      </c>
      <c r="B10" s="174" t="s">
        <v>367</v>
      </c>
      <c r="C10" s="256">
        <v>2.4500000000000002</v>
      </c>
      <c r="D10" s="256">
        <v>2.4500000000000002</v>
      </c>
      <c r="E10" s="256">
        <v>2.35</v>
      </c>
      <c r="F10" s="256">
        <v>2.35</v>
      </c>
      <c r="G10" s="256">
        <v>2.35</v>
      </c>
      <c r="H10" s="256">
        <v>2.4</v>
      </c>
      <c r="I10" s="256">
        <v>2.2999999999999998</v>
      </c>
      <c r="J10" s="256">
        <v>2.2999999999999998</v>
      </c>
      <c r="K10" s="256">
        <v>2.35</v>
      </c>
      <c r="L10" s="256">
        <v>2.35</v>
      </c>
      <c r="M10" s="256">
        <v>2.35</v>
      </c>
      <c r="N10" s="256">
        <v>2.5</v>
      </c>
      <c r="O10" s="256">
        <v>2.6</v>
      </c>
      <c r="P10" s="256">
        <v>2.5</v>
      </c>
      <c r="Q10" s="256">
        <v>2.5</v>
      </c>
      <c r="R10" s="256">
        <v>2.5</v>
      </c>
      <c r="S10" s="256">
        <v>2.5499999999999998</v>
      </c>
      <c r="T10" s="256">
        <v>2.5499999999999998</v>
      </c>
      <c r="U10" s="256">
        <v>2.6</v>
      </c>
      <c r="V10" s="256">
        <v>2.6</v>
      </c>
      <c r="W10" s="256">
        <v>2.7</v>
      </c>
      <c r="X10" s="256">
        <v>2.7</v>
      </c>
      <c r="Y10" s="256">
        <v>2.7</v>
      </c>
      <c r="Z10" s="256">
        <v>2.7</v>
      </c>
      <c r="AA10" s="256">
        <v>2.65</v>
      </c>
      <c r="AB10" s="256">
        <v>2.5499999999999998</v>
      </c>
      <c r="AC10" s="256">
        <v>2.7</v>
      </c>
      <c r="AD10" s="256">
        <v>2.94</v>
      </c>
      <c r="AE10" s="256">
        <v>2.9</v>
      </c>
      <c r="AF10" s="256">
        <v>2.95</v>
      </c>
      <c r="AG10" s="256">
        <v>3.05</v>
      </c>
      <c r="AH10" s="256">
        <v>3.15</v>
      </c>
      <c r="AI10" s="256">
        <v>3.25</v>
      </c>
      <c r="AJ10" s="256">
        <v>3.05</v>
      </c>
      <c r="AK10" s="256">
        <v>3.2</v>
      </c>
      <c r="AL10" s="256">
        <v>3.1</v>
      </c>
      <c r="AM10" s="256">
        <v>3.05</v>
      </c>
      <c r="AN10" s="256">
        <v>3.05</v>
      </c>
      <c r="AO10" s="256">
        <v>3.05</v>
      </c>
      <c r="AP10" s="256">
        <v>3.15</v>
      </c>
      <c r="AQ10" s="256">
        <v>3.05</v>
      </c>
      <c r="AR10" s="256">
        <v>3.0750000000000002</v>
      </c>
      <c r="AS10" s="256">
        <v>3.0750000000000002</v>
      </c>
      <c r="AT10" s="256">
        <v>3.25</v>
      </c>
      <c r="AU10" s="256">
        <v>2.8</v>
      </c>
      <c r="AV10" s="256">
        <v>2.95</v>
      </c>
      <c r="AW10" s="256">
        <v>2.95</v>
      </c>
      <c r="AX10" s="256">
        <v>2.9</v>
      </c>
      <c r="AY10" s="256">
        <v>3.1</v>
      </c>
      <c r="AZ10" s="256">
        <v>3.4</v>
      </c>
      <c r="BA10" s="256">
        <v>3.3</v>
      </c>
      <c r="BB10" s="256">
        <v>3.25</v>
      </c>
      <c r="BC10" s="256" t="s">
        <v>1266</v>
      </c>
      <c r="BD10" s="256" t="s">
        <v>1266</v>
      </c>
      <c r="BE10" s="256" t="s">
        <v>1266</v>
      </c>
      <c r="BF10" s="256" t="s">
        <v>1266</v>
      </c>
      <c r="BG10" s="256" t="s">
        <v>1266</v>
      </c>
      <c r="BH10" s="256" t="s">
        <v>1266</v>
      </c>
      <c r="BI10" s="256" t="s">
        <v>1266</v>
      </c>
      <c r="BJ10" s="256" t="s">
        <v>1266</v>
      </c>
      <c r="BK10" s="256" t="s">
        <v>1266</v>
      </c>
      <c r="BL10" s="256" t="s">
        <v>1266</v>
      </c>
      <c r="BM10" s="256" t="s">
        <v>1266</v>
      </c>
      <c r="BN10" s="256" t="s">
        <v>1266</v>
      </c>
      <c r="BO10" s="256" t="s">
        <v>1266</v>
      </c>
      <c r="BP10" s="256" t="s">
        <v>1266</v>
      </c>
      <c r="BQ10" s="256" t="s">
        <v>1266</v>
      </c>
      <c r="BR10" s="256" t="s">
        <v>1266</v>
      </c>
      <c r="BS10" s="256" t="s">
        <v>1266</v>
      </c>
      <c r="BT10" s="256" t="s">
        <v>1266</v>
      </c>
      <c r="BU10" s="256" t="s">
        <v>1266</v>
      </c>
      <c r="BV10" s="256" t="s">
        <v>1266</v>
      </c>
    </row>
    <row r="11" spans="1:74" ht="11.1" customHeight="1" x14ac:dyDescent="0.2">
      <c r="A11" s="163" t="s">
        <v>372</v>
      </c>
      <c r="B11" s="174" t="s">
        <v>359</v>
      </c>
      <c r="C11" s="256">
        <v>2.2999999999999998</v>
      </c>
      <c r="D11" s="256">
        <v>2.2999999999999998</v>
      </c>
      <c r="E11" s="256">
        <v>2.2999999999999998</v>
      </c>
      <c r="F11" s="256">
        <v>2.2999999999999998</v>
      </c>
      <c r="G11" s="256">
        <v>2.2000000000000002</v>
      </c>
      <c r="H11" s="256">
        <v>2.2000000000000002</v>
      </c>
      <c r="I11" s="256">
        <v>2.2999999999999998</v>
      </c>
      <c r="J11" s="256">
        <v>2.2999999999999998</v>
      </c>
      <c r="K11" s="256">
        <v>2.2999999999999998</v>
      </c>
      <c r="L11" s="256">
        <v>2.2999999999999998</v>
      </c>
      <c r="M11" s="256">
        <v>2.2999999999999998</v>
      </c>
      <c r="N11" s="256">
        <v>2.2999999999999998</v>
      </c>
      <c r="O11" s="256">
        <v>2.2999999999999998</v>
      </c>
      <c r="P11" s="256">
        <v>2.2999999999999998</v>
      </c>
      <c r="Q11" s="256">
        <v>2.4</v>
      </c>
      <c r="R11" s="256">
        <v>2.5</v>
      </c>
      <c r="S11" s="256">
        <v>2.5</v>
      </c>
      <c r="T11" s="256">
        <v>2.5</v>
      </c>
      <c r="U11" s="256">
        <v>2.5</v>
      </c>
      <c r="V11" s="256">
        <v>2.5499999999999998</v>
      </c>
      <c r="W11" s="256">
        <v>2.5499999999999998</v>
      </c>
      <c r="X11" s="256">
        <v>2.5499999999999998</v>
      </c>
      <c r="Y11" s="256">
        <v>2.5499999999999998</v>
      </c>
      <c r="Z11" s="256">
        <v>2.5499999999999998</v>
      </c>
      <c r="AA11" s="256">
        <v>2.6</v>
      </c>
      <c r="AB11" s="256">
        <v>2.6</v>
      </c>
      <c r="AC11" s="256">
        <v>2.59</v>
      </c>
      <c r="AD11" s="256">
        <v>2.59</v>
      </c>
      <c r="AE11" s="256">
        <v>2.59</v>
      </c>
      <c r="AF11" s="256">
        <v>2.58</v>
      </c>
      <c r="AG11" s="256">
        <v>2.5750000000000002</v>
      </c>
      <c r="AH11" s="256">
        <v>2.5750000000000002</v>
      </c>
      <c r="AI11" s="256">
        <v>2.56</v>
      </c>
      <c r="AJ11" s="256">
        <v>2.56</v>
      </c>
      <c r="AK11" s="256">
        <v>2.6</v>
      </c>
      <c r="AL11" s="256">
        <v>2.6</v>
      </c>
      <c r="AM11" s="256">
        <v>2.6</v>
      </c>
      <c r="AN11" s="256">
        <v>2.6</v>
      </c>
      <c r="AO11" s="256">
        <v>2.6</v>
      </c>
      <c r="AP11" s="256">
        <v>2.6</v>
      </c>
      <c r="AQ11" s="256">
        <v>2.6</v>
      </c>
      <c r="AR11" s="256">
        <v>2.6</v>
      </c>
      <c r="AS11" s="256">
        <v>2.6</v>
      </c>
      <c r="AT11" s="256">
        <v>2.6</v>
      </c>
      <c r="AU11" s="256">
        <v>2.6</v>
      </c>
      <c r="AV11" s="256">
        <v>2.6</v>
      </c>
      <c r="AW11" s="256">
        <v>2.6</v>
      </c>
      <c r="AX11" s="256">
        <v>2.6</v>
      </c>
      <c r="AY11" s="256">
        <v>2.6</v>
      </c>
      <c r="AZ11" s="256">
        <v>2.6</v>
      </c>
      <c r="BA11" s="256">
        <v>2.6</v>
      </c>
      <c r="BB11" s="256">
        <v>2.6</v>
      </c>
      <c r="BC11" s="256" t="s">
        <v>1266</v>
      </c>
      <c r="BD11" s="256" t="s">
        <v>1266</v>
      </c>
      <c r="BE11" s="256" t="s">
        <v>1266</v>
      </c>
      <c r="BF11" s="256" t="s">
        <v>1266</v>
      </c>
      <c r="BG11" s="256" t="s">
        <v>1266</v>
      </c>
      <c r="BH11" s="256" t="s">
        <v>1266</v>
      </c>
      <c r="BI11" s="256" t="s">
        <v>1266</v>
      </c>
      <c r="BJ11" s="256" t="s">
        <v>1266</v>
      </c>
      <c r="BK11" s="256" t="s">
        <v>1266</v>
      </c>
      <c r="BL11" s="256" t="s">
        <v>1266</v>
      </c>
      <c r="BM11" s="256" t="s">
        <v>1266</v>
      </c>
      <c r="BN11" s="256" t="s">
        <v>1266</v>
      </c>
      <c r="BO11" s="256" t="s">
        <v>1266</v>
      </c>
      <c r="BP11" s="256" t="s">
        <v>1266</v>
      </c>
      <c r="BQ11" s="256" t="s">
        <v>1266</v>
      </c>
      <c r="BR11" s="256" t="s">
        <v>1266</v>
      </c>
      <c r="BS11" s="256" t="s">
        <v>1266</v>
      </c>
      <c r="BT11" s="256" t="s">
        <v>1266</v>
      </c>
      <c r="BU11" s="256" t="s">
        <v>1266</v>
      </c>
      <c r="BV11" s="256" t="s">
        <v>1266</v>
      </c>
    </row>
    <row r="12" spans="1:74" ht="11.1" customHeight="1" x14ac:dyDescent="0.2">
      <c r="A12" s="163" t="s">
        <v>373</v>
      </c>
      <c r="B12" s="174" t="s">
        <v>360</v>
      </c>
      <c r="C12" s="256">
        <v>1.65</v>
      </c>
      <c r="D12" s="256">
        <v>1.65</v>
      </c>
      <c r="E12" s="256">
        <v>1.65</v>
      </c>
      <c r="F12" s="256">
        <v>1.65</v>
      </c>
      <c r="G12" s="256">
        <v>1.65</v>
      </c>
      <c r="H12" s="256">
        <v>1.65</v>
      </c>
      <c r="I12" s="256">
        <v>1.65</v>
      </c>
      <c r="J12" s="256">
        <v>1.65</v>
      </c>
      <c r="K12" s="256">
        <v>1.65</v>
      </c>
      <c r="L12" s="256">
        <v>1.65</v>
      </c>
      <c r="M12" s="256">
        <v>1.65</v>
      </c>
      <c r="N12" s="256">
        <v>1.65</v>
      </c>
      <c r="O12" s="256">
        <v>1.65</v>
      </c>
      <c r="P12" s="256">
        <v>1.34</v>
      </c>
      <c r="Q12" s="256">
        <v>0.3</v>
      </c>
      <c r="R12" s="256">
        <v>0.2</v>
      </c>
      <c r="S12" s="256">
        <v>0.2</v>
      </c>
      <c r="T12" s="256">
        <v>0.1</v>
      </c>
      <c r="U12" s="256">
        <v>0.1</v>
      </c>
      <c r="V12" s="256">
        <v>0</v>
      </c>
      <c r="W12" s="256">
        <v>0.1</v>
      </c>
      <c r="X12" s="256">
        <v>0.3</v>
      </c>
      <c r="Y12" s="256">
        <v>0.55000000000000004</v>
      </c>
      <c r="Z12" s="256">
        <v>0.8</v>
      </c>
      <c r="AA12" s="256">
        <v>1</v>
      </c>
      <c r="AB12" s="256">
        <v>1.2</v>
      </c>
      <c r="AC12" s="256">
        <v>1.35</v>
      </c>
      <c r="AD12" s="256">
        <v>1.4</v>
      </c>
      <c r="AE12" s="256">
        <v>1.4</v>
      </c>
      <c r="AF12" s="256">
        <v>1.4</v>
      </c>
      <c r="AG12" s="256">
        <v>1.4</v>
      </c>
      <c r="AH12" s="256">
        <v>1.45</v>
      </c>
      <c r="AI12" s="256">
        <v>1.5</v>
      </c>
      <c r="AJ12" s="256">
        <v>1.5</v>
      </c>
      <c r="AK12" s="256">
        <v>1.45</v>
      </c>
      <c r="AL12" s="256">
        <v>1.35</v>
      </c>
      <c r="AM12" s="256">
        <v>1.35</v>
      </c>
      <c r="AN12" s="256">
        <v>1.4</v>
      </c>
      <c r="AO12" s="256">
        <v>1.35</v>
      </c>
      <c r="AP12" s="256">
        <v>1.45</v>
      </c>
      <c r="AQ12" s="256">
        <v>1.42</v>
      </c>
      <c r="AR12" s="256">
        <v>1.1299999999999999</v>
      </c>
      <c r="AS12" s="256">
        <v>1</v>
      </c>
      <c r="AT12" s="256">
        <v>0.59</v>
      </c>
      <c r="AU12" s="256">
        <v>0.36</v>
      </c>
      <c r="AV12" s="256">
        <v>0.55000000000000004</v>
      </c>
      <c r="AW12" s="256">
        <v>0.22</v>
      </c>
      <c r="AX12" s="256">
        <v>0.23</v>
      </c>
      <c r="AY12" s="256">
        <v>0.51</v>
      </c>
      <c r="AZ12" s="256">
        <v>0.38</v>
      </c>
      <c r="BA12" s="256">
        <v>0.25</v>
      </c>
      <c r="BB12" s="256">
        <v>0.2</v>
      </c>
      <c r="BC12" s="256" t="s">
        <v>1266</v>
      </c>
      <c r="BD12" s="256" t="s">
        <v>1266</v>
      </c>
      <c r="BE12" s="256" t="s">
        <v>1266</v>
      </c>
      <c r="BF12" s="256" t="s">
        <v>1266</v>
      </c>
      <c r="BG12" s="256" t="s">
        <v>1266</v>
      </c>
      <c r="BH12" s="256" t="s">
        <v>1266</v>
      </c>
      <c r="BI12" s="256" t="s">
        <v>1266</v>
      </c>
      <c r="BJ12" s="256" t="s">
        <v>1266</v>
      </c>
      <c r="BK12" s="256" t="s">
        <v>1266</v>
      </c>
      <c r="BL12" s="256" t="s">
        <v>1266</v>
      </c>
      <c r="BM12" s="256" t="s">
        <v>1266</v>
      </c>
      <c r="BN12" s="256" t="s">
        <v>1266</v>
      </c>
      <c r="BO12" s="256" t="s">
        <v>1266</v>
      </c>
      <c r="BP12" s="256" t="s">
        <v>1266</v>
      </c>
      <c r="BQ12" s="256" t="s">
        <v>1266</v>
      </c>
      <c r="BR12" s="256" t="s">
        <v>1266</v>
      </c>
      <c r="BS12" s="256" t="s">
        <v>1266</v>
      </c>
      <c r="BT12" s="256" t="s">
        <v>1266</v>
      </c>
      <c r="BU12" s="256" t="s">
        <v>1266</v>
      </c>
      <c r="BV12" s="256" t="s">
        <v>1266</v>
      </c>
    </row>
    <row r="13" spans="1:74" ht="11.1" customHeight="1" x14ac:dyDescent="0.2">
      <c r="A13" s="163" t="s">
        <v>374</v>
      </c>
      <c r="B13" s="174" t="s">
        <v>361</v>
      </c>
      <c r="C13" s="256">
        <v>2.0699999999999998</v>
      </c>
      <c r="D13" s="256">
        <v>2.0099999999999998</v>
      </c>
      <c r="E13" s="256">
        <v>2.02</v>
      </c>
      <c r="F13" s="256">
        <v>1.95</v>
      </c>
      <c r="G13" s="256">
        <v>1.9</v>
      </c>
      <c r="H13" s="256">
        <v>2</v>
      </c>
      <c r="I13" s="256">
        <v>2</v>
      </c>
      <c r="J13" s="256">
        <v>2.1</v>
      </c>
      <c r="K13" s="256">
        <v>2.14</v>
      </c>
      <c r="L13" s="256">
        <v>2.17</v>
      </c>
      <c r="M13" s="256">
        <v>2.1</v>
      </c>
      <c r="N13" s="256">
        <v>2.08</v>
      </c>
      <c r="O13" s="256">
        <v>2.1800000000000002</v>
      </c>
      <c r="P13" s="256">
        <v>2.17</v>
      </c>
      <c r="Q13" s="256">
        <v>2.0499999999999998</v>
      </c>
      <c r="R13" s="256">
        <v>2.1</v>
      </c>
      <c r="S13" s="256">
        <v>2.17</v>
      </c>
      <c r="T13" s="256">
        <v>2.17</v>
      </c>
      <c r="U13" s="256">
        <v>2.17</v>
      </c>
      <c r="V13" s="256">
        <v>2.2000000000000002</v>
      </c>
      <c r="W13" s="256">
        <v>2.2000000000000002</v>
      </c>
      <c r="X13" s="256">
        <v>2</v>
      </c>
      <c r="Y13" s="256">
        <v>2.1</v>
      </c>
      <c r="Z13" s="256">
        <v>2</v>
      </c>
      <c r="AA13" s="256">
        <v>2.1</v>
      </c>
      <c r="AB13" s="256">
        <v>2.15</v>
      </c>
      <c r="AC13" s="256">
        <v>2.1</v>
      </c>
      <c r="AD13" s="256">
        <v>2.2000000000000002</v>
      </c>
      <c r="AE13" s="256">
        <v>2.15</v>
      </c>
      <c r="AF13" s="256">
        <v>2.15</v>
      </c>
      <c r="AG13" s="256">
        <v>2.15</v>
      </c>
      <c r="AH13" s="256">
        <v>2.2000000000000002</v>
      </c>
      <c r="AI13" s="256">
        <v>2.0499999999999998</v>
      </c>
      <c r="AJ13" s="256">
        <v>1.95</v>
      </c>
      <c r="AK13" s="256">
        <v>1.9</v>
      </c>
      <c r="AL13" s="256">
        <v>2.1</v>
      </c>
      <c r="AM13" s="256">
        <v>2</v>
      </c>
      <c r="AN13" s="256">
        <v>1.9</v>
      </c>
      <c r="AO13" s="256">
        <v>2</v>
      </c>
      <c r="AP13" s="256">
        <v>1.98</v>
      </c>
      <c r="AQ13" s="256">
        <v>2</v>
      </c>
      <c r="AR13" s="256">
        <v>1.85</v>
      </c>
      <c r="AS13" s="256">
        <v>1.98</v>
      </c>
      <c r="AT13" s="256">
        <v>1.95</v>
      </c>
      <c r="AU13" s="256">
        <v>2</v>
      </c>
      <c r="AV13" s="256">
        <v>1.95</v>
      </c>
      <c r="AW13" s="256">
        <v>1.85</v>
      </c>
      <c r="AX13" s="256">
        <v>1.93</v>
      </c>
      <c r="AY13" s="256">
        <v>1.92</v>
      </c>
      <c r="AZ13" s="256">
        <v>1.95</v>
      </c>
      <c r="BA13" s="256">
        <v>1.9</v>
      </c>
      <c r="BB13" s="256">
        <v>1.92</v>
      </c>
      <c r="BC13" s="256" t="s">
        <v>1266</v>
      </c>
      <c r="BD13" s="256" t="s">
        <v>1266</v>
      </c>
      <c r="BE13" s="256" t="s">
        <v>1266</v>
      </c>
      <c r="BF13" s="256" t="s">
        <v>1266</v>
      </c>
      <c r="BG13" s="256" t="s">
        <v>1266</v>
      </c>
      <c r="BH13" s="256" t="s">
        <v>1266</v>
      </c>
      <c r="BI13" s="256" t="s">
        <v>1266</v>
      </c>
      <c r="BJ13" s="256" t="s">
        <v>1266</v>
      </c>
      <c r="BK13" s="256" t="s">
        <v>1266</v>
      </c>
      <c r="BL13" s="256" t="s">
        <v>1266</v>
      </c>
      <c r="BM13" s="256" t="s">
        <v>1266</v>
      </c>
      <c r="BN13" s="256" t="s">
        <v>1266</v>
      </c>
      <c r="BO13" s="256" t="s">
        <v>1266</v>
      </c>
      <c r="BP13" s="256" t="s">
        <v>1266</v>
      </c>
      <c r="BQ13" s="256" t="s">
        <v>1266</v>
      </c>
      <c r="BR13" s="256" t="s">
        <v>1266</v>
      </c>
      <c r="BS13" s="256" t="s">
        <v>1266</v>
      </c>
      <c r="BT13" s="256" t="s">
        <v>1266</v>
      </c>
      <c r="BU13" s="256" t="s">
        <v>1266</v>
      </c>
      <c r="BV13" s="256" t="s">
        <v>1266</v>
      </c>
    </row>
    <row r="14" spans="1:74" ht="11.1" customHeight="1" x14ac:dyDescent="0.2">
      <c r="A14" s="163" t="s">
        <v>375</v>
      </c>
      <c r="B14" s="174" t="s">
        <v>362</v>
      </c>
      <c r="C14" s="256">
        <v>0.83</v>
      </c>
      <c r="D14" s="256">
        <v>0.85</v>
      </c>
      <c r="E14" s="256">
        <v>0.85</v>
      </c>
      <c r="F14" s="256">
        <v>0.85</v>
      </c>
      <c r="G14" s="256">
        <v>0.85</v>
      </c>
      <c r="H14" s="256">
        <v>0.85</v>
      </c>
      <c r="I14" s="256">
        <v>0.85</v>
      </c>
      <c r="J14" s="256">
        <v>0.85</v>
      </c>
      <c r="K14" s="256">
        <v>0.85</v>
      </c>
      <c r="L14" s="256">
        <v>0.85</v>
      </c>
      <c r="M14" s="256">
        <v>0.85</v>
      </c>
      <c r="N14" s="256">
        <v>0.85</v>
      </c>
      <c r="O14" s="256">
        <v>0.85</v>
      </c>
      <c r="P14" s="256">
        <v>0.85</v>
      </c>
      <c r="Q14" s="256">
        <v>0.85</v>
      </c>
      <c r="R14" s="256">
        <v>0.85</v>
      </c>
      <c r="S14" s="256">
        <v>0.85</v>
      </c>
      <c r="T14" s="256">
        <v>0.85</v>
      </c>
      <c r="U14" s="256">
        <v>0.85</v>
      </c>
      <c r="V14" s="256">
        <v>0.85</v>
      </c>
      <c r="W14" s="256">
        <v>0.85</v>
      </c>
      <c r="X14" s="256">
        <v>0.85</v>
      </c>
      <c r="Y14" s="256">
        <v>0.85</v>
      </c>
      <c r="Z14" s="256">
        <v>0.85</v>
      </c>
      <c r="AA14" s="256">
        <v>0.85</v>
      </c>
      <c r="AB14" s="256">
        <v>0.85</v>
      </c>
      <c r="AC14" s="256">
        <v>0.75</v>
      </c>
      <c r="AD14" s="256">
        <v>0.74</v>
      </c>
      <c r="AE14" s="256">
        <v>0.73</v>
      </c>
      <c r="AF14" s="256">
        <v>0.73</v>
      </c>
      <c r="AG14" s="256">
        <v>0.73</v>
      </c>
      <c r="AH14" s="256">
        <v>0.73</v>
      </c>
      <c r="AI14" s="256">
        <v>0.73</v>
      </c>
      <c r="AJ14" s="256">
        <v>0.73</v>
      </c>
      <c r="AK14" s="256">
        <v>0.73</v>
      </c>
      <c r="AL14" s="256">
        <v>0.73</v>
      </c>
      <c r="AM14" s="256">
        <v>0.73</v>
      </c>
      <c r="AN14" s="256">
        <v>0.73</v>
      </c>
      <c r="AO14" s="256">
        <v>0.73</v>
      </c>
      <c r="AP14" s="256">
        <v>0.73</v>
      </c>
      <c r="AQ14" s="256">
        <v>0.73</v>
      </c>
      <c r="AR14" s="256">
        <v>0.73</v>
      </c>
      <c r="AS14" s="256">
        <v>0.73</v>
      </c>
      <c r="AT14" s="256">
        <v>0.73</v>
      </c>
      <c r="AU14" s="256">
        <v>0.73</v>
      </c>
      <c r="AV14" s="256">
        <v>0.73</v>
      </c>
      <c r="AW14" s="256">
        <v>0.73</v>
      </c>
      <c r="AX14" s="256">
        <v>0.73</v>
      </c>
      <c r="AY14" s="256">
        <v>0.74</v>
      </c>
      <c r="AZ14" s="256">
        <v>0.74</v>
      </c>
      <c r="BA14" s="256">
        <v>0.74</v>
      </c>
      <c r="BB14" s="256">
        <v>0.75</v>
      </c>
      <c r="BC14" s="256" t="s">
        <v>1266</v>
      </c>
      <c r="BD14" s="256" t="s">
        <v>1266</v>
      </c>
      <c r="BE14" s="256" t="s">
        <v>1266</v>
      </c>
      <c r="BF14" s="256" t="s">
        <v>1266</v>
      </c>
      <c r="BG14" s="256" t="s">
        <v>1266</v>
      </c>
      <c r="BH14" s="256" t="s">
        <v>1266</v>
      </c>
      <c r="BI14" s="256" t="s">
        <v>1266</v>
      </c>
      <c r="BJ14" s="256" t="s">
        <v>1266</v>
      </c>
      <c r="BK14" s="256" t="s">
        <v>1266</v>
      </c>
      <c r="BL14" s="256" t="s">
        <v>1266</v>
      </c>
      <c r="BM14" s="256" t="s">
        <v>1266</v>
      </c>
      <c r="BN14" s="256" t="s">
        <v>1266</v>
      </c>
      <c r="BO14" s="256" t="s">
        <v>1266</v>
      </c>
      <c r="BP14" s="256" t="s">
        <v>1266</v>
      </c>
      <c r="BQ14" s="256" t="s">
        <v>1266</v>
      </c>
      <c r="BR14" s="256" t="s">
        <v>1266</v>
      </c>
      <c r="BS14" s="256" t="s">
        <v>1266</v>
      </c>
      <c r="BT14" s="256" t="s">
        <v>1266</v>
      </c>
      <c r="BU14" s="256" t="s">
        <v>1266</v>
      </c>
      <c r="BV14" s="256" t="s">
        <v>1266</v>
      </c>
    </row>
    <row r="15" spans="1:74" ht="11.1" customHeight="1" x14ac:dyDescent="0.2">
      <c r="A15" s="163" t="s">
        <v>376</v>
      </c>
      <c r="B15" s="174" t="s">
        <v>363</v>
      </c>
      <c r="C15" s="256">
        <v>8.1999999999999993</v>
      </c>
      <c r="D15" s="256">
        <v>8.1999999999999993</v>
      </c>
      <c r="E15" s="256">
        <v>8.1999999999999993</v>
      </c>
      <c r="F15" s="256">
        <v>8.1999999999999993</v>
      </c>
      <c r="G15" s="256">
        <v>8.6999999999999993</v>
      </c>
      <c r="H15" s="256">
        <v>9.1999999999999993</v>
      </c>
      <c r="I15" s="256">
        <v>9.3000000000000007</v>
      </c>
      <c r="J15" s="256">
        <v>9.3000000000000007</v>
      </c>
      <c r="K15" s="256">
        <v>9.3000000000000007</v>
      </c>
      <c r="L15" s="256">
        <v>8.8000000000000007</v>
      </c>
      <c r="M15" s="256">
        <v>9</v>
      </c>
      <c r="N15" s="256">
        <v>8.9</v>
      </c>
      <c r="O15" s="256">
        <v>9.1</v>
      </c>
      <c r="P15" s="256">
        <v>9.1</v>
      </c>
      <c r="Q15" s="256">
        <v>8.9</v>
      </c>
      <c r="R15" s="256">
        <v>8.9</v>
      </c>
      <c r="S15" s="256">
        <v>8.9</v>
      </c>
      <c r="T15" s="256">
        <v>9.6</v>
      </c>
      <c r="U15" s="256">
        <v>9.8000000000000007</v>
      </c>
      <c r="V15" s="256">
        <v>9.9</v>
      </c>
      <c r="W15" s="256">
        <v>9.6999999999999993</v>
      </c>
      <c r="X15" s="256">
        <v>9.5</v>
      </c>
      <c r="Y15" s="256">
        <v>9.8000000000000007</v>
      </c>
      <c r="Z15" s="256">
        <v>9.8000000000000007</v>
      </c>
      <c r="AA15" s="256">
        <v>9.8000000000000007</v>
      </c>
      <c r="AB15" s="256">
        <v>10</v>
      </c>
      <c r="AC15" s="256">
        <v>9.99</v>
      </c>
      <c r="AD15" s="256">
        <v>9.89</v>
      </c>
      <c r="AE15" s="256">
        <v>9.69</v>
      </c>
      <c r="AF15" s="256">
        <v>9.98</v>
      </c>
      <c r="AG15" s="256">
        <v>9.9749999999999996</v>
      </c>
      <c r="AH15" s="256">
        <v>9.9749999999999996</v>
      </c>
      <c r="AI15" s="256">
        <v>9.76</v>
      </c>
      <c r="AJ15" s="256">
        <v>9.76</v>
      </c>
      <c r="AK15" s="256">
        <v>9.5</v>
      </c>
      <c r="AL15" s="256">
        <v>9.1999999999999993</v>
      </c>
      <c r="AM15" s="256">
        <v>9.1</v>
      </c>
      <c r="AN15" s="256">
        <v>9.1</v>
      </c>
      <c r="AO15" s="256">
        <v>9.1</v>
      </c>
      <c r="AP15" s="256">
        <v>9.4</v>
      </c>
      <c r="AQ15" s="256">
        <v>9.6</v>
      </c>
      <c r="AR15" s="256">
        <v>9.8000000000000007</v>
      </c>
      <c r="AS15" s="256">
        <v>10</v>
      </c>
      <c r="AT15" s="256">
        <v>10.199999999999999</v>
      </c>
      <c r="AU15" s="256">
        <v>10.1</v>
      </c>
      <c r="AV15" s="256">
        <v>9.8000000000000007</v>
      </c>
      <c r="AW15" s="256">
        <v>9.8000000000000007</v>
      </c>
      <c r="AX15" s="256">
        <v>9.6999999999999993</v>
      </c>
      <c r="AY15" s="256">
        <v>9.9</v>
      </c>
      <c r="AZ15" s="256">
        <v>9.85</v>
      </c>
      <c r="BA15" s="256">
        <v>9.65</v>
      </c>
      <c r="BB15" s="256">
        <v>9.5</v>
      </c>
      <c r="BC15" s="256" t="s">
        <v>1266</v>
      </c>
      <c r="BD15" s="256" t="s">
        <v>1266</v>
      </c>
      <c r="BE15" s="256" t="s">
        <v>1266</v>
      </c>
      <c r="BF15" s="256" t="s">
        <v>1266</v>
      </c>
      <c r="BG15" s="256" t="s">
        <v>1266</v>
      </c>
      <c r="BH15" s="256" t="s">
        <v>1266</v>
      </c>
      <c r="BI15" s="256" t="s">
        <v>1266</v>
      </c>
      <c r="BJ15" s="256" t="s">
        <v>1266</v>
      </c>
      <c r="BK15" s="256" t="s">
        <v>1266</v>
      </c>
      <c r="BL15" s="256" t="s">
        <v>1266</v>
      </c>
      <c r="BM15" s="256" t="s">
        <v>1266</v>
      </c>
      <c r="BN15" s="256" t="s">
        <v>1266</v>
      </c>
      <c r="BO15" s="256" t="s">
        <v>1266</v>
      </c>
      <c r="BP15" s="256" t="s">
        <v>1266</v>
      </c>
      <c r="BQ15" s="256" t="s">
        <v>1266</v>
      </c>
      <c r="BR15" s="256" t="s">
        <v>1266</v>
      </c>
      <c r="BS15" s="256" t="s">
        <v>1266</v>
      </c>
      <c r="BT15" s="256" t="s">
        <v>1266</v>
      </c>
      <c r="BU15" s="256" t="s">
        <v>1266</v>
      </c>
      <c r="BV15" s="256" t="s">
        <v>1266</v>
      </c>
    </row>
    <row r="16" spans="1:74" ht="11.1" customHeight="1" x14ac:dyDescent="0.2">
      <c r="A16" s="163" t="s">
        <v>377</v>
      </c>
      <c r="B16" s="174" t="s">
        <v>364</v>
      </c>
      <c r="C16" s="256">
        <v>2.2999999999999998</v>
      </c>
      <c r="D16" s="256">
        <v>2.2999999999999998</v>
      </c>
      <c r="E16" s="256">
        <v>2.2999999999999998</v>
      </c>
      <c r="F16" s="256">
        <v>2.2999999999999998</v>
      </c>
      <c r="G16" s="256">
        <v>2.2999999999999998</v>
      </c>
      <c r="H16" s="256">
        <v>2.2999999999999998</v>
      </c>
      <c r="I16" s="256">
        <v>2.2999999999999998</v>
      </c>
      <c r="J16" s="256">
        <v>2.2999999999999998</v>
      </c>
      <c r="K16" s="256">
        <v>2.2999999999999998</v>
      </c>
      <c r="L16" s="256">
        <v>2.2999999999999998</v>
      </c>
      <c r="M16" s="256">
        <v>2.2999999999999998</v>
      </c>
      <c r="N16" s="256">
        <v>2.2999999999999998</v>
      </c>
      <c r="O16" s="256">
        <v>2.4</v>
      </c>
      <c r="P16" s="256">
        <v>2.4</v>
      </c>
      <c r="Q16" s="256">
        <v>2.5</v>
      </c>
      <c r="R16" s="256">
        <v>2.6</v>
      </c>
      <c r="S16" s="256">
        <v>2.6</v>
      </c>
      <c r="T16" s="256">
        <v>2.6</v>
      </c>
      <c r="U16" s="256">
        <v>2.6</v>
      </c>
      <c r="V16" s="256">
        <v>2.6</v>
      </c>
      <c r="W16" s="256">
        <v>2.6</v>
      </c>
      <c r="X16" s="256">
        <v>2.6</v>
      </c>
      <c r="Y16" s="256">
        <v>2.6</v>
      </c>
      <c r="Z16" s="256">
        <v>2.6</v>
      </c>
      <c r="AA16" s="256">
        <v>2.6</v>
      </c>
      <c r="AB16" s="256">
        <v>2.6</v>
      </c>
      <c r="AC16" s="256">
        <v>2.7</v>
      </c>
      <c r="AD16" s="256">
        <v>2.7</v>
      </c>
      <c r="AE16" s="256">
        <v>2.7</v>
      </c>
      <c r="AF16" s="256">
        <v>2.7</v>
      </c>
      <c r="AG16" s="256">
        <v>2.7</v>
      </c>
      <c r="AH16" s="256">
        <v>2.7</v>
      </c>
      <c r="AI16" s="256">
        <v>2.7</v>
      </c>
      <c r="AJ16" s="256">
        <v>2.7</v>
      </c>
      <c r="AK16" s="256">
        <v>2.7</v>
      </c>
      <c r="AL16" s="256">
        <v>2.7</v>
      </c>
      <c r="AM16" s="256">
        <v>2.7</v>
      </c>
      <c r="AN16" s="256">
        <v>2.7</v>
      </c>
      <c r="AO16" s="256">
        <v>2.7</v>
      </c>
      <c r="AP16" s="256">
        <v>2.7</v>
      </c>
      <c r="AQ16" s="256">
        <v>2.7</v>
      </c>
      <c r="AR16" s="256">
        <v>2.7</v>
      </c>
      <c r="AS16" s="256">
        <v>2.7</v>
      </c>
      <c r="AT16" s="256">
        <v>2.7</v>
      </c>
      <c r="AU16" s="256">
        <v>2.7</v>
      </c>
      <c r="AV16" s="256">
        <v>2.7</v>
      </c>
      <c r="AW16" s="256">
        <v>2.7</v>
      </c>
      <c r="AX16" s="256">
        <v>2.7</v>
      </c>
      <c r="AY16" s="256">
        <v>2.7</v>
      </c>
      <c r="AZ16" s="256">
        <v>2.7</v>
      </c>
      <c r="BA16" s="256">
        <v>2.7</v>
      </c>
      <c r="BB16" s="256">
        <v>2.7</v>
      </c>
      <c r="BC16" s="256" t="s">
        <v>1266</v>
      </c>
      <c r="BD16" s="256" t="s">
        <v>1266</v>
      </c>
      <c r="BE16" s="256" t="s">
        <v>1266</v>
      </c>
      <c r="BF16" s="256" t="s">
        <v>1266</v>
      </c>
      <c r="BG16" s="256" t="s">
        <v>1266</v>
      </c>
      <c r="BH16" s="256" t="s">
        <v>1266</v>
      </c>
      <c r="BI16" s="256" t="s">
        <v>1266</v>
      </c>
      <c r="BJ16" s="256" t="s">
        <v>1266</v>
      </c>
      <c r="BK16" s="256" t="s">
        <v>1266</v>
      </c>
      <c r="BL16" s="256" t="s">
        <v>1266</v>
      </c>
      <c r="BM16" s="256" t="s">
        <v>1266</v>
      </c>
      <c r="BN16" s="256" t="s">
        <v>1266</v>
      </c>
      <c r="BO16" s="256" t="s">
        <v>1266</v>
      </c>
      <c r="BP16" s="256" t="s">
        <v>1266</v>
      </c>
      <c r="BQ16" s="256" t="s">
        <v>1266</v>
      </c>
      <c r="BR16" s="256" t="s">
        <v>1266</v>
      </c>
      <c r="BS16" s="256" t="s">
        <v>1266</v>
      </c>
      <c r="BT16" s="256" t="s">
        <v>1266</v>
      </c>
      <c r="BU16" s="256" t="s">
        <v>1266</v>
      </c>
      <c r="BV16" s="256" t="s">
        <v>1266</v>
      </c>
    </row>
    <row r="17" spans="1:74" ht="11.1" customHeight="1" x14ac:dyDescent="0.2">
      <c r="A17" s="163" t="s">
        <v>378</v>
      </c>
      <c r="B17" s="174" t="s">
        <v>365</v>
      </c>
      <c r="C17" s="256">
        <v>2.0499999999999998</v>
      </c>
      <c r="D17" s="256">
        <v>2.1</v>
      </c>
      <c r="E17" s="256">
        <v>2.0499999999999998</v>
      </c>
      <c r="F17" s="256">
        <v>2.0699999999999998</v>
      </c>
      <c r="G17" s="256">
        <v>2.1</v>
      </c>
      <c r="H17" s="256">
        <v>2.1</v>
      </c>
      <c r="I17" s="256">
        <v>2.1</v>
      </c>
      <c r="J17" s="256">
        <v>2.1</v>
      </c>
      <c r="K17" s="256">
        <v>2.1</v>
      </c>
      <c r="L17" s="256">
        <v>2.1</v>
      </c>
      <c r="M17" s="256">
        <v>2.2000000000000002</v>
      </c>
      <c r="N17" s="256">
        <v>2.2000000000000002</v>
      </c>
      <c r="O17" s="256">
        <v>2.2000000000000002</v>
      </c>
      <c r="P17" s="256">
        <v>2.2000000000000002</v>
      </c>
      <c r="Q17" s="256">
        <v>2.2000000000000002</v>
      </c>
      <c r="R17" s="256">
        <v>2.2000000000000002</v>
      </c>
      <c r="S17" s="256">
        <v>2.2000000000000002</v>
      </c>
      <c r="T17" s="256">
        <v>2.2000000000000002</v>
      </c>
      <c r="U17" s="256">
        <v>2.2000000000000002</v>
      </c>
      <c r="V17" s="256">
        <v>2.2000000000000002</v>
      </c>
      <c r="W17" s="256">
        <v>2.2000000000000002</v>
      </c>
      <c r="X17" s="256">
        <v>2.2000000000000002</v>
      </c>
      <c r="Y17" s="256">
        <v>2.2000000000000002</v>
      </c>
      <c r="Z17" s="256">
        <v>2.2000000000000002</v>
      </c>
      <c r="AA17" s="256">
        <v>2.2000000000000002</v>
      </c>
      <c r="AB17" s="256">
        <v>2.2000000000000002</v>
      </c>
      <c r="AC17" s="256">
        <v>2.2000000000000002</v>
      </c>
      <c r="AD17" s="256">
        <v>2.2000000000000002</v>
      </c>
      <c r="AE17" s="256">
        <v>2.2000000000000002</v>
      </c>
      <c r="AF17" s="256">
        <v>2.2000000000000002</v>
      </c>
      <c r="AG17" s="256">
        <v>2.2000000000000002</v>
      </c>
      <c r="AH17" s="256">
        <v>2.2000000000000002</v>
      </c>
      <c r="AI17" s="256">
        <v>2.2000000000000002</v>
      </c>
      <c r="AJ17" s="256">
        <v>2.2000000000000002</v>
      </c>
      <c r="AK17" s="256">
        <v>2.2000000000000002</v>
      </c>
      <c r="AL17" s="256">
        <v>2.2000000000000002</v>
      </c>
      <c r="AM17" s="256">
        <v>2.2000000000000002</v>
      </c>
      <c r="AN17" s="256">
        <v>2.2000000000000002</v>
      </c>
      <c r="AO17" s="256">
        <v>2.2000000000000002</v>
      </c>
      <c r="AP17" s="256">
        <v>2.2000000000000002</v>
      </c>
      <c r="AQ17" s="256">
        <v>2.2000000000000002</v>
      </c>
      <c r="AR17" s="256">
        <v>2.2000000000000002</v>
      </c>
      <c r="AS17" s="256">
        <v>2.2000000000000002</v>
      </c>
      <c r="AT17" s="256">
        <v>2.2000000000000002</v>
      </c>
      <c r="AU17" s="256">
        <v>2.2000000000000002</v>
      </c>
      <c r="AV17" s="256">
        <v>2.2000000000000002</v>
      </c>
      <c r="AW17" s="256">
        <v>2.2000000000000002</v>
      </c>
      <c r="AX17" s="256">
        <v>2.2000000000000002</v>
      </c>
      <c r="AY17" s="256">
        <v>2.2000000000000002</v>
      </c>
      <c r="AZ17" s="256">
        <v>2.2000000000000002</v>
      </c>
      <c r="BA17" s="256">
        <v>2.2000000000000002</v>
      </c>
      <c r="BB17" s="256">
        <v>2.2000000000000002</v>
      </c>
      <c r="BC17" s="256" t="s">
        <v>1266</v>
      </c>
      <c r="BD17" s="256" t="s">
        <v>1266</v>
      </c>
      <c r="BE17" s="256" t="s">
        <v>1266</v>
      </c>
      <c r="BF17" s="256" t="s">
        <v>1266</v>
      </c>
      <c r="BG17" s="256" t="s">
        <v>1266</v>
      </c>
      <c r="BH17" s="256" t="s">
        <v>1266</v>
      </c>
      <c r="BI17" s="256" t="s">
        <v>1266</v>
      </c>
      <c r="BJ17" s="256" t="s">
        <v>1266</v>
      </c>
      <c r="BK17" s="256" t="s">
        <v>1266</v>
      </c>
      <c r="BL17" s="256" t="s">
        <v>1266</v>
      </c>
      <c r="BM17" s="256" t="s">
        <v>1266</v>
      </c>
      <c r="BN17" s="256" t="s">
        <v>1266</v>
      </c>
      <c r="BO17" s="256" t="s">
        <v>1266</v>
      </c>
      <c r="BP17" s="256" t="s">
        <v>1266</v>
      </c>
      <c r="BQ17" s="256" t="s">
        <v>1266</v>
      </c>
      <c r="BR17" s="256" t="s">
        <v>1266</v>
      </c>
      <c r="BS17" s="256" t="s">
        <v>1266</v>
      </c>
      <c r="BT17" s="256" t="s">
        <v>1266</v>
      </c>
      <c r="BU17" s="256" t="s">
        <v>1266</v>
      </c>
      <c r="BV17" s="256" t="s">
        <v>1266</v>
      </c>
    </row>
    <row r="18" spans="1:74" ht="11.1" customHeight="1" x14ac:dyDescent="0.2">
      <c r="A18" s="163" t="s">
        <v>340</v>
      </c>
      <c r="B18" s="174" t="s">
        <v>91</v>
      </c>
      <c r="C18" s="256">
        <v>29.413655276</v>
      </c>
      <c r="D18" s="256">
        <v>29.450088848</v>
      </c>
      <c r="E18" s="256">
        <v>29.328291301</v>
      </c>
      <c r="F18" s="256">
        <v>29.279782056999998</v>
      </c>
      <c r="G18" s="256">
        <v>29.538409833999999</v>
      </c>
      <c r="H18" s="256">
        <v>30.150663322</v>
      </c>
      <c r="I18" s="256">
        <v>30.141758996</v>
      </c>
      <c r="J18" s="256">
        <v>30.154922472999999</v>
      </c>
      <c r="K18" s="256">
        <v>30.149948819999999</v>
      </c>
      <c r="L18" s="256">
        <v>29.687478467999998</v>
      </c>
      <c r="M18" s="256">
        <v>29.927936762000002</v>
      </c>
      <c r="N18" s="256">
        <v>29.949333398</v>
      </c>
      <c r="O18" s="256">
        <v>30.450757905</v>
      </c>
      <c r="P18" s="256">
        <v>30.030848121999998</v>
      </c>
      <c r="Q18" s="256">
        <v>28.879052291000001</v>
      </c>
      <c r="R18" s="256">
        <v>28.971612571000001</v>
      </c>
      <c r="S18" s="256">
        <v>28.993803367000002</v>
      </c>
      <c r="T18" s="256">
        <v>29.637533452</v>
      </c>
      <c r="U18" s="256">
        <v>29.884948433000002</v>
      </c>
      <c r="V18" s="256">
        <v>30.011606677</v>
      </c>
      <c r="W18" s="256">
        <v>30.065598194</v>
      </c>
      <c r="X18" s="256">
        <v>29.764931232999999</v>
      </c>
      <c r="Y18" s="256">
        <v>30.571522024</v>
      </c>
      <c r="Z18" s="256">
        <v>30.624132433</v>
      </c>
      <c r="AA18" s="256">
        <v>30.820601</v>
      </c>
      <c r="AB18" s="256">
        <v>31.172847999999998</v>
      </c>
      <c r="AC18" s="256">
        <v>31.199345999999998</v>
      </c>
      <c r="AD18" s="256">
        <v>31.430374</v>
      </c>
      <c r="AE18" s="256">
        <v>31.002839000000002</v>
      </c>
      <c r="AF18" s="256">
        <v>31.111675999999999</v>
      </c>
      <c r="AG18" s="256">
        <v>31.007961999999999</v>
      </c>
      <c r="AH18" s="256">
        <v>31.212012999999999</v>
      </c>
      <c r="AI18" s="256">
        <v>30.926447</v>
      </c>
      <c r="AJ18" s="256">
        <v>30.452864999999999</v>
      </c>
      <c r="AK18" s="256">
        <v>30.264315</v>
      </c>
      <c r="AL18" s="256">
        <v>30.083365000000001</v>
      </c>
      <c r="AM18" s="256">
        <v>29.985040420000001</v>
      </c>
      <c r="AN18" s="256">
        <v>29.889371302000001</v>
      </c>
      <c r="AO18" s="256">
        <v>30.034230298000001</v>
      </c>
      <c r="AP18" s="256">
        <v>30.490726894000002</v>
      </c>
      <c r="AQ18" s="256">
        <v>30.621507734000001</v>
      </c>
      <c r="AR18" s="256">
        <v>30.389040649999998</v>
      </c>
      <c r="AS18" s="256">
        <v>30.515287635</v>
      </c>
      <c r="AT18" s="256">
        <v>30.436641422000001</v>
      </c>
      <c r="AU18" s="256">
        <v>29.745119035999998</v>
      </c>
      <c r="AV18" s="256">
        <v>29.729868424999999</v>
      </c>
      <c r="AW18" s="256">
        <v>29.195</v>
      </c>
      <c r="AX18" s="256">
        <v>29.238199999999999</v>
      </c>
      <c r="AY18" s="256">
        <v>29.770099999999999</v>
      </c>
      <c r="AZ18" s="256">
        <v>30.040800000000001</v>
      </c>
      <c r="BA18" s="256">
        <v>29.472949341</v>
      </c>
      <c r="BB18" s="256">
        <v>29.309302525</v>
      </c>
      <c r="BC18" s="414">
        <v>29.480764325999999</v>
      </c>
      <c r="BD18" s="414">
        <v>29.56421606</v>
      </c>
      <c r="BE18" s="414">
        <v>29.754046189</v>
      </c>
      <c r="BF18" s="414">
        <v>29.844265</v>
      </c>
      <c r="BG18" s="414">
        <v>29.942519399999998</v>
      </c>
      <c r="BH18" s="414">
        <v>29.439451699999999</v>
      </c>
      <c r="BI18" s="414">
        <v>29.519265000000001</v>
      </c>
      <c r="BJ18" s="414">
        <v>29.607519400000001</v>
      </c>
      <c r="BK18" s="414">
        <v>29.296652099999999</v>
      </c>
      <c r="BL18" s="414">
        <v>29.3823668</v>
      </c>
      <c r="BM18" s="414">
        <v>29.449141277999999</v>
      </c>
      <c r="BN18" s="414">
        <v>29.540627877999999</v>
      </c>
      <c r="BO18" s="414">
        <v>29.632225377000001</v>
      </c>
      <c r="BP18" s="414">
        <v>29.715644597000001</v>
      </c>
      <c r="BQ18" s="414">
        <v>29.805576159000001</v>
      </c>
      <c r="BR18" s="414">
        <v>29.895904564999999</v>
      </c>
      <c r="BS18" s="414">
        <v>29.984227307000001</v>
      </c>
      <c r="BT18" s="414">
        <v>29.271200186000002</v>
      </c>
      <c r="BU18" s="414">
        <v>29.350904565</v>
      </c>
      <c r="BV18" s="414">
        <v>29.434227307</v>
      </c>
    </row>
    <row r="19" spans="1:74" ht="11.1" customHeight="1" x14ac:dyDescent="0.2">
      <c r="C19" s="486"/>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3"/>
      <c r="AZ19" s="643"/>
      <c r="BA19" s="643"/>
      <c r="BB19" s="643"/>
      <c r="BC19" s="499"/>
      <c r="BD19" s="499"/>
      <c r="BE19" s="499"/>
      <c r="BF19" s="499"/>
      <c r="BG19" s="499"/>
      <c r="BH19" s="499"/>
      <c r="BI19" s="499"/>
      <c r="BJ19" s="499"/>
      <c r="BK19" s="499"/>
      <c r="BL19" s="499"/>
      <c r="BM19" s="499"/>
      <c r="BN19" s="499"/>
      <c r="BO19" s="499"/>
      <c r="BP19" s="499"/>
      <c r="BQ19" s="499"/>
      <c r="BR19" s="499"/>
      <c r="BS19" s="499"/>
      <c r="BT19" s="499"/>
      <c r="BU19" s="499"/>
      <c r="BV19" s="499"/>
    </row>
    <row r="20" spans="1:74" ht="11.1" customHeight="1" x14ac:dyDescent="0.2">
      <c r="A20" s="163" t="s">
        <v>556</v>
      </c>
      <c r="B20" s="173" t="s">
        <v>368</v>
      </c>
      <c r="C20" s="256">
        <v>5.0458087046999998</v>
      </c>
      <c r="D20" s="256">
        <v>5.1121477046999999</v>
      </c>
      <c r="E20" s="256">
        <v>5.1793767047000001</v>
      </c>
      <c r="F20" s="256">
        <v>5.2325447047000004</v>
      </c>
      <c r="G20" s="256">
        <v>4.8996471461000004</v>
      </c>
      <c r="H20" s="256">
        <v>4.9282571461</v>
      </c>
      <c r="I20" s="256">
        <v>4.9876501461</v>
      </c>
      <c r="J20" s="256">
        <v>5.1505121460999996</v>
      </c>
      <c r="K20" s="256">
        <v>5.6718481461000003</v>
      </c>
      <c r="L20" s="256">
        <v>5.6972431460999999</v>
      </c>
      <c r="M20" s="256">
        <v>5.7497851460999998</v>
      </c>
      <c r="N20" s="256">
        <v>5.7623271460999996</v>
      </c>
      <c r="O20" s="256">
        <v>5.8993301460999996</v>
      </c>
      <c r="P20" s="256">
        <v>5.9113301461000001</v>
      </c>
      <c r="Q20" s="256">
        <v>5.7583301460999996</v>
      </c>
      <c r="R20" s="256">
        <v>5.8063301460999996</v>
      </c>
      <c r="S20" s="256">
        <v>5.8203301460999999</v>
      </c>
      <c r="T20" s="256">
        <v>5.8203301460999999</v>
      </c>
      <c r="U20" s="256">
        <v>5.8023301461000001</v>
      </c>
      <c r="V20" s="256">
        <v>5.8083301461000003</v>
      </c>
      <c r="W20" s="256">
        <v>5.8183301461000001</v>
      </c>
      <c r="X20" s="256">
        <v>5.8593301460999996</v>
      </c>
      <c r="Y20" s="256">
        <v>5.8993301460999996</v>
      </c>
      <c r="Z20" s="256">
        <v>5.9093301461000003</v>
      </c>
      <c r="AA20" s="256">
        <v>6.1833301461000003</v>
      </c>
      <c r="AB20" s="256">
        <v>6.1983301461</v>
      </c>
      <c r="AC20" s="256">
        <v>6.1933301461000001</v>
      </c>
      <c r="AD20" s="256">
        <v>6.2483301460999998</v>
      </c>
      <c r="AE20" s="256">
        <v>6.2433301460999999</v>
      </c>
      <c r="AF20" s="256">
        <v>6.2423301460999996</v>
      </c>
      <c r="AG20" s="256">
        <v>6.2753301461</v>
      </c>
      <c r="AH20" s="256">
        <v>6.2923301461000003</v>
      </c>
      <c r="AI20" s="256">
        <v>6.2643301460999998</v>
      </c>
      <c r="AJ20" s="256">
        <v>6.2513301460999999</v>
      </c>
      <c r="AK20" s="256">
        <v>6.2423301460999996</v>
      </c>
      <c r="AL20" s="256">
        <v>6.2843301461000003</v>
      </c>
      <c r="AM20" s="256">
        <v>6.3183301461000001</v>
      </c>
      <c r="AN20" s="256">
        <v>6.3283301460999999</v>
      </c>
      <c r="AO20" s="256">
        <v>6.3333301460999998</v>
      </c>
      <c r="AP20" s="256">
        <v>6.3383301460999997</v>
      </c>
      <c r="AQ20" s="256">
        <v>6.3583301461000001</v>
      </c>
      <c r="AR20" s="256">
        <v>6.3483301461000003</v>
      </c>
      <c r="AS20" s="256">
        <v>6.3683301460999999</v>
      </c>
      <c r="AT20" s="256">
        <v>6.3862451461000003</v>
      </c>
      <c r="AU20" s="256">
        <v>6.2662571461000001</v>
      </c>
      <c r="AV20" s="256">
        <v>6.2692691461000001</v>
      </c>
      <c r="AW20" s="256">
        <v>6.3801841461000004</v>
      </c>
      <c r="AX20" s="256">
        <v>6.3831951461000003</v>
      </c>
      <c r="AY20" s="256">
        <v>6.0351085678</v>
      </c>
      <c r="AZ20" s="256">
        <v>6.3126796935999998</v>
      </c>
      <c r="BA20" s="256">
        <v>6.3199287839</v>
      </c>
      <c r="BB20" s="256">
        <v>6.3274812570999996</v>
      </c>
      <c r="BC20" s="414">
        <v>6.3343656312999999</v>
      </c>
      <c r="BD20" s="414">
        <v>6.3920114635000003</v>
      </c>
      <c r="BE20" s="414">
        <v>6.3989914711999996</v>
      </c>
      <c r="BF20" s="414">
        <v>6.4058385378000002</v>
      </c>
      <c r="BG20" s="414">
        <v>6.4143277556999996</v>
      </c>
      <c r="BH20" s="414">
        <v>6.4222630506999998</v>
      </c>
      <c r="BI20" s="414">
        <v>6.4354481263999999</v>
      </c>
      <c r="BJ20" s="414">
        <v>6.4484069856000001</v>
      </c>
      <c r="BK20" s="414">
        <v>6.4691361659000002</v>
      </c>
      <c r="BL20" s="414">
        <v>6.4826094661999996</v>
      </c>
      <c r="BM20" s="414">
        <v>6.4952460789000002</v>
      </c>
      <c r="BN20" s="414">
        <v>6.5082431901</v>
      </c>
      <c r="BO20" s="414">
        <v>6.5208996842999998</v>
      </c>
      <c r="BP20" s="414">
        <v>6.5344562208000001</v>
      </c>
      <c r="BQ20" s="414">
        <v>6.5474059004000003</v>
      </c>
      <c r="BR20" s="414">
        <v>6.5603115743</v>
      </c>
      <c r="BS20" s="414">
        <v>6.5734642834999999</v>
      </c>
      <c r="BT20" s="414">
        <v>6.5861080622000001</v>
      </c>
      <c r="BU20" s="414">
        <v>6.5990738059999998</v>
      </c>
      <c r="BV20" s="414">
        <v>6.6118381621999998</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3"/>
      <c r="AZ21" s="643"/>
      <c r="BA21" s="643"/>
      <c r="BB21" s="643"/>
      <c r="BC21" s="499"/>
      <c r="BD21" s="499"/>
      <c r="BE21" s="499"/>
      <c r="BF21" s="499"/>
      <c r="BG21" s="499"/>
      <c r="BH21" s="499"/>
      <c r="BI21" s="499"/>
      <c r="BJ21" s="499"/>
      <c r="BK21" s="499"/>
      <c r="BL21" s="499"/>
      <c r="BM21" s="499"/>
      <c r="BN21" s="499"/>
      <c r="BO21" s="499"/>
      <c r="BP21" s="499"/>
      <c r="BQ21" s="499"/>
      <c r="BR21" s="499"/>
      <c r="BS21" s="499"/>
      <c r="BT21" s="499"/>
      <c r="BU21" s="499"/>
      <c r="BV21" s="499"/>
    </row>
    <row r="22" spans="1:74" ht="11.1" customHeight="1" x14ac:dyDescent="0.2">
      <c r="A22" s="163" t="s">
        <v>339</v>
      </c>
      <c r="B22" s="173" t="s">
        <v>92</v>
      </c>
      <c r="C22" s="256">
        <v>34.459463980999999</v>
      </c>
      <c r="D22" s="256">
        <v>34.562236552999998</v>
      </c>
      <c r="E22" s="256">
        <v>34.507668006000003</v>
      </c>
      <c r="F22" s="256">
        <v>34.512326762000001</v>
      </c>
      <c r="G22" s="256">
        <v>34.438056979999999</v>
      </c>
      <c r="H22" s="256">
        <v>35.078920468</v>
      </c>
      <c r="I22" s="256">
        <v>35.129409142</v>
      </c>
      <c r="J22" s="256">
        <v>35.305434619000003</v>
      </c>
      <c r="K22" s="256">
        <v>35.821796966000001</v>
      </c>
      <c r="L22" s="256">
        <v>35.384721614</v>
      </c>
      <c r="M22" s="256">
        <v>35.677721908000002</v>
      </c>
      <c r="N22" s="256">
        <v>35.711660543999997</v>
      </c>
      <c r="O22" s="256">
        <v>36.350088051</v>
      </c>
      <c r="P22" s="256">
        <v>35.942178267999999</v>
      </c>
      <c r="Q22" s="256">
        <v>34.637382436999999</v>
      </c>
      <c r="R22" s="256">
        <v>34.777942717000002</v>
      </c>
      <c r="S22" s="256">
        <v>34.814133513000002</v>
      </c>
      <c r="T22" s="256">
        <v>35.457863598000003</v>
      </c>
      <c r="U22" s="256">
        <v>35.687278579000001</v>
      </c>
      <c r="V22" s="256">
        <v>35.819936822999999</v>
      </c>
      <c r="W22" s="256">
        <v>35.883928339999997</v>
      </c>
      <c r="X22" s="256">
        <v>35.624261378999996</v>
      </c>
      <c r="Y22" s="256">
        <v>36.470852170000001</v>
      </c>
      <c r="Z22" s="256">
        <v>36.533462579000002</v>
      </c>
      <c r="AA22" s="256">
        <v>37.003931145999999</v>
      </c>
      <c r="AB22" s="256">
        <v>37.371178145999998</v>
      </c>
      <c r="AC22" s="256">
        <v>37.392676145999999</v>
      </c>
      <c r="AD22" s="256">
        <v>37.678704146000001</v>
      </c>
      <c r="AE22" s="256">
        <v>37.246169146</v>
      </c>
      <c r="AF22" s="256">
        <v>37.354006146000003</v>
      </c>
      <c r="AG22" s="256">
        <v>37.283292146000001</v>
      </c>
      <c r="AH22" s="256">
        <v>37.504343145999997</v>
      </c>
      <c r="AI22" s="256">
        <v>37.190777146000002</v>
      </c>
      <c r="AJ22" s="256">
        <v>36.704195146000004</v>
      </c>
      <c r="AK22" s="256">
        <v>36.506645145999997</v>
      </c>
      <c r="AL22" s="256">
        <v>36.367695146000003</v>
      </c>
      <c r="AM22" s="256">
        <v>36.303370565999998</v>
      </c>
      <c r="AN22" s="256">
        <v>36.217701448</v>
      </c>
      <c r="AO22" s="256">
        <v>36.367560443999999</v>
      </c>
      <c r="AP22" s="256">
        <v>36.829057040000002</v>
      </c>
      <c r="AQ22" s="256">
        <v>36.979837879999998</v>
      </c>
      <c r="AR22" s="256">
        <v>36.737370796</v>
      </c>
      <c r="AS22" s="256">
        <v>36.883617780999998</v>
      </c>
      <c r="AT22" s="256">
        <v>36.822886568000001</v>
      </c>
      <c r="AU22" s="256">
        <v>36.011376181999999</v>
      </c>
      <c r="AV22" s="256">
        <v>35.999137570999999</v>
      </c>
      <c r="AW22" s="256">
        <v>35.575184145999998</v>
      </c>
      <c r="AX22" s="256">
        <v>35.621395145999998</v>
      </c>
      <c r="AY22" s="256">
        <v>35.805208567999998</v>
      </c>
      <c r="AZ22" s="256">
        <v>36.353479694000001</v>
      </c>
      <c r="BA22" s="256">
        <v>35.792878125000001</v>
      </c>
      <c r="BB22" s="256">
        <v>35.636783782000002</v>
      </c>
      <c r="BC22" s="414">
        <v>35.815129957000003</v>
      </c>
      <c r="BD22" s="414">
        <v>35.956227523999999</v>
      </c>
      <c r="BE22" s="414">
        <v>36.153037660000003</v>
      </c>
      <c r="BF22" s="414">
        <v>36.250103537999998</v>
      </c>
      <c r="BG22" s="414">
        <v>36.356847156000001</v>
      </c>
      <c r="BH22" s="414">
        <v>35.861714751000001</v>
      </c>
      <c r="BI22" s="414">
        <v>35.954713126000001</v>
      </c>
      <c r="BJ22" s="414">
        <v>36.055926386000003</v>
      </c>
      <c r="BK22" s="414">
        <v>35.765788266000001</v>
      </c>
      <c r="BL22" s="414">
        <v>35.864976265999999</v>
      </c>
      <c r="BM22" s="414">
        <v>35.944387356999997</v>
      </c>
      <c r="BN22" s="414">
        <v>36.048871067999997</v>
      </c>
      <c r="BO22" s="414">
        <v>36.153125060999997</v>
      </c>
      <c r="BP22" s="414">
        <v>36.250100818</v>
      </c>
      <c r="BQ22" s="414">
        <v>36.352982058999999</v>
      </c>
      <c r="BR22" s="414">
        <v>36.456216138999999</v>
      </c>
      <c r="BS22" s="414">
        <v>36.557691591000001</v>
      </c>
      <c r="BT22" s="414">
        <v>35.857308248000002</v>
      </c>
      <c r="BU22" s="414">
        <v>35.949978371</v>
      </c>
      <c r="BV22" s="414">
        <v>36.046065468999998</v>
      </c>
    </row>
    <row r="23" spans="1:74" ht="11.1" customHeight="1" x14ac:dyDescent="0.2">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3"/>
      <c r="AZ23" s="643"/>
      <c r="BA23" s="643"/>
      <c r="BB23" s="643"/>
      <c r="BC23" s="499"/>
      <c r="BD23" s="499"/>
      <c r="BE23" s="499"/>
      <c r="BF23" s="499"/>
      <c r="BG23" s="499"/>
      <c r="BH23" s="499"/>
      <c r="BI23" s="499"/>
      <c r="BJ23" s="499"/>
      <c r="BK23" s="499"/>
      <c r="BL23" s="499"/>
      <c r="BM23" s="499"/>
      <c r="BN23" s="499"/>
      <c r="BO23" s="499"/>
      <c r="BP23" s="499"/>
      <c r="BQ23" s="499"/>
      <c r="BR23" s="499"/>
      <c r="BS23" s="499"/>
      <c r="BT23" s="499"/>
      <c r="BU23" s="499"/>
      <c r="BV23" s="499"/>
    </row>
    <row r="24" spans="1:74" ht="11.1" customHeight="1" x14ac:dyDescent="0.2">
      <c r="B24" s="258" t="s">
        <v>369</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414"/>
      <c r="BD24" s="414"/>
      <c r="BE24" s="414"/>
      <c r="BF24" s="414"/>
      <c r="BG24" s="414"/>
      <c r="BH24" s="414"/>
      <c r="BI24" s="414"/>
      <c r="BJ24" s="414"/>
      <c r="BK24" s="414"/>
      <c r="BL24" s="414"/>
      <c r="BM24" s="414"/>
      <c r="BN24" s="414"/>
      <c r="BO24" s="414"/>
      <c r="BP24" s="414"/>
      <c r="BQ24" s="414"/>
      <c r="BR24" s="414"/>
      <c r="BS24" s="414"/>
      <c r="BT24" s="414"/>
      <c r="BU24" s="414"/>
      <c r="BV24" s="414"/>
    </row>
    <row r="25" spans="1:74" ht="11.1" customHeight="1" x14ac:dyDescent="0.2">
      <c r="A25" s="163" t="s">
        <v>752</v>
      </c>
      <c r="B25" s="174" t="s">
        <v>753</v>
      </c>
      <c r="C25" s="256">
        <v>7.0034010859000002</v>
      </c>
      <c r="D25" s="256">
        <v>6.9635037673999998</v>
      </c>
      <c r="E25" s="256">
        <v>6.9626425752000003</v>
      </c>
      <c r="F25" s="256">
        <v>6.9136603608999998</v>
      </c>
      <c r="G25" s="256">
        <v>6.7600000331999999</v>
      </c>
      <c r="H25" s="256">
        <v>6.8099999352999996</v>
      </c>
      <c r="I25" s="256">
        <v>6.8000000007999999</v>
      </c>
      <c r="J25" s="256">
        <v>6.8199999043000004</v>
      </c>
      <c r="K25" s="256">
        <v>6.7600000361000001</v>
      </c>
      <c r="L25" s="256">
        <v>6.7899999058000002</v>
      </c>
      <c r="M25" s="256">
        <v>6.7200000473000001</v>
      </c>
      <c r="N25" s="256">
        <v>6.6999999212999999</v>
      </c>
      <c r="O25" s="256">
        <v>6.7940265057999998</v>
      </c>
      <c r="P25" s="256">
        <v>6.4694339807999999</v>
      </c>
      <c r="Q25" s="256">
        <v>5.3069363435000003</v>
      </c>
      <c r="R25" s="256">
        <v>5.2151773950000004</v>
      </c>
      <c r="S25" s="256">
        <v>5.1852082585000003</v>
      </c>
      <c r="T25" s="256">
        <v>5.1352461760999999</v>
      </c>
      <c r="U25" s="256">
        <v>5.1852069417999997</v>
      </c>
      <c r="V25" s="256">
        <v>5.1652220994000002</v>
      </c>
      <c r="W25" s="256">
        <v>5.3151215615999998</v>
      </c>
      <c r="X25" s="256">
        <v>5.3151139882000003</v>
      </c>
      <c r="Y25" s="256">
        <v>5.7612896472999999</v>
      </c>
      <c r="Z25" s="256">
        <v>5.8576137668000001</v>
      </c>
      <c r="AA25" s="256">
        <v>6.1550968888000002</v>
      </c>
      <c r="AB25" s="256">
        <v>6.4524992438000002</v>
      </c>
      <c r="AC25" s="256">
        <v>6.42</v>
      </c>
      <c r="AD25" s="256">
        <v>6.67</v>
      </c>
      <c r="AE25" s="256">
        <v>6.57</v>
      </c>
      <c r="AF25" s="256">
        <v>6.5200041426000004</v>
      </c>
      <c r="AG25" s="256">
        <v>6.47</v>
      </c>
      <c r="AH25" s="256">
        <v>6.72</v>
      </c>
      <c r="AI25" s="256">
        <v>6.47</v>
      </c>
      <c r="AJ25" s="256">
        <v>6.35</v>
      </c>
      <c r="AK25" s="256">
        <v>6.2299727258999997</v>
      </c>
      <c r="AL25" s="256">
        <v>6.35</v>
      </c>
      <c r="AM25" s="256">
        <v>6.2990284655000002</v>
      </c>
      <c r="AN25" s="256">
        <v>6.1982171466000002</v>
      </c>
      <c r="AO25" s="256">
        <v>6.3491793790999997</v>
      </c>
      <c r="AP25" s="256">
        <v>6.3919421932000002</v>
      </c>
      <c r="AQ25" s="256">
        <v>6.4158057919999996</v>
      </c>
      <c r="AR25" s="256">
        <v>5.9555762112000004</v>
      </c>
      <c r="AS25" s="256">
        <v>5.8744889459999996</v>
      </c>
      <c r="AT25" s="256">
        <v>5.4138009573000003</v>
      </c>
      <c r="AU25" s="256">
        <v>5.2741031068000002</v>
      </c>
      <c r="AV25" s="256">
        <v>5.4032023614</v>
      </c>
      <c r="AW25" s="256">
        <v>4.8929383506999997</v>
      </c>
      <c r="AX25" s="256">
        <v>5.1021530384</v>
      </c>
      <c r="AY25" s="256">
        <v>5.1718055832000003</v>
      </c>
      <c r="AZ25" s="256">
        <v>5.1917426259999999</v>
      </c>
      <c r="BA25" s="256">
        <v>4.9448423773999997</v>
      </c>
      <c r="BB25" s="256">
        <v>4.9638203777000003</v>
      </c>
      <c r="BC25" s="414">
        <v>5.1076343958999999</v>
      </c>
      <c r="BD25" s="414">
        <v>5.1728120248999998</v>
      </c>
      <c r="BE25" s="414">
        <v>5.2369745775999998</v>
      </c>
      <c r="BF25" s="414">
        <v>5.3010358145999996</v>
      </c>
      <c r="BG25" s="414">
        <v>5.3753933695000002</v>
      </c>
      <c r="BH25" s="414">
        <v>5.4399809135000003</v>
      </c>
      <c r="BI25" s="414">
        <v>5.5057687150000003</v>
      </c>
      <c r="BJ25" s="500">
        <v>5.5701266458000003</v>
      </c>
      <c r="BK25" s="500">
        <v>5.6343281669999996</v>
      </c>
      <c r="BL25" s="500">
        <v>5.6991137676000001</v>
      </c>
      <c r="BM25" s="500">
        <v>5.7672267859000002</v>
      </c>
      <c r="BN25" s="500">
        <v>5.8310133385</v>
      </c>
      <c r="BO25" s="500">
        <v>5.8947623673000002</v>
      </c>
      <c r="BP25" s="500">
        <v>5.9599655105</v>
      </c>
      <c r="BQ25" s="500">
        <v>6.0239921475999996</v>
      </c>
      <c r="BR25" s="500">
        <v>6.0879331553</v>
      </c>
      <c r="BS25" s="500">
        <v>6.1522293172999998</v>
      </c>
      <c r="BT25" s="500">
        <v>6.2167672649999997</v>
      </c>
      <c r="BU25" s="500">
        <v>6.2826530336999999</v>
      </c>
      <c r="BV25" s="500">
        <v>6.3419393015000001</v>
      </c>
    </row>
    <row r="26" spans="1:74" ht="11.1" customHeight="1" x14ac:dyDescent="0.2">
      <c r="A26" s="163" t="s">
        <v>754</v>
      </c>
      <c r="B26" s="174" t="s">
        <v>755</v>
      </c>
      <c r="C26" s="256">
        <v>2.5077116937000001</v>
      </c>
      <c r="D26" s="256">
        <v>2.5640148102999998</v>
      </c>
      <c r="E26" s="256">
        <v>2.5147983793000002</v>
      </c>
      <c r="F26" s="256">
        <v>2.5437701494999998</v>
      </c>
      <c r="G26" s="256">
        <v>2.5784098467000001</v>
      </c>
      <c r="H26" s="256">
        <v>2.5906632973999999</v>
      </c>
      <c r="I26" s="256">
        <v>2.5917589962999998</v>
      </c>
      <c r="J26" s="256">
        <v>2.5849224366999999</v>
      </c>
      <c r="K26" s="256">
        <v>2.5899488337999998</v>
      </c>
      <c r="L26" s="256">
        <v>2.5974784319999999</v>
      </c>
      <c r="M26" s="256">
        <v>2.7079367810999999</v>
      </c>
      <c r="N26" s="256">
        <v>2.6993333662999999</v>
      </c>
      <c r="O26" s="256">
        <v>2.6983854105999998</v>
      </c>
      <c r="P26" s="256">
        <v>2.6964442311000001</v>
      </c>
      <c r="Q26" s="256">
        <v>2.7024000112</v>
      </c>
      <c r="R26" s="256">
        <v>2.6991166302999998</v>
      </c>
      <c r="S26" s="256">
        <v>2.7013070419999998</v>
      </c>
      <c r="T26" s="256">
        <v>2.6950385884000001</v>
      </c>
      <c r="U26" s="256">
        <v>2.6924595996999998</v>
      </c>
      <c r="V26" s="256">
        <v>2.6891192051999999</v>
      </c>
      <c r="W26" s="256">
        <v>2.6931263311999998</v>
      </c>
      <c r="X26" s="256">
        <v>2.6924561454</v>
      </c>
      <c r="Y26" s="256">
        <v>2.6974438248000001</v>
      </c>
      <c r="Z26" s="256">
        <v>2.6984264679000001</v>
      </c>
      <c r="AA26" s="256">
        <v>2.6940779275</v>
      </c>
      <c r="AB26" s="256">
        <v>2.6955370442</v>
      </c>
      <c r="AC26" s="256">
        <v>2.6993459999999998</v>
      </c>
      <c r="AD26" s="256">
        <v>2.7003740000000001</v>
      </c>
      <c r="AE26" s="256">
        <v>2.6978390000000001</v>
      </c>
      <c r="AF26" s="256">
        <v>2.7016777165999999</v>
      </c>
      <c r="AG26" s="256">
        <v>2.7079620000000002</v>
      </c>
      <c r="AH26" s="256">
        <v>2.7120129999999998</v>
      </c>
      <c r="AI26" s="256">
        <v>2.7064469999999998</v>
      </c>
      <c r="AJ26" s="256">
        <v>2.7028650000000001</v>
      </c>
      <c r="AK26" s="256">
        <v>2.7043031608999999</v>
      </c>
      <c r="AL26" s="256">
        <v>2.7033649999999998</v>
      </c>
      <c r="AM26" s="256">
        <v>2.7046232708</v>
      </c>
      <c r="AN26" s="256">
        <v>2.7085922032999998</v>
      </c>
      <c r="AO26" s="256">
        <v>2.7038808258999998</v>
      </c>
      <c r="AP26" s="256">
        <v>2.7144283533000002</v>
      </c>
      <c r="AQ26" s="256">
        <v>2.7197297637000002</v>
      </c>
      <c r="AR26" s="256">
        <v>2.7220187404999998</v>
      </c>
      <c r="AS26" s="256">
        <v>2.7277286618000001</v>
      </c>
      <c r="AT26" s="256">
        <v>2.7335114299000001</v>
      </c>
      <c r="AU26" s="256">
        <v>2.7320643570000001</v>
      </c>
      <c r="AV26" s="256">
        <v>2.7364257937000001</v>
      </c>
      <c r="AW26" s="256">
        <v>2.7410440351999998</v>
      </c>
      <c r="AX26" s="256">
        <v>2.7439798396000001</v>
      </c>
      <c r="AY26" s="256">
        <v>2.7457495239999998</v>
      </c>
      <c r="AZ26" s="256">
        <v>2.7464318491999999</v>
      </c>
      <c r="BA26" s="256">
        <v>2.7301017608999998</v>
      </c>
      <c r="BB26" s="256">
        <v>2.7358965180000001</v>
      </c>
      <c r="BC26" s="414">
        <v>2.7418104232</v>
      </c>
      <c r="BD26" s="414">
        <v>2.7404080761</v>
      </c>
      <c r="BE26" s="414">
        <v>2.7448398482999998</v>
      </c>
      <c r="BF26" s="414">
        <v>2.7496153310999998</v>
      </c>
      <c r="BG26" s="414">
        <v>2.7526000926999998</v>
      </c>
      <c r="BH26" s="414">
        <v>2.7543788220000001</v>
      </c>
      <c r="BI26" s="414">
        <v>2.7496547724</v>
      </c>
      <c r="BJ26" s="500">
        <v>2.7526401947000001</v>
      </c>
      <c r="BK26" s="500">
        <v>2.7564312160000002</v>
      </c>
      <c r="BL26" s="500">
        <v>2.7571002909</v>
      </c>
      <c r="BM26" s="500">
        <v>2.7404476334000001</v>
      </c>
      <c r="BN26" s="500">
        <v>2.7463951790999999</v>
      </c>
      <c r="BO26" s="500">
        <v>2.7524451126999998</v>
      </c>
      <c r="BP26" s="500">
        <v>2.7510128572000001</v>
      </c>
      <c r="BQ26" s="500">
        <v>2.7555408624000002</v>
      </c>
      <c r="BR26" s="500">
        <v>2.7604331321000002</v>
      </c>
      <c r="BS26" s="500">
        <v>2.7634909042000002</v>
      </c>
      <c r="BT26" s="500">
        <v>2.7653140611999998</v>
      </c>
      <c r="BU26" s="500">
        <v>2.7604795403</v>
      </c>
      <c r="BV26" s="500">
        <v>2.7635360334999999</v>
      </c>
    </row>
    <row r="27" spans="1:74" ht="11.1" customHeight="1" x14ac:dyDescent="0.2">
      <c r="A27" s="163" t="s">
        <v>756</v>
      </c>
      <c r="B27" s="174" t="s">
        <v>757</v>
      </c>
      <c r="C27" s="256">
        <v>24.242542220000001</v>
      </c>
      <c r="D27" s="256">
        <v>24.242570422</v>
      </c>
      <c r="E27" s="256">
        <v>24.070850046</v>
      </c>
      <c r="F27" s="256">
        <v>24.392351489999999</v>
      </c>
      <c r="G27" s="256">
        <v>24.450000119999999</v>
      </c>
      <c r="H27" s="256">
        <v>24.499999766999998</v>
      </c>
      <c r="I27" s="256">
        <v>24.300000003000001</v>
      </c>
      <c r="J27" s="256">
        <v>24.299999659000001</v>
      </c>
      <c r="K27" s="256">
        <v>24.350000130000002</v>
      </c>
      <c r="L27" s="256">
        <v>24.349999661999998</v>
      </c>
      <c r="M27" s="256">
        <v>24.350000172000001</v>
      </c>
      <c r="N27" s="256">
        <v>24.499999712000001</v>
      </c>
      <c r="O27" s="256">
        <v>24.628346084</v>
      </c>
      <c r="P27" s="256">
        <v>24.509969787999999</v>
      </c>
      <c r="Q27" s="256">
        <v>24.489715645</v>
      </c>
      <c r="R27" s="256">
        <v>24.527318975</v>
      </c>
      <c r="S27" s="256">
        <v>24.577287698999999</v>
      </c>
      <c r="T27" s="256">
        <v>24.577248235999999</v>
      </c>
      <c r="U27" s="256">
        <v>24.577281458000002</v>
      </c>
      <c r="V27" s="256">
        <v>24.577265695000001</v>
      </c>
      <c r="W27" s="256">
        <v>24.677350106999999</v>
      </c>
      <c r="X27" s="256">
        <v>24.627360866</v>
      </c>
      <c r="Y27" s="256">
        <v>24.612788527999999</v>
      </c>
      <c r="Z27" s="256">
        <v>24.548091764999999</v>
      </c>
      <c r="AA27" s="256">
        <v>24.191426184000001</v>
      </c>
      <c r="AB27" s="256">
        <v>24.034811712</v>
      </c>
      <c r="AC27" s="256">
        <v>24.1</v>
      </c>
      <c r="AD27" s="256">
        <v>24.08</v>
      </c>
      <c r="AE27" s="256">
        <v>23.954999999999998</v>
      </c>
      <c r="AF27" s="256">
        <v>23.830015141000001</v>
      </c>
      <c r="AG27" s="256">
        <v>23.78</v>
      </c>
      <c r="AH27" s="256">
        <v>23.68</v>
      </c>
      <c r="AI27" s="256">
        <v>23.83</v>
      </c>
      <c r="AJ27" s="256">
        <v>23.58</v>
      </c>
      <c r="AK27" s="256">
        <v>23.729896112999999</v>
      </c>
      <c r="AL27" s="256">
        <v>23.63</v>
      </c>
      <c r="AM27" s="256">
        <v>23.676348264000001</v>
      </c>
      <c r="AN27" s="256">
        <v>23.673190649999999</v>
      </c>
      <c r="AO27" s="256">
        <v>23.676939794999999</v>
      </c>
      <c r="AP27" s="256">
        <v>23.768629453999999</v>
      </c>
      <c r="AQ27" s="256">
        <v>23.764464444000001</v>
      </c>
      <c r="AR27" s="256">
        <v>23.687405047999999</v>
      </c>
      <c r="AS27" s="256">
        <v>23.682782392</v>
      </c>
      <c r="AT27" s="256">
        <v>23.852687613000001</v>
      </c>
      <c r="AU27" s="256">
        <v>23.403832535999999</v>
      </c>
      <c r="AV27" s="256">
        <v>23.550371845000001</v>
      </c>
      <c r="AW27" s="256">
        <v>23.546017614</v>
      </c>
      <c r="AX27" s="256">
        <v>23.493867122000001</v>
      </c>
      <c r="AY27" s="256">
        <v>23.702444892999999</v>
      </c>
      <c r="AZ27" s="256">
        <v>24.001825525000001</v>
      </c>
      <c r="BA27" s="256">
        <v>23.915055861999999</v>
      </c>
      <c r="BB27" s="256">
        <v>23.870283103999999</v>
      </c>
      <c r="BC27" s="414">
        <v>23.885555181000001</v>
      </c>
      <c r="BD27" s="414">
        <v>23.906779899</v>
      </c>
      <c r="BE27" s="414">
        <v>24.023185573999999</v>
      </c>
      <c r="BF27" s="414">
        <v>24.039348854</v>
      </c>
      <c r="BG27" s="414">
        <v>24.057006538</v>
      </c>
      <c r="BH27" s="414">
        <v>24.085640264999999</v>
      </c>
      <c r="BI27" s="414">
        <v>24.109576513</v>
      </c>
      <c r="BJ27" s="500">
        <v>24.127233158999999</v>
      </c>
      <c r="BK27" s="500">
        <v>24.159240616999998</v>
      </c>
      <c r="BL27" s="500">
        <v>24.193785942000002</v>
      </c>
      <c r="BM27" s="500">
        <v>24.242325580999999</v>
      </c>
      <c r="BN27" s="500">
        <v>24.272591481999999</v>
      </c>
      <c r="BO27" s="500">
        <v>24.302792520000001</v>
      </c>
      <c r="BP27" s="500">
        <v>24.339021632000001</v>
      </c>
      <c r="BQ27" s="500">
        <v>24.370466990000001</v>
      </c>
      <c r="BR27" s="500">
        <v>24.401633712999999</v>
      </c>
      <c r="BS27" s="500">
        <v>24.434279778000001</v>
      </c>
      <c r="BT27" s="500">
        <v>24.467918674</v>
      </c>
      <c r="BU27" s="500">
        <v>24.491867425999999</v>
      </c>
      <c r="BV27" s="500">
        <v>24.509524665000001</v>
      </c>
    </row>
    <row r="28" spans="1:74" ht="11.1" customHeight="1" x14ac:dyDescent="0.2">
      <c r="A28" s="163" t="s">
        <v>771</v>
      </c>
      <c r="B28" s="174" t="s">
        <v>91</v>
      </c>
      <c r="C28" s="256">
        <v>33.753655000000002</v>
      </c>
      <c r="D28" s="256">
        <v>33.770088999999999</v>
      </c>
      <c r="E28" s="256">
        <v>33.548290999999999</v>
      </c>
      <c r="F28" s="256">
        <v>33.849781999999998</v>
      </c>
      <c r="G28" s="256">
        <v>33.788409999999999</v>
      </c>
      <c r="H28" s="256">
        <v>33.900663000000002</v>
      </c>
      <c r="I28" s="256">
        <v>33.691758999999998</v>
      </c>
      <c r="J28" s="256">
        <v>33.704922000000003</v>
      </c>
      <c r="K28" s="256">
        <v>33.699948999999997</v>
      </c>
      <c r="L28" s="256">
        <v>33.737478000000003</v>
      </c>
      <c r="M28" s="256">
        <v>33.777937000000001</v>
      </c>
      <c r="N28" s="256">
        <v>33.899332999999999</v>
      </c>
      <c r="O28" s="256">
        <v>34.120758000000002</v>
      </c>
      <c r="P28" s="256">
        <v>33.675848000000002</v>
      </c>
      <c r="Q28" s="256">
        <v>32.499051999999999</v>
      </c>
      <c r="R28" s="256">
        <v>32.441612999999997</v>
      </c>
      <c r="S28" s="256">
        <v>32.463802999999999</v>
      </c>
      <c r="T28" s="256">
        <v>32.407533000000001</v>
      </c>
      <c r="U28" s="256">
        <v>32.454948000000002</v>
      </c>
      <c r="V28" s="256">
        <v>32.431607</v>
      </c>
      <c r="W28" s="256">
        <v>32.685597999999999</v>
      </c>
      <c r="X28" s="256">
        <v>32.634931000000002</v>
      </c>
      <c r="Y28" s="256">
        <v>33.071522000000002</v>
      </c>
      <c r="Z28" s="256">
        <v>33.104132</v>
      </c>
      <c r="AA28" s="256">
        <v>33.040601000000002</v>
      </c>
      <c r="AB28" s="256">
        <v>33.182848</v>
      </c>
      <c r="AC28" s="256">
        <v>33.219346000000002</v>
      </c>
      <c r="AD28" s="256">
        <v>33.450373999999996</v>
      </c>
      <c r="AE28" s="256">
        <v>33.222839</v>
      </c>
      <c r="AF28" s="256">
        <v>33.051696999999997</v>
      </c>
      <c r="AG28" s="256">
        <v>32.957962000000002</v>
      </c>
      <c r="AH28" s="256">
        <v>33.112012999999997</v>
      </c>
      <c r="AI28" s="256">
        <v>33.006447000000001</v>
      </c>
      <c r="AJ28" s="256">
        <v>32.632865000000002</v>
      </c>
      <c r="AK28" s="256">
        <v>32.664172000000001</v>
      </c>
      <c r="AL28" s="256">
        <v>32.683365000000002</v>
      </c>
      <c r="AM28" s="256">
        <v>32.68</v>
      </c>
      <c r="AN28" s="256">
        <v>32.58</v>
      </c>
      <c r="AO28" s="256">
        <v>32.729999999999997</v>
      </c>
      <c r="AP28" s="256">
        <v>32.875</v>
      </c>
      <c r="AQ28" s="256">
        <v>32.9</v>
      </c>
      <c r="AR28" s="256">
        <v>32.365000000000002</v>
      </c>
      <c r="AS28" s="256">
        <v>32.284999999999997</v>
      </c>
      <c r="AT28" s="256">
        <v>32</v>
      </c>
      <c r="AU28" s="256">
        <v>31.41</v>
      </c>
      <c r="AV28" s="256">
        <v>31.69</v>
      </c>
      <c r="AW28" s="256">
        <v>31.18</v>
      </c>
      <c r="AX28" s="256">
        <v>31.34</v>
      </c>
      <c r="AY28" s="256">
        <v>31.62</v>
      </c>
      <c r="AZ28" s="256">
        <v>31.94</v>
      </c>
      <c r="BA28" s="256">
        <v>31.59</v>
      </c>
      <c r="BB28" s="256">
        <v>31.57</v>
      </c>
      <c r="BC28" s="414">
        <v>31.734999999999999</v>
      </c>
      <c r="BD28" s="414">
        <v>31.82</v>
      </c>
      <c r="BE28" s="414">
        <v>32.005000000000003</v>
      </c>
      <c r="BF28" s="414">
        <v>32.090000000000003</v>
      </c>
      <c r="BG28" s="414">
        <v>32.185000000000002</v>
      </c>
      <c r="BH28" s="414">
        <v>32.28</v>
      </c>
      <c r="BI28" s="414">
        <v>32.365000000000002</v>
      </c>
      <c r="BJ28" s="414">
        <v>32.450000000000003</v>
      </c>
      <c r="BK28" s="414">
        <v>32.549999999999997</v>
      </c>
      <c r="BL28" s="414">
        <v>32.65</v>
      </c>
      <c r="BM28" s="414">
        <v>32.75</v>
      </c>
      <c r="BN28" s="414">
        <v>32.85</v>
      </c>
      <c r="BO28" s="414">
        <v>32.950000000000003</v>
      </c>
      <c r="BP28" s="414">
        <v>33.049999999999997</v>
      </c>
      <c r="BQ28" s="414">
        <v>33.15</v>
      </c>
      <c r="BR28" s="414">
        <v>33.25</v>
      </c>
      <c r="BS28" s="414">
        <v>33.35</v>
      </c>
      <c r="BT28" s="414">
        <v>33.450000000000003</v>
      </c>
      <c r="BU28" s="414">
        <v>33.534999999999997</v>
      </c>
      <c r="BV28" s="414">
        <v>33.615000000000002</v>
      </c>
    </row>
    <row r="29" spans="1:74" ht="11.1" customHeight="1" x14ac:dyDescent="0.2">
      <c r="B29" s="173"/>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6"/>
      <c r="AU29" s="256"/>
      <c r="AV29" s="256"/>
      <c r="AW29" s="256"/>
      <c r="AX29" s="256"/>
      <c r="AY29" s="256"/>
      <c r="AZ29" s="256"/>
      <c r="BA29" s="256"/>
      <c r="BB29" s="256"/>
      <c r="BC29" s="414"/>
      <c r="BD29" s="414"/>
      <c r="BE29" s="414"/>
      <c r="BF29" s="414"/>
      <c r="BG29" s="414"/>
      <c r="BH29" s="414"/>
      <c r="BI29" s="414"/>
      <c r="BJ29" s="414"/>
      <c r="BK29" s="414"/>
      <c r="BL29" s="414"/>
      <c r="BM29" s="414"/>
      <c r="BN29" s="414"/>
      <c r="BO29" s="414"/>
      <c r="BP29" s="414"/>
      <c r="BQ29" s="414"/>
      <c r="BR29" s="414"/>
      <c r="BS29" s="414"/>
      <c r="BT29" s="414"/>
      <c r="BU29" s="414"/>
      <c r="BV29" s="414"/>
    </row>
    <row r="30" spans="1:74" ht="11.1" customHeight="1" x14ac:dyDescent="0.2">
      <c r="B30" s="258" t="s">
        <v>20</v>
      </c>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6"/>
      <c r="BA30" s="256"/>
      <c r="BB30" s="256"/>
      <c r="BC30" s="414"/>
      <c r="BD30" s="414"/>
      <c r="BE30" s="414"/>
      <c r="BF30" s="414"/>
      <c r="BG30" s="414"/>
      <c r="BH30" s="414"/>
      <c r="BI30" s="414"/>
      <c r="BJ30" s="414"/>
      <c r="BK30" s="414"/>
      <c r="BL30" s="414"/>
      <c r="BM30" s="414"/>
      <c r="BN30" s="414"/>
      <c r="BO30" s="414"/>
      <c r="BP30" s="414"/>
      <c r="BQ30" s="414"/>
      <c r="BR30" s="414"/>
      <c r="BS30" s="414"/>
      <c r="BT30" s="414"/>
      <c r="BU30" s="414"/>
      <c r="BV30" s="414"/>
    </row>
    <row r="31" spans="1:74" ht="11.1" customHeight="1" x14ac:dyDescent="0.2">
      <c r="A31" s="163" t="s">
        <v>758</v>
      </c>
      <c r="B31" s="174" t="s">
        <v>753</v>
      </c>
      <c r="C31" s="256">
        <v>0</v>
      </c>
      <c r="D31" s="256">
        <v>0</v>
      </c>
      <c r="E31" s="256">
        <v>0</v>
      </c>
      <c r="F31" s="256">
        <v>0</v>
      </c>
      <c r="G31" s="256">
        <v>0</v>
      </c>
      <c r="H31" s="256">
        <v>0</v>
      </c>
      <c r="I31" s="256">
        <v>0</v>
      </c>
      <c r="J31" s="256">
        <v>0</v>
      </c>
      <c r="K31" s="256">
        <v>0</v>
      </c>
      <c r="L31" s="256">
        <v>0</v>
      </c>
      <c r="M31" s="256">
        <v>0</v>
      </c>
      <c r="N31" s="256">
        <v>0</v>
      </c>
      <c r="O31" s="256">
        <v>0</v>
      </c>
      <c r="P31" s="256">
        <v>0</v>
      </c>
      <c r="Q31" s="256">
        <v>0</v>
      </c>
      <c r="R31" s="256">
        <v>0</v>
      </c>
      <c r="S31" s="256">
        <v>0</v>
      </c>
      <c r="T31" s="256">
        <v>0</v>
      </c>
      <c r="U31" s="256">
        <v>0</v>
      </c>
      <c r="V31" s="256">
        <v>0</v>
      </c>
      <c r="W31" s="256">
        <v>0</v>
      </c>
      <c r="X31" s="256">
        <v>4.9482754603000001E-2</v>
      </c>
      <c r="Y31" s="256">
        <v>0</v>
      </c>
      <c r="Z31" s="256">
        <v>0</v>
      </c>
      <c r="AA31" s="256">
        <v>0</v>
      </c>
      <c r="AB31" s="256">
        <v>0</v>
      </c>
      <c r="AC31" s="256">
        <v>0</v>
      </c>
      <c r="AD31" s="256">
        <v>0</v>
      </c>
      <c r="AE31" s="256">
        <v>0</v>
      </c>
      <c r="AF31" s="256">
        <v>0</v>
      </c>
      <c r="AG31" s="256">
        <v>0</v>
      </c>
      <c r="AH31" s="256">
        <v>0.05</v>
      </c>
      <c r="AI31" s="256">
        <v>0</v>
      </c>
      <c r="AJ31" s="256">
        <v>0</v>
      </c>
      <c r="AK31" s="256">
        <v>0</v>
      </c>
      <c r="AL31" s="256">
        <v>0</v>
      </c>
      <c r="AM31" s="256">
        <v>0</v>
      </c>
      <c r="AN31" s="256">
        <v>0</v>
      </c>
      <c r="AO31" s="256">
        <v>0</v>
      </c>
      <c r="AP31" s="256">
        <v>0</v>
      </c>
      <c r="AQ31" s="256">
        <v>0</v>
      </c>
      <c r="AR31" s="256">
        <v>0</v>
      </c>
      <c r="AS31" s="256">
        <v>0</v>
      </c>
      <c r="AT31" s="256">
        <v>0</v>
      </c>
      <c r="AU31" s="256">
        <v>0</v>
      </c>
      <c r="AV31" s="256">
        <v>0</v>
      </c>
      <c r="AW31" s="256">
        <v>2.9334975369E-2</v>
      </c>
      <c r="AX31" s="256">
        <v>4.8879069767000002E-2</v>
      </c>
      <c r="AY31" s="256">
        <v>0</v>
      </c>
      <c r="AZ31" s="256">
        <v>0</v>
      </c>
      <c r="BA31" s="256">
        <v>0</v>
      </c>
      <c r="BB31" s="256">
        <v>0</v>
      </c>
      <c r="BC31" s="414">
        <v>0</v>
      </c>
      <c r="BD31" s="414">
        <v>0</v>
      </c>
      <c r="BE31" s="414">
        <v>0</v>
      </c>
      <c r="BF31" s="414">
        <v>0</v>
      </c>
      <c r="BG31" s="414">
        <v>0</v>
      </c>
      <c r="BH31" s="414">
        <v>0</v>
      </c>
      <c r="BI31" s="414">
        <v>0</v>
      </c>
      <c r="BJ31" s="500">
        <v>0</v>
      </c>
      <c r="BK31" s="500">
        <v>0</v>
      </c>
      <c r="BL31" s="500">
        <v>0</v>
      </c>
      <c r="BM31" s="500">
        <v>0</v>
      </c>
      <c r="BN31" s="500">
        <v>0</v>
      </c>
      <c r="BO31" s="500">
        <v>0</v>
      </c>
      <c r="BP31" s="500">
        <v>0</v>
      </c>
      <c r="BQ31" s="500">
        <v>0</v>
      </c>
      <c r="BR31" s="500">
        <v>0</v>
      </c>
      <c r="BS31" s="500">
        <v>0</v>
      </c>
      <c r="BT31" s="500">
        <v>0</v>
      </c>
      <c r="BU31" s="500">
        <v>0</v>
      </c>
      <c r="BV31" s="500">
        <v>0</v>
      </c>
    </row>
    <row r="32" spans="1:74" ht="11.1" customHeight="1" x14ac:dyDescent="0.2">
      <c r="A32" s="163" t="s">
        <v>759</v>
      </c>
      <c r="B32" s="174" t="s">
        <v>755</v>
      </c>
      <c r="C32" s="256">
        <v>0</v>
      </c>
      <c r="D32" s="256">
        <v>0</v>
      </c>
      <c r="E32" s="256">
        <v>0</v>
      </c>
      <c r="F32" s="256">
        <v>0</v>
      </c>
      <c r="G32" s="256">
        <v>0</v>
      </c>
      <c r="H32" s="256">
        <v>0</v>
      </c>
      <c r="I32" s="256">
        <v>0</v>
      </c>
      <c r="J32" s="256">
        <v>0</v>
      </c>
      <c r="K32" s="256">
        <v>0</v>
      </c>
      <c r="L32" s="256">
        <v>0</v>
      </c>
      <c r="M32" s="256">
        <v>0</v>
      </c>
      <c r="N32" s="256">
        <v>0</v>
      </c>
      <c r="O32" s="256">
        <v>0</v>
      </c>
      <c r="P32" s="256">
        <v>0</v>
      </c>
      <c r="Q32" s="256">
        <v>0</v>
      </c>
      <c r="R32" s="256">
        <v>0</v>
      </c>
      <c r="S32" s="256">
        <v>0</v>
      </c>
      <c r="T32" s="256">
        <v>0</v>
      </c>
      <c r="U32" s="256">
        <v>0</v>
      </c>
      <c r="V32" s="256">
        <v>0</v>
      </c>
      <c r="W32" s="256">
        <v>0</v>
      </c>
      <c r="X32" s="256">
        <v>0</v>
      </c>
      <c r="Y32" s="256">
        <v>0</v>
      </c>
      <c r="Z32" s="256">
        <v>0</v>
      </c>
      <c r="AA32" s="256">
        <v>0</v>
      </c>
      <c r="AB32" s="256">
        <v>0</v>
      </c>
      <c r="AC32" s="256">
        <v>0</v>
      </c>
      <c r="AD32" s="256">
        <v>0</v>
      </c>
      <c r="AE32" s="256">
        <v>0</v>
      </c>
      <c r="AF32" s="256">
        <v>0</v>
      </c>
      <c r="AG32" s="256">
        <v>0</v>
      </c>
      <c r="AH32" s="256">
        <v>0</v>
      </c>
      <c r="AI32" s="256">
        <v>0</v>
      </c>
      <c r="AJ32" s="256">
        <v>0</v>
      </c>
      <c r="AK32" s="256">
        <v>0</v>
      </c>
      <c r="AL32" s="256">
        <v>0</v>
      </c>
      <c r="AM32" s="256">
        <v>0</v>
      </c>
      <c r="AN32" s="256">
        <v>0</v>
      </c>
      <c r="AO32" s="256">
        <v>0</v>
      </c>
      <c r="AP32" s="256">
        <v>0</v>
      </c>
      <c r="AQ32" s="256">
        <v>0</v>
      </c>
      <c r="AR32" s="256">
        <v>0</v>
      </c>
      <c r="AS32" s="256">
        <v>0</v>
      </c>
      <c r="AT32" s="256">
        <v>0</v>
      </c>
      <c r="AU32" s="256">
        <v>0</v>
      </c>
      <c r="AV32" s="256">
        <v>0</v>
      </c>
      <c r="AW32" s="256">
        <v>0</v>
      </c>
      <c r="AX32" s="256">
        <v>0</v>
      </c>
      <c r="AY32" s="256">
        <v>0</v>
      </c>
      <c r="AZ32" s="256">
        <v>0</v>
      </c>
      <c r="BA32" s="256">
        <v>0</v>
      </c>
      <c r="BB32" s="256">
        <v>0</v>
      </c>
      <c r="BC32" s="414">
        <v>0</v>
      </c>
      <c r="BD32" s="414">
        <v>0</v>
      </c>
      <c r="BE32" s="414">
        <v>0</v>
      </c>
      <c r="BF32" s="414">
        <v>0</v>
      </c>
      <c r="BG32" s="414">
        <v>0</v>
      </c>
      <c r="BH32" s="414">
        <v>0</v>
      </c>
      <c r="BI32" s="414">
        <v>0</v>
      </c>
      <c r="BJ32" s="500">
        <v>0</v>
      </c>
      <c r="BK32" s="500">
        <v>0</v>
      </c>
      <c r="BL32" s="500">
        <v>0</v>
      </c>
      <c r="BM32" s="500">
        <v>0</v>
      </c>
      <c r="BN32" s="500">
        <v>0</v>
      </c>
      <c r="BO32" s="500">
        <v>0</v>
      </c>
      <c r="BP32" s="500">
        <v>0</v>
      </c>
      <c r="BQ32" s="500">
        <v>0</v>
      </c>
      <c r="BR32" s="500">
        <v>0</v>
      </c>
      <c r="BS32" s="500">
        <v>0</v>
      </c>
      <c r="BT32" s="500">
        <v>0</v>
      </c>
      <c r="BU32" s="500">
        <v>0</v>
      </c>
      <c r="BV32" s="500">
        <v>0</v>
      </c>
    </row>
    <row r="33" spans="1:74" ht="11.1" customHeight="1" x14ac:dyDescent="0.2">
      <c r="A33" s="163" t="s">
        <v>760</v>
      </c>
      <c r="B33" s="174" t="s">
        <v>757</v>
      </c>
      <c r="C33" s="256">
        <v>4.3399997240000001</v>
      </c>
      <c r="D33" s="256">
        <v>4.3200001520000004</v>
      </c>
      <c r="E33" s="256">
        <v>4.2199996989999997</v>
      </c>
      <c r="F33" s="256">
        <v>4.569999943</v>
      </c>
      <c r="G33" s="256">
        <v>4.2500001660000004</v>
      </c>
      <c r="H33" s="256">
        <v>3.749999678</v>
      </c>
      <c r="I33" s="256">
        <v>3.5500000040000002</v>
      </c>
      <c r="J33" s="256">
        <v>3.5499995270000002</v>
      </c>
      <c r="K33" s="256">
        <v>3.5500001800000001</v>
      </c>
      <c r="L33" s="256">
        <v>4.0499995320000002</v>
      </c>
      <c r="M33" s="256">
        <v>3.8500002379999998</v>
      </c>
      <c r="N33" s="256">
        <v>3.9499996020000001</v>
      </c>
      <c r="O33" s="256">
        <v>3.6700000949999998</v>
      </c>
      <c r="P33" s="256">
        <v>3.6449998780000001</v>
      </c>
      <c r="Q33" s="256">
        <v>3.619999709</v>
      </c>
      <c r="R33" s="256">
        <v>3.4700004290000002</v>
      </c>
      <c r="S33" s="256">
        <v>3.469999633</v>
      </c>
      <c r="T33" s="256">
        <v>2.7699995479999999</v>
      </c>
      <c r="U33" s="256">
        <v>2.569999567</v>
      </c>
      <c r="V33" s="256">
        <v>2.420000323</v>
      </c>
      <c r="W33" s="256">
        <v>2.619999806</v>
      </c>
      <c r="X33" s="256">
        <v>2.8205170123999999</v>
      </c>
      <c r="Y33" s="256">
        <v>2.4999999759999998</v>
      </c>
      <c r="Z33" s="256">
        <v>2.4799995670000001</v>
      </c>
      <c r="AA33" s="256">
        <v>2.2200000000000002</v>
      </c>
      <c r="AB33" s="256">
        <v>2.0099999999999998</v>
      </c>
      <c r="AC33" s="256">
        <v>2.02</v>
      </c>
      <c r="AD33" s="256">
        <v>2.02</v>
      </c>
      <c r="AE33" s="256">
        <v>2.2200000000000002</v>
      </c>
      <c r="AF33" s="256">
        <v>1.940021</v>
      </c>
      <c r="AG33" s="256">
        <v>1.95</v>
      </c>
      <c r="AH33" s="256">
        <v>1.85</v>
      </c>
      <c r="AI33" s="256">
        <v>2.08</v>
      </c>
      <c r="AJ33" s="256">
        <v>2.1800000000000002</v>
      </c>
      <c r="AK33" s="256">
        <v>2.3998569999999999</v>
      </c>
      <c r="AL33" s="256">
        <v>2.6</v>
      </c>
      <c r="AM33" s="256">
        <v>2.6949595799999999</v>
      </c>
      <c r="AN33" s="256">
        <v>2.6906286979999998</v>
      </c>
      <c r="AO33" s="256">
        <v>2.6957697020000002</v>
      </c>
      <c r="AP33" s="256">
        <v>2.3842731060000002</v>
      </c>
      <c r="AQ33" s="256">
        <v>2.2784922660000002</v>
      </c>
      <c r="AR33" s="256">
        <v>1.9759593499999999</v>
      </c>
      <c r="AS33" s="256">
        <v>1.769712365</v>
      </c>
      <c r="AT33" s="256">
        <v>1.5633585780000001</v>
      </c>
      <c r="AU33" s="256">
        <v>1.664880964</v>
      </c>
      <c r="AV33" s="256">
        <v>1.9601315749999999</v>
      </c>
      <c r="AW33" s="256">
        <v>1.9556650246</v>
      </c>
      <c r="AX33" s="256">
        <v>2.0529209302</v>
      </c>
      <c r="AY33" s="256">
        <v>1.8499000000000001</v>
      </c>
      <c r="AZ33" s="256">
        <v>1.8992</v>
      </c>
      <c r="BA33" s="256">
        <v>2.1170506589999998</v>
      </c>
      <c r="BB33" s="256">
        <v>2.2606974750000002</v>
      </c>
      <c r="BC33" s="414">
        <v>2.2542356739999998</v>
      </c>
      <c r="BD33" s="414">
        <v>2.2557839400000002</v>
      </c>
      <c r="BE33" s="414">
        <v>2.250953811</v>
      </c>
      <c r="BF33" s="414">
        <v>2.2457349999999998</v>
      </c>
      <c r="BG33" s="414">
        <v>2.2424805999999999</v>
      </c>
      <c r="BH33" s="414">
        <v>2.8405483</v>
      </c>
      <c r="BI33" s="414">
        <v>2.8457349999999999</v>
      </c>
      <c r="BJ33" s="500">
        <v>2.8424806</v>
      </c>
      <c r="BK33" s="500">
        <v>3.2533479000000001</v>
      </c>
      <c r="BL33" s="500">
        <v>3.2676332000000001</v>
      </c>
      <c r="BM33" s="500">
        <v>3.3008587220000001</v>
      </c>
      <c r="BN33" s="500">
        <v>3.3093721220000001</v>
      </c>
      <c r="BO33" s="500">
        <v>3.317774623</v>
      </c>
      <c r="BP33" s="500">
        <v>3.334355403</v>
      </c>
      <c r="BQ33" s="500">
        <v>3.3444238409999998</v>
      </c>
      <c r="BR33" s="500">
        <v>3.3540954350000001</v>
      </c>
      <c r="BS33" s="500">
        <v>3.3657726929999998</v>
      </c>
      <c r="BT33" s="500">
        <v>4.1787998139999996</v>
      </c>
      <c r="BU33" s="500">
        <v>4.1840954349999997</v>
      </c>
      <c r="BV33" s="500">
        <v>4.1807726929999998</v>
      </c>
    </row>
    <row r="34" spans="1:74" ht="11.1" customHeight="1" x14ac:dyDescent="0.2">
      <c r="A34" s="163" t="s">
        <v>1111</v>
      </c>
      <c r="B34" s="174" t="s">
        <v>91</v>
      </c>
      <c r="C34" s="256">
        <v>4.3399997240000001</v>
      </c>
      <c r="D34" s="256">
        <v>4.3200001520000004</v>
      </c>
      <c r="E34" s="256">
        <v>4.2199996989999997</v>
      </c>
      <c r="F34" s="256">
        <v>4.569999943</v>
      </c>
      <c r="G34" s="256">
        <v>4.2500001660000004</v>
      </c>
      <c r="H34" s="256">
        <v>3.749999678</v>
      </c>
      <c r="I34" s="256">
        <v>3.5500000040000002</v>
      </c>
      <c r="J34" s="256">
        <v>3.5499995270000002</v>
      </c>
      <c r="K34" s="256">
        <v>3.5500001800000001</v>
      </c>
      <c r="L34" s="256">
        <v>4.0499995320000002</v>
      </c>
      <c r="M34" s="256">
        <v>3.8500002379999998</v>
      </c>
      <c r="N34" s="256">
        <v>3.9499996020000001</v>
      </c>
      <c r="O34" s="256">
        <v>3.6700000949999998</v>
      </c>
      <c r="P34" s="256">
        <v>3.6449998780000001</v>
      </c>
      <c r="Q34" s="256">
        <v>3.619999709</v>
      </c>
      <c r="R34" s="256">
        <v>3.4700004290000002</v>
      </c>
      <c r="S34" s="256">
        <v>3.469999633</v>
      </c>
      <c r="T34" s="256">
        <v>2.7699995479999999</v>
      </c>
      <c r="U34" s="256">
        <v>2.569999567</v>
      </c>
      <c r="V34" s="256">
        <v>2.420000323</v>
      </c>
      <c r="W34" s="256">
        <v>2.619999806</v>
      </c>
      <c r="X34" s="256">
        <v>2.8699997669999999</v>
      </c>
      <c r="Y34" s="256">
        <v>2.4999999759999998</v>
      </c>
      <c r="Z34" s="256">
        <v>2.4799995670000001</v>
      </c>
      <c r="AA34" s="256">
        <v>2.2200000000000002</v>
      </c>
      <c r="AB34" s="256">
        <v>2.0099999999999998</v>
      </c>
      <c r="AC34" s="256">
        <v>2.02</v>
      </c>
      <c r="AD34" s="256">
        <v>2.02</v>
      </c>
      <c r="AE34" s="256">
        <v>2.2200000000000002</v>
      </c>
      <c r="AF34" s="256">
        <v>1.940021</v>
      </c>
      <c r="AG34" s="256">
        <v>1.95</v>
      </c>
      <c r="AH34" s="256">
        <v>1.9</v>
      </c>
      <c r="AI34" s="256">
        <v>2.08</v>
      </c>
      <c r="AJ34" s="256">
        <v>2.1800000000000002</v>
      </c>
      <c r="AK34" s="256">
        <v>2.3998569999999999</v>
      </c>
      <c r="AL34" s="256">
        <v>2.6</v>
      </c>
      <c r="AM34" s="256">
        <v>2.6949595799999999</v>
      </c>
      <c r="AN34" s="256">
        <v>2.6906286979999998</v>
      </c>
      <c r="AO34" s="256">
        <v>2.6957697020000002</v>
      </c>
      <c r="AP34" s="256">
        <v>2.3842731060000002</v>
      </c>
      <c r="AQ34" s="256">
        <v>2.2784922660000002</v>
      </c>
      <c r="AR34" s="256">
        <v>1.9759593499999999</v>
      </c>
      <c r="AS34" s="256">
        <v>1.769712365</v>
      </c>
      <c r="AT34" s="256">
        <v>1.5633585780000001</v>
      </c>
      <c r="AU34" s="256">
        <v>1.664880964</v>
      </c>
      <c r="AV34" s="256">
        <v>1.9601315749999999</v>
      </c>
      <c r="AW34" s="256">
        <v>1.9850000000000001</v>
      </c>
      <c r="AX34" s="256">
        <v>2.1017999999999999</v>
      </c>
      <c r="AY34" s="256">
        <v>1.8499000000000001</v>
      </c>
      <c r="AZ34" s="256">
        <v>1.8992</v>
      </c>
      <c r="BA34" s="256">
        <v>2.1170506589999998</v>
      </c>
      <c r="BB34" s="256">
        <v>2.2606974750000002</v>
      </c>
      <c r="BC34" s="414">
        <v>2.2542356739999998</v>
      </c>
      <c r="BD34" s="414">
        <v>2.2557839400000002</v>
      </c>
      <c r="BE34" s="414">
        <v>2.250953811</v>
      </c>
      <c r="BF34" s="414">
        <v>2.2457349999999998</v>
      </c>
      <c r="BG34" s="414">
        <v>2.2424805999999999</v>
      </c>
      <c r="BH34" s="414">
        <v>2.8405483</v>
      </c>
      <c r="BI34" s="414">
        <v>2.8457349999999999</v>
      </c>
      <c r="BJ34" s="414">
        <v>2.8424806</v>
      </c>
      <c r="BK34" s="414">
        <v>3.2533479000000001</v>
      </c>
      <c r="BL34" s="414">
        <v>3.2676332000000001</v>
      </c>
      <c r="BM34" s="414">
        <v>3.3008587220000001</v>
      </c>
      <c r="BN34" s="414">
        <v>3.3093721220000001</v>
      </c>
      <c r="BO34" s="414">
        <v>3.317774623</v>
      </c>
      <c r="BP34" s="414">
        <v>3.334355403</v>
      </c>
      <c r="BQ34" s="414">
        <v>3.3444238409999998</v>
      </c>
      <c r="BR34" s="414">
        <v>3.3540954350000001</v>
      </c>
      <c r="BS34" s="414">
        <v>3.3657726929999998</v>
      </c>
      <c r="BT34" s="414">
        <v>4.1787998139999996</v>
      </c>
      <c r="BU34" s="414">
        <v>4.1840954349999997</v>
      </c>
      <c r="BV34" s="414">
        <v>4.1807726929999998</v>
      </c>
    </row>
    <row r="35" spans="1:74" ht="11.1" customHeight="1" x14ac:dyDescent="0.2">
      <c r="B35" s="174"/>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256"/>
      <c r="AZ35" s="256"/>
      <c r="BA35" s="256"/>
      <c r="BB35" s="256"/>
      <c r="BC35" s="414"/>
      <c r="BD35" s="414"/>
      <c r="BE35" s="414"/>
      <c r="BF35" s="414"/>
      <c r="BG35" s="414"/>
      <c r="BH35" s="414"/>
      <c r="BI35" s="414"/>
      <c r="BJ35" s="414"/>
      <c r="BK35" s="414"/>
      <c r="BL35" s="414"/>
      <c r="BM35" s="414"/>
      <c r="BN35" s="414"/>
      <c r="BO35" s="414"/>
      <c r="BP35" s="414"/>
      <c r="BQ35" s="414"/>
      <c r="BR35" s="414"/>
      <c r="BS35" s="414"/>
      <c r="BT35" s="414"/>
      <c r="BU35" s="414"/>
      <c r="BV35" s="414"/>
    </row>
    <row r="36" spans="1:74" ht="11.1" customHeight="1" x14ac:dyDescent="0.2">
      <c r="A36" s="163" t="s">
        <v>1260</v>
      </c>
      <c r="B36" s="175" t="s">
        <v>1261</v>
      </c>
      <c r="C36" s="257">
        <v>0.13500000000000001</v>
      </c>
      <c r="D36" s="257">
        <v>0.19500000000000001</v>
      </c>
      <c r="E36" s="257">
        <v>0.36014883869999997</v>
      </c>
      <c r="F36" s="257">
        <v>0.32849453299999998</v>
      </c>
      <c r="G36" s="257">
        <v>0.30499999999999999</v>
      </c>
      <c r="H36" s="257">
        <v>0.20499999999999999</v>
      </c>
      <c r="I36" s="257">
        <v>0.2480005804</v>
      </c>
      <c r="J36" s="257">
        <v>0.26303748339999999</v>
      </c>
      <c r="K36" s="257">
        <v>6.5000000000000002E-2</v>
      </c>
      <c r="L36" s="257">
        <v>9.6963870999999993E-2</v>
      </c>
      <c r="M36" s="257">
        <v>0.105</v>
      </c>
      <c r="N36" s="257">
        <v>0.19107180600000001</v>
      </c>
      <c r="O36" s="257">
        <v>2.5000000000000001E-2</v>
      </c>
      <c r="P36" s="257">
        <v>0.29984571399999999</v>
      </c>
      <c r="Q36" s="257">
        <v>1.4822994190000001</v>
      </c>
      <c r="R36" s="257">
        <v>1.47</v>
      </c>
      <c r="S36" s="257">
        <v>1.4</v>
      </c>
      <c r="T36" s="257">
        <v>1.5</v>
      </c>
      <c r="U36" s="257">
        <v>1.6773644839999999</v>
      </c>
      <c r="V36" s="257">
        <v>1.6273027096999999</v>
      </c>
      <c r="W36" s="257">
        <v>1.5934874667000001</v>
      </c>
      <c r="X36" s="257">
        <v>1.575746903</v>
      </c>
      <c r="Y36" s="257">
        <v>1.2261040000000001</v>
      </c>
      <c r="Z36" s="257">
        <v>1.1200000000000001</v>
      </c>
      <c r="AA36" s="257">
        <v>0.86398322579999998</v>
      </c>
      <c r="AB36" s="257">
        <v>0.70264972420000005</v>
      </c>
      <c r="AC36" s="257">
        <v>0.77951083870000004</v>
      </c>
      <c r="AD36" s="257">
        <v>0.65804600000000002</v>
      </c>
      <c r="AE36" s="257">
        <v>0.93365554799999995</v>
      </c>
      <c r="AF36" s="257">
        <v>1.0051448003000001</v>
      </c>
      <c r="AG36" s="257">
        <v>1.1268174194</v>
      </c>
      <c r="AH36" s="257">
        <v>1.1328109677</v>
      </c>
      <c r="AI36" s="257">
        <v>1.0988613332999999</v>
      </c>
      <c r="AJ36" s="257">
        <v>1.246503871</v>
      </c>
      <c r="AK36" s="257">
        <v>1.404674067</v>
      </c>
      <c r="AL36" s="257">
        <v>1.4849729680999999</v>
      </c>
      <c r="AM36" s="257">
        <v>1.3087</v>
      </c>
      <c r="AN36" s="257">
        <v>1.3187</v>
      </c>
      <c r="AO36" s="257">
        <v>1.2702355806000001</v>
      </c>
      <c r="AP36" s="257">
        <v>1.1927000000000001</v>
      </c>
      <c r="AQ36" s="257">
        <v>1.2226999999999999</v>
      </c>
      <c r="AR36" s="257">
        <v>1.7254844667</v>
      </c>
      <c r="AS36" s="257">
        <v>1.7537</v>
      </c>
      <c r="AT36" s="257">
        <v>2.1877</v>
      </c>
      <c r="AU36" s="257">
        <v>2.3856999999999999</v>
      </c>
      <c r="AV36" s="257">
        <v>2.3276500000000002</v>
      </c>
      <c r="AW36" s="257">
        <v>2.4965999999999999</v>
      </c>
      <c r="AX36" s="257">
        <v>2.5329250000000001</v>
      </c>
      <c r="AY36" s="257">
        <v>2.2212000000000001</v>
      </c>
      <c r="AZ36" s="257">
        <v>2.3111999999999999</v>
      </c>
      <c r="BA36" s="257">
        <v>2.6412</v>
      </c>
      <c r="BB36" s="257">
        <v>2.6112000000000002</v>
      </c>
      <c r="BC36" s="647" t="s">
        <v>1265</v>
      </c>
      <c r="BD36" s="647" t="s">
        <v>1265</v>
      </c>
      <c r="BE36" s="647" t="s">
        <v>1265</v>
      </c>
      <c r="BF36" s="647" t="s">
        <v>1265</v>
      </c>
      <c r="BG36" s="647" t="s">
        <v>1265</v>
      </c>
      <c r="BH36" s="647" t="s">
        <v>1265</v>
      </c>
      <c r="BI36" s="647" t="s">
        <v>1265</v>
      </c>
      <c r="BJ36" s="647" t="s">
        <v>1265</v>
      </c>
      <c r="BK36" s="647" t="s">
        <v>1265</v>
      </c>
      <c r="BL36" s="647" t="s">
        <v>1265</v>
      </c>
      <c r="BM36" s="647" t="s">
        <v>1265</v>
      </c>
      <c r="BN36" s="647" t="s">
        <v>1265</v>
      </c>
      <c r="BO36" s="647" t="s">
        <v>1265</v>
      </c>
      <c r="BP36" s="647" t="s">
        <v>1265</v>
      </c>
      <c r="BQ36" s="647" t="s">
        <v>1265</v>
      </c>
      <c r="BR36" s="647" t="s">
        <v>1265</v>
      </c>
      <c r="BS36" s="647" t="s">
        <v>1265</v>
      </c>
      <c r="BT36" s="647" t="s">
        <v>1265</v>
      </c>
      <c r="BU36" s="647" t="s">
        <v>1265</v>
      </c>
      <c r="BV36" s="647" t="s">
        <v>1265</v>
      </c>
    </row>
    <row r="37" spans="1:74" ht="11.1" customHeight="1" x14ac:dyDescent="0.2">
      <c r="B37" s="173"/>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414"/>
      <c r="AZ37" s="414"/>
      <c r="BA37" s="414"/>
      <c r="BB37" s="414"/>
      <c r="BC37" s="414"/>
      <c r="BD37" s="414"/>
      <c r="BE37" s="414"/>
      <c r="BF37" s="414"/>
      <c r="BG37" s="414"/>
      <c r="BH37" s="256"/>
      <c r="BI37" s="414"/>
      <c r="BJ37" s="414"/>
      <c r="BK37" s="414"/>
      <c r="BL37" s="414"/>
      <c r="BM37" s="414"/>
      <c r="BN37" s="414"/>
      <c r="BO37" s="414"/>
      <c r="BP37" s="414"/>
      <c r="BQ37" s="414"/>
      <c r="BR37" s="414"/>
      <c r="BS37" s="414"/>
      <c r="BT37" s="414"/>
      <c r="BU37" s="414"/>
      <c r="BV37" s="414"/>
    </row>
    <row r="38" spans="1:74" ht="12" customHeight="1" x14ac:dyDescent="0.25">
      <c r="B38" s="689" t="s">
        <v>1220</v>
      </c>
      <c r="C38" s="672"/>
      <c r="D38" s="672"/>
      <c r="E38" s="672"/>
      <c r="F38" s="672"/>
      <c r="G38" s="672"/>
      <c r="H38" s="672"/>
      <c r="I38" s="672"/>
      <c r="J38" s="672"/>
      <c r="K38" s="672"/>
      <c r="L38" s="672"/>
      <c r="M38" s="672"/>
      <c r="N38" s="672"/>
      <c r="O38" s="672"/>
      <c r="P38" s="672"/>
      <c r="Q38" s="672"/>
    </row>
    <row r="39" spans="1:74" ht="24" customHeight="1" x14ac:dyDescent="0.2">
      <c r="B39" s="686" t="s">
        <v>751</v>
      </c>
      <c r="C39" s="662"/>
      <c r="D39" s="662"/>
      <c r="E39" s="662"/>
      <c r="F39" s="662"/>
      <c r="G39" s="662"/>
      <c r="H39" s="662"/>
      <c r="I39" s="662"/>
      <c r="J39" s="662"/>
      <c r="K39" s="662"/>
      <c r="L39" s="662"/>
      <c r="M39" s="662"/>
      <c r="N39" s="662"/>
      <c r="O39" s="662"/>
      <c r="P39" s="662"/>
      <c r="Q39" s="658"/>
    </row>
    <row r="40" spans="1:74" s="446" customFormat="1" ht="12" customHeight="1" x14ac:dyDescent="0.25">
      <c r="A40" s="447"/>
      <c r="B40" s="661" t="s">
        <v>1146</v>
      </c>
      <c r="C40" s="662"/>
      <c r="D40" s="662"/>
      <c r="E40" s="662"/>
      <c r="F40" s="662"/>
      <c r="G40" s="662"/>
      <c r="H40" s="662"/>
      <c r="I40" s="662"/>
      <c r="J40" s="662"/>
      <c r="K40" s="662"/>
      <c r="L40" s="662"/>
      <c r="M40" s="662"/>
      <c r="N40" s="662"/>
      <c r="O40" s="662"/>
      <c r="P40" s="662"/>
      <c r="Q40" s="658"/>
      <c r="AY40" s="544"/>
      <c r="AZ40" s="544"/>
      <c r="BA40" s="544"/>
      <c r="BB40" s="544"/>
      <c r="BC40" s="544"/>
      <c r="BD40" s="544"/>
      <c r="BE40" s="544"/>
      <c r="BF40" s="544"/>
      <c r="BG40" s="544"/>
      <c r="BH40" s="544"/>
      <c r="BI40" s="544"/>
      <c r="BJ40" s="544"/>
    </row>
    <row r="41" spans="1:74" s="446" customFormat="1" ht="22.35" customHeight="1" x14ac:dyDescent="0.25">
      <c r="A41" s="447"/>
      <c r="B41" s="685" t="s">
        <v>1174</v>
      </c>
      <c r="C41" s="658"/>
      <c r="D41" s="658"/>
      <c r="E41" s="658"/>
      <c r="F41" s="658"/>
      <c r="G41" s="658"/>
      <c r="H41" s="658"/>
      <c r="I41" s="658"/>
      <c r="J41" s="658"/>
      <c r="K41" s="658"/>
      <c r="L41" s="658"/>
      <c r="M41" s="658"/>
      <c r="N41" s="658"/>
      <c r="O41" s="658"/>
      <c r="P41" s="658"/>
      <c r="Q41" s="658"/>
      <c r="AY41" s="544"/>
      <c r="AZ41" s="544"/>
      <c r="BA41" s="544"/>
      <c r="BB41" s="544"/>
      <c r="BC41" s="544"/>
      <c r="BD41" s="544"/>
      <c r="BE41" s="544"/>
      <c r="BF41" s="544"/>
      <c r="BG41" s="544"/>
      <c r="BH41" s="544"/>
      <c r="BI41" s="544"/>
      <c r="BJ41" s="544"/>
    </row>
    <row r="42" spans="1:74" s="446" customFormat="1" ht="12" customHeight="1" x14ac:dyDescent="0.25">
      <c r="A42" s="447"/>
      <c r="B42" s="656" t="s">
        <v>1151</v>
      </c>
      <c r="C42" s="657"/>
      <c r="D42" s="657"/>
      <c r="E42" s="657"/>
      <c r="F42" s="657"/>
      <c r="G42" s="657"/>
      <c r="H42" s="657"/>
      <c r="I42" s="657"/>
      <c r="J42" s="657"/>
      <c r="K42" s="657"/>
      <c r="L42" s="657"/>
      <c r="M42" s="657"/>
      <c r="N42" s="657"/>
      <c r="O42" s="657"/>
      <c r="P42" s="657"/>
      <c r="Q42" s="658"/>
      <c r="AY42" s="544"/>
      <c r="AZ42" s="544"/>
      <c r="BA42" s="544"/>
      <c r="BB42" s="544"/>
      <c r="BC42" s="544"/>
      <c r="BD42" s="544"/>
      <c r="BE42" s="544"/>
      <c r="BF42" s="544"/>
      <c r="BG42" s="544"/>
      <c r="BH42" s="544"/>
      <c r="BI42" s="544"/>
      <c r="BJ42" s="544"/>
    </row>
    <row r="43" spans="1:74" s="446" customFormat="1" ht="12" customHeight="1" x14ac:dyDescent="0.25">
      <c r="A43" s="442"/>
      <c r="B43" s="678" t="s">
        <v>1159</v>
      </c>
      <c r="C43" s="658"/>
      <c r="D43" s="658"/>
      <c r="E43" s="658"/>
      <c r="F43" s="658"/>
      <c r="G43" s="658"/>
      <c r="H43" s="658"/>
      <c r="I43" s="658"/>
      <c r="J43" s="658"/>
      <c r="K43" s="658"/>
      <c r="L43" s="658"/>
      <c r="M43" s="658"/>
      <c r="N43" s="658"/>
      <c r="O43" s="658"/>
      <c r="P43" s="658"/>
      <c r="Q43" s="658"/>
      <c r="AY43" s="544"/>
      <c r="AZ43" s="544"/>
      <c r="BA43" s="544"/>
      <c r="BB43" s="544"/>
      <c r="BC43" s="544"/>
      <c r="BD43" s="544"/>
      <c r="BE43" s="544"/>
      <c r="BF43" s="544"/>
      <c r="BG43" s="544"/>
      <c r="BH43" s="544"/>
      <c r="BI43" s="544"/>
      <c r="BJ43" s="544"/>
    </row>
    <row r="44" spans="1:74" x14ac:dyDescent="0.2">
      <c r="BK44" s="416"/>
      <c r="BL44" s="416"/>
      <c r="BM44" s="416"/>
      <c r="BN44" s="416"/>
      <c r="BO44" s="416"/>
      <c r="BP44" s="416"/>
      <c r="BQ44" s="416"/>
      <c r="BR44" s="416"/>
      <c r="BS44" s="416"/>
      <c r="BT44" s="416"/>
      <c r="BU44" s="416"/>
      <c r="BV44" s="416"/>
    </row>
    <row r="45" spans="1:74" x14ac:dyDescent="0.2">
      <c r="BK45" s="416"/>
      <c r="BL45" s="416"/>
      <c r="BM45" s="416"/>
      <c r="BN45" s="416"/>
      <c r="BO45" s="416"/>
      <c r="BP45" s="416"/>
      <c r="BQ45" s="416"/>
      <c r="BR45" s="416"/>
      <c r="BS45" s="416"/>
      <c r="BT45" s="416"/>
      <c r="BU45" s="416"/>
      <c r="BV45" s="416"/>
    </row>
    <row r="46" spans="1:74" x14ac:dyDescent="0.2">
      <c r="BK46" s="416"/>
      <c r="BL46" s="416"/>
      <c r="BM46" s="416"/>
      <c r="BN46" s="416"/>
      <c r="BO46" s="416"/>
      <c r="BP46" s="416"/>
      <c r="BQ46" s="416"/>
      <c r="BR46" s="416"/>
      <c r="BS46" s="416"/>
      <c r="BT46" s="416"/>
      <c r="BU46" s="416"/>
      <c r="BV46" s="416"/>
    </row>
    <row r="47" spans="1:74" x14ac:dyDescent="0.2">
      <c r="BK47" s="416"/>
      <c r="BL47" s="416"/>
      <c r="BM47" s="416"/>
      <c r="BN47" s="416"/>
      <c r="BO47" s="416"/>
      <c r="BP47" s="416"/>
      <c r="BQ47" s="416"/>
      <c r="BR47" s="416"/>
      <c r="BS47" s="416"/>
      <c r="BT47" s="416"/>
      <c r="BU47" s="416"/>
      <c r="BV47" s="416"/>
    </row>
    <row r="48" spans="1:74" x14ac:dyDescent="0.2">
      <c r="BK48" s="416"/>
      <c r="BL48" s="416"/>
      <c r="BM48" s="416"/>
      <c r="BN48" s="416"/>
      <c r="BO48" s="416"/>
      <c r="BP48" s="416"/>
      <c r="BQ48" s="416"/>
      <c r="BR48" s="416"/>
      <c r="BS48" s="416"/>
      <c r="BT48" s="416"/>
      <c r="BU48" s="416"/>
      <c r="BV48" s="416"/>
    </row>
    <row r="49" spans="63:74" x14ac:dyDescent="0.2">
      <c r="BK49" s="416"/>
      <c r="BL49" s="416"/>
      <c r="BM49" s="416"/>
      <c r="BN49" s="416"/>
      <c r="BO49" s="416"/>
      <c r="BP49" s="416"/>
      <c r="BQ49" s="416"/>
      <c r="BR49" s="416"/>
      <c r="BS49" s="416"/>
      <c r="BT49" s="416"/>
      <c r="BU49" s="416"/>
      <c r="BV49" s="416"/>
    </row>
    <row r="50" spans="63:74" x14ac:dyDescent="0.2">
      <c r="BK50" s="416"/>
      <c r="BL50" s="416"/>
      <c r="BM50" s="416"/>
      <c r="BN50" s="416"/>
      <c r="BO50" s="416"/>
      <c r="BP50" s="416"/>
      <c r="BQ50" s="416"/>
      <c r="BR50" s="416"/>
      <c r="BS50" s="416"/>
      <c r="BT50" s="416"/>
      <c r="BU50" s="416"/>
      <c r="BV50" s="416"/>
    </row>
    <row r="51" spans="63:74" x14ac:dyDescent="0.2">
      <c r="BK51" s="416"/>
      <c r="BL51" s="416"/>
      <c r="BM51" s="416"/>
      <c r="BN51" s="416"/>
      <c r="BO51" s="416"/>
      <c r="BP51" s="416"/>
      <c r="BQ51" s="416"/>
      <c r="BR51" s="416"/>
      <c r="BS51" s="416"/>
      <c r="BT51" s="416"/>
      <c r="BU51" s="416"/>
      <c r="BV51" s="416"/>
    </row>
    <row r="52" spans="63:74" x14ac:dyDescent="0.2">
      <c r="BK52" s="416"/>
      <c r="BL52" s="416"/>
      <c r="BM52" s="416"/>
      <c r="BN52" s="416"/>
      <c r="BO52" s="416"/>
      <c r="BP52" s="416"/>
      <c r="BQ52" s="416"/>
      <c r="BR52" s="416"/>
      <c r="BS52" s="416"/>
      <c r="BT52" s="416"/>
      <c r="BU52" s="416"/>
      <c r="BV52" s="416"/>
    </row>
    <row r="53" spans="63:74" x14ac:dyDescent="0.2">
      <c r="BK53" s="416"/>
      <c r="BL53" s="416"/>
      <c r="BM53" s="416"/>
      <c r="BN53" s="416"/>
      <c r="BO53" s="416"/>
      <c r="BP53" s="416"/>
      <c r="BQ53" s="416"/>
      <c r="BR53" s="416"/>
      <c r="BS53" s="416"/>
      <c r="BT53" s="416"/>
      <c r="BU53" s="416"/>
      <c r="BV53" s="416"/>
    </row>
    <row r="54" spans="63:74" x14ac:dyDescent="0.2">
      <c r="BK54" s="416"/>
      <c r="BL54" s="416"/>
      <c r="BM54" s="416"/>
      <c r="BN54" s="416"/>
      <c r="BO54" s="416"/>
      <c r="BP54" s="416"/>
      <c r="BQ54" s="416"/>
      <c r="BR54" s="416"/>
      <c r="BS54" s="416"/>
      <c r="BT54" s="416"/>
      <c r="BU54" s="416"/>
      <c r="BV54" s="416"/>
    </row>
    <row r="55" spans="63:74" x14ac:dyDescent="0.2">
      <c r="BK55" s="416"/>
      <c r="BL55" s="416"/>
      <c r="BM55" s="416"/>
      <c r="BN55" s="416"/>
      <c r="BO55" s="416"/>
      <c r="BP55" s="416"/>
      <c r="BQ55" s="416"/>
      <c r="BR55" s="416"/>
      <c r="BS55" s="416"/>
      <c r="BT55" s="416"/>
      <c r="BU55" s="416"/>
      <c r="BV55" s="416"/>
    </row>
    <row r="56" spans="63:74" x14ac:dyDescent="0.2">
      <c r="BK56" s="416"/>
      <c r="BL56" s="416"/>
      <c r="BM56" s="416"/>
      <c r="BN56" s="416"/>
      <c r="BO56" s="416"/>
      <c r="BP56" s="416"/>
      <c r="BQ56" s="416"/>
      <c r="BR56" s="416"/>
      <c r="BS56" s="416"/>
      <c r="BT56" s="416"/>
      <c r="BU56" s="416"/>
      <c r="BV56" s="416"/>
    </row>
    <row r="57" spans="63:74" x14ac:dyDescent="0.2">
      <c r="BK57" s="416"/>
      <c r="BL57" s="416"/>
      <c r="BM57" s="416"/>
      <c r="BN57" s="416"/>
      <c r="BO57" s="416"/>
      <c r="BP57" s="416"/>
      <c r="BQ57" s="416"/>
      <c r="BR57" s="416"/>
      <c r="BS57" s="416"/>
      <c r="BT57" s="416"/>
      <c r="BU57" s="416"/>
      <c r="BV57" s="416"/>
    </row>
    <row r="58" spans="63:74" x14ac:dyDescent="0.2">
      <c r="BK58" s="416"/>
      <c r="BL58" s="416"/>
      <c r="BM58" s="416"/>
      <c r="BN58" s="416"/>
      <c r="BO58" s="416"/>
      <c r="BP58" s="416"/>
      <c r="BQ58" s="416"/>
      <c r="BR58" s="416"/>
      <c r="BS58" s="416"/>
      <c r="BT58" s="416"/>
      <c r="BU58" s="416"/>
      <c r="BV58" s="416"/>
    </row>
    <row r="59" spans="63:74" x14ac:dyDescent="0.2">
      <c r="BK59" s="416"/>
      <c r="BL59" s="416"/>
      <c r="BM59" s="416"/>
      <c r="BN59" s="416"/>
      <c r="BO59" s="416"/>
      <c r="BP59" s="416"/>
      <c r="BQ59" s="416"/>
      <c r="BR59" s="416"/>
      <c r="BS59" s="416"/>
      <c r="BT59" s="416"/>
      <c r="BU59" s="416"/>
      <c r="BV59" s="416"/>
    </row>
    <row r="60" spans="63:74" x14ac:dyDescent="0.2">
      <c r="BK60" s="416"/>
      <c r="BL60" s="416"/>
      <c r="BM60" s="416"/>
      <c r="BN60" s="416"/>
      <c r="BO60" s="416"/>
      <c r="BP60" s="416"/>
      <c r="BQ60" s="416"/>
      <c r="BR60" s="416"/>
      <c r="BS60" s="416"/>
      <c r="BT60" s="416"/>
      <c r="BU60" s="416"/>
      <c r="BV60" s="416"/>
    </row>
    <row r="61" spans="63:74" x14ac:dyDescent="0.2">
      <c r="BK61" s="416"/>
      <c r="BL61" s="416"/>
      <c r="BM61" s="416"/>
      <c r="BN61" s="416"/>
      <c r="BO61" s="416"/>
      <c r="BP61" s="416"/>
      <c r="BQ61" s="416"/>
      <c r="BR61" s="416"/>
      <c r="BS61" s="416"/>
      <c r="BT61" s="416"/>
      <c r="BU61" s="416"/>
      <c r="BV61" s="416"/>
    </row>
    <row r="62" spans="63:74" x14ac:dyDescent="0.2">
      <c r="BK62" s="416"/>
      <c r="BL62" s="416"/>
      <c r="BM62" s="416"/>
      <c r="BN62" s="416"/>
      <c r="BO62" s="416"/>
      <c r="BP62" s="416"/>
      <c r="BQ62" s="416"/>
      <c r="BR62" s="416"/>
      <c r="BS62" s="416"/>
      <c r="BT62" s="416"/>
      <c r="BU62" s="416"/>
      <c r="BV62" s="416"/>
    </row>
    <row r="63" spans="63:74" x14ac:dyDescent="0.2">
      <c r="BK63" s="416"/>
      <c r="BL63" s="416"/>
      <c r="BM63" s="416"/>
      <c r="BN63" s="416"/>
      <c r="BO63" s="416"/>
      <c r="BP63" s="416"/>
      <c r="BQ63" s="416"/>
      <c r="BR63" s="416"/>
      <c r="BS63" s="416"/>
      <c r="BT63" s="416"/>
      <c r="BU63" s="416"/>
      <c r="BV63" s="416"/>
    </row>
    <row r="64" spans="63:74" x14ac:dyDescent="0.2">
      <c r="BK64" s="416"/>
      <c r="BL64" s="416"/>
      <c r="BM64" s="416"/>
      <c r="BN64" s="416"/>
      <c r="BO64" s="416"/>
      <c r="BP64" s="416"/>
      <c r="BQ64" s="416"/>
      <c r="BR64" s="416"/>
      <c r="BS64" s="416"/>
      <c r="BT64" s="416"/>
      <c r="BU64" s="416"/>
      <c r="BV64" s="416"/>
    </row>
    <row r="65" spans="63:74" x14ac:dyDescent="0.2">
      <c r="BK65" s="416"/>
      <c r="BL65" s="416"/>
      <c r="BM65" s="416"/>
      <c r="BN65" s="416"/>
      <c r="BO65" s="416"/>
      <c r="BP65" s="416"/>
      <c r="BQ65" s="416"/>
      <c r="BR65" s="416"/>
      <c r="BS65" s="416"/>
      <c r="BT65" s="416"/>
      <c r="BU65" s="416"/>
      <c r="BV65" s="416"/>
    </row>
    <row r="66" spans="63:74" x14ac:dyDescent="0.2">
      <c r="BK66" s="416"/>
      <c r="BL66" s="416"/>
      <c r="BM66" s="416"/>
      <c r="BN66" s="416"/>
      <c r="BO66" s="416"/>
      <c r="BP66" s="416"/>
      <c r="BQ66" s="416"/>
      <c r="BR66" s="416"/>
      <c r="BS66" s="416"/>
      <c r="BT66" s="416"/>
      <c r="BU66" s="416"/>
      <c r="BV66" s="416"/>
    </row>
    <row r="67" spans="63:74" x14ac:dyDescent="0.2">
      <c r="BK67" s="416"/>
      <c r="BL67" s="416"/>
      <c r="BM67" s="416"/>
      <c r="BN67" s="416"/>
      <c r="BO67" s="416"/>
      <c r="BP67" s="416"/>
      <c r="BQ67" s="416"/>
      <c r="BR67" s="416"/>
      <c r="BS67" s="416"/>
      <c r="BT67" s="416"/>
      <c r="BU67" s="416"/>
      <c r="BV67" s="416"/>
    </row>
    <row r="68" spans="63:74" x14ac:dyDescent="0.2">
      <c r="BK68" s="416"/>
      <c r="BL68" s="416"/>
      <c r="BM68" s="416"/>
      <c r="BN68" s="416"/>
      <c r="BO68" s="416"/>
      <c r="BP68" s="416"/>
      <c r="BQ68" s="416"/>
      <c r="BR68" s="416"/>
      <c r="BS68" s="416"/>
      <c r="BT68" s="416"/>
      <c r="BU68" s="416"/>
      <c r="BV68" s="416"/>
    </row>
    <row r="69" spans="63:74" x14ac:dyDescent="0.2">
      <c r="BK69" s="416"/>
      <c r="BL69" s="416"/>
      <c r="BM69" s="416"/>
      <c r="BN69" s="416"/>
      <c r="BO69" s="416"/>
      <c r="BP69" s="416"/>
      <c r="BQ69" s="416"/>
      <c r="BR69" s="416"/>
      <c r="BS69" s="416"/>
      <c r="BT69" s="416"/>
      <c r="BU69" s="416"/>
      <c r="BV69" s="416"/>
    </row>
    <row r="70" spans="63:74" x14ac:dyDescent="0.2">
      <c r="BK70" s="416"/>
      <c r="BL70" s="416"/>
      <c r="BM70" s="416"/>
      <c r="BN70" s="416"/>
      <c r="BO70" s="416"/>
      <c r="BP70" s="416"/>
      <c r="BQ70" s="416"/>
      <c r="BR70" s="416"/>
      <c r="BS70" s="416"/>
      <c r="BT70" s="416"/>
      <c r="BU70" s="416"/>
      <c r="BV70" s="416"/>
    </row>
    <row r="71" spans="63:74" x14ac:dyDescent="0.2">
      <c r="BK71" s="416"/>
      <c r="BL71" s="416"/>
      <c r="BM71" s="416"/>
      <c r="BN71" s="416"/>
      <c r="BO71" s="416"/>
      <c r="BP71" s="416"/>
      <c r="BQ71" s="416"/>
      <c r="BR71" s="416"/>
      <c r="BS71" s="416"/>
      <c r="BT71" s="416"/>
      <c r="BU71" s="416"/>
      <c r="BV71" s="416"/>
    </row>
    <row r="72" spans="63:74" x14ac:dyDescent="0.2">
      <c r="BK72" s="416"/>
      <c r="BL72" s="416"/>
      <c r="BM72" s="416"/>
      <c r="BN72" s="416"/>
      <c r="BO72" s="416"/>
      <c r="BP72" s="416"/>
      <c r="BQ72" s="416"/>
      <c r="BR72" s="416"/>
      <c r="BS72" s="416"/>
      <c r="BT72" s="416"/>
      <c r="BU72" s="416"/>
      <c r="BV72" s="416"/>
    </row>
    <row r="73" spans="63:74" x14ac:dyDescent="0.2">
      <c r="BK73" s="416"/>
      <c r="BL73" s="416"/>
      <c r="BM73" s="416"/>
      <c r="BN73" s="416"/>
      <c r="BO73" s="416"/>
      <c r="BP73" s="416"/>
      <c r="BQ73" s="416"/>
      <c r="BR73" s="416"/>
      <c r="BS73" s="416"/>
      <c r="BT73" s="416"/>
      <c r="BU73" s="416"/>
      <c r="BV73" s="416"/>
    </row>
    <row r="74" spans="63:74" x14ac:dyDescent="0.2">
      <c r="BK74" s="416"/>
      <c r="BL74" s="416"/>
      <c r="BM74" s="416"/>
      <c r="BN74" s="416"/>
      <c r="BO74" s="416"/>
      <c r="BP74" s="416"/>
      <c r="BQ74" s="416"/>
      <c r="BR74" s="416"/>
      <c r="BS74" s="416"/>
      <c r="BT74" s="416"/>
      <c r="BU74" s="416"/>
      <c r="BV74" s="416"/>
    </row>
    <row r="75" spans="63:74" x14ac:dyDescent="0.2">
      <c r="BK75" s="416"/>
      <c r="BL75" s="416"/>
      <c r="BM75" s="416"/>
      <c r="BN75" s="416"/>
      <c r="BO75" s="416"/>
      <c r="BP75" s="416"/>
      <c r="BQ75" s="416"/>
      <c r="BR75" s="416"/>
      <c r="BS75" s="416"/>
      <c r="BT75" s="416"/>
      <c r="BU75" s="416"/>
      <c r="BV75" s="416"/>
    </row>
    <row r="76" spans="63:74" x14ac:dyDescent="0.2">
      <c r="BK76" s="416"/>
      <c r="BL76" s="416"/>
      <c r="BM76" s="416"/>
      <c r="BN76" s="416"/>
      <c r="BO76" s="416"/>
      <c r="BP76" s="416"/>
      <c r="BQ76" s="416"/>
      <c r="BR76" s="416"/>
      <c r="BS76" s="416"/>
      <c r="BT76" s="416"/>
      <c r="BU76" s="416"/>
      <c r="BV76" s="416"/>
    </row>
    <row r="77" spans="63:74" x14ac:dyDescent="0.2">
      <c r="BK77" s="416"/>
      <c r="BL77" s="416"/>
      <c r="BM77" s="416"/>
      <c r="BN77" s="416"/>
      <c r="BO77" s="416"/>
      <c r="BP77" s="416"/>
      <c r="BQ77" s="416"/>
      <c r="BR77" s="416"/>
      <c r="BS77" s="416"/>
      <c r="BT77" s="416"/>
      <c r="BU77" s="416"/>
      <c r="BV77" s="416"/>
    </row>
    <row r="78" spans="63:74" x14ac:dyDescent="0.2">
      <c r="BK78" s="416"/>
      <c r="BL78" s="416"/>
      <c r="BM78" s="416"/>
      <c r="BN78" s="416"/>
      <c r="BO78" s="416"/>
      <c r="BP78" s="416"/>
      <c r="BQ78" s="416"/>
      <c r="BR78" s="416"/>
      <c r="BS78" s="416"/>
      <c r="BT78" s="416"/>
      <c r="BU78" s="416"/>
      <c r="BV78" s="416"/>
    </row>
    <row r="79" spans="63:74" x14ac:dyDescent="0.2">
      <c r="BK79" s="416"/>
      <c r="BL79" s="416"/>
      <c r="BM79" s="416"/>
      <c r="BN79" s="416"/>
      <c r="BO79" s="416"/>
      <c r="BP79" s="416"/>
      <c r="BQ79" s="416"/>
      <c r="BR79" s="416"/>
      <c r="BS79" s="416"/>
      <c r="BT79" s="416"/>
      <c r="BU79" s="416"/>
      <c r="BV79" s="416"/>
    </row>
    <row r="80" spans="63:74" x14ac:dyDescent="0.2">
      <c r="BK80" s="416"/>
      <c r="BL80" s="416"/>
      <c r="BM80" s="416"/>
      <c r="BN80" s="416"/>
      <c r="BO80" s="416"/>
      <c r="BP80" s="416"/>
      <c r="BQ80" s="416"/>
      <c r="BR80" s="416"/>
      <c r="BS80" s="416"/>
      <c r="BT80" s="416"/>
      <c r="BU80" s="416"/>
      <c r="BV80" s="416"/>
    </row>
    <row r="81" spans="63:74" x14ac:dyDescent="0.2">
      <c r="BK81" s="416"/>
      <c r="BL81" s="416"/>
      <c r="BM81" s="416"/>
      <c r="BN81" s="416"/>
      <c r="BO81" s="416"/>
      <c r="BP81" s="416"/>
      <c r="BQ81" s="416"/>
      <c r="BR81" s="416"/>
      <c r="BS81" s="416"/>
      <c r="BT81" s="416"/>
      <c r="BU81" s="416"/>
      <c r="BV81" s="416"/>
    </row>
    <row r="82" spans="63:74" x14ac:dyDescent="0.2">
      <c r="BK82" s="416"/>
      <c r="BL82" s="416"/>
      <c r="BM82" s="416"/>
      <c r="BN82" s="416"/>
      <c r="BO82" s="416"/>
      <c r="BP82" s="416"/>
      <c r="BQ82" s="416"/>
      <c r="BR82" s="416"/>
      <c r="BS82" s="416"/>
      <c r="BT82" s="416"/>
      <c r="BU82" s="416"/>
      <c r="BV82" s="416"/>
    </row>
    <row r="83" spans="63:74" x14ac:dyDescent="0.2">
      <c r="BK83" s="416"/>
      <c r="BL83" s="416"/>
      <c r="BM83" s="416"/>
      <c r="BN83" s="416"/>
      <c r="BO83" s="416"/>
      <c r="BP83" s="416"/>
      <c r="BQ83" s="416"/>
      <c r="BR83" s="416"/>
      <c r="BS83" s="416"/>
      <c r="BT83" s="416"/>
      <c r="BU83" s="416"/>
      <c r="BV83" s="416"/>
    </row>
    <row r="84" spans="63:74" x14ac:dyDescent="0.2">
      <c r="BK84" s="416"/>
      <c r="BL84" s="416"/>
      <c r="BM84" s="416"/>
      <c r="BN84" s="416"/>
      <c r="BO84" s="416"/>
      <c r="BP84" s="416"/>
      <c r="BQ84" s="416"/>
      <c r="BR84" s="416"/>
      <c r="BS84" s="416"/>
      <c r="BT84" s="416"/>
      <c r="BU84" s="416"/>
      <c r="BV84" s="416"/>
    </row>
    <row r="85" spans="63:74" x14ac:dyDescent="0.2">
      <c r="BK85" s="416"/>
      <c r="BL85" s="416"/>
      <c r="BM85" s="416"/>
      <c r="BN85" s="416"/>
      <c r="BO85" s="416"/>
      <c r="BP85" s="416"/>
      <c r="BQ85" s="416"/>
      <c r="BR85" s="416"/>
      <c r="BS85" s="416"/>
      <c r="BT85" s="416"/>
      <c r="BU85" s="416"/>
      <c r="BV85" s="416"/>
    </row>
    <row r="86" spans="63:74" x14ac:dyDescent="0.2">
      <c r="BK86" s="416"/>
      <c r="BL86" s="416"/>
      <c r="BM86" s="416"/>
      <c r="BN86" s="416"/>
      <c r="BO86" s="416"/>
      <c r="BP86" s="416"/>
      <c r="BQ86" s="416"/>
      <c r="BR86" s="416"/>
      <c r="BS86" s="416"/>
      <c r="BT86" s="416"/>
      <c r="BU86" s="416"/>
      <c r="BV86" s="416"/>
    </row>
    <row r="87" spans="63:74" x14ac:dyDescent="0.2">
      <c r="BK87" s="416"/>
      <c r="BL87" s="416"/>
      <c r="BM87" s="416"/>
      <c r="BN87" s="416"/>
      <c r="BO87" s="416"/>
      <c r="BP87" s="416"/>
      <c r="BQ87" s="416"/>
      <c r="BR87" s="416"/>
      <c r="BS87" s="416"/>
      <c r="BT87" s="416"/>
      <c r="BU87" s="416"/>
      <c r="BV87" s="416"/>
    </row>
    <row r="88" spans="63:74" x14ac:dyDescent="0.2">
      <c r="BK88" s="416"/>
      <c r="BL88" s="416"/>
      <c r="BM88" s="416"/>
      <c r="BN88" s="416"/>
      <c r="BO88" s="416"/>
      <c r="BP88" s="416"/>
      <c r="BQ88" s="416"/>
      <c r="BR88" s="416"/>
      <c r="BS88" s="416"/>
      <c r="BT88" s="416"/>
      <c r="BU88" s="416"/>
      <c r="BV88" s="416"/>
    </row>
    <row r="89" spans="63:74" x14ac:dyDescent="0.2">
      <c r="BK89" s="416"/>
      <c r="BL89" s="416"/>
      <c r="BM89" s="416"/>
      <c r="BN89" s="416"/>
      <c r="BO89" s="416"/>
      <c r="BP89" s="416"/>
      <c r="BQ89" s="416"/>
      <c r="BR89" s="416"/>
      <c r="BS89" s="416"/>
      <c r="BT89" s="416"/>
      <c r="BU89" s="416"/>
      <c r="BV89" s="416"/>
    </row>
    <row r="90" spans="63:74" x14ac:dyDescent="0.2">
      <c r="BK90" s="416"/>
      <c r="BL90" s="416"/>
      <c r="BM90" s="416"/>
      <c r="BN90" s="416"/>
      <c r="BO90" s="416"/>
      <c r="BP90" s="416"/>
      <c r="BQ90" s="416"/>
      <c r="BR90" s="416"/>
      <c r="BS90" s="416"/>
      <c r="BT90" s="416"/>
      <c r="BU90" s="416"/>
      <c r="BV90" s="416"/>
    </row>
    <row r="91" spans="63:74" x14ac:dyDescent="0.2">
      <c r="BK91" s="416"/>
      <c r="BL91" s="416"/>
      <c r="BM91" s="416"/>
      <c r="BN91" s="416"/>
      <c r="BO91" s="416"/>
      <c r="BP91" s="416"/>
      <c r="BQ91" s="416"/>
      <c r="BR91" s="416"/>
      <c r="BS91" s="416"/>
      <c r="BT91" s="416"/>
      <c r="BU91" s="416"/>
      <c r="BV91" s="416"/>
    </row>
    <row r="92" spans="63:74" x14ac:dyDescent="0.2">
      <c r="BK92" s="416"/>
      <c r="BL92" s="416"/>
      <c r="BM92" s="416"/>
      <c r="BN92" s="416"/>
      <c r="BO92" s="416"/>
      <c r="BP92" s="416"/>
      <c r="BQ92" s="416"/>
      <c r="BR92" s="416"/>
      <c r="BS92" s="416"/>
      <c r="BT92" s="416"/>
      <c r="BU92" s="416"/>
      <c r="BV92" s="416"/>
    </row>
    <row r="93" spans="63:74" x14ac:dyDescent="0.2">
      <c r="BK93" s="416"/>
      <c r="BL93" s="416"/>
      <c r="BM93" s="416"/>
      <c r="BN93" s="416"/>
      <c r="BO93" s="416"/>
      <c r="BP93" s="416"/>
      <c r="BQ93" s="416"/>
      <c r="BR93" s="416"/>
      <c r="BS93" s="416"/>
      <c r="BT93" s="416"/>
      <c r="BU93" s="416"/>
      <c r="BV93" s="416"/>
    </row>
    <row r="94" spans="63:74" x14ac:dyDescent="0.2">
      <c r="BK94" s="416"/>
      <c r="BL94" s="416"/>
      <c r="BM94" s="416"/>
      <c r="BN94" s="416"/>
      <c r="BO94" s="416"/>
      <c r="BP94" s="416"/>
      <c r="BQ94" s="416"/>
      <c r="BR94" s="416"/>
      <c r="BS94" s="416"/>
      <c r="BT94" s="416"/>
      <c r="BU94" s="416"/>
      <c r="BV94" s="416"/>
    </row>
    <row r="95" spans="63:74" x14ac:dyDescent="0.2">
      <c r="BK95" s="416"/>
      <c r="BL95" s="416"/>
      <c r="BM95" s="416"/>
      <c r="BN95" s="416"/>
      <c r="BO95" s="416"/>
      <c r="BP95" s="416"/>
      <c r="BQ95" s="416"/>
      <c r="BR95" s="416"/>
      <c r="BS95" s="416"/>
      <c r="BT95" s="416"/>
      <c r="BU95" s="416"/>
      <c r="BV95" s="416"/>
    </row>
    <row r="96" spans="63:74" x14ac:dyDescent="0.2">
      <c r="BK96" s="416"/>
      <c r="BL96" s="416"/>
      <c r="BM96" s="416"/>
      <c r="BN96" s="416"/>
      <c r="BO96" s="416"/>
      <c r="BP96" s="416"/>
      <c r="BQ96" s="416"/>
      <c r="BR96" s="416"/>
      <c r="BS96" s="416"/>
      <c r="BT96" s="416"/>
      <c r="BU96" s="416"/>
      <c r="BV96" s="416"/>
    </row>
    <row r="97" spans="63:74" x14ac:dyDescent="0.2">
      <c r="BK97" s="416"/>
      <c r="BL97" s="416"/>
      <c r="BM97" s="416"/>
      <c r="BN97" s="416"/>
      <c r="BO97" s="416"/>
      <c r="BP97" s="416"/>
      <c r="BQ97" s="416"/>
      <c r="BR97" s="416"/>
      <c r="BS97" s="416"/>
      <c r="BT97" s="416"/>
      <c r="BU97" s="416"/>
      <c r="BV97" s="416"/>
    </row>
    <row r="98" spans="63:74" x14ac:dyDescent="0.2">
      <c r="BK98" s="416"/>
      <c r="BL98" s="416"/>
      <c r="BM98" s="416"/>
      <c r="BN98" s="416"/>
      <c r="BO98" s="416"/>
      <c r="BP98" s="416"/>
      <c r="BQ98" s="416"/>
      <c r="BR98" s="416"/>
      <c r="BS98" s="416"/>
      <c r="BT98" s="416"/>
      <c r="BU98" s="416"/>
      <c r="BV98" s="416"/>
    </row>
    <row r="99" spans="63:74" x14ac:dyDescent="0.2">
      <c r="BK99" s="416"/>
      <c r="BL99" s="416"/>
      <c r="BM99" s="416"/>
      <c r="BN99" s="416"/>
      <c r="BO99" s="416"/>
      <c r="BP99" s="416"/>
      <c r="BQ99" s="416"/>
      <c r="BR99" s="416"/>
      <c r="BS99" s="416"/>
      <c r="BT99" s="416"/>
      <c r="BU99" s="416"/>
      <c r="BV99" s="416"/>
    </row>
    <row r="100" spans="63:74" x14ac:dyDescent="0.2">
      <c r="BK100" s="416"/>
      <c r="BL100" s="416"/>
      <c r="BM100" s="416"/>
      <c r="BN100" s="416"/>
      <c r="BO100" s="416"/>
      <c r="BP100" s="416"/>
      <c r="BQ100" s="416"/>
      <c r="BR100" s="416"/>
      <c r="BS100" s="416"/>
      <c r="BT100" s="416"/>
      <c r="BU100" s="416"/>
      <c r="BV100" s="416"/>
    </row>
    <row r="101" spans="63:74" x14ac:dyDescent="0.2">
      <c r="BK101" s="416"/>
      <c r="BL101" s="416"/>
      <c r="BM101" s="416"/>
      <c r="BN101" s="416"/>
      <c r="BO101" s="416"/>
      <c r="BP101" s="416"/>
      <c r="BQ101" s="416"/>
      <c r="BR101" s="416"/>
      <c r="BS101" s="416"/>
      <c r="BT101" s="416"/>
      <c r="BU101" s="416"/>
      <c r="BV101" s="416"/>
    </row>
    <row r="102" spans="63:74" x14ac:dyDescent="0.2">
      <c r="BK102" s="416"/>
      <c r="BL102" s="416"/>
      <c r="BM102" s="416"/>
      <c r="BN102" s="416"/>
      <c r="BO102" s="416"/>
      <c r="BP102" s="416"/>
      <c r="BQ102" s="416"/>
      <c r="BR102" s="416"/>
      <c r="BS102" s="416"/>
      <c r="BT102" s="416"/>
      <c r="BU102" s="416"/>
      <c r="BV102" s="416"/>
    </row>
    <row r="103" spans="63:74" x14ac:dyDescent="0.2">
      <c r="BK103" s="416"/>
      <c r="BL103" s="416"/>
      <c r="BM103" s="416"/>
      <c r="BN103" s="416"/>
      <c r="BO103" s="416"/>
      <c r="BP103" s="416"/>
      <c r="BQ103" s="416"/>
      <c r="BR103" s="416"/>
      <c r="BS103" s="416"/>
      <c r="BT103" s="416"/>
      <c r="BU103" s="416"/>
      <c r="BV103" s="416"/>
    </row>
    <row r="104" spans="63:74" x14ac:dyDescent="0.2">
      <c r="BK104" s="416"/>
      <c r="BL104" s="416"/>
      <c r="BM104" s="416"/>
      <c r="BN104" s="416"/>
      <c r="BO104" s="416"/>
      <c r="BP104" s="416"/>
      <c r="BQ104" s="416"/>
      <c r="BR104" s="416"/>
      <c r="BS104" s="416"/>
      <c r="BT104" s="416"/>
      <c r="BU104" s="416"/>
      <c r="BV104" s="416"/>
    </row>
    <row r="105" spans="63:74" x14ac:dyDescent="0.2">
      <c r="BK105" s="416"/>
      <c r="BL105" s="416"/>
      <c r="BM105" s="416"/>
      <c r="BN105" s="416"/>
      <c r="BO105" s="416"/>
      <c r="BP105" s="416"/>
      <c r="BQ105" s="416"/>
      <c r="BR105" s="416"/>
      <c r="BS105" s="416"/>
      <c r="BT105" s="416"/>
      <c r="BU105" s="416"/>
      <c r="BV105" s="416"/>
    </row>
    <row r="106" spans="63:74" x14ac:dyDescent="0.2">
      <c r="BK106" s="416"/>
      <c r="BL106" s="416"/>
      <c r="BM106" s="416"/>
      <c r="BN106" s="416"/>
      <c r="BO106" s="416"/>
      <c r="BP106" s="416"/>
      <c r="BQ106" s="416"/>
      <c r="BR106" s="416"/>
      <c r="BS106" s="416"/>
      <c r="BT106" s="416"/>
      <c r="BU106" s="416"/>
      <c r="BV106" s="416"/>
    </row>
    <row r="107" spans="63:74" x14ac:dyDescent="0.2">
      <c r="BK107" s="416"/>
      <c r="BL107" s="416"/>
      <c r="BM107" s="416"/>
      <c r="BN107" s="416"/>
      <c r="BO107" s="416"/>
      <c r="BP107" s="416"/>
      <c r="BQ107" s="416"/>
      <c r="BR107" s="416"/>
      <c r="BS107" s="416"/>
      <c r="BT107" s="416"/>
      <c r="BU107" s="416"/>
      <c r="BV107" s="416"/>
    </row>
    <row r="108" spans="63:74" x14ac:dyDescent="0.2">
      <c r="BK108" s="416"/>
      <c r="BL108" s="416"/>
      <c r="BM108" s="416"/>
      <c r="BN108" s="416"/>
      <c r="BO108" s="416"/>
      <c r="BP108" s="416"/>
      <c r="BQ108" s="416"/>
      <c r="BR108" s="416"/>
      <c r="BS108" s="416"/>
      <c r="BT108" s="416"/>
      <c r="BU108" s="416"/>
      <c r="BV108" s="416"/>
    </row>
    <row r="109" spans="63:74" x14ac:dyDescent="0.2">
      <c r="BK109" s="416"/>
      <c r="BL109" s="416"/>
      <c r="BM109" s="416"/>
      <c r="BN109" s="416"/>
      <c r="BO109" s="416"/>
      <c r="BP109" s="416"/>
      <c r="BQ109" s="416"/>
      <c r="BR109" s="416"/>
      <c r="BS109" s="416"/>
      <c r="BT109" s="416"/>
      <c r="BU109" s="416"/>
      <c r="BV109" s="416"/>
    </row>
    <row r="110" spans="63:74" x14ac:dyDescent="0.2">
      <c r="BK110" s="416"/>
      <c r="BL110" s="416"/>
      <c r="BM110" s="416"/>
      <c r="BN110" s="416"/>
      <c r="BO110" s="416"/>
      <c r="BP110" s="416"/>
      <c r="BQ110" s="416"/>
      <c r="BR110" s="416"/>
      <c r="BS110" s="416"/>
      <c r="BT110" s="416"/>
      <c r="BU110" s="416"/>
      <c r="BV110" s="416"/>
    </row>
    <row r="111" spans="63:74" x14ac:dyDescent="0.2">
      <c r="BK111" s="416"/>
      <c r="BL111" s="416"/>
      <c r="BM111" s="416"/>
      <c r="BN111" s="416"/>
      <c r="BO111" s="416"/>
      <c r="BP111" s="416"/>
      <c r="BQ111" s="416"/>
      <c r="BR111" s="416"/>
      <c r="BS111" s="416"/>
      <c r="BT111" s="416"/>
      <c r="BU111" s="416"/>
      <c r="BV111" s="416"/>
    </row>
    <row r="112" spans="63:74" x14ac:dyDescent="0.2">
      <c r="BK112" s="416"/>
      <c r="BL112" s="416"/>
      <c r="BM112" s="416"/>
      <c r="BN112" s="416"/>
      <c r="BO112" s="416"/>
      <c r="BP112" s="416"/>
      <c r="BQ112" s="416"/>
      <c r="BR112" s="416"/>
      <c r="BS112" s="416"/>
      <c r="BT112" s="416"/>
      <c r="BU112" s="416"/>
      <c r="BV112" s="416"/>
    </row>
    <row r="113" spans="63:74" x14ac:dyDescent="0.2">
      <c r="BK113" s="416"/>
      <c r="BL113" s="416"/>
      <c r="BM113" s="416"/>
      <c r="BN113" s="416"/>
      <c r="BO113" s="416"/>
      <c r="BP113" s="416"/>
      <c r="BQ113" s="416"/>
      <c r="BR113" s="416"/>
      <c r="BS113" s="416"/>
      <c r="BT113" s="416"/>
      <c r="BU113" s="416"/>
      <c r="BV113" s="416"/>
    </row>
    <row r="114" spans="63:74" x14ac:dyDescent="0.2">
      <c r="BK114" s="416"/>
      <c r="BL114" s="416"/>
      <c r="BM114" s="416"/>
      <c r="BN114" s="416"/>
      <c r="BO114" s="416"/>
      <c r="BP114" s="416"/>
      <c r="BQ114" s="416"/>
      <c r="BR114" s="416"/>
      <c r="BS114" s="416"/>
      <c r="BT114" s="416"/>
      <c r="BU114" s="416"/>
      <c r="BV114" s="416"/>
    </row>
    <row r="115" spans="63:74" x14ac:dyDescent="0.2">
      <c r="BK115" s="416"/>
      <c r="BL115" s="416"/>
      <c r="BM115" s="416"/>
      <c r="BN115" s="416"/>
      <c r="BO115" s="416"/>
      <c r="BP115" s="416"/>
      <c r="BQ115" s="416"/>
      <c r="BR115" s="416"/>
      <c r="BS115" s="416"/>
      <c r="BT115" s="416"/>
      <c r="BU115" s="416"/>
      <c r="BV115" s="416"/>
    </row>
    <row r="116" spans="63:74" x14ac:dyDescent="0.2">
      <c r="BK116" s="416"/>
      <c r="BL116" s="416"/>
      <c r="BM116" s="416"/>
      <c r="BN116" s="416"/>
      <c r="BO116" s="416"/>
      <c r="BP116" s="416"/>
      <c r="BQ116" s="416"/>
      <c r="BR116" s="416"/>
      <c r="BS116" s="416"/>
      <c r="BT116" s="416"/>
      <c r="BU116" s="416"/>
      <c r="BV116" s="416"/>
    </row>
    <row r="117" spans="63:74" x14ac:dyDescent="0.2">
      <c r="BK117" s="416"/>
      <c r="BL117" s="416"/>
      <c r="BM117" s="416"/>
      <c r="BN117" s="416"/>
      <c r="BO117" s="416"/>
      <c r="BP117" s="416"/>
      <c r="BQ117" s="416"/>
      <c r="BR117" s="416"/>
      <c r="BS117" s="416"/>
      <c r="BT117" s="416"/>
      <c r="BU117" s="416"/>
      <c r="BV117" s="416"/>
    </row>
    <row r="118" spans="63:74" x14ac:dyDescent="0.2">
      <c r="BK118" s="416"/>
      <c r="BL118" s="416"/>
      <c r="BM118" s="416"/>
      <c r="BN118" s="416"/>
      <c r="BO118" s="416"/>
      <c r="BP118" s="416"/>
      <c r="BQ118" s="416"/>
      <c r="BR118" s="416"/>
      <c r="BS118" s="416"/>
      <c r="BT118" s="416"/>
      <c r="BU118" s="416"/>
      <c r="BV118" s="416"/>
    </row>
    <row r="119" spans="63:74" x14ac:dyDescent="0.2">
      <c r="BK119" s="416"/>
      <c r="BL119" s="416"/>
      <c r="BM119" s="416"/>
      <c r="BN119" s="416"/>
      <c r="BO119" s="416"/>
      <c r="BP119" s="416"/>
      <c r="BQ119" s="416"/>
      <c r="BR119" s="416"/>
      <c r="BS119" s="416"/>
      <c r="BT119" s="416"/>
      <c r="BU119" s="416"/>
      <c r="BV119" s="416"/>
    </row>
    <row r="120" spans="63:74" x14ac:dyDescent="0.2">
      <c r="BK120" s="416"/>
      <c r="BL120" s="416"/>
      <c r="BM120" s="416"/>
      <c r="BN120" s="416"/>
      <c r="BO120" s="416"/>
      <c r="BP120" s="416"/>
      <c r="BQ120" s="416"/>
      <c r="BR120" s="416"/>
      <c r="BS120" s="416"/>
      <c r="BT120" s="416"/>
      <c r="BU120" s="416"/>
      <c r="BV120" s="416"/>
    </row>
    <row r="121" spans="63:74" x14ac:dyDescent="0.2">
      <c r="BK121" s="416"/>
      <c r="BL121" s="416"/>
      <c r="BM121" s="416"/>
      <c r="BN121" s="416"/>
      <c r="BO121" s="416"/>
      <c r="BP121" s="416"/>
      <c r="BQ121" s="416"/>
      <c r="BR121" s="416"/>
      <c r="BS121" s="416"/>
      <c r="BT121" s="416"/>
      <c r="BU121" s="416"/>
      <c r="BV121" s="416"/>
    </row>
    <row r="122" spans="63:74" x14ac:dyDescent="0.2">
      <c r="BK122" s="416"/>
      <c r="BL122" s="416"/>
      <c r="BM122" s="416"/>
      <c r="BN122" s="416"/>
      <c r="BO122" s="416"/>
      <c r="BP122" s="416"/>
      <c r="BQ122" s="416"/>
      <c r="BR122" s="416"/>
      <c r="BS122" s="416"/>
      <c r="BT122" s="416"/>
      <c r="BU122" s="416"/>
      <c r="BV122" s="416"/>
    </row>
    <row r="123" spans="63:74" x14ac:dyDescent="0.2">
      <c r="BK123" s="416"/>
      <c r="BL123" s="416"/>
      <c r="BM123" s="416"/>
      <c r="BN123" s="416"/>
      <c r="BO123" s="416"/>
      <c r="BP123" s="416"/>
      <c r="BQ123" s="416"/>
      <c r="BR123" s="416"/>
      <c r="BS123" s="416"/>
      <c r="BT123" s="416"/>
      <c r="BU123" s="416"/>
      <c r="BV123" s="416"/>
    </row>
    <row r="124" spans="63:74" x14ac:dyDescent="0.2">
      <c r="BK124" s="416"/>
      <c r="BL124" s="416"/>
      <c r="BM124" s="416"/>
      <c r="BN124" s="416"/>
      <c r="BO124" s="416"/>
      <c r="BP124" s="416"/>
      <c r="BQ124" s="416"/>
      <c r="BR124" s="416"/>
      <c r="BS124" s="416"/>
      <c r="BT124" s="416"/>
      <c r="BU124" s="416"/>
      <c r="BV124" s="416"/>
    </row>
    <row r="125" spans="63:74" x14ac:dyDescent="0.2">
      <c r="BK125" s="416"/>
      <c r="BL125" s="416"/>
      <c r="BM125" s="416"/>
      <c r="BN125" s="416"/>
      <c r="BO125" s="416"/>
      <c r="BP125" s="416"/>
      <c r="BQ125" s="416"/>
      <c r="BR125" s="416"/>
      <c r="BS125" s="416"/>
      <c r="BT125" s="416"/>
      <c r="BU125" s="416"/>
      <c r="BV125" s="416"/>
    </row>
  </sheetData>
  <mergeCells count="14">
    <mergeCell ref="A1:A2"/>
    <mergeCell ref="AM3:AX3"/>
    <mergeCell ref="AY3:BJ3"/>
    <mergeCell ref="BK3:BV3"/>
    <mergeCell ref="B1:AL1"/>
    <mergeCell ref="C3:N3"/>
    <mergeCell ref="O3:Z3"/>
    <mergeCell ref="AA3:AL3"/>
    <mergeCell ref="B43:Q43"/>
    <mergeCell ref="B38:Q38"/>
    <mergeCell ref="B40:Q40"/>
    <mergeCell ref="B41:Q41"/>
    <mergeCell ref="B42:Q42"/>
    <mergeCell ref="B39:Q3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4"/>
  <sheetViews>
    <sheetView workbookViewId="0">
      <pane xSplit="2" ySplit="4" topLeftCell="AP5" activePane="bottomRight" state="frozen"/>
      <selection activeCell="B1" sqref="B1:AL1"/>
      <selection pane="topRight" activeCell="B1" sqref="B1:AL1"/>
      <selection pane="bottomLeft" activeCell="B1" sqref="B1:AL1"/>
      <selection pane="bottomRight" activeCell="B1" sqref="B1:AL1"/>
    </sheetView>
  </sheetViews>
  <sheetFormatPr defaultColWidth="8.6640625" defaultRowHeight="10.199999999999999" x14ac:dyDescent="0.2"/>
  <cols>
    <col min="1" max="1" width="11.5546875" style="163" customWidth="1"/>
    <col min="2" max="2" width="34.5546875" style="153" customWidth="1"/>
    <col min="3" max="50" width="6.5546875" style="153" customWidth="1"/>
    <col min="51" max="62" width="6.5546875" style="501" customWidth="1"/>
    <col min="63" max="74" width="6.5546875" style="153" customWidth="1"/>
    <col min="75" max="16384" width="8.6640625" style="153"/>
  </cols>
  <sheetData>
    <row r="1" spans="1:74" ht="12.75" customHeight="1" x14ac:dyDescent="0.25">
      <c r="A1" s="664" t="s">
        <v>1089</v>
      </c>
      <c r="B1" s="691" t="s">
        <v>728</v>
      </c>
      <c r="C1" s="691"/>
      <c r="D1" s="691"/>
      <c r="E1" s="691"/>
      <c r="F1" s="691"/>
      <c r="G1" s="691"/>
      <c r="H1" s="691"/>
      <c r="I1" s="691"/>
      <c r="J1" s="691"/>
      <c r="K1" s="691"/>
      <c r="L1" s="691"/>
      <c r="M1" s="691"/>
      <c r="N1" s="691"/>
      <c r="O1" s="691"/>
      <c r="P1" s="691"/>
      <c r="Q1" s="691"/>
      <c r="R1" s="691"/>
      <c r="S1" s="691"/>
      <c r="T1" s="691"/>
      <c r="U1" s="691"/>
      <c r="V1" s="691"/>
      <c r="W1" s="691"/>
      <c r="X1" s="691"/>
      <c r="Y1" s="691"/>
      <c r="Z1" s="691"/>
      <c r="AA1" s="691"/>
      <c r="AB1" s="691"/>
      <c r="AC1" s="691"/>
      <c r="AD1" s="691"/>
      <c r="AE1" s="691"/>
      <c r="AF1" s="691"/>
      <c r="AG1" s="691"/>
      <c r="AH1" s="691"/>
      <c r="AI1" s="691"/>
      <c r="AJ1" s="691"/>
      <c r="AK1" s="691"/>
      <c r="AL1" s="691"/>
      <c r="AM1" s="691"/>
      <c r="AN1" s="691"/>
      <c r="AO1" s="691"/>
      <c r="AP1" s="691"/>
      <c r="AQ1" s="691"/>
      <c r="AR1" s="691"/>
      <c r="AS1" s="691"/>
      <c r="AT1" s="691"/>
      <c r="AU1" s="691"/>
      <c r="AV1" s="691"/>
      <c r="AW1" s="691"/>
      <c r="AX1" s="691"/>
      <c r="AY1" s="691"/>
      <c r="AZ1" s="691"/>
      <c r="BA1" s="691"/>
      <c r="BB1" s="691"/>
      <c r="BC1" s="691"/>
      <c r="BD1" s="691"/>
      <c r="BE1" s="691"/>
      <c r="BF1" s="691"/>
      <c r="BG1" s="691"/>
      <c r="BH1" s="691"/>
      <c r="BI1" s="691"/>
      <c r="BJ1" s="691"/>
      <c r="BK1" s="691"/>
      <c r="BL1" s="691"/>
      <c r="BM1" s="691"/>
      <c r="BN1" s="691"/>
      <c r="BO1" s="691"/>
      <c r="BP1" s="691"/>
      <c r="BQ1" s="691"/>
      <c r="BR1" s="691"/>
      <c r="BS1" s="691"/>
      <c r="BT1" s="691"/>
      <c r="BU1" s="691"/>
      <c r="BV1" s="691"/>
    </row>
    <row r="2" spans="1:74" ht="12.75" customHeight="1" x14ac:dyDescent="0.25">
      <c r="A2" s="665"/>
      <c r="B2" s="549" t="s">
        <v>1267</v>
      </c>
      <c r="C2" s="550"/>
      <c r="D2" s="550"/>
      <c r="E2" s="550"/>
      <c r="F2" s="550"/>
      <c r="G2" s="550"/>
      <c r="H2" s="550"/>
      <c r="I2" s="628"/>
      <c r="J2" s="629"/>
      <c r="K2" s="629"/>
      <c r="L2" s="629"/>
      <c r="M2" s="629"/>
      <c r="N2" s="629"/>
      <c r="O2" s="629"/>
      <c r="P2" s="629"/>
      <c r="Q2" s="629"/>
      <c r="R2" s="629"/>
      <c r="S2" s="629"/>
      <c r="T2" s="629"/>
      <c r="U2" s="629"/>
      <c r="V2" s="629"/>
      <c r="W2" s="629"/>
      <c r="X2" s="629"/>
      <c r="Y2" s="629"/>
      <c r="Z2" s="629"/>
      <c r="AA2" s="629"/>
      <c r="AB2" s="629"/>
      <c r="AC2" s="629"/>
      <c r="AD2" s="629"/>
      <c r="AE2" s="629"/>
      <c r="AF2" s="629"/>
      <c r="AG2" s="629"/>
      <c r="AH2" s="629"/>
      <c r="AI2" s="629"/>
      <c r="AJ2" s="629"/>
      <c r="AK2" s="629"/>
      <c r="AL2" s="629"/>
      <c r="AM2" s="630"/>
      <c r="AN2" s="630"/>
      <c r="AO2" s="630"/>
      <c r="AP2" s="630"/>
      <c r="AQ2" s="630"/>
      <c r="AR2" s="630"/>
      <c r="AS2" s="630"/>
      <c r="AT2" s="630"/>
      <c r="AU2" s="630"/>
      <c r="AV2" s="630"/>
      <c r="AW2" s="630"/>
      <c r="AX2" s="630"/>
      <c r="AY2" s="631"/>
      <c r="AZ2" s="631"/>
      <c r="BA2" s="631"/>
      <c r="BB2" s="631"/>
      <c r="BC2" s="631"/>
      <c r="BD2" s="631"/>
      <c r="BE2" s="631"/>
      <c r="BF2" s="631"/>
      <c r="BG2" s="631"/>
      <c r="BH2" s="631"/>
      <c r="BI2" s="631"/>
      <c r="BJ2" s="631"/>
      <c r="BK2" s="630"/>
      <c r="BL2" s="630"/>
      <c r="BM2" s="630"/>
      <c r="BN2" s="630"/>
      <c r="BO2" s="630"/>
      <c r="BP2" s="630"/>
      <c r="BQ2" s="630"/>
      <c r="BR2" s="630"/>
      <c r="BS2" s="630"/>
      <c r="BT2" s="630"/>
      <c r="BU2" s="630"/>
      <c r="BV2" s="632"/>
    </row>
    <row r="3" spans="1:74" ht="13.2" x14ac:dyDescent="0.25">
      <c r="B3" s="481"/>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x14ac:dyDescent="0.2">
      <c r="B4" s="482"/>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row r="6" spans="1:74" ht="11.1" customHeight="1" x14ac:dyDescent="0.2">
      <c r="A6" s="163" t="s">
        <v>806</v>
      </c>
      <c r="B6" s="173" t="s">
        <v>267</v>
      </c>
      <c r="C6" s="256">
        <v>22.788010809999999</v>
      </c>
      <c r="D6" s="256">
        <v>23.22583281</v>
      </c>
      <c r="E6" s="256">
        <v>23.413582810000001</v>
      </c>
      <c r="F6" s="256">
        <v>23.307497810000001</v>
      </c>
      <c r="G6" s="256">
        <v>23.19254681</v>
      </c>
      <c r="H6" s="256">
        <v>24.03857081</v>
      </c>
      <c r="I6" s="256">
        <v>23.59833081</v>
      </c>
      <c r="J6" s="256">
        <v>24.107743809999999</v>
      </c>
      <c r="K6" s="256">
        <v>23.834605809999999</v>
      </c>
      <c r="L6" s="256">
        <v>23.255525810000002</v>
      </c>
      <c r="M6" s="256">
        <v>23.393295810000001</v>
      </c>
      <c r="N6" s="256">
        <v>24.24220781</v>
      </c>
      <c r="O6" s="256">
        <v>23.127406000000001</v>
      </c>
      <c r="P6" s="256">
        <v>23.234321999999999</v>
      </c>
      <c r="Q6" s="256">
        <v>23.730115000000001</v>
      </c>
      <c r="R6" s="256">
        <v>22.828199000000001</v>
      </c>
      <c r="S6" s="256">
        <v>22.671614000000002</v>
      </c>
      <c r="T6" s="256">
        <v>23.688395</v>
      </c>
      <c r="U6" s="256">
        <v>23.129020000000001</v>
      </c>
      <c r="V6" s="256">
        <v>23.965223000000002</v>
      </c>
      <c r="W6" s="256">
        <v>23.217904000000001</v>
      </c>
      <c r="X6" s="256">
        <v>23.008790999999999</v>
      </c>
      <c r="Y6" s="256">
        <v>23.378577</v>
      </c>
      <c r="Z6" s="256">
        <v>23.258863999999999</v>
      </c>
      <c r="AA6" s="256">
        <v>22.477241029999998</v>
      </c>
      <c r="AB6" s="256">
        <v>22.928753029999999</v>
      </c>
      <c r="AC6" s="256">
        <v>22.56576403</v>
      </c>
      <c r="AD6" s="256">
        <v>22.490050029999999</v>
      </c>
      <c r="AE6" s="256">
        <v>23.053165029999999</v>
      </c>
      <c r="AF6" s="256">
        <v>23.21409903</v>
      </c>
      <c r="AG6" s="256">
        <v>22.939614030000001</v>
      </c>
      <c r="AH6" s="256">
        <v>23.754163030000001</v>
      </c>
      <c r="AI6" s="256">
        <v>22.441049029999999</v>
      </c>
      <c r="AJ6" s="256">
        <v>23.30203603</v>
      </c>
      <c r="AK6" s="256">
        <v>23.18122103</v>
      </c>
      <c r="AL6" s="256">
        <v>22.730967029999999</v>
      </c>
      <c r="AM6" s="256">
        <v>23.090472548000001</v>
      </c>
      <c r="AN6" s="256">
        <v>23.141998548</v>
      </c>
      <c r="AO6" s="256">
        <v>22.765560548</v>
      </c>
      <c r="AP6" s="256">
        <v>23.004526548000001</v>
      </c>
      <c r="AQ6" s="256">
        <v>22.995558548000002</v>
      </c>
      <c r="AR6" s="256">
        <v>23.214899548000002</v>
      </c>
      <c r="AS6" s="256">
        <v>23.456400548000001</v>
      </c>
      <c r="AT6" s="256">
        <v>23.592247548</v>
      </c>
      <c r="AU6" s="256">
        <v>23.400776548</v>
      </c>
      <c r="AV6" s="256">
        <v>23.618804548</v>
      </c>
      <c r="AW6" s="256">
        <v>23.739540548000001</v>
      </c>
      <c r="AX6" s="256">
        <v>23.416206548000002</v>
      </c>
      <c r="AY6" s="256">
        <v>23.119601254999999</v>
      </c>
      <c r="AZ6" s="256">
        <v>23.303541172999999</v>
      </c>
      <c r="BA6" s="256">
        <v>22.971954225000001</v>
      </c>
      <c r="BB6" s="256">
        <v>22.956488643</v>
      </c>
      <c r="BC6" s="414">
        <v>23.039477119000001</v>
      </c>
      <c r="BD6" s="414">
        <v>23.634133905999999</v>
      </c>
      <c r="BE6" s="414">
        <v>23.511654774</v>
      </c>
      <c r="BF6" s="414">
        <v>23.907811374000001</v>
      </c>
      <c r="BG6" s="414">
        <v>23.324377803000001</v>
      </c>
      <c r="BH6" s="414">
        <v>23.506398002000001</v>
      </c>
      <c r="BI6" s="414">
        <v>23.459965577999998</v>
      </c>
      <c r="BJ6" s="414">
        <v>23.637432869000001</v>
      </c>
      <c r="BK6" s="414">
        <v>23.330191189000001</v>
      </c>
      <c r="BL6" s="414">
        <v>23.500216902999998</v>
      </c>
      <c r="BM6" s="414">
        <v>23.277834181999999</v>
      </c>
      <c r="BN6" s="414">
        <v>22.948749875000001</v>
      </c>
      <c r="BO6" s="414">
        <v>23.07968236</v>
      </c>
      <c r="BP6" s="414">
        <v>23.665249618000001</v>
      </c>
      <c r="BQ6" s="414">
        <v>23.538098803</v>
      </c>
      <c r="BR6" s="414">
        <v>23.914036300999999</v>
      </c>
      <c r="BS6" s="414">
        <v>23.360693059999999</v>
      </c>
      <c r="BT6" s="414">
        <v>23.560712011</v>
      </c>
      <c r="BU6" s="414">
        <v>23.531156499000002</v>
      </c>
      <c r="BV6" s="414">
        <v>23.695231568000001</v>
      </c>
    </row>
    <row r="7" spans="1:74" ht="11.1" customHeight="1" x14ac:dyDescent="0.2">
      <c r="A7" s="163" t="s">
        <v>321</v>
      </c>
      <c r="B7" s="174" t="s">
        <v>388</v>
      </c>
      <c r="C7" s="256">
        <v>2.1352000000000002</v>
      </c>
      <c r="D7" s="256">
        <v>2.2637</v>
      </c>
      <c r="E7" s="256">
        <v>2.1556999999999999</v>
      </c>
      <c r="F7" s="256">
        <v>2.1865999999999999</v>
      </c>
      <c r="G7" s="256">
        <v>2.2090999999999998</v>
      </c>
      <c r="H7" s="256">
        <v>2.3536000000000001</v>
      </c>
      <c r="I7" s="256">
        <v>2.2113999999999998</v>
      </c>
      <c r="J7" s="256">
        <v>2.3847</v>
      </c>
      <c r="K7" s="256">
        <v>2.3317999999999999</v>
      </c>
      <c r="L7" s="256">
        <v>2.2563</v>
      </c>
      <c r="M7" s="256">
        <v>2.3241000000000001</v>
      </c>
      <c r="N7" s="256">
        <v>2.3671000000000002</v>
      </c>
      <c r="O7" s="256">
        <v>2.2317</v>
      </c>
      <c r="P7" s="256">
        <v>2.2898999999999998</v>
      </c>
      <c r="Q7" s="256">
        <v>2.3673999999999999</v>
      </c>
      <c r="R7" s="256">
        <v>2.1206999999999998</v>
      </c>
      <c r="S7" s="256">
        <v>2.1610999999999998</v>
      </c>
      <c r="T7" s="256">
        <v>2.3168000000000002</v>
      </c>
      <c r="U7" s="256">
        <v>2.2982</v>
      </c>
      <c r="V7" s="256">
        <v>2.4329000000000001</v>
      </c>
      <c r="W7" s="256">
        <v>2.2780999999999998</v>
      </c>
      <c r="X7" s="256">
        <v>2.1671999999999998</v>
      </c>
      <c r="Y7" s="256">
        <v>2.2523</v>
      </c>
      <c r="Z7" s="256">
        <v>2.2755000000000001</v>
      </c>
      <c r="AA7" s="256">
        <v>2.1160000000000001</v>
      </c>
      <c r="AB7" s="256">
        <v>2.1932</v>
      </c>
      <c r="AC7" s="256">
        <v>2.2463000000000002</v>
      </c>
      <c r="AD7" s="256">
        <v>2.1705999999999999</v>
      </c>
      <c r="AE7" s="256">
        <v>2.3121999999999998</v>
      </c>
      <c r="AF7" s="256">
        <v>2.1880999999999999</v>
      </c>
      <c r="AG7" s="256">
        <v>2.3003999999999998</v>
      </c>
      <c r="AH7" s="256">
        <v>2.4293999999999998</v>
      </c>
      <c r="AI7" s="256">
        <v>2.2847</v>
      </c>
      <c r="AJ7" s="256">
        <v>2.3134999999999999</v>
      </c>
      <c r="AK7" s="256">
        <v>2.456</v>
      </c>
      <c r="AL7" s="256">
        <v>2.3523000000000001</v>
      </c>
      <c r="AM7" s="256">
        <v>2.3098000000000001</v>
      </c>
      <c r="AN7" s="256">
        <v>2.2873000000000001</v>
      </c>
      <c r="AO7" s="256">
        <v>2.2559999999999998</v>
      </c>
      <c r="AP7" s="256">
        <v>2.2665000000000002</v>
      </c>
      <c r="AQ7" s="256">
        <v>2.3380000000000001</v>
      </c>
      <c r="AR7" s="256">
        <v>2.3205</v>
      </c>
      <c r="AS7" s="256">
        <v>2.2692000000000001</v>
      </c>
      <c r="AT7" s="256">
        <v>2.3068</v>
      </c>
      <c r="AU7" s="256">
        <v>2.3262</v>
      </c>
      <c r="AV7" s="256">
        <v>2.2098</v>
      </c>
      <c r="AW7" s="256">
        <v>2.3126000000000002</v>
      </c>
      <c r="AX7" s="256">
        <v>2.2280000000000002</v>
      </c>
      <c r="AY7" s="256">
        <v>2.2719999999999998</v>
      </c>
      <c r="AZ7" s="256">
        <v>2.3149999999999999</v>
      </c>
      <c r="BA7" s="256">
        <v>2.3041356340000001</v>
      </c>
      <c r="BB7" s="256">
        <v>2.1788612060000001</v>
      </c>
      <c r="BC7" s="414">
        <v>2.2556305600000002</v>
      </c>
      <c r="BD7" s="414">
        <v>2.3435757229999998</v>
      </c>
      <c r="BE7" s="414">
        <v>2.3556145169999998</v>
      </c>
      <c r="BF7" s="414">
        <v>2.3943614379999998</v>
      </c>
      <c r="BG7" s="414">
        <v>2.3567752909999999</v>
      </c>
      <c r="BH7" s="414">
        <v>2.3343972220000002</v>
      </c>
      <c r="BI7" s="414">
        <v>2.3728317780000001</v>
      </c>
      <c r="BJ7" s="414">
        <v>2.3439323540000001</v>
      </c>
      <c r="BK7" s="414">
        <v>2.2989620620000002</v>
      </c>
      <c r="BL7" s="414">
        <v>2.4025562790000001</v>
      </c>
      <c r="BM7" s="414">
        <v>2.3239550630000001</v>
      </c>
      <c r="BN7" s="414">
        <v>2.197603065</v>
      </c>
      <c r="BO7" s="414">
        <v>2.2750327640000001</v>
      </c>
      <c r="BP7" s="414">
        <v>2.363734403</v>
      </c>
      <c r="BQ7" s="414">
        <v>2.3758767500000002</v>
      </c>
      <c r="BR7" s="414">
        <v>2.4149569610000001</v>
      </c>
      <c r="BS7" s="414">
        <v>2.3770475090000001</v>
      </c>
      <c r="BT7" s="414">
        <v>2.3544769510000001</v>
      </c>
      <c r="BU7" s="414">
        <v>2.393242109</v>
      </c>
      <c r="BV7" s="414">
        <v>2.3640941020000001</v>
      </c>
    </row>
    <row r="8" spans="1:74" ht="11.1" customHeight="1" x14ac:dyDescent="0.2">
      <c r="A8" s="163" t="s">
        <v>807</v>
      </c>
      <c r="B8" s="174" t="s">
        <v>389</v>
      </c>
      <c r="C8" s="256">
        <v>1.9918</v>
      </c>
      <c r="D8" s="256">
        <v>2.1032000000000002</v>
      </c>
      <c r="E8" s="256">
        <v>2.1490999999999998</v>
      </c>
      <c r="F8" s="256">
        <v>2.0680000000000001</v>
      </c>
      <c r="G8" s="256">
        <v>2.1082000000000001</v>
      </c>
      <c r="H8" s="256">
        <v>2.1391</v>
      </c>
      <c r="I8" s="256">
        <v>2.0590000000000002</v>
      </c>
      <c r="J8" s="256">
        <v>2.0518999999999998</v>
      </c>
      <c r="K8" s="256">
        <v>2.0550000000000002</v>
      </c>
      <c r="L8" s="256">
        <v>2.016</v>
      </c>
      <c r="M8" s="256">
        <v>2.0828000000000002</v>
      </c>
      <c r="N8" s="256">
        <v>2.1440999999999999</v>
      </c>
      <c r="O8" s="256">
        <v>1.9762999999999999</v>
      </c>
      <c r="P8" s="256">
        <v>2.1272000000000002</v>
      </c>
      <c r="Q8" s="256">
        <v>2.1200999999999999</v>
      </c>
      <c r="R8" s="256">
        <v>2.1107999999999998</v>
      </c>
      <c r="S8" s="256">
        <v>2.0819999999999999</v>
      </c>
      <c r="T8" s="256">
        <v>2.1815000000000002</v>
      </c>
      <c r="U8" s="256">
        <v>2.1168999999999998</v>
      </c>
      <c r="V8" s="256">
        <v>2.1749000000000001</v>
      </c>
      <c r="W8" s="256">
        <v>2.0836000000000001</v>
      </c>
      <c r="X8" s="256">
        <v>2.0367000000000002</v>
      </c>
      <c r="Y8" s="256">
        <v>2.0988000000000002</v>
      </c>
      <c r="Z8" s="256">
        <v>2.2534999999999998</v>
      </c>
      <c r="AA8" s="256">
        <v>2.0485000000000002</v>
      </c>
      <c r="AB8" s="256">
        <v>2.0831</v>
      </c>
      <c r="AC8" s="256">
        <v>2.1465999999999998</v>
      </c>
      <c r="AD8" s="256">
        <v>2.0996999999999999</v>
      </c>
      <c r="AE8" s="256">
        <v>2.1427999999999998</v>
      </c>
      <c r="AF8" s="256">
        <v>2.1598000000000002</v>
      </c>
      <c r="AG8" s="256">
        <v>2.1147999999999998</v>
      </c>
      <c r="AH8" s="256">
        <v>2.1600999999999999</v>
      </c>
      <c r="AI8" s="256">
        <v>2.0554999999999999</v>
      </c>
      <c r="AJ8" s="256">
        <v>2.2744</v>
      </c>
      <c r="AK8" s="256">
        <v>2.1884000000000001</v>
      </c>
      <c r="AL8" s="256">
        <v>2.2494000000000001</v>
      </c>
      <c r="AM8" s="256">
        <v>2.1255000000000002</v>
      </c>
      <c r="AN8" s="256">
        <v>2.1869000000000001</v>
      </c>
      <c r="AO8" s="256">
        <v>2.024</v>
      </c>
      <c r="AP8" s="256">
        <v>2.1757</v>
      </c>
      <c r="AQ8" s="256">
        <v>2.0975999999999999</v>
      </c>
      <c r="AR8" s="256">
        <v>2.1608999999999998</v>
      </c>
      <c r="AS8" s="256">
        <v>2.1320000000000001</v>
      </c>
      <c r="AT8" s="256">
        <v>2.1852999999999998</v>
      </c>
      <c r="AU8" s="256">
        <v>1.9492</v>
      </c>
      <c r="AV8" s="256">
        <v>2.1272000000000002</v>
      </c>
      <c r="AW8" s="256">
        <v>2.0047000000000001</v>
      </c>
      <c r="AX8" s="256">
        <v>2.0979999999999999</v>
      </c>
      <c r="AY8" s="256">
        <v>1.91661069</v>
      </c>
      <c r="AZ8" s="256">
        <v>1.985275608</v>
      </c>
      <c r="BA8" s="256">
        <v>2.1555789999999999</v>
      </c>
      <c r="BB8" s="256">
        <v>2.1090018989999999</v>
      </c>
      <c r="BC8" s="414">
        <v>2.163226994</v>
      </c>
      <c r="BD8" s="414">
        <v>2.1821486179999998</v>
      </c>
      <c r="BE8" s="414">
        <v>2.1554906919999999</v>
      </c>
      <c r="BF8" s="414">
        <v>2.1286303709999999</v>
      </c>
      <c r="BG8" s="414">
        <v>2.0807129469999999</v>
      </c>
      <c r="BH8" s="414">
        <v>2.0948512149999998</v>
      </c>
      <c r="BI8" s="414">
        <v>2.100804235</v>
      </c>
      <c r="BJ8" s="414">
        <v>2.19638095</v>
      </c>
      <c r="BK8" s="414">
        <v>2.0856253749999998</v>
      </c>
      <c r="BL8" s="414">
        <v>2.095696872</v>
      </c>
      <c r="BM8" s="414">
        <v>2.125275367</v>
      </c>
      <c r="BN8" s="414">
        <v>2.0793530580000001</v>
      </c>
      <c r="BO8" s="414">
        <v>2.132815844</v>
      </c>
      <c r="BP8" s="414">
        <v>2.151471463</v>
      </c>
      <c r="BQ8" s="414">
        <v>2.1251883010000001</v>
      </c>
      <c r="BR8" s="414">
        <v>2.0987055880000001</v>
      </c>
      <c r="BS8" s="414">
        <v>2.0514617990000001</v>
      </c>
      <c r="BT8" s="414">
        <v>2.0654013080000002</v>
      </c>
      <c r="BU8" s="414">
        <v>2.0712706380000001</v>
      </c>
      <c r="BV8" s="414">
        <v>2.1655037140000002</v>
      </c>
    </row>
    <row r="9" spans="1:74" ht="11.1" customHeight="1" x14ac:dyDescent="0.2">
      <c r="A9" s="163" t="s">
        <v>319</v>
      </c>
      <c r="B9" s="174" t="s">
        <v>390</v>
      </c>
      <c r="C9" s="256">
        <v>18.651681</v>
      </c>
      <c r="D9" s="256">
        <v>18.849602999999998</v>
      </c>
      <c r="E9" s="256">
        <v>19.099453</v>
      </c>
      <c r="F9" s="256">
        <v>19.043568</v>
      </c>
      <c r="G9" s="256">
        <v>18.865917</v>
      </c>
      <c r="H9" s="256">
        <v>19.536541</v>
      </c>
      <c r="I9" s="256">
        <v>19.318601000000001</v>
      </c>
      <c r="J9" s="256">
        <v>19.661814</v>
      </c>
      <c r="K9" s="256">
        <v>19.438476000000001</v>
      </c>
      <c r="L9" s="256">
        <v>18.973896</v>
      </c>
      <c r="M9" s="256">
        <v>18.977066000000001</v>
      </c>
      <c r="N9" s="256">
        <v>19.721678000000001</v>
      </c>
      <c r="O9" s="256">
        <v>18.910806000000001</v>
      </c>
      <c r="P9" s="256">
        <v>18.808622</v>
      </c>
      <c r="Q9" s="256">
        <v>19.234014999999999</v>
      </c>
      <c r="R9" s="256">
        <v>18.588099</v>
      </c>
      <c r="S9" s="256">
        <v>18.419913999999999</v>
      </c>
      <c r="T9" s="256">
        <v>19.181495000000002</v>
      </c>
      <c r="U9" s="256">
        <v>18.70532</v>
      </c>
      <c r="V9" s="256">
        <v>19.348822999999999</v>
      </c>
      <c r="W9" s="256">
        <v>18.847604</v>
      </c>
      <c r="X9" s="256">
        <v>18.796291</v>
      </c>
      <c r="Y9" s="256">
        <v>19.018877</v>
      </c>
      <c r="Z9" s="256">
        <v>18.721264000000001</v>
      </c>
      <c r="AA9" s="256">
        <v>18.303673</v>
      </c>
      <c r="AB9" s="256">
        <v>18.643384999999999</v>
      </c>
      <c r="AC9" s="256">
        <v>18.163796000000001</v>
      </c>
      <c r="AD9" s="256">
        <v>18.210681999999998</v>
      </c>
      <c r="AE9" s="256">
        <v>18.589096999999999</v>
      </c>
      <c r="AF9" s="256">
        <v>18.857130999999999</v>
      </c>
      <c r="AG9" s="256">
        <v>18.515346000000001</v>
      </c>
      <c r="AH9" s="256">
        <v>19.155595000000002</v>
      </c>
      <c r="AI9" s="256">
        <v>18.091781000000001</v>
      </c>
      <c r="AJ9" s="256">
        <v>18.705068000000001</v>
      </c>
      <c r="AK9" s="256">
        <v>18.527753000000001</v>
      </c>
      <c r="AL9" s="256">
        <v>18.120199</v>
      </c>
      <c r="AM9" s="256">
        <v>18.645878</v>
      </c>
      <c r="AN9" s="256">
        <v>18.658504000000001</v>
      </c>
      <c r="AO9" s="256">
        <v>18.476265999999999</v>
      </c>
      <c r="AP9" s="256">
        <v>18.553032000000002</v>
      </c>
      <c r="AQ9" s="256">
        <v>18.550664000000001</v>
      </c>
      <c r="AR9" s="256">
        <v>18.724205000000001</v>
      </c>
      <c r="AS9" s="256">
        <v>19.045905999999999</v>
      </c>
      <c r="AT9" s="256">
        <v>19.090852999999999</v>
      </c>
      <c r="AU9" s="256">
        <v>19.116081999999999</v>
      </c>
      <c r="AV9" s="256">
        <v>19.27251</v>
      </c>
      <c r="AW9" s="256">
        <v>19.412946000000002</v>
      </c>
      <c r="AX9" s="256">
        <v>19.080912000000001</v>
      </c>
      <c r="AY9" s="256">
        <v>18.921430999999998</v>
      </c>
      <c r="AZ9" s="256">
        <v>18.993706</v>
      </c>
      <c r="BA9" s="256">
        <v>18.502680026</v>
      </c>
      <c r="BB9" s="256">
        <v>18.659065973000001</v>
      </c>
      <c r="BC9" s="414">
        <v>18.611059999999998</v>
      </c>
      <c r="BD9" s="414">
        <v>19.098849999999999</v>
      </c>
      <c r="BE9" s="414">
        <v>18.99099</v>
      </c>
      <c r="BF9" s="414">
        <v>19.375260000000001</v>
      </c>
      <c r="BG9" s="414">
        <v>18.877330000000001</v>
      </c>
      <c r="BH9" s="414">
        <v>19.067589999999999</v>
      </c>
      <c r="BI9" s="414">
        <v>18.976769999999998</v>
      </c>
      <c r="BJ9" s="414">
        <v>19.08756</v>
      </c>
      <c r="BK9" s="414">
        <v>18.935770000000002</v>
      </c>
      <c r="BL9" s="414">
        <v>18.99213</v>
      </c>
      <c r="BM9" s="414">
        <v>18.818770000000001</v>
      </c>
      <c r="BN9" s="414">
        <v>18.661960000000001</v>
      </c>
      <c r="BO9" s="414">
        <v>18.661999999999999</v>
      </c>
      <c r="BP9" s="414">
        <v>19.14021</v>
      </c>
      <c r="BQ9" s="414">
        <v>19.027200000000001</v>
      </c>
      <c r="BR9" s="414">
        <v>19.390540000000001</v>
      </c>
      <c r="BS9" s="414">
        <v>18.922350000000002</v>
      </c>
      <c r="BT9" s="414">
        <v>19.131</v>
      </c>
      <c r="BU9" s="414">
        <v>19.056809999999999</v>
      </c>
      <c r="BV9" s="414">
        <v>19.155799999999999</v>
      </c>
    </row>
    <row r="10" spans="1:74" ht="11.1" customHeight="1" x14ac:dyDescent="0.2">
      <c r="AY10" s="644"/>
      <c r="AZ10" s="644"/>
      <c r="BA10" s="644"/>
      <c r="BB10" s="644"/>
    </row>
    <row r="11" spans="1:74" ht="11.1" customHeight="1" x14ac:dyDescent="0.2">
      <c r="A11" s="163" t="s">
        <v>808</v>
      </c>
      <c r="B11" s="173" t="s">
        <v>560</v>
      </c>
      <c r="C11" s="256">
        <v>5.8430630280000004</v>
      </c>
      <c r="D11" s="256">
        <v>6.3430818530000002</v>
      </c>
      <c r="E11" s="256">
        <v>6.3224789196</v>
      </c>
      <c r="F11" s="256">
        <v>6.2070694290999997</v>
      </c>
      <c r="G11" s="256">
        <v>6.2074790333000003</v>
      </c>
      <c r="H11" s="256">
        <v>6.3696503765000001</v>
      </c>
      <c r="I11" s="256">
        <v>6.4782512766</v>
      </c>
      <c r="J11" s="256">
        <v>6.4665441442000002</v>
      </c>
      <c r="K11" s="256">
        <v>6.4927708791000001</v>
      </c>
      <c r="L11" s="256">
        <v>6.3320607747000004</v>
      </c>
      <c r="M11" s="256">
        <v>6.3866177510000002</v>
      </c>
      <c r="N11" s="256">
        <v>6.5232140265999998</v>
      </c>
      <c r="O11" s="256">
        <v>5.7524268707999999</v>
      </c>
      <c r="P11" s="256">
        <v>6.7635057798</v>
      </c>
      <c r="Q11" s="256">
        <v>6.8709792078999996</v>
      </c>
      <c r="R11" s="256">
        <v>6.6255769513000002</v>
      </c>
      <c r="S11" s="256">
        <v>6.6068168722999996</v>
      </c>
      <c r="T11" s="256">
        <v>6.6404822627</v>
      </c>
      <c r="U11" s="256">
        <v>6.6059587750000004</v>
      </c>
      <c r="V11" s="256">
        <v>6.6989894095000002</v>
      </c>
      <c r="W11" s="256">
        <v>6.8664080003999999</v>
      </c>
      <c r="X11" s="256">
        <v>6.7072303664000001</v>
      </c>
      <c r="Y11" s="256">
        <v>6.3293515529000004</v>
      </c>
      <c r="Z11" s="256">
        <v>6.4037928980999999</v>
      </c>
      <c r="AA11" s="256">
        <v>6.3236810320999997</v>
      </c>
      <c r="AB11" s="256">
        <v>6.6575663303999999</v>
      </c>
      <c r="AC11" s="256">
        <v>6.7186343125999999</v>
      </c>
      <c r="AD11" s="256">
        <v>6.6838659149000001</v>
      </c>
      <c r="AE11" s="256">
        <v>6.7619974604999999</v>
      </c>
      <c r="AF11" s="256">
        <v>6.8943687087000001</v>
      </c>
      <c r="AG11" s="256">
        <v>6.7533488136999997</v>
      </c>
      <c r="AH11" s="256">
        <v>6.9094888051999996</v>
      </c>
      <c r="AI11" s="256">
        <v>6.7195326529999999</v>
      </c>
      <c r="AJ11" s="256">
        <v>6.9323495093999998</v>
      </c>
      <c r="AK11" s="256">
        <v>6.9226818063</v>
      </c>
      <c r="AL11" s="256">
        <v>6.8945522623000004</v>
      </c>
      <c r="AM11" s="256">
        <v>6.6020143510000002</v>
      </c>
      <c r="AN11" s="256">
        <v>6.7389787209999996</v>
      </c>
      <c r="AO11" s="256">
        <v>6.8405967099999998</v>
      </c>
      <c r="AP11" s="256">
        <v>6.9615833770000002</v>
      </c>
      <c r="AQ11" s="256">
        <v>6.9944239960000001</v>
      </c>
      <c r="AR11" s="256">
        <v>6.9997260089999997</v>
      </c>
      <c r="AS11" s="256">
        <v>7.0569493540000003</v>
      </c>
      <c r="AT11" s="256">
        <v>6.9685626620000001</v>
      </c>
      <c r="AU11" s="256">
        <v>6.9973993910000001</v>
      </c>
      <c r="AV11" s="256">
        <v>6.9895691610000004</v>
      </c>
      <c r="AW11" s="256">
        <v>7.0255729010000003</v>
      </c>
      <c r="AX11" s="256">
        <v>6.9514853079999996</v>
      </c>
      <c r="AY11" s="256">
        <v>6.7721180140000001</v>
      </c>
      <c r="AZ11" s="256">
        <v>6.9503886640000001</v>
      </c>
      <c r="BA11" s="256">
        <v>7.0240137110000003</v>
      </c>
      <c r="BB11" s="256">
        <v>7.1647445149999998</v>
      </c>
      <c r="BC11" s="414">
        <v>7.1725904659999999</v>
      </c>
      <c r="BD11" s="414">
        <v>7.1711937969999999</v>
      </c>
      <c r="BE11" s="414">
        <v>7.2352546240000004</v>
      </c>
      <c r="BF11" s="414">
        <v>7.1804338049999998</v>
      </c>
      <c r="BG11" s="414">
        <v>7.2088526589999997</v>
      </c>
      <c r="BH11" s="414">
        <v>7.1969766740000001</v>
      </c>
      <c r="BI11" s="414">
        <v>7.2082831409999999</v>
      </c>
      <c r="BJ11" s="414">
        <v>7.1496893259999998</v>
      </c>
      <c r="BK11" s="414">
        <v>6.9601593460000002</v>
      </c>
      <c r="BL11" s="414">
        <v>7.145655563</v>
      </c>
      <c r="BM11" s="414">
        <v>7.2214445830000003</v>
      </c>
      <c r="BN11" s="414">
        <v>7.3650683600000004</v>
      </c>
      <c r="BO11" s="414">
        <v>7.3731435730000001</v>
      </c>
      <c r="BP11" s="414">
        <v>7.3735756669999999</v>
      </c>
      <c r="BQ11" s="414">
        <v>7.4391827929999996</v>
      </c>
      <c r="BR11" s="414">
        <v>7.3821663769999999</v>
      </c>
      <c r="BS11" s="414">
        <v>7.4132621270000003</v>
      </c>
      <c r="BT11" s="414">
        <v>7.4018675009999999</v>
      </c>
      <c r="BU11" s="414">
        <v>7.411002903</v>
      </c>
      <c r="BV11" s="414">
        <v>7.351177538</v>
      </c>
    </row>
    <row r="12" spans="1:74" ht="11.1" customHeight="1" x14ac:dyDescent="0.2">
      <c r="A12" s="163" t="s">
        <v>809</v>
      </c>
      <c r="B12" s="174" t="s">
        <v>392</v>
      </c>
      <c r="C12" s="256">
        <v>2.3260294623000002</v>
      </c>
      <c r="D12" s="256">
        <v>2.6217772454000001</v>
      </c>
      <c r="E12" s="256">
        <v>2.5666050506999998</v>
      </c>
      <c r="F12" s="256">
        <v>2.6133503022000002</v>
      </c>
      <c r="G12" s="256">
        <v>2.5109142662999999</v>
      </c>
      <c r="H12" s="256">
        <v>2.6639119611000002</v>
      </c>
      <c r="I12" s="256">
        <v>2.7012358902</v>
      </c>
      <c r="J12" s="256">
        <v>2.7318891177000002</v>
      </c>
      <c r="K12" s="256">
        <v>2.7461855376000002</v>
      </c>
      <c r="L12" s="256">
        <v>2.6028738377999998</v>
      </c>
      <c r="M12" s="256">
        <v>2.6818006982</v>
      </c>
      <c r="N12" s="256">
        <v>2.7018439607000002</v>
      </c>
      <c r="O12" s="256">
        <v>2.1116379026000001</v>
      </c>
      <c r="P12" s="256">
        <v>2.8338839586</v>
      </c>
      <c r="Q12" s="256">
        <v>3.0121174930999999</v>
      </c>
      <c r="R12" s="256">
        <v>2.7705679696000001</v>
      </c>
      <c r="S12" s="256">
        <v>2.8138145925</v>
      </c>
      <c r="T12" s="256">
        <v>2.7399670193999999</v>
      </c>
      <c r="U12" s="256">
        <v>2.7569685186999999</v>
      </c>
      <c r="V12" s="256">
        <v>2.7599142731000001</v>
      </c>
      <c r="W12" s="256">
        <v>3.0407306445</v>
      </c>
      <c r="X12" s="256">
        <v>2.9278513165</v>
      </c>
      <c r="Y12" s="256">
        <v>2.4888124889999999</v>
      </c>
      <c r="Z12" s="256">
        <v>2.4190262934</v>
      </c>
      <c r="AA12" s="256">
        <v>2.4755854684999998</v>
      </c>
      <c r="AB12" s="256">
        <v>2.7051780011000002</v>
      </c>
      <c r="AC12" s="256">
        <v>2.757631822</v>
      </c>
      <c r="AD12" s="256">
        <v>2.7845188090000002</v>
      </c>
      <c r="AE12" s="256">
        <v>2.7385106008000002</v>
      </c>
      <c r="AF12" s="256">
        <v>2.8320976617000002</v>
      </c>
      <c r="AG12" s="256">
        <v>2.7076171587000002</v>
      </c>
      <c r="AH12" s="256">
        <v>2.9479382708999999</v>
      </c>
      <c r="AI12" s="256">
        <v>2.8219124967</v>
      </c>
      <c r="AJ12" s="256">
        <v>3.0357425490000001</v>
      </c>
      <c r="AK12" s="256">
        <v>2.9636415833999998</v>
      </c>
      <c r="AL12" s="256">
        <v>2.9119248760000001</v>
      </c>
      <c r="AM12" s="256">
        <v>2.7371497659999999</v>
      </c>
      <c r="AN12" s="256">
        <v>2.8426102260000001</v>
      </c>
      <c r="AO12" s="256">
        <v>2.9015863899999998</v>
      </c>
      <c r="AP12" s="256">
        <v>2.924544451</v>
      </c>
      <c r="AQ12" s="256">
        <v>2.9365822480000001</v>
      </c>
      <c r="AR12" s="256">
        <v>2.9522632369999999</v>
      </c>
      <c r="AS12" s="256">
        <v>2.9825201890000002</v>
      </c>
      <c r="AT12" s="256">
        <v>3.0192908250000001</v>
      </c>
      <c r="AU12" s="256">
        <v>2.9970289480000001</v>
      </c>
      <c r="AV12" s="256">
        <v>3.020067869</v>
      </c>
      <c r="AW12" s="256">
        <v>3.0036127920000002</v>
      </c>
      <c r="AX12" s="256">
        <v>2.9368320959999998</v>
      </c>
      <c r="AY12" s="256">
        <v>2.8740072539999999</v>
      </c>
      <c r="AZ12" s="256">
        <v>2.9847407370000001</v>
      </c>
      <c r="BA12" s="256">
        <v>3.0466657100000001</v>
      </c>
      <c r="BB12" s="256">
        <v>3.070771674</v>
      </c>
      <c r="BC12" s="414">
        <v>3.0834113599999999</v>
      </c>
      <c r="BD12" s="414">
        <v>3.0998763989999998</v>
      </c>
      <c r="BE12" s="414">
        <v>3.1316461979999999</v>
      </c>
      <c r="BF12" s="414">
        <v>3.1702553660000001</v>
      </c>
      <c r="BG12" s="414">
        <v>3.1468803950000002</v>
      </c>
      <c r="BH12" s="414">
        <v>3.1710712619999999</v>
      </c>
      <c r="BI12" s="414">
        <v>3.1537934320000001</v>
      </c>
      <c r="BJ12" s="414">
        <v>3.0836737009999999</v>
      </c>
      <c r="BK12" s="414">
        <v>3.0177076170000001</v>
      </c>
      <c r="BL12" s="414">
        <v>3.1339777739999999</v>
      </c>
      <c r="BM12" s="414">
        <v>3.1989989950000002</v>
      </c>
      <c r="BN12" s="414">
        <v>3.224310258</v>
      </c>
      <c r="BO12" s="414">
        <v>3.237581928</v>
      </c>
      <c r="BP12" s="414">
        <v>3.2548702189999998</v>
      </c>
      <c r="BQ12" s="414">
        <v>3.288228508</v>
      </c>
      <c r="BR12" s="414">
        <v>3.3287681349999998</v>
      </c>
      <c r="BS12" s="414">
        <v>3.3042244150000002</v>
      </c>
      <c r="BT12" s="414">
        <v>3.3296248249999998</v>
      </c>
      <c r="BU12" s="414">
        <v>3.3114831040000001</v>
      </c>
      <c r="BV12" s="414">
        <v>3.2378573859999999</v>
      </c>
    </row>
    <row r="13" spans="1:74" ht="11.1" customHeight="1" x14ac:dyDescent="0.2">
      <c r="AY13" s="644"/>
      <c r="AZ13" s="644"/>
      <c r="BA13" s="644"/>
      <c r="BB13" s="644"/>
    </row>
    <row r="14" spans="1:74" ht="11.1" customHeight="1" x14ac:dyDescent="0.2">
      <c r="A14" s="163" t="s">
        <v>810</v>
      </c>
      <c r="B14" s="173" t="s">
        <v>561</v>
      </c>
      <c r="C14" s="256">
        <v>14.171241456000001</v>
      </c>
      <c r="D14" s="256">
        <v>15.384872597999999</v>
      </c>
      <c r="E14" s="256">
        <v>15.516445325999999</v>
      </c>
      <c r="F14" s="256">
        <v>14.964693929999999</v>
      </c>
      <c r="G14" s="256">
        <v>14.595818232999999</v>
      </c>
      <c r="H14" s="256">
        <v>15.405220870999999</v>
      </c>
      <c r="I14" s="256">
        <v>15.631799386999999</v>
      </c>
      <c r="J14" s="256">
        <v>15.303760791</v>
      </c>
      <c r="K14" s="256">
        <v>16.161396710999998</v>
      </c>
      <c r="L14" s="256">
        <v>15.667361079000001</v>
      </c>
      <c r="M14" s="256">
        <v>15.750982028999999</v>
      </c>
      <c r="N14" s="256">
        <v>15.322090360000001</v>
      </c>
      <c r="O14" s="256">
        <v>14.237065255999999</v>
      </c>
      <c r="P14" s="256">
        <v>15.376832948000001</v>
      </c>
      <c r="Q14" s="256">
        <v>14.881258770000001</v>
      </c>
      <c r="R14" s="256">
        <v>14.595317604</v>
      </c>
      <c r="S14" s="256">
        <v>14.702113131000001</v>
      </c>
      <c r="T14" s="256">
        <v>15.020071808000001</v>
      </c>
      <c r="U14" s="256">
        <v>15.086045950999999</v>
      </c>
      <c r="V14" s="256">
        <v>15.48148093</v>
      </c>
      <c r="W14" s="256">
        <v>15.661464431000001</v>
      </c>
      <c r="X14" s="256">
        <v>15.090510959</v>
      </c>
      <c r="Y14" s="256">
        <v>14.858231115000001</v>
      </c>
      <c r="Z14" s="256">
        <v>14.366954959999999</v>
      </c>
      <c r="AA14" s="256">
        <v>13.581942648</v>
      </c>
      <c r="AB14" s="256">
        <v>15.080301455000001</v>
      </c>
      <c r="AC14" s="256">
        <v>14.332246763000001</v>
      </c>
      <c r="AD14" s="256">
        <v>14.254234539</v>
      </c>
      <c r="AE14" s="256">
        <v>14.393183345000001</v>
      </c>
      <c r="AF14" s="256">
        <v>14.843816015</v>
      </c>
      <c r="AG14" s="256">
        <v>14.748391356000001</v>
      </c>
      <c r="AH14" s="256">
        <v>14.405806195</v>
      </c>
      <c r="AI14" s="256">
        <v>14.436278173</v>
      </c>
      <c r="AJ14" s="256">
        <v>14.874833568</v>
      </c>
      <c r="AK14" s="256">
        <v>14.597626830999999</v>
      </c>
      <c r="AL14" s="256">
        <v>13.720218386000001</v>
      </c>
      <c r="AM14" s="256">
        <v>13.576570508</v>
      </c>
      <c r="AN14" s="256">
        <v>14.148245771999999</v>
      </c>
      <c r="AO14" s="256">
        <v>13.960152667999999</v>
      </c>
      <c r="AP14" s="256">
        <v>14.711523921</v>
      </c>
      <c r="AQ14" s="256">
        <v>14.401786822</v>
      </c>
      <c r="AR14" s="256">
        <v>14.441972041</v>
      </c>
      <c r="AS14" s="256">
        <v>14.890649808999999</v>
      </c>
      <c r="AT14" s="256">
        <v>14.562850631</v>
      </c>
      <c r="AU14" s="256">
        <v>14.618758933000001</v>
      </c>
      <c r="AV14" s="256">
        <v>14.738892126</v>
      </c>
      <c r="AW14" s="256">
        <v>14.220263642999999</v>
      </c>
      <c r="AX14" s="256">
        <v>13.947574398</v>
      </c>
      <c r="AY14" s="256">
        <v>13.752180689999999</v>
      </c>
      <c r="AZ14" s="256">
        <v>14.521043978</v>
      </c>
      <c r="BA14" s="256">
        <v>14.420427317</v>
      </c>
      <c r="BB14" s="256">
        <v>14.004505027</v>
      </c>
      <c r="BC14" s="414">
        <v>13.773933086</v>
      </c>
      <c r="BD14" s="414">
        <v>14.26866841</v>
      </c>
      <c r="BE14" s="414">
        <v>14.402793101</v>
      </c>
      <c r="BF14" s="414">
        <v>14.128751603</v>
      </c>
      <c r="BG14" s="414">
        <v>14.918943783</v>
      </c>
      <c r="BH14" s="414">
        <v>14.828181232</v>
      </c>
      <c r="BI14" s="414">
        <v>14.432039969</v>
      </c>
      <c r="BJ14" s="414">
        <v>14.066024072999999</v>
      </c>
      <c r="BK14" s="414">
        <v>13.99708869</v>
      </c>
      <c r="BL14" s="414">
        <v>14.449710163000001</v>
      </c>
      <c r="BM14" s="414">
        <v>14.409415734</v>
      </c>
      <c r="BN14" s="414">
        <v>13.996861233000001</v>
      </c>
      <c r="BO14" s="414">
        <v>13.770684655</v>
      </c>
      <c r="BP14" s="414">
        <v>14.262314863</v>
      </c>
      <c r="BQ14" s="414">
        <v>14.391274515999999</v>
      </c>
      <c r="BR14" s="414">
        <v>14.125940765999999</v>
      </c>
      <c r="BS14" s="414">
        <v>14.919209102</v>
      </c>
      <c r="BT14" s="414">
        <v>14.821781035000001</v>
      </c>
      <c r="BU14" s="414">
        <v>14.42260424</v>
      </c>
      <c r="BV14" s="414">
        <v>14.048572172</v>
      </c>
    </row>
    <row r="15" spans="1:74" ht="11.1" customHeight="1" x14ac:dyDescent="0.2">
      <c r="AY15" s="644"/>
      <c r="AZ15" s="644"/>
      <c r="BA15" s="644"/>
      <c r="BB15" s="644"/>
    </row>
    <row r="16" spans="1:74" ht="11.1" customHeight="1" x14ac:dyDescent="0.2">
      <c r="A16" s="163" t="s">
        <v>811</v>
      </c>
      <c r="B16" s="173" t="s">
        <v>953</v>
      </c>
      <c r="C16" s="256">
        <v>4.0804367896000002</v>
      </c>
      <c r="D16" s="256">
        <v>4.0733280154999996</v>
      </c>
      <c r="E16" s="256">
        <v>4.0863782486</v>
      </c>
      <c r="F16" s="256">
        <v>4.0517057966000003</v>
      </c>
      <c r="G16" s="256">
        <v>4.0389985862</v>
      </c>
      <c r="H16" s="256">
        <v>4.0718181053000002</v>
      </c>
      <c r="I16" s="256">
        <v>4.2397759799000001</v>
      </c>
      <c r="J16" s="256">
        <v>4.2538482799999997</v>
      </c>
      <c r="K16" s="256">
        <v>4.2537036481000001</v>
      </c>
      <c r="L16" s="256">
        <v>4.2602356679</v>
      </c>
      <c r="M16" s="256">
        <v>4.2456889362999997</v>
      </c>
      <c r="N16" s="256">
        <v>4.2590587953999997</v>
      </c>
      <c r="O16" s="256">
        <v>4.1893109181000003</v>
      </c>
      <c r="P16" s="256">
        <v>4.1924541609999997</v>
      </c>
      <c r="Q16" s="256">
        <v>4.2185959497000001</v>
      </c>
      <c r="R16" s="256">
        <v>4.2965080876000004</v>
      </c>
      <c r="S16" s="256">
        <v>4.3222048107999997</v>
      </c>
      <c r="T16" s="256">
        <v>4.3181685241999999</v>
      </c>
      <c r="U16" s="256">
        <v>4.4806805430000001</v>
      </c>
      <c r="V16" s="256">
        <v>4.4996921070000004</v>
      </c>
      <c r="W16" s="256">
        <v>4.4868140637999998</v>
      </c>
      <c r="X16" s="256">
        <v>4.4658148106000004</v>
      </c>
      <c r="Y16" s="256">
        <v>4.4442011279000004</v>
      </c>
      <c r="Z16" s="256">
        <v>4.4578516894</v>
      </c>
      <c r="AA16" s="256">
        <v>4.4981955427999996</v>
      </c>
      <c r="AB16" s="256">
        <v>4.5097541956000002</v>
      </c>
      <c r="AC16" s="256">
        <v>4.5291061939999997</v>
      </c>
      <c r="AD16" s="256">
        <v>4.5234396165000001</v>
      </c>
      <c r="AE16" s="256">
        <v>4.5137177269000004</v>
      </c>
      <c r="AF16" s="256">
        <v>4.5467009170999999</v>
      </c>
      <c r="AG16" s="256">
        <v>4.5382857144999997</v>
      </c>
      <c r="AH16" s="256">
        <v>4.5430147850000004</v>
      </c>
      <c r="AI16" s="256">
        <v>4.5500491970999999</v>
      </c>
      <c r="AJ16" s="256">
        <v>4.5392649146000004</v>
      </c>
      <c r="AK16" s="256">
        <v>4.5176477876999996</v>
      </c>
      <c r="AL16" s="256">
        <v>4.5331150239999998</v>
      </c>
      <c r="AM16" s="256">
        <v>4.6509166090000003</v>
      </c>
      <c r="AN16" s="256">
        <v>4.5353314210000004</v>
      </c>
      <c r="AO16" s="256">
        <v>4.557193636</v>
      </c>
      <c r="AP16" s="256">
        <v>4.553627573</v>
      </c>
      <c r="AQ16" s="256">
        <v>4.5019510470000004</v>
      </c>
      <c r="AR16" s="256">
        <v>4.4983805690000001</v>
      </c>
      <c r="AS16" s="256">
        <v>4.8336437229999998</v>
      </c>
      <c r="AT16" s="256">
        <v>4.7352223860000002</v>
      </c>
      <c r="AU16" s="256">
        <v>4.7890558910000003</v>
      </c>
      <c r="AV16" s="256">
        <v>4.767385752</v>
      </c>
      <c r="AW16" s="256">
        <v>4.764180101</v>
      </c>
      <c r="AX16" s="256">
        <v>4.777825354</v>
      </c>
      <c r="AY16" s="256">
        <v>4.7283443089999997</v>
      </c>
      <c r="AZ16" s="256">
        <v>4.6054884989999998</v>
      </c>
      <c r="BA16" s="256">
        <v>4.6324881800000002</v>
      </c>
      <c r="BB16" s="256">
        <v>4.62464823</v>
      </c>
      <c r="BC16" s="414">
        <v>4.573978265</v>
      </c>
      <c r="BD16" s="414">
        <v>4.5713294790000001</v>
      </c>
      <c r="BE16" s="414">
        <v>4.9082197550000002</v>
      </c>
      <c r="BF16" s="414">
        <v>4.8104534389999998</v>
      </c>
      <c r="BG16" s="414">
        <v>4.865376897</v>
      </c>
      <c r="BH16" s="414">
        <v>4.8381720919999998</v>
      </c>
      <c r="BI16" s="414">
        <v>4.8374534730000001</v>
      </c>
      <c r="BJ16" s="414">
        <v>4.8526480010000004</v>
      </c>
      <c r="BK16" s="414">
        <v>4.7781257960000003</v>
      </c>
      <c r="BL16" s="414">
        <v>4.6561367310000001</v>
      </c>
      <c r="BM16" s="414">
        <v>4.6803909859999999</v>
      </c>
      <c r="BN16" s="414">
        <v>4.6728641949999998</v>
      </c>
      <c r="BO16" s="414">
        <v>4.6215855020000003</v>
      </c>
      <c r="BP16" s="414">
        <v>4.6189588510000004</v>
      </c>
      <c r="BQ16" s="414">
        <v>4.9588474570000001</v>
      </c>
      <c r="BR16" s="414">
        <v>4.8608062710000004</v>
      </c>
      <c r="BS16" s="414">
        <v>4.9161252360000001</v>
      </c>
      <c r="BT16" s="414">
        <v>4.8889366799999996</v>
      </c>
      <c r="BU16" s="414">
        <v>4.8885287210000001</v>
      </c>
      <c r="BV16" s="414">
        <v>4.9041902500000001</v>
      </c>
    </row>
    <row r="17" spans="1:74" ht="11.1" customHeight="1" x14ac:dyDescent="0.2">
      <c r="A17" s="163" t="s">
        <v>812</v>
      </c>
      <c r="B17" s="174" t="s">
        <v>544</v>
      </c>
      <c r="C17" s="256">
        <v>2.9363832699999999</v>
      </c>
      <c r="D17" s="256">
        <v>2.9363832699999999</v>
      </c>
      <c r="E17" s="256">
        <v>2.9363832699999999</v>
      </c>
      <c r="F17" s="256">
        <v>2.8938583281999999</v>
      </c>
      <c r="G17" s="256">
        <v>2.8938583281999999</v>
      </c>
      <c r="H17" s="256">
        <v>2.8938583281999999</v>
      </c>
      <c r="I17" s="256">
        <v>3.0668411423999999</v>
      </c>
      <c r="J17" s="256">
        <v>3.0668411423999999</v>
      </c>
      <c r="K17" s="256">
        <v>3.0668411423999999</v>
      </c>
      <c r="L17" s="256">
        <v>3.0690034275000002</v>
      </c>
      <c r="M17" s="256">
        <v>3.0690034275000002</v>
      </c>
      <c r="N17" s="256">
        <v>3.0690034275000002</v>
      </c>
      <c r="O17" s="256">
        <v>2.9619837382999998</v>
      </c>
      <c r="P17" s="256">
        <v>2.9619837382999998</v>
      </c>
      <c r="Q17" s="256">
        <v>2.9619837382999998</v>
      </c>
      <c r="R17" s="256">
        <v>3.0632481396000002</v>
      </c>
      <c r="S17" s="256">
        <v>3.0632481396000002</v>
      </c>
      <c r="T17" s="256">
        <v>3.0632481396000002</v>
      </c>
      <c r="U17" s="256">
        <v>3.2172544165999999</v>
      </c>
      <c r="V17" s="256">
        <v>3.2172544165999999</v>
      </c>
      <c r="W17" s="256">
        <v>3.2172544165999999</v>
      </c>
      <c r="X17" s="256">
        <v>3.2137382915999999</v>
      </c>
      <c r="Y17" s="256">
        <v>3.2137382915999999</v>
      </c>
      <c r="Z17" s="256">
        <v>3.2137382915999999</v>
      </c>
      <c r="AA17" s="256">
        <v>3.1954742700000001</v>
      </c>
      <c r="AB17" s="256">
        <v>3.1954742700000001</v>
      </c>
      <c r="AC17" s="256">
        <v>3.1954742700000001</v>
      </c>
      <c r="AD17" s="256">
        <v>3.1954742700000001</v>
      </c>
      <c r="AE17" s="256">
        <v>3.1954742700000001</v>
      </c>
      <c r="AF17" s="256">
        <v>3.1954742700000001</v>
      </c>
      <c r="AG17" s="256">
        <v>3.1954742700000001</v>
      </c>
      <c r="AH17" s="256">
        <v>3.1954742700000001</v>
      </c>
      <c r="AI17" s="256">
        <v>3.1954742700000001</v>
      </c>
      <c r="AJ17" s="256">
        <v>3.1954742700000001</v>
      </c>
      <c r="AK17" s="256">
        <v>3.1954742700000001</v>
      </c>
      <c r="AL17" s="256">
        <v>3.1954742700000001</v>
      </c>
      <c r="AM17" s="256">
        <v>3.2914225770000001</v>
      </c>
      <c r="AN17" s="256">
        <v>3.188263981</v>
      </c>
      <c r="AO17" s="256">
        <v>3.228905395</v>
      </c>
      <c r="AP17" s="256">
        <v>3.2189103490000002</v>
      </c>
      <c r="AQ17" s="256">
        <v>3.183475316</v>
      </c>
      <c r="AR17" s="256">
        <v>3.1775859199999998</v>
      </c>
      <c r="AS17" s="256">
        <v>3.4224833760000002</v>
      </c>
      <c r="AT17" s="256">
        <v>3.3410204270000001</v>
      </c>
      <c r="AU17" s="256">
        <v>3.3830685979999999</v>
      </c>
      <c r="AV17" s="256">
        <v>3.367528665</v>
      </c>
      <c r="AW17" s="256">
        <v>3.3611404779999998</v>
      </c>
      <c r="AX17" s="256">
        <v>3.372891026</v>
      </c>
      <c r="AY17" s="256">
        <v>3.322314473</v>
      </c>
      <c r="AZ17" s="256">
        <v>3.2181876740000002</v>
      </c>
      <c r="BA17" s="256">
        <v>3.2592105309999999</v>
      </c>
      <c r="BB17" s="256">
        <v>3.2491216760000001</v>
      </c>
      <c r="BC17" s="414">
        <v>3.2133540649999999</v>
      </c>
      <c r="BD17" s="414">
        <v>3.2074093929999998</v>
      </c>
      <c r="BE17" s="414">
        <v>3.4546053539999999</v>
      </c>
      <c r="BF17" s="414">
        <v>3.3723778270000002</v>
      </c>
      <c r="BG17" s="414">
        <v>3.4148206440000002</v>
      </c>
      <c r="BH17" s="414">
        <v>3.3991348600000002</v>
      </c>
      <c r="BI17" s="414">
        <v>3.392686716</v>
      </c>
      <c r="BJ17" s="414">
        <v>3.4045475500000002</v>
      </c>
      <c r="BK17" s="414">
        <v>3.3275193330000001</v>
      </c>
      <c r="BL17" s="414">
        <v>3.2232294050000001</v>
      </c>
      <c r="BM17" s="414">
        <v>3.2643165289999998</v>
      </c>
      <c r="BN17" s="414">
        <v>3.2542118690000001</v>
      </c>
      <c r="BO17" s="414">
        <v>3.2183882229999998</v>
      </c>
      <c r="BP17" s="414">
        <v>3.2124342380000002</v>
      </c>
      <c r="BQ17" s="414">
        <v>3.460017465</v>
      </c>
      <c r="BR17" s="414">
        <v>3.3776611179999998</v>
      </c>
      <c r="BS17" s="414">
        <v>3.420170427</v>
      </c>
      <c r="BT17" s="414">
        <v>3.4044600690000002</v>
      </c>
      <c r="BU17" s="414">
        <v>3.398001823</v>
      </c>
      <c r="BV17" s="414">
        <v>3.4098812380000001</v>
      </c>
    </row>
    <row r="18" spans="1:74" ht="11.1" customHeight="1" x14ac:dyDescent="0.2">
      <c r="AY18" s="644"/>
      <c r="AZ18" s="644"/>
      <c r="BA18" s="644"/>
      <c r="BB18" s="644"/>
    </row>
    <row r="19" spans="1:74" ht="11.1" customHeight="1" x14ac:dyDescent="0.2">
      <c r="A19" s="163" t="s">
        <v>813</v>
      </c>
      <c r="B19" s="173" t="s">
        <v>562</v>
      </c>
      <c r="C19" s="256">
        <v>6.5248010821999998</v>
      </c>
      <c r="D19" s="256">
        <v>6.4308324486000004</v>
      </c>
      <c r="E19" s="256">
        <v>6.3579964976000003</v>
      </c>
      <c r="F19" s="256">
        <v>6.7579575005999999</v>
      </c>
      <c r="G19" s="256">
        <v>6.9967757611000003</v>
      </c>
      <c r="H19" s="256">
        <v>7.4113725195000004</v>
      </c>
      <c r="I19" s="256">
        <v>7.5436262156999998</v>
      </c>
      <c r="J19" s="256">
        <v>7.6865574274000004</v>
      </c>
      <c r="K19" s="256">
        <v>7.3013571532999997</v>
      </c>
      <c r="L19" s="256">
        <v>7.0946891207</v>
      </c>
      <c r="M19" s="256">
        <v>6.6064028131999999</v>
      </c>
      <c r="N19" s="256">
        <v>6.9417856530000002</v>
      </c>
      <c r="O19" s="256">
        <v>7.1541010387000004</v>
      </c>
      <c r="P19" s="256">
        <v>6.8808950354</v>
      </c>
      <c r="Q19" s="256">
        <v>6.7402902089000003</v>
      </c>
      <c r="R19" s="256">
        <v>7.0641536825999998</v>
      </c>
      <c r="S19" s="256">
        <v>7.7252570614999998</v>
      </c>
      <c r="T19" s="256">
        <v>7.7405280994999996</v>
      </c>
      <c r="U19" s="256">
        <v>8.2142447501000007</v>
      </c>
      <c r="V19" s="256">
        <v>7.8656945948999999</v>
      </c>
      <c r="W19" s="256">
        <v>8.0185724524000008</v>
      </c>
      <c r="X19" s="256">
        <v>7.3748776846000004</v>
      </c>
      <c r="Y19" s="256">
        <v>7.9342183358999998</v>
      </c>
      <c r="Z19" s="256">
        <v>7.4474592384999996</v>
      </c>
      <c r="AA19" s="256">
        <v>7.0146967325</v>
      </c>
      <c r="AB19" s="256">
        <v>6.9196960287999998</v>
      </c>
      <c r="AC19" s="256">
        <v>7.1123655279999998</v>
      </c>
      <c r="AD19" s="256">
        <v>7.5780068316999998</v>
      </c>
      <c r="AE19" s="256">
        <v>7.7366391599000002</v>
      </c>
      <c r="AF19" s="256">
        <v>8.2151587705000004</v>
      </c>
      <c r="AG19" s="256">
        <v>8.2022569863000001</v>
      </c>
      <c r="AH19" s="256">
        <v>8.3612867931999997</v>
      </c>
      <c r="AI19" s="256">
        <v>8.1202419370999994</v>
      </c>
      <c r="AJ19" s="256">
        <v>7.6690579359999997</v>
      </c>
      <c r="AK19" s="256">
        <v>7.2067176353000004</v>
      </c>
      <c r="AL19" s="256">
        <v>7.0105644585000002</v>
      </c>
      <c r="AM19" s="256">
        <v>7.3842576772999999</v>
      </c>
      <c r="AN19" s="256">
        <v>7.3903854445999997</v>
      </c>
      <c r="AO19" s="256">
        <v>7.4003510095999996</v>
      </c>
      <c r="AP19" s="256">
        <v>7.5254882826999996</v>
      </c>
      <c r="AQ19" s="256">
        <v>7.8528961509000004</v>
      </c>
      <c r="AR19" s="256">
        <v>8.1192312518000005</v>
      </c>
      <c r="AS19" s="256">
        <v>8.3339030682999997</v>
      </c>
      <c r="AT19" s="256">
        <v>8.5196619380000005</v>
      </c>
      <c r="AU19" s="256">
        <v>8.4868724626999992</v>
      </c>
      <c r="AV19" s="256">
        <v>7.9346751708000003</v>
      </c>
      <c r="AW19" s="256">
        <v>7.6903984842000002</v>
      </c>
      <c r="AX19" s="256">
        <v>7.6207006144999996</v>
      </c>
      <c r="AY19" s="256">
        <v>7.8705595894</v>
      </c>
      <c r="AZ19" s="256">
        <v>7.7806714826999999</v>
      </c>
      <c r="BA19" s="256">
        <v>7.6703536177</v>
      </c>
      <c r="BB19" s="256">
        <v>7.9505375289</v>
      </c>
      <c r="BC19" s="414">
        <v>8.2246288830999994</v>
      </c>
      <c r="BD19" s="414">
        <v>8.4356856889999996</v>
      </c>
      <c r="BE19" s="414">
        <v>8.7098828904999994</v>
      </c>
      <c r="BF19" s="414">
        <v>8.8304650111999994</v>
      </c>
      <c r="BG19" s="414">
        <v>8.7100792667999993</v>
      </c>
      <c r="BH19" s="414">
        <v>8.2130556519999995</v>
      </c>
      <c r="BI19" s="414">
        <v>7.8938224552999996</v>
      </c>
      <c r="BJ19" s="414">
        <v>7.7274317406000002</v>
      </c>
      <c r="BK19" s="414">
        <v>7.8937677525999996</v>
      </c>
      <c r="BL19" s="414">
        <v>7.9271413289000003</v>
      </c>
      <c r="BM19" s="414">
        <v>7.9421272479000002</v>
      </c>
      <c r="BN19" s="414">
        <v>8.2340103449999997</v>
      </c>
      <c r="BO19" s="414">
        <v>8.5191746231999996</v>
      </c>
      <c r="BP19" s="414">
        <v>8.7376924051000007</v>
      </c>
      <c r="BQ19" s="414">
        <v>9.0221868036000004</v>
      </c>
      <c r="BR19" s="414">
        <v>9.1507528712999999</v>
      </c>
      <c r="BS19" s="414">
        <v>9.0251945399999993</v>
      </c>
      <c r="BT19" s="414">
        <v>8.5074084621000008</v>
      </c>
      <c r="BU19" s="414">
        <v>8.1761582135000008</v>
      </c>
      <c r="BV19" s="414">
        <v>8.0021533146999992</v>
      </c>
    </row>
    <row r="20" spans="1:74" ht="11.1" customHeight="1" x14ac:dyDescent="0.2">
      <c r="AY20" s="644"/>
      <c r="AZ20" s="644"/>
      <c r="BA20" s="644"/>
      <c r="BB20" s="644"/>
    </row>
    <row r="21" spans="1:74" ht="11.1" customHeight="1" x14ac:dyDescent="0.2">
      <c r="A21" s="163" t="s">
        <v>814</v>
      </c>
      <c r="B21" s="173" t="s">
        <v>563</v>
      </c>
      <c r="C21" s="256">
        <v>26.511953585000001</v>
      </c>
      <c r="D21" s="256">
        <v>27.518268063000001</v>
      </c>
      <c r="E21" s="256">
        <v>27.334846345999999</v>
      </c>
      <c r="F21" s="256">
        <v>27.496882164999999</v>
      </c>
      <c r="G21" s="256">
        <v>27.022266817999999</v>
      </c>
      <c r="H21" s="256">
        <v>27.687317674999999</v>
      </c>
      <c r="I21" s="256">
        <v>26.999974163000001</v>
      </c>
      <c r="J21" s="256">
        <v>27.078431876</v>
      </c>
      <c r="K21" s="256">
        <v>28.489834404</v>
      </c>
      <c r="L21" s="256">
        <v>27.233408764</v>
      </c>
      <c r="M21" s="256">
        <v>29.391616101</v>
      </c>
      <c r="N21" s="256">
        <v>29.820784987</v>
      </c>
      <c r="O21" s="256">
        <v>29.031290237</v>
      </c>
      <c r="P21" s="256">
        <v>29.678851069</v>
      </c>
      <c r="Q21" s="256">
        <v>28.528688787</v>
      </c>
      <c r="R21" s="256">
        <v>27.981230880999998</v>
      </c>
      <c r="S21" s="256">
        <v>27.455692408000001</v>
      </c>
      <c r="T21" s="256">
        <v>27.471787475999999</v>
      </c>
      <c r="U21" s="256">
        <v>27.644046568</v>
      </c>
      <c r="V21" s="256">
        <v>27.952234949000001</v>
      </c>
      <c r="W21" s="256">
        <v>28.304068004000001</v>
      </c>
      <c r="X21" s="256">
        <v>28.674209783999999</v>
      </c>
      <c r="Y21" s="256">
        <v>29.864034405000002</v>
      </c>
      <c r="Z21" s="256">
        <v>30.496501635000001</v>
      </c>
      <c r="AA21" s="256">
        <v>29.126197555000001</v>
      </c>
      <c r="AB21" s="256">
        <v>30.097019461999999</v>
      </c>
      <c r="AC21" s="256">
        <v>29.296330578999999</v>
      </c>
      <c r="AD21" s="256">
        <v>28.228474728999998</v>
      </c>
      <c r="AE21" s="256">
        <v>28.999348405999999</v>
      </c>
      <c r="AF21" s="256">
        <v>28.748743879999999</v>
      </c>
      <c r="AG21" s="256">
        <v>29.058042629999999</v>
      </c>
      <c r="AH21" s="256">
        <v>29.415280913</v>
      </c>
      <c r="AI21" s="256">
        <v>29.712477986</v>
      </c>
      <c r="AJ21" s="256">
        <v>29.546326197999999</v>
      </c>
      <c r="AK21" s="256">
        <v>30.954282448000001</v>
      </c>
      <c r="AL21" s="256">
        <v>31.579905084</v>
      </c>
      <c r="AM21" s="256">
        <v>30.417543774999999</v>
      </c>
      <c r="AN21" s="256">
        <v>30.612984406999999</v>
      </c>
      <c r="AO21" s="256">
        <v>29.763221077000001</v>
      </c>
      <c r="AP21" s="256">
        <v>29.838195126999999</v>
      </c>
      <c r="AQ21" s="256">
        <v>29.456848935</v>
      </c>
      <c r="AR21" s="256">
        <v>29.291772763000001</v>
      </c>
      <c r="AS21" s="256">
        <v>29.269519810999999</v>
      </c>
      <c r="AT21" s="256">
        <v>29.250877976000002</v>
      </c>
      <c r="AU21" s="256">
        <v>29.191090768999999</v>
      </c>
      <c r="AV21" s="256">
        <v>29.637005084999998</v>
      </c>
      <c r="AW21" s="256">
        <v>30.891784975</v>
      </c>
      <c r="AX21" s="256">
        <v>30.924197036999999</v>
      </c>
      <c r="AY21" s="256">
        <v>30.478013792999999</v>
      </c>
      <c r="AZ21" s="256">
        <v>30.707063553000001</v>
      </c>
      <c r="BA21" s="256">
        <v>30.30064496</v>
      </c>
      <c r="BB21" s="256">
        <v>30.733002911</v>
      </c>
      <c r="BC21" s="414">
        <v>30.071021662</v>
      </c>
      <c r="BD21" s="414">
        <v>30.195152767</v>
      </c>
      <c r="BE21" s="414">
        <v>29.731096728000001</v>
      </c>
      <c r="BF21" s="414">
        <v>29.714117270999999</v>
      </c>
      <c r="BG21" s="414">
        <v>30.070228988</v>
      </c>
      <c r="BH21" s="414">
        <v>30.052219949000001</v>
      </c>
      <c r="BI21" s="414">
        <v>30.951885243</v>
      </c>
      <c r="BJ21" s="414">
        <v>31.226833246000002</v>
      </c>
      <c r="BK21" s="414">
        <v>30.942380631999999</v>
      </c>
      <c r="BL21" s="414">
        <v>31.265108050999999</v>
      </c>
      <c r="BM21" s="414">
        <v>30.787917012000001</v>
      </c>
      <c r="BN21" s="414">
        <v>31.259039643000001</v>
      </c>
      <c r="BO21" s="414">
        <v>30.607609145000001</v>
      </c>
      <c r="BP21" s="414">
        <v>30.728767438999999</v>
      </c>
      <c r="BQ21" s="414">
        <v>30.248698106999999</v>
      </c>
      <c r="BR21" s="414">
        <v>30.224386260999999</v>
      </c>
      <c r="BS21" s="414">
        <v>30.591001073000001</v>
      </c>
      <c r="BT21" s="414">
        <v>30.568025939999998</v>
      </c>
      <c r="BU21" s="414">
        <v>31.472835488000001</v>
      </c>
      <c r="BV21" s="414">
        <v>31.718046730000001</v>
      </c>
    </row>
    <row r="22" spans="1:74" ht="11.1" customHeight="1" x14ac:dyDescent="0.2">
      <c r="A22" s="163" t="s">
        <v>328</v>
      </c>
      <c r="B22" s="174" t="s">
        <v>384</v>
      </c>
      <c r="C22" s="256">
        <v>8.1227007117000003</v>
      </c>
      <c r="D22" s="256">
        <v>8.3224501023999995</v>
      </c>
      <c r="E22" s="256">
        <v>8.5559992408000003</v>
      </c>
      <c r="F22" s="256">
        <v>9.1223939112999997</v>
      </c>
      <c r="G22" s="256">
        <v>9.1907725091000003</v>
      </c>
      <c r="H22" s="256">
        <v>9.7318624528999997</v>
      </c>
      <c r="I22" s="256">
        <v>9.2807623686999996</v>
      </c>
      <c r="J22" s="256">
        <v>9.0963753190999999</v>
      </c>
      <c r="K22" s="256">
        <v>10.325774708999999</v>
      </c>
      <c r="L22" s="256">
        <v>9.4008229840999995</v>
      </c>
      <c r="M22" s="256">
        <v>10.628528397</v>
      </c>
      <c r="N22" s="256">
        <v>10.166400482</v>
      </c>
      <c r="O22" s="256">
        <v>9.8517404757999998</v>
      </c>
      <c r="P22" s="256">
        <v>10.079599244000001</v>
      </c>
      <c r="Q22" s="256">
        <v>9.3972582684999999</v>
      </c>
      <c r="R22" s="256">
        <v>9.7349026152999993</v>
      </c>
      <c r="S22" s="256">
        <v>9.6915690015999996</v>
      </c>
      <c r="T22" s="256">
        <v>9.5009347645000002</v>
      </c>
      <c r="U22" s="256">
        <v>9.5076619427000004</v>
      </c>
      <c r="V22" s="256">
        <v>9.7254180365000007</v>
      </c>
      <c r="W22" s="256">
        <v>9.9836889218000007</v>
      </c>
      <c r="X22" s="256">
        <v>10.048381534000001</v>
      </c>
      <c r="Y22" s="256">
        <v>10.424170443</v>
      </c>
      <c r="Z22" s="256">
        <v>10.309250016</v>
      </c>
      <c r="AA22" s="256">
        <v>9.9824128521999995</v>
      </c>
      <c r="AB22" s="256">
        <v>9.8987340061999998</v>
      </c>
      <c r="AC22" s="256">
        <v>9.7050347668000008</v>
      </c>
      <c r="AD22" s="256">
        <v>9.5723674073999998</v>
      </c>
      <c r="AE22" s="256">
        <v>10.074226395</v>
      </c>
      <c r="AF22" s="256">
        <v>9.9685834899000003</v>
      </c>
      <c r="AG22" s="256">
        <v>10.1377264</v>
      </c>
      <c r="AH22" s="256">
        <v>10.312017539999999</v>
      </c>
      <c r="AI22" s="256">
        <v>10.985467909</v>
      </c>
      <c r="AJ22" s="256">
        <v>10.582862817000001</v>
      </c>
      <c r="AK22" s="256">
        <v>11.121423436000001</v>
      </c>
      <c r="AL22" s="256">
        <v>10.974093235</v>
      </c>
      <c r="AM22" s="256">
        <v>10.657613552000001</v>
      </c>
      <c r="AN22" s="256">
        <v>10.468094778999999</v>
      </c>
      <c r="AO22" s="256">
        <v>10.501581877</v>
      </c>
      <c r="AP22" s="256">
        <v>10.671143161</v>
      </c>
      <c r="AQ22" s="256">
        <v>10.506535634</v>
      </c>
      <c r="AR22" s="256">
        <v>10.646075873999999</v>
      </c>
      <c r="AS22" s="256">
        <v>10.515113376</v>
      </c>
      <c r="AT22" s="256">
        <v>10.452712472</v>
      </c>
      <c r="AU22" s="256">
        <v>10.724473578</v>
      </c>
      <c r="AV22" s="256">
        <v>10.875286920000001</v>
      </c>
      <c r="AW22" s="256">
        <v>11.0966717</v>
      </c>
      <c r="AX22" s="256">
        <v>10.783785068</v>
      </c>
      <c r="AY22" s="256">
        <v>10.766921701999999</v>
      </c>
      <c r="AZ22" s="256">
        <v>10.569913598999999</v>
      </c>
      <c r="BA22" s="256">
        <v>10.604724027</v>
      </c>
      <c r="BB22" s="256">
        <v>11.300744774</v>
      </c>
      <c r="BC22" s="414">
        <v>11.129632351</v>
      </c>
      <c r="BD22" s="414">
        <v>11.274686888</v>
      </c>
      <c r="BE22" s="414">
        <v>11.138549064999999</v>
      </c>
      <c r="BF22" s="414">
        <v>11.073682227000001</v>
      </c>
      <c r="BG22" s="414">
        <v>11.356182682</v>
      </c>
      <c r="BH22" s="414">
        <v>11.097148763</v>
      </c>
      <c r="BI22" s="414">
        <v>11.327282139999999</v>
      </c>
      <c r="BJ22" s="414">
        <v>11.002030976</v>
      </c>
      <c r="BK22" s="414">
        <v>11.188977088</v>
      </c>
      <c r="BL22" s="414">
        <v>10.984246412999999</v>
      </c>
      <c r="BM22" s="414">
        <v>11.020421385000001</v>
      </c>
      <c r="BN22" s="414">
        <v>11.743725631</v>
      </c>
      <c r="BO22" s="414">
        <v>11.565905727000001</v>
      </c>
      <c r="BP22" s="414">
        <v>11.716646295</v>
      </c>
      <c r="BQ22" s="414">
        <v>11.57517197</v>
      </c>
      <c r="BR22" s="414">
        <v>11.507762399000001</v>
      </c>
      <c r="BS22" s="414">
        <v>11.801336664000001</v>
      </c>
      <c r="BT22" s="414">
        <v>11.532148807</v>
      </c>
      <c r="BU22" s="414">
        <v>11.771303242</v>
      </c>
      <c r="BV22" s="414">
        <v>11.433302471999999</v>
      </c>
    </row>
    <row r="23" spans="1:74" ht="11.1" customHeight="1" x14ac:dyDescent="0.2">
      <c r="A23" s="163" t="s">
        <v>323</v>
      </c>
      <c r="B23" s="174" t="s">
        <v>815</v>
      </c>
      <c r="C23" s="256">
        <v>4.8604000000000003</v>
      </c>
      <c r="D23" s="256">
        <v>5.0248999999999997</v>
      </c>
      <c r="E23" s="256">
        <v>4.7671999999999999</v>
      </c>
      <c r="F23" s="256">
        <v>4.3731999999999998</v>
      </c>
      <c r="G23" s="256">
        <v>3.8584000000000001</v>
      </c>
      <c r="H23" s="256">
        <v>3.9897999999999998</v>
      </c>
      <c r="I23" s="256">
        <v>4.1806000000000001</v>
      </c>
      <c r="J23" s="256">
        <v>4.3974000000000002</v>
      </c>
      <c r="K23" s="256">
        <v>4.4469000000000003</v>
      </c>
      <c r="L23" s="256">
        <v>4.0423</v>
      </c>
      <c r="M23" s="256">
        <v>4.5701999999999998</v>
      </c>
      <c r="N23" s="256">
        <v>4.9950999999999999</v>
      </c>
      <c r="O23" s="256">
        <v>4.8517999999999999</v>
      </c>
      <c r="P23" s="256">
        <v>5.0583999999999998</v>
      </c>
      <c r="Q23" s="256">
        <v>4.5518000000000001</v>
      </c>
      <c r="R23" s="256">
        <v>4.0978000000000003</v>
      </c>
      <c r="S23" s="256">
        <v>3.7768999999999999</v>
      </c>
      <c r="T23" s="256">
        <v>3.9428000000000001</v>
      </c>
      <c r="U23" s="256">
        <v>4.2271000000000001</v>
      </c>
      <c r="V23" s="256">
        <v>4.4546000000000001</v>
      </c>
      <c r="W23" s="256">
        <v>4.2927999999999997</v>
      </c>
      <c r="X23" s="256">
        <v>4.4020999999999999</v>
      </c>
      <c r="Y23" s="256">
        <v>4.5919999999999996</v>
      </c>
      <c r="Z23" s="256">
        <v>5.4267000000000003</v>
      </c>
      <c r="AA23" s="256">
        <v>5.1605999999999996</v>
      </c>
      <c r="AB23" s="256">
        <v>5.5471000000000004</v>
      </c>
      <c r="AC23" s="256">
        <v>5.1486000000000001</v>
      </c>
      <c r="AD23" s="256">
        <v>4.3780999999999999</v>
      </c>
      <c r="AE23" s="256">
        <v>4.3705999999999996</v>
      </c>
      <c r="AF23" s="256">
        <v>4.1139999999999999</v>
      </c>
      <c r="AG23" s="256">
        <v>4.3730000000000002</v>
      </c>
      <c r="AH23" s="256">
        <v>4.6304999999999996</v>
      </c>
      <c r="AI23" s="256">
        <v>4.4447000000000001</v>
      </c>
      <c r="AJ23" s="256">
        <v>4.4237000000000002</v>
      </c>
      <c r="AK23" s="256">
        <v>4.6410999999999998</v>
      </c>
      <c r="AL23" s="256">
        <v>5.4942000000000002</v>
      </c>
      <c r="AM23" s="256">
        <v>5.1962000000000002</v>
      </c>
      <c r="AN23" s="256">
        <v>5.3150000000000004</v>
      </c>
      <c r="AO23" s="256">
        <v>4.7603999999999997</v>
      </c>
      <c r="AP23" s="256">
        <v>4.3193999999999999</v>
      </c>
      <c r="AQ23" s="256">
        <v>4.1163999999999996</v>
      </c>
      <c r="AR23" s="256">
        <v>3.8923999999999999</v>
      </c>
      <c r="AS23" s="256">
        <v>4.3895</v>
      </c>
      <c r="AT23" s="256">
        <v>4.4055</v>
      </c>
      <c r="AU23" s="256">
        <v>4.1452999999999998</v>
      </c>
      <c r="AV23" s="256">
        <v>4.1971999999999996</v>
      </c>
      <c r="AW23" s="256">
        <v>4.8354999999999997</v>
      </c>
      <c r="AX23" s="256">
        <v>5.2089999999999996</v>
      </c>
      <c r="AY23" s="256">
        <v>4.9582948279999997</v>
      </c>
      <c r="AZ23" s="256">
        <v>5.069645167</v>
      </c>
      <c r="BA23" s="256">
        <v>4.7503775380000004</v>
      </c>
      <c r="BB23" s="256">
        <v>4.3811938110000002</v>
      </c>
      <c r="BC23" s="414">
        <v>3.908699157</v>
      </c>
      <c r="BD23" s="414">
        <v>4.0545900560000003</v>
      </c>
      <c r="BE23" s="414">
        <v>4.1278170100000002</v>
      </c>
      <c r="BF23" s="414">
        <v>4.1409518429999999</v>
      </c>
      <c r="BG23" s="414">
        <v>4.1684662189999999</v>
      </c>
      <c r="BH23" s="414">
        <v>4.1541191670000002</v>
      </c>
      <c r="BI23" s="414">
        <v>4.4807725109999996</v>
      </c>
      <c r="BJ23" s="414">
        <v>4.9813763550000001</v>
      </c>
      <c r="BK23" s="414">
        <v>4.6947641610000002</v>
      </c>
      <c r="BL23" s="414">
        <v>4.8929560759999999</v>
      </c>
      <c r="BM23" s="414">
        <v>4.5892648810000001</v>
      </c>
      <c r="BN23" s="414">
        <v>4.2326022999999999</v>
      </c>
      <c r="BO23" s="414">
        <v>3.7761326610000001</v>
      </c>
      <c r="BP23" s="414">
        <v>3.9170755599999998</v>
      </c>
      <c r="BQ23" s="414">
        <v>3.9878189659999999</v>
      </c>
      <c r="BR23" s="414">
        <v>4.0005083209999999</v>
      </c>
      <c r="BS23" s="414">
        <v>4.0270895260000001</v>
      </c>
      <c r="BT23" s="414">
        <v>4.013229065</v>
      </c>
      <c r="BU23" s="414">
        <v>4.3288037130000001</v>
      </c>
      <c r="BV23" s="414">
        <v>4.8124291980000002</v>
      </c>
    </row>
    <row r="24" spans="1:74" ht="11.1" customHeight="1" x14ac:dyDescent="0.2">
      <c r="A24" s="163" t="s">
        <v>816</v>
      </c>
      <c r="B24" s="174" t="s">
        <v>385</v>
      </c>
      <c r="C24" s="256">
        <v>3.1448365451</v>
      </c>
      <c r="D24" s="256">
        <v>3.4430967378999999</v>
      </c>
      <c r="E24" s="256">
        <v>3.3651388434</v>
      </c>
      <c r="F24" s="256">
        <v>3.4225848540000001</v>
      </c>
      <c r="G24" s="256">
        <v>3.3782423647000002</v>
      </c>
      <c r="H24" s="256">
        <v>3.3878879166</v>
      </c>
      <c r="I24" s="256">
        <v>3.0574799220000002</v>
      </c>
      <c r="J24" s="256">
        <v>2.9471923033</v>
      </c>
      <c r="K24" s="256">
        <v>3.0637677450999998</v>
      </c>
      <c r="L24" s="256">
        <v>3.1497503378</v>
      </c>
      <c r="M24" s="256">
        <v>3.2448688331</v>
      </c>
      <c r="N24" s="256">
        <v>3.4811592942999998</v>
      </c>
      <c r="O24" s="256">
        <v>3.4357190465</v>
      </c>
      <c r="P24" s="256">
        <v>3.6819322864999999</v>
      </c>
      <c r="Q24" s="256">
        <v>3.6590621040000002</v>
      </c>
      <c r="R24" s="256">
        <v>3.5411058182000001</v>
      </c>
      <c r="S24" s="256">
        <v>3.5267106840000002</v>
      </c>
      <c r="T24" s="256">
        <v>3.3893104177</v>
      </c>
      <c r="U24" s="256">
        <v>3.1818552018999999</v>
      </c>
      <c r="V24" s="256">
        <v>3.0021537778999998</v>
      </c>
      <c r="W24" s="256">
        <v>3.1284581940999998</v>
      </c>
      <c r="X24" s="256">
        <v>3.2942398744000001</v>
      </c>
      <c r="Y24" s="256">
        <v>3.5885602131000001</v>
      </c>
      <c r="Z24" s="256">
        <v>3.5238582252000001</v>
      </c>
      <c r="AA24" s="256">
        <v>3.3370716535999998</v>
      </c>
      <c r="AB24" s="256">
        <v>3.6290136031000002</v>
      </c>
      <c r="AC24" s="256">
        <v>3.6922436330999999</v>
      </c>
      <c r="AD24" s="256">
        <v>3.5509284668999999</v>
      </c>
      <c r="AE24" s="256">
        <v>3.6928160408999999</v>
      </c>
      <c r="AF24" s="256">
        <v>3.8445964944000002</v>
      </c>
      <c r="AG24" s="256">
        <v>3.6827990795000001</v>
      </c>
      <c r="AH24" s="256">
        <v>3.4449683649999998</v>
      </c>
      <c r="AI24" s="256">
        <v>3.4107485624999998</v>
      </c>
      <c r="AJ24" s="256">
        <v>3.4987736478000002</v>
      </c>
      <c r="AK24" s="256">
        <v>3.8451880096000002</v>
      </c>
      <c r="AL24" s="256">
        <v>3.8376324133000002</v>
      </c>
      <c r="AM24" s="256">
        <v>3.7091504770000001</v>
      </c>
      <c r="AN24" s="256">
        <v>3.8382444429999998</v>
      </c>
      <c r="AO24" s="256">
        <v>3.8073373620000002</v>
      </c>
      <c r="AP24" s="256">
        <v>3.7696954850000002</v>
      </c>
      <c r="AQ24" s="256">
        <v>3.8173854569999999</v>
      </c>
      <c r="AR24" s="256">
        <v>3.71246199</v>
      </c>
      <c r="AS24" s="256">
        <v>3.480948089</v>
      </c>
      <c r="AT24" s="256">
        <v>3.4080194389999998</v>
      </c>
      <c r="AU24" s="256">
        <v>3.473578158</v>
      </c>
      <c r="AV24" s="256">
        <v>3.6291702809999999</v>
      </c>
      <c r="AW24" s="256">
        <v>3.7757627440000001</v>
      </c>
      <c r="AX24" s="256">
        <v>3.7979203460000002</v>
      </c>
      <c r="AY24" s="256">
        <v>3.8082108520000002</v>
      </c>
      <c r="AZ24" s="256">
        <v>3.9407525329999999</v>
      </c>
      <c r="BA24" s="256">
        <v>3.9090200159999999</v>
      </c>
      <c r="BB24" s="256">
        <v>3.8703728370000001</v>
      </c>
      <c r="BC24" s="414">
        <v>3.9193364669999999</v>
      </c>
      <c r="BD24" s="414">
        <v>3.811610806</v>
      </c>
      <c r="BE24" s="414">
        <v>3.573913857</v>
      </c>
      <c r="BF24" s="414">
        <v>3.4990374989999999</v>
      </c>
      <c r="BG24" s="414">
        <v>3.566347097</v>
      </c>
      <c r="BH24" s="414">
        <v>3.7260946229999998</v>
      </c>
      <c r="BI24" s="414">
        <v>3.8766021340000001</v>
      </c>
      <c r="BJ24" s="414">
        <v>3.8993514999999999</v>
      </c>
      <c r="BK24" s="414">
        <v>3.9160145449999999</v>
      </c>
      <c r="BL24" s="414">
        <v>4.0523082459999999</v>
      </c>
      <c r="BM24" s="414">
        <v>4.0196774380000004</v>
      </c>
      <c r="BN24" s="414">
        <v>3.9799362249999999</v>
      </c>
      <c r="BO24" s="414">
        <v>4.0302859279999996</v>
      </c>
      <c r="BP24" s="414">
        <v>3.9195107450000002</v>
      </c>
      <c r="BQ24" s="414">
        <v>3.6750850169999998</v>
      </c>
      <c r="BR24" s="414">
        <v>3.5980890429999999</v>
      </c>
      <c r="BS24" s="414">
        <v>3.6673040559999999</v>
      </c>
      <c r="BT24" s="414">
        <v>3.8315737510000001</v>
      </c>
      <c r="BU24" s="414">
        <v>3.9863418629999998</v>
      </c>
      <c r="BV24" s="414">
        <v>4.0097352229999998</v>
      </c>
    </row>
    <row r="25" spans="1:74" ht="11.1" customHeight="1" x14ac:dyDescent="0.2">
      <c r="AY25" s="644"/>
      <c r="AZ25" s="644"/>
      <c r="BA25" s="644"/>
      <c r="BB25" s="644"/>
    </row>
    <row r="26" spans="1:74" ht="11.1" customHeight="1" x14ac:dyDescent="0.2">
      <c r="A26" s="163" t="s">
        <v>817</v>
      </c>
      <c r="B26" s="173" t="s">
        <v>564</v>
      </c>
      <c r="C26" s="256">
        <v>3.0870158617999999</v>
      </c>
      <c r="D26" s="256">
        <v>3.3388146988999998</v>
      </c>
      <c r="E26" s="256">
        <v>3.4222818045999999</v>
      </c>
      <c r="F26" s="256">
        <v>3.3876854581</v>
      </c>
      <c r="G26" s="256">
        <v>3.4004705462999998</v>
      </c>
      <c r="H26" s="256">
        <v>3.5810353308999998</v>
      </c>
      <c r="I26" s="256">
        <v>3.4082999478999998</v>
      </c>
      <c r="J26" s="256">
        <v>3.4094055695000001</v>
      </c>
      <c r="K26" s="256">
        <v>3.4107747652999998</v>
      </c>
      <c r="L26" s="256">
        <v>3.3419898995000001</v>
      </c>
      <c r="M26" s="256">
        <v>3.3343615616000002</v>
      </c>
      <c r="N26" s="256">
        <v>3.3651920673000002</v>
      </c>
      <c r="O26" s="256">
        <v>3.2592799077999999</v>
      </c>
      <c r="P26" s="256">
        <v>3.3575429736000002</v>
      </c>
      <c r="Q26" s="256">
        <v>3.2925851920000002</v>
      </c>
      <c r="R26" s="256">
        <v>3.2946955683999999</v>
      </c>
      <c r="S26" s="256">
        <v>3.2433755441000001</v>
      </c>
      <c r="T26" s="256">
        <v>3.403602491</v>
      </c>
      <c r="U26" s="256">
        <v>3.1166163855</v>
      </c>
      <c r="V26" s="256">
        <v>3.2366278861</v>
      </c>
      <c r="W26" s="256">
        <v>3.3316571652999998</v>
      </c>
      <c r="X26" s="256">
        <v>3.3633977409</v>
      </c>
      <c r="Y26" s="256">
        <v>3.4526390311999999</v>
      </c>
      <c r="Z26" s="256">
        <v>3.2261647328</v>
      </c>
      <c r="AA26" s="256">
        <v>3.2577098533000002</v>
      </c>
      <c r="AB26" s="256">
        <v>3.3517175044999998</v>
      </c>
      <c r="AC26" s="256">
        <v>3.3208706899</v>
      </c>
      <c r="AD26" s="256">
        <v>3.2509355098000001</v>
      </c>
      <c r="AE26" s="256">
        <v>3.2549115775000002</v>
      </c>
      <c r="AF26" s="256">
        <v>3.3835287235</v>
      </c>
      <c r="AG26" s="256">
        <v>3.3424003896999999</v>
      </c>
      <c r="AH26" s="256">
        <v>3.3532115717000002</v>
      </c>
      <c r="AI26" s="256">
        <v>3.3510332242</v>
      </c>
      <c r="AJ26" s="256">
        <v>3.4438919358</v>
      </c>
      <c r="AK26" s="256">
        <v>3.4958099065999999</v>
      </c>
      <c r="AL26" s="256">
        <v>3.5195400952</v>
      </c>
      <c r="AM26" s="256">
        <v>3.431778591</v>
      </c>
      <c r="AN26" s="256">
        <v>3.4532880810000002</v>
      </c>
      <c r="AO26" s="256">
        <v>3.4373846349999999</v>
      </c>
      <c r="AP26" s="256">
        <v>3.4472024229999998</v>
      </c>
      <c r="AQ26" s="256">
        <v>3.4356978030000001</v>
      </c>
      <c r="AR26" s="256">
        <v>3.4336556599999999</v>
      </c>
      <c r="AS26" s="256">
        <v>3.376185805</v>
      </c>
      <c r="AT26" s="256">
        <v>3.3870583760000001</v>
      </c>
      <c r="AU26" s="256">
        <v>3.417051174</v>
      </c>
      <c r="AV26" s="256">
        <v>3.4111050889999999</v>
      </c>
      <c r="AW26" s="256">
        <v>3.4458978400000002</v>
      </c>
      <c r="AX26" s="256">
        <v>3.3829506180000002</v>
      </c>
      <c r="AY26" s="256">
        <v>3.543281108</v>
      </c>
      <c r="AZ26" s="256">
        <v>3.5643724890000001</v>
      </c>
      <c r="BA26" s="256">
        <v>3.5473154089999999</v>
      </c>
      <c r="BB26" s="256">
        <v>3.5568636499999999</v>
      </c>
      <c r="BC26" s="414">
        <v>3.546062724</v>
      </c>
      <c r="BD26" s="414">
        <v>3.5446485380000001</v>
      </c>
      <c r="BE26" s="414">
        <v>3.4859858840000002</v>
      </c>
      <c r="BF26" s="414">
        <v>3.4966877460000001</v>
      </c>
      <c r="BG26" s="414">
        <v>3.5261818379999998</v>
      </c>
      <c r="BH26" s="414">
        <v>3.5213651669999999</v>
      </c>
      <c r="BI26" s="414">
        <v>3.5578980069999999</v>
      </c>
      <c r="BJ26" s="414">
        <v>3.4947856970000002</v>
      </c>
      <c r="BK26" s="414">
        <v>3.6611187690000002</v>
      </c>
      <c r="BL26" s="414">
        <v>3.681731256</v>
      </c>
      <c r="BM26" s="414">
        <v>3.6634078329999999</v>
      </c>
      <c r="BN26" s="414">
        <v>3.6726746370000001</v>
      </c>
      <c r="BO26" s="414">
        <v>3.6626639750000001</v>
      </c>
      <c r="BP26" s="414">
        <v>3.661889892</v>
      </c>
      <c r="BQ26" s="414">
        <v>3.6019277949999999</v>
      </c>
      <c r="BR26" s="414">
        <v>3.6124342939999998</v>
      </c>
      <c r="BS26" s="414">
        <v>3.6413897180000001</v>
      </c>
      <c r="BT26" s="414">
        <v>3.637856502</v>
      </c>
      <c r="BU26" s="414">
        <v>3.676203224</v>
      </c>
      <c r="BV26" s="414">
        <v>3.6129236040000001</v>
      </c>
    </row>
    <row r="27" spans="1:74" ht="11.1" customHeight="1" x14ac:dyDescent="0.2">
      <c r="AY27" s="644"/>
      <c r="AZ27" s="644"/>
      <c r="BA27" s="644"/>
      <c r="BB27" s="644"/>
    </row>
    <row r="28" spans="1:74" ht="11.1" customHeight="1" x14ac:dyDescent="0.2">
      <c r="A28" s="163" t="s">
        <v>325</v>
      </c>
      <c r="B28" s="173" t="s">
        <v>729</v>
      </c>
      <c r="C28" s="256">
        <v>45.561092799999997</v>
      </c>
      <c r="D28" s="256">
        <v>47.595214800000001</v>
      </c>
      <c r="E28" s="256">
        <v>47.366464800000003</v>
      </c>
      <c r="F28" s="256">
        <v>46.335579799999998</v>
      </c>
      <c r="G28" s="256">
        <v>45.1810288</v>
      </c>
      <c r="H28" s="256">
        <v>47.079752800000001</v>
      </c>
      <c r="I28" s="256">
        <v>46.991512800000002</v>
      </c>
      <c r="J28" s="256">
        <v>47.483725800000002</v>
      </c>
      <c r="K28" s="256">
        <v>47.9890878</v>
      </c>
      <c r="L28" s="256">
        <v>46.625607799999997</v>
      </c>
      <c r="M28" s="256">
        <v>47.541877800000002</v>
      </c>
      <c r="N28" s="256">
        <v>48.493289799999999</v>
      </c>
      <c r="O28" s="256">
        <v>46.039006000000001</v>
      </c>
      <c r="P28" s="256">
        <v>47.691122</v>
      </c>
      <c r="Q28" s="256">
        <v>47.015414999999997</v>
      </c>
      <c r="R28" s="256">
        <v>44.944398999999997</v>
      </c>
      <c r="S28" s="256">
        <v>44.673614000000001</v>
      </c>
      <c r="T28" s="256">
        <v>46.260095</v>
      </c>
      <c r="U28" s="256">
        <v>46.090519999999998</v>
      </c>
      <c r="V28" s="256">
        <v>47.550522999999998</v>
      </c>
      <c r="W28" s="256">
        <v>46.851703999999998</v>
      </c>
      <c r="X28" s="256">
        <v>46.071790999999997</v>
      </c>
      <c r="Y28" s="256">
        <v>46.600777000000001</v>
      </c>
      <c r="Z28" s="256">
        <v>47.039464000000002</v>
      </c>
      <c r="AA28" s="256">
        <v>45.159445400000003</v>
      </c>
      <c r="AB28" s="256">
        <v>47.664457400000003</v>
      </c>
      <c r="AC28" s="256">
        <v>45.824368399999997</v>
      </c>
      <c r="AD28" s="256">
        <v>44.794354400000003</v>
      </c>
      <c r="AE28" s="256">
        <v>45.528369400000003</v>
      </c>
      <c r="AF28" s="256">
        <v>46.043003400000003</v>
      </c>
      <c r="AG28" s="256">
        <v>45.820518399999997</v>
      </c>
      <c r="AH28" s="256">
        <v>46.628367400000002</v>
      </c>
      <c r="AI28" s="256">
        <v>45.107453399999997</v>
      </c>
      <c r="AJ28" s="256">
        <v>46.387540399999999</v>
      </c>
      <c r="AK28" s="256">
        <v>46.383025400000001</v>
      </c>
      <c r="AL28" s="256">
        <v>45.8687714</v>
      </c>
      <c r="AM28" s="256">
        <v>45.772538574000002</v>
      </c>
      <c r="AN28" s="256">
        <v>46.572364573999998</v>
      </c>
      <c r="AO28" s="256">
        <v>45.162326573999998</v>
      </c>
      <c r="AP28" s="256">
        <v>45.825692574000001</v>
      </c>
      <c r="AQ28" s="256">
        <v>45.313124574</v>
      </c>
      <c r="AR28" s="256">
        <v>45.380165574000003</v>
      </c>
      <c r="AS28" s="256">
        <v>46.512066574000002</v>
      </c>
      <c r="AT28" s="256">
        <v>46.363213574</v>
      </c>
      <c r="AU28" s="256">
        <v>45.835242573999999</v>
      </c>
      <c r="AV28" s="256">
        <v>46.278470574000004</v>
      </c>
      <c r="AW28" s="256">
        <v>46.802856574000003</v>
      </c>
      <c r="AX28" s="256">
        <v>46.597922926999999</v>
      </c>
      <c r="AY28" s="256">
        <v>45.767425692000003</v>
      </c>
      <c r="AZ28" s="256">
        <v>46.982490210999998</v>
      </c>
      <c r="BA28" s="256">
        <v>46.127225678000002</v>
      </c>
      <c r="BB28" s="256">
        <v>45.214731524999998</v>
      </c>
      <c r="BC28" s="414">
        <v>44.575150618000002</v>
      </c>
      <c r="BD28" s="414">
        <v>45.763759769000004</v>
      </c>
      <c r="BE28" s="414">
        <v>45.793607594000001</v>
      </c>
      <c r="BF28" s="414">
        <v>46.023331902000002</v>
      </c>
      <c r="BG28" s="414">
        <v>46.209036652000002</v>
      </c>
      <c r="BH28" s="414">
        <v>46.341567871999999</v>
      </c>
      <c r="BI28" s="414">
        <v>46.429532512000002</v>
      </c>
      <c r="BJ28" s="414">
        <v>46.849737443000002</v>
      </c>
      <c r="BK28" s="414">
        <v>46.088178386999999</v>
      </c>
      <c r="BL28" s="414">
        <v>47.071084708000001</v>
      </c>
      <c r="BM28" s="414">
        <v>46.314597933999998</v>
      </c>
      <c r="BN28" s="414">
        <v>45.103814161999999</v>
      </c>
      <c r="BO28" s="414">
        <v>44.532544219000002</v>
      </c>
      <c r="BP28" s="414">
        <v>45.703769671000003</v>
      </c>
      <c r="BQ28" s="414">
        <v>45.721103517000003</v>
      </c>
      <c r="BR28" s="414">
        <v>45.939419923999999</v>
      </c>
      <c r="BS28" s="414">
        <v>46.157033218999999</v>
      </c>
      <c r="BT28" s="414">
        <v>46.301821277999998</v>
      </c>
      <c r="BU28" s="414">
        <v>46.393864158</v>
      </c>
      <c r="BV28" s="414">
        <v>46.775248339000001</v>
      </c>
    </row>
    <row r="29" spans="1:74" ht="11.1" customHeight="1" x14ac:dyDescent="0.2">
      <c r="A29" s="163" t="s">
        <v>331</v>
      </c>
      <c r="B29" s="173" t="s">
        <v>730</v>
      </c>
      <c r="C29" s="256">
        <v>37.445429812999997</v>
      </c>
      <c r="D29" s="256">
        <v>38.719815687000001</v>
      </c>
      <c r="E29" s="256">
        <v>39.087545153000001</v>
      </c>
      <c r="F29" s="256">
        <v>39.837912289000002</v>
      </c>
      <c r="G29" s="256">
        <v>40.273326988000001</v>
      </c>
      <c r="H29" s="256">
        <v>41.485232887999999</v>
      </c>
      <c r="I29" s="256">
        <v>40.908544980000002</v>
      </c>
      <c r="J29" s="256">
        <v>40.822566098000003</v>
      </c>
      <c r="K29" s="256">
        <v>41.955355570000002</v>
      </c>
      <c r="L29" s="256">
        <v>40.559663315999998</v>
      </c>
      <c r="M29" s="256">
        <v>41.567087202000003</v>
      </c>
      <c r="N29" s="256">
        <v>41.981043898999999</v>
      </c>
      <c r="O29" s="256">
        <v>40.711874227999999</v>
      </c>
      <c r="P29" s="256">
        <v>41.793281966999999</v>
      </c>
      <c r="Q29" s="256">
        <v>41.247098115999997</v>
      </c>
      <c r="R29" s="256">
        <v>41.741282775000002</v>
      </c>
      <c r="S29" s="256">
        <v>42.053459828000001</v>
      </c>
      <c r="T29" s="256">
        <v>42.022940662000003</v>
      </c>
      <c r="U29" s="256">
        <v>42.186092973000001</v>
      </c>
      <c r="V29" s="256">
        <v>42.149419876000003</v>
      </c>
      <c r="W29" s="256">
        <v>43.035184117</v>
      </c>
      <c r="X29" s="256">
        <v>42.613041346000003</v>
      </c>
      <c r="Y29" s="256">
        <v>43.660475568000003</v>
      </c>
      <c r="Z29" s="256">
        <v>42.618125153999998</v>
      </c>
      <c r="AA29" s="256">
        <v>41.120218993999998</v>
      </c>
      <c r="AB29" s="256">
        <v>41.880350606999997</v>
      </c>
      <c r="AC29" s="256">
        <v>42.050949696000004</v>
      </c>
      <c r="AD29" s="256">
        <v>42.214652770000001</v>
      </c>
      <c r="AE29" s="256">
        <v>43.184593305</v>
      </c>
      <c r="AF29" s="256">
        <v>43.803412643999998</v>
      </c>
      <c r="AG29" s="256">
        <v>43.761821519999998</v>
      </c>
      <c r="AH29" s="256">
        <v>44.113884693000003</v>
      </c>
      <c r="AI29" s="256">
        <v>44.223208800000002</v>
      </c>
      <c r="AJ29" s="256">
        <v>43.920219691</v>
      </c>
      <c r="AK29" s="256">
        <v>44.492962044999999</v>
      </c>
      <c r="AL29" s="256">
        <v>44.120090941000001</v>
      </c>
      <c r="AM29" s="256">
        <v>43.381015484999999</v>
      </c>
      <c r="AN29" s="256">
        <v>43.448847819999997</v>
      </c>
      <c r="AO29" s="256">
        <v>43.562133709000001</v>
      </c>
      <c r="AP29" s="256">
        <v>44.216454677999998</v>
      </c>
      <c r="AQ29" s="256">
        <v>44.326038728</v>
      </c>
      <c r="AR29" s="256">
        <v>44.619472266999999</v>
      </c>
      <c r="AS29" s="256">
        <v>44.705185544000003</v>
      </c>
      <c r="AT29" s="256">
        <v>44.653267943000003</v>
      </c>
      <c r="AU29" s="256">
        <v>45.065762595000002</v>
      </c>
      <c r="AV29" s="256">
        <v>44.818966357999997</v>
      </c>
      <c r="AW29" s="256">
        <v>44.974781917999998</v>
      </c>
      <c r="AX29" s="256">
        <v>44.423016951000001</v>
      </c>
      <c r="AY29" s="256">
        <v>44.496673066</v>
      </c>
      <c r="AZ29" s="256">
        <v>44.450079627999997</v>
      </c>
      <c r="BA29" s="256">
        <v>44.439971741999997</v>
      </c>
      <c r="BB29" s="256">
        <v>45.776058980000002</v>
      </c>
      <c r="BC29" s="414">
        <v>45.826541587000001</v>
      </c>
      <c r="BD29" s="414">
        <v>46.057052816999999</v>
      </c>
      <c r="BE29" s="414">
        <v>46.191280161999998</v>
      </c>
      <c r="BF29" s="414">
        <v>46.045388346999999</v>
      </c>
      <c r="BG29" s="414">
        <v>46.415004582999998</v>
      </c>
      <c r="BH29" s="414">
        <v>45.814800896000001</v>
      </c>
      <c r="BI29" s="414">
        <v>45.911815355000002</v>
      </c>
      <c r="BJ29" s="414">
        <v>45.305107509999999</v>
      </c>
      <c r="BK29" s="414">
        <v>45.474653787000001</v>
      </c>
      <c r="BL29" s="414">
        <v>45.554615288000001</v>
      </c>
      <c r="BM29" s="414">
        <v>45.667939644</v>
      </c>
      <c r="BN29" s="414">
        <v>47.045454126000003</v>
      </c>
      <c r="BO29" s="414">
        <v>47.101999614</v>
      </c>
      <c r="BP29" s="414">
        <v>47.344679063999997</v>
      </c>
      <c r="BQ29" s="414">
        <v>47.479112757999999</v>
      </c>
      <c r="BR29" s="414">
        <v>47.331103216999999</v>
      </c>
      <c r="BS29" s="414">
        <v>47.709841636999997</v>
      </c>
      <c r="BT29" s="414">
        <v>47.084766852999998</v>
      </c>
      <c r="BU29" s="414">
        <v>47.184625130999997</v>
      </c>
      <c r="BV29" s="414">
        <v>46.557046837999998</v>
      </c>
    </row>
    <row r="30" spans="1:74" ht="11.1" customHeight="1" x14ac:dyDescent="0.2">
      <c r="B30" s="173"/>
      <c r="AY30" s="644"/>
      <c r="AZ30" s="644"/>
      <c r="BA30" s="644"/>
      <c r="BB30" s="644"/>
    </row>
    <row r="31" spans="1:74" ht="11.1" customHeight="1" x14ac:dyDescent="0.2">
      <c r="A31" s="163" t="s">
        <v>332</v>
      </c>
      <c r="B31" s="173" t="s">
        <v>731</v>
      </c>
      <c r="C31" s="256">
        <v>83.006522613000001</v>
      </c>
      <c r="D31" s="256">
        <v>86.315030487000001</v>
      </c>
      <c r="E31" s="256">
        <v>86.454009952999996</v>
      </c>
      <c r="F31" s="256">
        <v>86.173492089000007</v>
      </c>
      <c r="G31" s="256">
        <v>85.454355788000001</v>
      </c>
      <c r="H31" s="256">
        <v>88.564985687999993</v>
      </c>
      <c r="I31" s="256">
        <v>87.900057779999997</v>
      </c>
      <c r="J31" s="256">
        <v>88.306291897999998</v>
      </c>
      <c r="K31" s="256">
        <v>89.944443370000002</v>
      </c>
      <c r="L31" s="256">
        <v>87.185271115999996</v>
      </c>
      <c r="M31" s="256">
        <v>89.108965002000005</v>
      </c>
      <c r="N31" s="256">
        <v>90.474333698999999</v>
      </c>
      <c r="O31" s="256">
        <v>86.750880228</v>
      </c>
      <c r="P31" s="256">
        <v>89.484403967000006</v>
      </c>
      <c r="Q31" s="256">
        <v>88.262513115999994</v>
      </c>
      <c r="R31" s="256">
        <v>86.685681775000006</v>
      </c>
      <c r="S31" s="256">
        <v>86.727073828000002</v>
      </c>
      <c r="T31" s="256">
        <v>88.283035662000003</v>
      </c>
      <c r="U31" s="256">
        <v>88.276612972999999</v>
      </c>
      <c r="V31" s="256">
        <v>89.699942875999994</v>
      </c>
      <c r="W31" s="256">
        <v>89.886888116999998</v>
      </c>
      <c r="X31" s="256">
        <v>88.684832345999993</v>
      </c>
      <c r="Y31" s="256">
        <v>90.261252568000003</v>
      </c>
      <c r="Z31" s="256">
        <v>89.657589153999993</v>
      </c>
      <c r="AA31" s="256">
        <v>86.279664393999994</v>
      </c>
      <c r="AB31" s="256">
        <v>89.544808007</v>
      </c>
      <c r="AC31" s="256">
        <v>87.875318096000001</v>
      </c>
      <c r="AD31" s="256">
        <v>87.009007170000004</v>
      </c>
      <c r="AE31" s="256">
        <v>88.712962704999995</v>
      </c>
      <c r="AF31" s="256">
        <v>89.846416043999994</v>
      </c>
      <c r="AG31" s="256">
        <v>89.582339919999995</v>
      </c>
      <c r="AH31" s="256">
        <v>90.742252093000005</v>
      </c>
      <c r="AI31" s="256">
        <v>89.330662200000006</v>
      </c>
      <c r="AJ31" s="256">
        <v>90.307760091000006</v>
      </c>
      <c r="AK31" s="256">
        <v>90.875987445000007</v>
      </c>
      <c r="AL31" s="256">
        <v>89.988862341000001</v>
      </c>
      <c r="AM31" s="256">
        <v>89.153554059000001</v>
      </c>
      <c r="AN31" s="256">
        <v>90.021212394000003</v>
      </c>
      <c r="AO31" s="256">
        <v>88.724460282999999</v>
      </c>
      <c r="AP31" s="256">
        <v>90.042147252000007</v>
      </c>
      <c r="AQ31" s="256">
        <v>89.639163302</v>
      </c>
      <c r="AR31" s="256">
        <v>89.999637840999995</v>
      </c>
      <c r="AS31" s="256">
        <v>91.217252118000005</v>
      </c>
      <c r="AT31" s="256">
        <v>91.016481517000003</v>
      </c>
      <c r="AU31" s="256">
        <v>90.901005169000001</v>
      </c>
      <c r="AV31" s="256">
        <v>91.097436931999994</v>
      </c>
      <c r="AW31" s="256">
        <v>91.777638491999994</v>
      </c>
      <c r="AX31" s="256">
        <v>91.020939877999993</v>
      </c>
      <c r="AY31" s="256">
        <v>90.264098758000003</v>
      </c>
      <c r="AZ31" s="256">
        <v>91.432569838999996</v>
      </c>
      <c r="BA31" s="256">
        <v>90.567197419999999</v>
      </c>
      <c r="BB31" s="256">
        <v>90.990790505000007</v>
      </c>
      <c r="BC31" s="414">
        <v>90.401692205000003</v>
      </c>
      <c r="BD31" s="414">
        <v>91.820812586000002</v>
      </c>
      <c r="BE31" s="414">
        <v>91.984887756000006</v>
      </c>
      <c r="BF31" s="414">
        <v>92.068720248999995</v>
      </c>
      <c r="BG31" s="414">
        <v>92.624041235000007</v>
      </c>
      <c r="BH31" s="414">
        <v>92.156368767999993</v>
      </c>
      <c r="BI31" s="414">
        <v>92.341347866999996</v>
      </c>
      <c r="BJ31" s="414">
        <v>92.154844952999994</v>
      </c>
      <c r="BK31" s="414">
        <v>91.562832173999993</v>
      </c>
      <c r="BL31" s="414">
        <v>92.625699995999994</v>
      </c>
      <c r="BM31" s="414">
        <v>91.982537578000006</v>
      </c>
      <c r="BN31" s="414">
        <v>92.149268288000002</v>
      </c>
      <c r="BO31" s="414">
        <v>91.634543832999995</v>
      </c>
      <c r="BP31" s="414">
        <v>93.048448734999994</v>
      </c>
      <c r="BQ31" s="414">
        <v>93.200216275000002</v>
      </c>
      <c r="BR31" s="414">
        <v>93.270523140999998</v>
      </c>
      <c r="BS31" s="414">
        <v>93.866874855999995</v>
      </c>
      <c r="BT31" s="414">
        <v>93.386588130999996</v>
      </c>
      <c r="BU31" s="414">
        <v>93.578489289000004</v>
      </c>
      <c r="BV31" s="414">
        <v>93.332295177000006</v>
      </c>
    </row>
    <row r="32" spans="1:74" ht="11.1" customHeight="1" x14ac:dyDescent="0.2">
      <c r="B32" s="173"/>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c r="BC32" s="414"/>
      <c r="BD32" s="414"/>
      <c r="BE32" s="414"/>
      <c r="BF32" s="414"/>
      <c r="BG32" s="414"/>
      <c r="BH32" s="414"/>
      <c r="BI32" s="414"/>
      <c r="BJ32" s="414"/>
      <c r="BK32" s="414"/>
      <c r="BL32" s="414"/>
      <c r="BM32" s="414"/>
      <c r="BN32" s="414"/>
      <c r="BO32" s="414"/>
      <c r="BP32" s="414"/>
      <c r="BQ32" s="414"/>
      <c r="BR32" s="414"/>
      <c r="BS32" s="414"/>
      <c r="BT32" s="414"/>
      <c r="BU32" s="414"/>
      <c r="BV32" s="414"/>
    </row>
    <row r="33" spans="1:74" ht="11.1" customHeight="1" x14ac:dyDescent="0.2">
      <c r="B33" s="173" t="s">
        <v>348</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256"/>
      <c r="BA33" s="256"/>
      <c r="BB33" s="256"/>
      <c r="BC33" s="414"/>
      <c r="BD33" s="414"/>
      <c r="BE33" s="414"/>
      <c r="BF33" s="414"/>
      <c r="BG33" s="414"/>
      <c r="BH33" s="414"/>
      <c r="BI33" s="414"/>
      <c r="BJ33" s="414"/>
      <c r="BK33" s="414"/>
      <c r="BL33" s="414"/>
      <c r="BM33" s="414"/>
      <c r="BN33" s="414"/>
      <c r="BO33" s="414"/>
      <c r="BP33" s="414"/>
      <c r="BQ33" s="414"/>
      <c r="BR33" s="414"/>
      <c r="BS33" s="414"/>
      <c r="BT33" s="414"/>
      <c r="BU33" s="414"/>
      <c r="BV33" s="414"/>
    </row>
    <row r="34" spans="1:74" ht="11.1" customHeight="1" x14ac:dyDescent="0.2">
      <c r="A34" s="163" t="s">
        <v>818</v>
      </c>
      <c r="B34" s="174" t="s">
        <v>1144</v>
      </c>
      <c r="C34" s="256">
        <v>105.65129186</v>
      </c>
      <c r="D34" s="256">
        <v>106.10362326000001</v>
      </c>
      <c r="E34" s="256">
        <v>106.54974553</v>
      </c>
      <c r="F34" s="256">
        <v>107.0643738</v>
      </c>
      <c r="G34" s="256">
        <v>107.46790965</v>
      </c>
      <c r="H34" s="256">
        <v>107.81965816</v>
      </c>
      <c r="I34" s="256">
        <v>108.03256297</v>
      </c>
      <c r="J34" s="256">
        <v>108.34993744000001</v>
      </c>
      <c r="K34" s="256">
        <v>108.67505643</v>
      </c>
      <c r="L34" s="256">
        <v>109.09689001</v>
      </c>
      <c r="M34" s="256">
        <v>109.38487816</v>
      </c>
      <c r="N34" s="256">
        <v>109.62301184</v>
      </c>
      <c r="O34" s="256">
        <v>109.74344119</v>
      </c>
      <c r="P34" s="256">
        <v>109.93143381</v>
      </c>
      <c r="Q34" s="256">
        <v>110.12415948</v>
      </c>
      <c r="R34" s="256">
        <v>110.2875092</v>
      </c>
      <c r="S34" s="256">
        <v>110.52717042</v>
      </c>
      <c r="T34" s="256">
        <v>110.80268018</v>
      </c>
      <c r="U34" s="256">
        <v>111.20027745</v>
      </c>
      <c r="V34" s="256">
        <v>111.48818018999999</v>
      </c>
      <c r="W34" s="256">
        <v>111.74294623999999</v>
      </c>
      <c r="X34" s="256">
        <v>111.85714962</v>
      </c>
      <c r="Y34" s="256">
        <v>112.13906355</v>
      </c>
      <c r="Z34" s="256">
        <v>112.47630875</v>
      </c>
      <c r="AA34" s="256">
        <v>113.0456272</v>
      </c>
      <c r="AB34" s="256">
        <v>113.35821708</v>
      </c>
      <c r="AC34" s="256">
        <v>113.59864064</v>
      </c>
      <c r="AD34" s="256">
        <v>113.65913827999999</v>
      </c>
      <c r="AE34" s="256">
        <v>113.84058844</v>
      </c>
      <c r="AF34" s="256">
        <v>114.03242722</v>
      </c>
      <c r="AG34" s="256">
        <v>114.27829767</v>
      </c>
      <c r="AH34" s="256">
        <v>114.4612681</v>
      </c>
      <c r="AI34" s="256">
        <v>114.61896511</v>
      </c>
      <c r="AJ34" s="256">
        <v>114.71308696</v>
      </c>
      <c r="AK34" s="256">
        <v>114.85723788</v>
      </c>
      <c r="AL34" s="256">
        <v>115.00992232999999</v>
      </c>
      <c r="AM34" s="256">
        <v>115.10938643999999</v>
      </c>
      <c r="AN34" s="256">
        <v>115.32155963</v>
      </c>
      <c r="AO34" s="256">
        <v>115.58892675</v>
      </c>
      <c r="AP34" s="256">
        <v>116.01804069000001</v>
      </c>
      <c r="AQ34" s="256">
        <v>116.33704548</v>
      </c>
      <c r="AR34" s="256">
        <v>116.64075763</v>
      </c>
      <c r="AS34" s="256">
        <v>116.91070824000001</v>
      </c>
      <c r="AT34" s="256">
        <v>117.20199786000001</v>
      </c>
      <c r="AU34" s="256">
        <v>117.48692919</v>
      </c>
      <c r="AV34" s="256">
        <v>117.80939628</v>
      </c>
      <c r="AW34" s="256">
        <v>118.06170836</v>
      </c>
      <c r="AX34" s="256">
        <v>118.28304318000001</v>
      </c>
      <c r="AY34" s="256">
        <v>118.38517831999999</v>
      </c>
      <c r="AZ34" s="256">
        <v>118.60830602999999</v>
      </c>
      <c r="BA34" s="256">
        <v>118.86895985</v>
      </c>
      <c r="BB34" s="256">
        <v>119.22148733</v>
      </c>
      <c r="BC34" s="414">
        <v>119.53550119000001</v>
      </c>
      <c r="BD34" s="414">
        <v>119.85486892</v>
      </c>
      <c r="BE34" s="414">
        <v>120.18767081999999</v>
      </c>
      <c r="BF34" s="414">
        <v>120.51712886</v>
      </c>
      <c r="BG34" s="414">
        <v>120.8406368</v>
      </c>
      <c r="BH34" s="414">
        <v>121.18361401</v>
      </c>
      <c r="BI34" s="414">
        <v>121.4908181</v>
      </c>
      <c r="BJ34" s="414">
        <v>121.78234766</v>
      </c>
      <c r="BK34" s="414">
        <v>121.98883227</v>
      </c>
      <c r="BL34" s="414">
        <v>122.29608115000001</v>
      </c>
      <c r="BM34" s="414">
        <v>122.6425668</v>
      </c>
      <c r="BN34" s="414">
        <v>123.09568456</v>
      </c>
      <c r="BO34" s="414">
        <v>123.49442181000001</v>
      </c>
      <c r="BP34" s="414">
        <v>123.89264215</v>
      </c>
      <c r="BQ34" s="414">
        <v>124.32055544000001</v>
      </c>
      <c r="BR34" s="414">
        <v>124.70108263</v>
      </c>
      <c r="BS34" s="414">
        <v>125.05216418000001</v>
      </c>
      <c r="BT34" s="414">
        <v>125.37993765</v>
      </c>
      <c r="BU34" s="414">
        <v>125.68465637</v>
      </c>
      <c r="BV34" s="414">
        <v>125.96606699</v>
      </c>
    </row>
    <row r="35" spans="1:74" ht="11.1" customHeight="1" x14ac:dyDescent="0.2">
      <c r="A35" s="163" t="s">
        <v>819</v>
      </c>
      <c r="B35" s="174" t="s">
        <v>1137</v>
      </c>
      <c r="C35" s="491">
        <v>3.8444482559000002</v>
      </c>
      <c r="D35" s="491">
        <v>4.5057057654000001</v>
      </c>
      <c r="E35" s="491">
        <v>4.9301253424000002</v>
      </c>
      <c r="F35" s="491">
        <v>4.9065967994999999</v>
      </c>
      <c r="G35" s="491">
        <v>5.0109966143999998</v>
      </c>
      <c r="H35" s="491">
        <v>5.0310668723000003</v>
      </c>
      <c r="I35" s="491">
        <v>4.8743863676999997</v>
      </c>
      <c r="J35" s="491">
        <v>4.7947690129999998</v>
      </c>
      <c r="K35" s="491">
        <v>4.7024210411</v>
      </c>
      <c r="L35" s="491">
        <v>4.6616052344999996</v>
      </c>
      <c r="M35" s="491">
        <v>4.4931704324000004</v>
      </c>
      <c r="N35" s="491">
        <v>4.2633923114999996</v>
      </c>
      <c r="O35" s="491">
        <v>3.8732601006</v>
      </c>
      <c r="P35" s="491">
        <v>3.6076152980999998</v>
      </c>
      <c r="Q35" s="491">
        <v>3.3546902746999998</v>
      </c>
      <c r="R35" s="491">
        <v>3.0104649071999998</v>
      </c>
      <c r="S35" s="491">
        <v>2.8466737461</v>
      </c>
      <c r="T35" s="491">
        <v>2.7666773197999999</v>
      </c>
      <c r="U35" s="491">
        <v>2.9321848839000002</v>
      </c>
      <c r="V35" s="491">
        <v>2.8963955361</v>
      </c>
      <c r="W35" s="491">
        <v>2.8229935297000002</v>
      </c>
      <c r="X35" s="491">
        <v>2.5300992690999999</v>
      </c>
      <c r="Y35" s="491">
        <v>2.5178849552</v>
      </c>
      <c r="Z35" s="491">
        <v>2.6028265991000001</v>
      </c>
      <c r="AA35" s="491">
        <v>3.0090053432000001</v>
      </c>
      <c r="AB35" s="491">
        <v>3.1172005620999998</v>
      </c>
      <c r="AC35" s="491">
        <v>3.1550580552</v>
      </c>
      <c r="AD35" s="491">
        <v>3.0571268719</v>
      </c>
      <c r="AE35" s="491">
        <v>2.9978312172999999</v>
      </c>
      <c r="AF35" s="491">
        <v>2.9148636389</v>
      </c>
      <c r="AG35" s="491">
        <v>2.7679968867000002</v>
      </c>
      <c r="AH35" s="491">
        <v>2.6667292440999999</v>
      </c>
      <c r="AI35" s="491">
        <v>2.5737811399999999</v>
      </c>
      <c r="AJ35" s="491">
        <v>2.5532005331000001</v>
      </c>
      <c r="AK35" s="491">
        <v>2.4239317152000002</v>
      </c>
      <c r="AL35" s="491">
        <v>2.2525753228999998</v>
      </c>
      <c r="AM35" s="491">
        <v>1.8255984728000001</v>
      </c>
      <c r="AN35" s="491">
        <v>1.7319807987</v>
      </c>
      <c r="AO35" s="491">
        <v>1.7520333872</v>
      </c>
      <c r="AP35" s="491">
        <v>2.0754181725</v>
      </c>
      <c r="AQ35" s="491">
        <v>2.1929410906000002</v>
      </c>
      <c r="AR35" s="491">
        <v>2.2873584914</v>
      </c>
      <c r="AS35" s="491">
        <v>2.3035087340999998</v>
      </c>
      <c r="AT35" s="491">
        <v>2.3944604168999999</v>
      </c>
      <c r="AU35" s="491">
        <v>2.5021723743000002</v>
      </c>
      <c r="AV35" s="491">
        <v>2.6991770512</v>
      </c>
      <c r="AW35" s="491">
        <v>2.7899595521</v>
      </c>
      <c r="AX35" s="491">
        <v>2.8459464923</v>
      </c>
      <c r="AY35" s="491">
        <v>2.8458077846999998</v>
      </c>
      <c r="AZ35" s="491">
        <v>2.8500710590999998</v>
      </c>
      <c r="BA35" s="491">
        <v>2.8376706876000002</v>
      </c>
      <c r="BB35" s="491">
        <v>2.7611625047000001</v>
      </c>
      <c r="BC35" s="492">
        <v>2.7493011318999998</v>
      </c>
      <c r="BD35" s="492">
        <v>2.7555644895000002</v>
      </c>
      <c r="BE35" s="492">
        <v>2.8029618777</v>
      </c>
      <c r="BF35" s="492">
        <v>2.8285618536000001</v>
      </c>
      <c r="BG35" s="492">
        <v>2.8545367841</v>
      </c>
      <c r="BH35" s="492">
        <v>2.8641329433</v>
      </c>
      <c r="BI35" s="492">
        <v>2.9045062872999998</v>
      </c>
      <c r="BJ35" s="492">
        <v>2.9584160061999998</v>
      </c>
      <c r="BK35" s="492">
        <v>3.0440077006999999</v>
      </c>
      <c r="BL35" s="492">
        <v>3.1092047821</v>
      </c>
      <c r="BM35" s="492">
        <v>3.1745940738999998</v>
      </c>
      <c r="BN35" s="492">
        <v>3.2495796807000001</v>
      </c>
      <c r="BO35" s="492">
        <v>3.3119203803000001</v>
      </c>
      <c r="BP35" s="492">
        <v>3.3688854405000002</v>
      </c>
      <c r="BQ35" s="492">
        <v>3.4386926648</v>
      </c>
      <c r="BR35" s="492">
        <v>3.4716673132000002</v>
      </c>
      <c r="BS35" s="492">
        <v>3.4851913166999999</v>
      </c>
      <c r="BT35" s="492">
        <v>3.4627813916000001</v>
      </c>
      <c r="BU35" s="492">
        <v>3.4519796102</v>
      </c>
      <c r="BV35" s="492">
        <v>3.4354070296999999</v>
      </c>
    </row>
    <row r="36" spans="1:74" ht="11.1" customHeight="1" x14ac:dyDescent="0.2">
      <c r="A36" s="163" t="s">
        <v>1138</v>
      </c>
      <c r="B36" s="174" t="s">
        <v>1139</v>
      </c>
      <c r="C36" s="256">
        <v>96.941494820000003</v>
      </c>
      <c r="D36" s="256">
        <v>97.192909524000001</v>
      </c>
      <c r="E36" s="256">
        <v>97.477863654999993</v>
      </c>
      <c r="F36" s="256">
        <v>97.901935045000002</v>
      </c>
      <c r="G36" s="256">
        <v>98.194911594999994</v>
      </c>
      <c r="H36" s="256">
        <v>98.450781688999996</v>
      </c>
      <c r="I36" s="256">
        <v>98.632009882000006</v>
      </c>
      <c r="J36" s="256">
        <v>98.844273060000006</v>
      </c>
      <c r="K36" s="256">
        <v>99.043596343000004</v>
      </c>
      <c r="L36" s="256">
        <v>99.305724103000003</v>
      </c>
      <c r="M36" s="256">
        <v>99.432024644999998</v>
      </c>
      <c r="N36" s="256">
        <v>99.494715303999996</v>
      </c>
      <c r="O36" s="256">
        <v>99.356295144000001</v>
      </c>
      <c r="P36" s="256">
        <v>99.398054189999996</v>
      </c>
      <c r="Q36" s="256">
        <v>99.480225822999998</v>
      </c>
      <c r="R36" s="256">
        <v>99.622139343000001</v>
      </c>
      <c r="S36" s="256">
        <v>99.779397105000001</v>
      </c>
      <c r="T36" s="256">
        <v>99.967042692999996</v>
      </c>
      <c r="U36" s="256">
        <v>100.24009476000001</v>
      </c>
      <c r="V36" s="256">
        <v>100.4513536</v>
      </c>
      <c r="W36" s="256">
        <v>100.64868915</v>
      </c>
      <c r="X36" s="256">
        <v>100.81863335</v>
      </c>
      <c r="Y36" s="256">
        <v>101.00767368</v>
      </c>
      <c r="Z36" s="256">
        <v>101.19882038999999</v>
      </c>
      <c r="AA36" s="256">
        <v>101.46613555</v>
      </c>
      <c r="AB36" s="256">
        <v>101.6052435</v>
      </c>
      <c r="AC36" s="256">
        <v>101.69395077</v>
      </c>
      <c r="AD36" s="256">
        <v>101.64845302000001</v>
      </c>
      <c r="AE36" s="256">
        <v>101.70008736</v>
      </c>
      <c r="AF36" s="256">
        <v>101.76441103000001</v>
      </c>
      <c r="AG36" s="256">
        <v>101.89306274</v>
      </c>
      <c r="AH36" s="256">
        <v>101.94504687</v>
      </c>
      <c r="AI36" s="256">
        <v>101.97018581</v>
      </c>
      <c r="AJ36" s="256">
        <v>101.88607741</v>
      </c>
      <c r="AK36" s="256">
        <v>101.92174678000001</v>
      </c>
      <c r="AL36" s="256">
        <v>101.99367065</v>
      </c>
      <c r="AM36" s="256">
        <v>102.1169256</v>
      </c>
      <c r="AN36" s="256">
        <v>102.24591035</v>
      </c>
      <c r="AO36" s="256">
        <v>102.39946462</v>
      </c>
      <c r="AP36" s="256">
        <v>102.59504256</v>
      </c>
      <c r="AQ36" s="256">
        <v>102.79611534</v>
      </c>
      <c r="AR36" s="256">
        <v>103.01400153</v>
      </c>
      <c r="AS36" s="256">
        <v>103.30020893</v>
      </c>
      <c r="AT36" s="256">
        <v>103.51688362</v>
      </c>
      <c r="AU36" s="256">
        <v>103.70835913000001</v>
      </c>
      <c r="AV36" s="256">
        <v>103.85745167</v>
      </c>
      <c r="AW36" s="256">
        <v>104.02122111</v>
      </c>
      <c r="AX36" s="256">
        <v>104.178753</v>
      </c>
      <c r="AY36" s="256">
        <v>104.33095512</v>
      </c>
      <c r="AZ36" s="256">
        <v>104.47256322</v>
      </c>
      <c r="BA36" s="256">
        <v>104.60941999000001</v>
      </c>
      <c r="BB36" s="256">
        <v>104.70698971</v>
      </c>
      <c r="BC36" s="414">
        <v>104.86790769</v>
      </c>
      <c r="BD36" s="414">
        <v>105.05348563</v>
      </c>
      <c r="BE36" s="414">
        <v>105.29898263</v>
      </c>
      <c r="BF36" s="414">
        <v>105.51146509</v>
      </c>
      <c r="BG36" s="414">
        <v>105.71906686</v>
      </c>
      <c r="BH36" s="414">
        <v>105.91980122</v>
      </c>
      <c r="BI36" s="414">
        <v>106.12856108</v>
      </c>
      <c r="BJ36" s="414">
        <v>106.33991678</v>
      </c>
      <c r="BK36" s="414">
        <v>106.55456567</v>
      </c>
      <c r="BL36" s="414">
        <v>106.76606038</v>
      </c>
      <c r="BM36" s="414">
        <v>106.98206737</v>
      </c>
      <c r="BN36" s="414">
        <v>107.19595757</v>
      </c>
      <c r="BO36" s="414">
        <v>107.43920850000001</v>
      </c>
      <c r="BP36" s="414">
        <v>107.69783296999999</v>
      </c>
      <c r="BQ36" s="414">
        <v>108.02436258</v>
      </c>
      <c r="BR36" s="414">
        <v>108.2786874</v>
      </c>
      <c r="BS36" s="414">
        <v>108.50496609</v>
      </c>
      <c r="BT36" s="414">
        <v>108.70730064</v>
      </c>
      <c r="BU36" s="414">
        <v>108.88595132</v>
      </c>
      <c r="BV36" s="414">
        <v>109.04065787</v>
      </c>
    </row>
    <row r="37" spans="1:74" ht="11.1" customHeight="1" x14ac:dyDescent="0.2">
      <c r="A37" s="163" t="s">
        <v>1140</v>
      </c>
      <c r="B37" s="174" t="s">
        <v>1137</v>
      </c>
      <c r="C37" s="491">
        <v>1.6244244061999999</v>
      </c>
      <c r="D37" s="491">
        <v>2.3421964529000001</v>
      </c>
      <c r="E37" s="491">
        <v>2.8572189844000002</v>
      </c>
      <c r="F37" s="491">
        <v>3.0113620171000002</v>
      </c>
      <c r="G37" s="491">
        <v>3.2343448546000002</v>
      </c>
      <c r="H37" s="491">
        <v>3.3645826185000001</v>
      </c>
      <c r="I37" s="491">
        <v>3.3439001427999999</v>
      </c>
      <c r="J37" s="491">
        <v>3.3304803737999999</v>
      </c>
      <c r="K37" s="491">
        <v>3.2676747929999999</v>
      </c>
      <c r="L37" s="491">
        <v>3.1476055334000002</v>
      </c>
      <c r="M37" s="491">
        <v>2.9937324298000001</v>
      </c>
      <c r="N37" s="491">
        <v>2.7975301009</v>
      </c>
      <c r="O37" s="491">
        <v>2.4909872993</v>
      </c>
      <c r="P37" s="491">
        <v>2.2688328563</v>
      </c>
      <c r="Q37" s="491">
        <v>2.0541711654000001</v>
      </c>
      <c r="R37" s="491">
        <v>1.7570687411000001</v>
      </c>
      <c r="S37" s="491">
        <v>1.6136126448000001</v>
      </c>
      <c r="T37" s="491">
        <v>1.5401208381</v>
      </c>
      <c r="U37" s="491">
        <v>1.6303884297</v>
      </c>
      <c r="V37" s="491">
        <v>1.6258711753999999</v>
      </c>
      <c r="W37" s="491">
        <v>1.6205922085</v>
      </c>
      <c r="X37" s="491">
        <v>1.5234864420000001</v>
      </c>
      <c r="Y37" s="491">
        <v>1.5846494485</v>
      </c>
      <c r="Z37" s="491">
        <v>1.7127593944999999</v>
      </c>
      <c r="AA37" s="491">
        <v>2.1235095394000001</v>
      </c>
      <c r="AB37" s="491">
        <v>2.2205558541000001</v>
      </c>
      <c r="AC37" s="491">
        <v>2.2252914322000001</v>
      </c>
      <c r="AD37" s="491">
        <v>2.0339993573999999</v>
      </c>
      <c r="AE37" s="491">
        <v>1.9249367221</v>
      </c>
      <c r="AF37" s="491">
        <v>1.7979608954999999</v>
      </c>
      <c r="AG37" s="491">
        <v>1.6490087926000001</v>
      </c>
      <c r="AH37" s="491">
        <v>1.4869817242000001</v>
      </c>
      <c r="AI37" s="491">
        <v>1.3129795056</v>
      </c>
      <c r="AJ37" s="491">
        <v>1.0587765621</v>
      </c>
      <c r="AK37" s="491">
        <v>0.90495411719999996</v>
      </c>
      <c r="AL37" s="491">
        <v>0.78543431655999996</v>
      </c>
      <c r="AM37" s="491">
        <v>0.64138645179999998</v>
      </c>
      <c r="AN37" s="491">
        <v>0.63054506336000005</v>
      </c>
      <c r="AO37" s="491">
        <v>0.69376186761000003</v>
      </c>
      <c r="AP37" s="491">
        <v>0.93123851370999999</v>
      </c>
      <c r="AQ37" s="491">
        <v>1.0777060356999999</v>
      </c>
      <c r="AR37" s="491">
        <v>1.2279248645</v>
      </c>
      <c r="AS37" s="491">
        <v>1.3810029391</v>
      </c>
      <c r="AT37" s="491">
        <v>1.541847097</v>
      </c>
      <c r="AU37" s="491">
        <v>1.7045897357999999</v>
      </c>
      <c r="AV37" s="491">
        <v>1.9348809156</v>
      </c>
      <c r="AW37" s="491">
        <v>2.0598884966000002</v>
      </c>
      <c r="AX37" s="491">
        <v>2.1423705343999999</v>
      </c>
      <c r="AY37" s="491">
        <v>2.1681317828000002</v>
      </c>
      <c r="AZ37" s="491">
        <v>2.1777427191999998</v>
      </c>
      <c r="BA37" s="491">
        <v>2.1581708294999999</v>
      </c>
      <c r="BB37" s="491">
        <v>2.0585274873000001</v>
      </c>
      <c r="BC37" s="492">
        <v>2.0154383723999998</v>
      </c>
      <c r="BD37" s="492">
        <v>1.9798125143</v>
      </c>
      <c r="BE37" s="492">
        <v>1.9349173893</v>
      </c>
      <c r="BF37" s="492">
        <v>1.9268175406000001</v>
      </c>
      <c r="BG37" s="492">
        <v>1.9388097050999999</v>
      </c>
      <c r="BH37" s="492">
        <v>1.9857501930999999</v>
      </c>
      <c r="BI37" s="492">
        <v>2.0258750501999998</v>
      </c>
      <c r="BJ37" s="492">
        <v>2.0744765309000002</v>
      </c>
      <c r="BK37" s="492">
        <v>2.1313047090000001</v>
      </c>
      <c r="BL37" s="492">
        <v>2.1953105166000002</v>
      </c>
      <c r="BM37" s="492">
        <v>2.2681010768999998</v>
      </c>
      <c r="BN37" s="492">
        <v>2.3770789911999999</v>
      </c>
      <c r="BO37" s="492">
        <v>2.4519425061</v>
      </c>
      <c r="BP37" s="492">
        <v>2.5171438350000002</v>
      </c>
      <c r="BQ37" s="492">
        <v>2.5882300848000002</v>
      </c>
      <c r="BR37" s="492">
        <v>2.6226745229000001</v>
      </c>
      <c r="BS37" s="492">
        <v>2.635190895</v>
      </c>
      <c r="BT37" s="492">
        <v>2.6317075606000002</v>
      </c>
      <c r="BU37" s="492">
        <v>2.5981603941999998</v>
      </c>
      <c r="BV37" s="492">
        <v>2.5397246641</v>
      </c>
    </row>
    <row r="38" spans="1:74" ht="11.1" customHeight="1" x14ac:dyDescent="0.2">
      <c r="A38" s="163" t="s">
        <v>1141</v>
      </c>
      <c r="B38" s="174" t="s">
        <v>1142</v>
      </c>
      <c r="C38" s="256">
        <v>119.52313626</v>
      </c>
      <c r="D38" s="256">
        <v>120.32347255000001</v>
      </c>
      <c r="E38" s="256">
        <v>121.04825646</v>
      </c>
      <c r="F38" s="256">
        <v>121.71768201</v>
      </c>
      <c r="G38" s="256">
        <v>122.31195125000001</v>
      </c>
      <c r="H38" s="256">
        <v>122.82927271</v>
      </c>
      <c r="I38" s="256">
        <v>123.09515091</v>
      </c>
      <c r="J38" s="256">
        <v>123.59591156</v>
      </c>
      <c r="K38" s="256">
        <v>124.14175117000001</v>
      </c>
      <c r="L38" s="256">
        <v>124.84271409999999</v>
      </c>
      <c r="M38" s="256">
        <v>125.41801902</v>
      </c>
      <c r="N38" s="256">
        <v>125.97021126999999</v>
      </c>
      <c r="O38" s="256">
        <v>126.560104</v>
      </c>
      <c r="P38" s="256">
        <v>127.010969</v>
      </c>
      <c r="Q38" s="256">
        <v>127.40181409</v>
      </c>
      <c r="R38" s="256">
        <v>127.60206072</v>
      </c>
      <c r="S38" s="256">
        <v>127.98821817</v>
      </c>
      <c r="T38" s="256">
        <v>128.41968083</v>
      </c>
      <c r="U38" s="256">
        <v>129.03857022</v>
      </c>
      <c r="V38" s="256">
        <v>129.46166499</v>
      </c>
      <c r="W38" s="256">
        <v>129.81694057999999</v>
      </c>
      <c r="X38" s="256">
        <v>129.82491041</v>
      </c>
      <c r="Y38" s="256">
        <v>130.27300990000001</v>
      </c>
      <c r="Z38" s="256">
        <v>130.87426540000001</v>
      </c>
      <c r="AA38" s="256">
        <v>131.99156361999999</v>
      </c>
      <c r="AB38" s="256">
        <v>132.62043844999999</v>
      </c>
      <c r="AC38" s="256">
        <v>133.13899376000001</v>
      </c>
      <c r="AD38" s="256">
        <v>133.39773908000001</v>
      </c>
      <c r="AE38" s="256">
        <v>133.8190913</v>
      </c>
      <c r="AF38" s="256">
        <v>134.246756</v>
      </c>
      <c r="AG38" s="256">
        <v>134.70800611999999</v>
      </c>
      <c r="AH38" s="256">
        <v>135.13480419999999</v>
      </c>
      <c r="AI38" s="256">
        <v>135.54058613000001</v>
      </c>
      <c r="AJ38" s="256">
        <v>135.97282951</v>
      </c>
      <c r="AK38" s="256">
        <v>136.32013762</v>
      </c>
      <c r="AL38" s="256">
        <v>136.62295061</v>
      </c>
      <c r="AM38" s="256">
        <v>136.67391559000001</v>
      </c>
      <c r="AN38" s="256">
        <v>137.03992399000001</v>
      </c>
      <c r="AO38" s="256">
        <v>137.51865190000001</v>
      </c>
      <c r="AP38" s="256">
        <v>138.38541172000001</v>
      </c>
      <c r="AQ38" s="256">
        <v>138.92232493</v>
      </c>
      <c r="AR38" s="256">
        <v>139.38251689000001</v>
      </c>
      <c r="AS38" s="256">
        <v>139.61264707999999</v>
      </c>
      <c r="AT38" s="256">
        <v>140.03959463999999</v>
      </c>
      <c r="AU38" s="256">
        <v>140.49708967000001</v>
      </c>
      <c r="AV38" s="256">
        <v>141.14643963</v>
      </c>
      <c r="AW38" s="256">
        <v>141.56289312000001</v>
      </c>
      <c r="AX38" s="256">
        <v>141.90127827000001</v>
      </c>
      <c r="AY38" s="256">
        <v>141.90192737000001</v>
      </c>
      <c r="AZ38" s="256">
        <v>142.27725688000001</v>
      </c>
      <c r="BA38" s="256">
        <v>142.77184247</v>
      </c>
      <c r="BB38" s="256">
        <v>143.61219559</v>
      </c>
      <c r="BC38" s="414">
        <v>144.21620912</v>
      </c>
      <c r="BD38" s="414">
        <v>144.78786073000001</v>
      </c>
      <c r="BE38" s="414">
        <v>145.28172862</v>
      </c>
      <c r="BF38" s="414">
        <v>145.83078519</v>
      </c>
      <c r="BG38" s="414">
        <v>146.37225276000001</v>
      </c>
      <c r="BH38" s="414">
        <v>146.98530022</v>
      </c>
      <c r="BI38" s="414">
        <v>147.47669561999999</v>
      </c>
      <c r="BJ38" s="414">
        <v>147.91676584999999</v>
      </c>
      <c r="BK38" s="414">
        <v>148.09878975000001</v>
      </c>
      <c r="BL38" s="414">
        <v>148.58561329</v>
      </c>
      <c r="BM38" s="414">
        <v>149.17979609</v>
      </c>
      <c r="BN38" s="414">
        <v>150.09412037999999</v>
      </c>
      <c r="BO38" s="414">
        <v>150.78899956999999</v>
      </c>
      <c r="BP38" s="414">
        <v>151.45184952</v>
      </c>
      <c r="BQ38" s="414">
        <v>152.06692906999999</v>
      </c>
      <c r="BR38" s="414">
        <v>152.68661648</v>
      </c>
      <c r="BS38" s="414">
        <v>153.27553266999999</v>
      </c>
      <c r="BT38" s="414">
        <v>153.84367259000001</v>
      </c>
      <c r="BU38" s="414">
        <v>154.39126207000001</v>
      </c>
      <c r="BV38" s="414">
        <v>154.91807528000001</v>
      </c>
    </row>
    <row r="39" spans="1:74" ht="11.1" customHeight="1" x14ac:dyDescent="0.2">
      <c r="A39" s="163" t="s">
        <v>1143</v>
      </c>
      <c r="B39" s="174" t="s">
        <v>1137</v>
      </c>
      <c r="C39" s="491">
        <v>7.1133106278999998</v>
      </c>
      <c r="D39" s="491">
        <v>7.6881447286000002</v>
      </c>
      <c r="E39" s="491">
        <v>7.9753102339000002</v>
      </c>
      <c r="F39" s="491">
        <v>7.6848633363000003</v>
      </c>
      <c r="G39" s="491">
        <v>7.6121996706999999</v>
      </c>
      <c r="H39" s="491">
        <v>7.4682799435999998</v>
      </c>
      <c r="I39" s="491">
        <v>7.107975411</v>
      </c>
      <c r="J39" s="491">
        <v>6.9306704206000003</v>
      </c>
      <c r="K39" s="491">
        <v>6.7951221814</v>
      </c>
      <c r="L39" s="491">
        <v>6.8718488163</v>
      </c>
      <c r="M39" s="491">
        <v>6.6813413550999998</v>
      </c>
      <c r="N39" s="491">
        <v>6.4012254087000002</v>
      </c>
      <c r="O39" s="491">
        <v>5.8875360583000003</v>
      </c>
      <c r="P39" s="491">
        <v>5.5579317211000001</v>
      </c>
      <c r="Q39" s="491">
        <v>5.2487807921999998</v>
      </c>
      <c r="R39" s="491">
        <v>4.8344485434999998</v>
      </c>
      <c r="S39" s="491">
        <v>4.6408113543000002</v>
      </c>
      <c r="T39" s="491">
        <v>4.5513646743000002</v>
      </c>
      <c r="U39" s="491">
        <v>4.8283131086999997</v>
      </c>
      <c r="V39" s="491">
        <v>4.7459121931999997</v>
      </c>
      <c r="W39" s="491">
        <v>4.5715396760000004</v>
      </c>
      <c r="X39" s="491">
        <v>3.9907785909000002</v>
      </c>
      <c r="Y39" s="491">
        <v>3.8710473353000001</v>
      </c>
      <c r="Z39" s="491">
        <v>3.8930268331</v>
      </c>
      <c r="AA39" s="491">
        <v>4.2916048928999997</v>
      </c>
      <c r="AB39" s="491">
        <v>4.4165236185000003</v>
      </c>
      <c r="AC39" s="491">
        <v>4.5032166237000002</v>
      </c>
      <c r="AD39" s="491">
        <v>4.5419943330999999</v>
      </c>
      <c r="AE39" s="491">
        <v>4.5557889741000004</v>
      </c>
      <c r="AF39" s="491">
        <v>4.5375250322999996</v>
      </c>
      <c r="AG39" s="491">
        <v>4.3935978898999997</v>
      </c>
      <c r="AH39" s="491">
        <v>4.3820996792000004</v>
      </c>
      <c r="AI39" s="491">
        <v>4.4090128191</v>
      </c>
      <c r="AJ39" s="491">
        <v>4.7355465753999999</v>
      </c>
      <c r="AK39" s="491">
        <v>4.6418883854999997</v>
      </c>
      <c r="AL39" s="491">
        <v>4.3925252975999998</v>
      </c>
      <c r="AM39" s="491">
        <v>3.5474630689</v>
      </c>
      <c r="AN39" s="491">
        <v>3.3324317081000001</v>
      </c>
      <c r="AO39" s="491">
        <v>3.2895382573999998</v>
      </c>
      <c r="AP39" s="491">
        <v>3.7389484064</v>
      </c>
      <c r="AQ39" s="491">
        <v>3.8135318259000002</v>
      </c>
      <c r="AR39" s="491">
        <v>3.8256126578999998</v>
      </c>
      <c r="AS39" s="491">
        <v>3.6409424346999999</v>
      </c>
      <c r="AT39" s="491">
        <v>3.6295538156</v>
      </c>
      <c r="AU39" s="491">
        <v>3.6568408591999999</v>
      </c>
      <c r="AV39" s="491">
        <v>3.8048852398999999</v>
      </c>
      <c r="AW39" s="491">
        <v>3.8459141791999998</v>
      </c>
      <c r="AX39" s="491">
        <v>3.8634267742000001</v>
      </c>
      <c r="AY39" s="491">
        <v>3.8251715767999999</v>
      </c>
      <c r="AZ39" s="491">
        <v>3.8217570040000002</v>
      </c>
      <c r="BA39" s="491">
        <v>3.8199840527000002</v>
      </c>
      <c r="BB39" s="491">
        <v>3.7769760602</v>
      </c>
      <c r="BC39" s="492">
        <v>3.8106792352999999</v>
      </c>
      <c r="BD39" s="492">
        <v>3.8780644502000001</v>
      </c>
      <c r="BE39" s="492">
        <v>4.0605787980999999</v>
      </c>
      <c r="BF39" s="492">
        <v>4.1353951059999998</v>
      </c>
      <c r="BG39" s="492">
        <v>4.1816973627999996</v>
      </c>
      <c r="BH39" s="492">
        <v>4.1367395497999997</v>
      </c>
      <c r="BI39" s="492">
        <v>4.1775089255999998</v>
      </c>
      <c r="BJ39" s="492">
        <v>4.2392060556000004</v>
      </c>
      <c r="BK39" s="492">
        <v>4.3670036770999996</v>
      </c>
      <c r="BL39" s="492">
        <v>4.4338473631999999</v>
      </c>
      <c r="BM39" s="492">
        <v>4.4882474770999998</v>
      </c>
      <c r="BN39" s="492">
        <v>4.5134918793000001</v>
      </c>
      <c r="BO39" s="492">
        <v>4.5575948005000004</v>
      </c>
      <c r="BP39" s="492">
        <v>4.6025880593000004</v>
      </c>
      <c r="BQ39" s="492">
        <v>4.6703742520000002</v>
      </c>
      <c r="BR39" s="492">
        <v>4.7012236058000001</v>
      </c>
      <c r="BS39" s="492">
        <v>4.7162490028999997</v>
      </c>
      <c r="BT39" s="492">
        <v>4.6660260325999996</v>
      </c>
      <c r="BU39" s="492">
        <v>4.6885824390000002</v>
      </c>
      <c r="BV39" s="492">
        <v>4.7332764415000002</v>
      </c>
    </row>
    <row r="40" spans="1:74" ht="11.1" customHeight="1" x14ac:dyDescent="0.2">
      <c r="B40" s="173"/>
      <c r="AY40" s="644"/>
      <c r="AZ40" s="644"/>
      <c r="BA40" s="644"/>
      <c r="BB40" s="644"/>
    </row>
    <row r="41" spans="1:74" ht="11.1" customHeight="1" x14ac:dyDescent="0.2">
      <c r="B41" s="258" t="s">
        <v>1178</v>
      </c>
      <c r="AY41" s="644"/>
      <c r="AZ41" s="644"/>
      <c r="BA41" s="644"/>
      <c r="BB41" s="644"/>
    </row>
    <row r="42" spans="1:74" ht="11.1" customHeight="1" x14ac:dyDescent="0.2">
      <c r="A42" s="163" t="s">
        <v>1180</v>
      </c>
      <c r="B42" s="487" t="s">
        <v>1179</v>
      </c>
      <c r="C42" s="256">
        <v>97.407906644999997</v>
      </c>
      <c r="D42" s="256">
        <v>98.657698472000007</v>
      </c>
      <c r="E42" s="256">
        <v>98.297583087000007</v>
      </c>
      <c r="F42" s="256">
        <v>98.227595695999995</v>
      </c>
      <c r="G42" s="256">
        <v>100.20833946</v>
      </c>
      <c r="H42" s="256">
        <v>100.98420209</v>
      </c>
      <c r="I42" s="256">
        <v>99.646313778999996</v>
      </c>
      <c r="J42" s="256">
        <v>98.921026616999995</v>
      </c>
      <c r="K42" s="256">
        <v>98.354549259999999</v>
      </c>
      <c r="L42" s="256">
        <v>96.372021384000007</v>
      </c>
      <c r="M42" s="256">
        <v>96.782046585000003</v>
      </c>
      <c r="N42" s="256">
        <v>97.509629873999998</v>
      </c>
      <c r="O42" s="256">
        <v>96.877885367999994</v>
      </c>
      <c r="P42" s="256">
        <v>96.321096151000006</v>
      </c>
      <c r="Q42" s="256">
        <v>95.650567066999997</v>
      </c>
      <c r="R42" s="256">
        <v>94.620004051999999</v>
      </c>
      <c r="S42" s="256">
        <v>94.584383055999993</v>
      </c>
      <c r="T42" s="256">
        <v>94.632968301000005</v>
      </c>
      <c r="U42" s="256">
        <v>94.320321089000004</v>
      </c>
      <c r="V42" s="256">
        <v>94.504674455</v>
      </c>
      <c r="W42" s="256">
        <v>96.412599158000006</v>
      </c>
      <c r="X42" s="256">
        <v>97.148897645999995</v>
      </c>
      <c r="Y42" s="256">
        <v>97.561951339999993</v>
      </c>
      <c r="Z42" s="256">
        <v>98.481870799000006</v>
      </c>
      <c r="AA42" s="256">
        <v>98.433780755000001</v>
      </c>
      <c r="AB42" s="256">
        <v>97.401995467999996</v>
      </c>
      <c r="AC42" s="256">
        <v>97.941937271</v>
      </c>
      <c r="AD42" s="256">
        <v>98.211287843999997</v>
      </c>
      <c r="AE42" s="256">
        <v>99.453300694000006</v>
      </c>
      <c r="AF42" s="256">
        <v>100.57452754000001</v>
      </c>
      <c r="AG42" s="256">
        <v>100.55071107000001</v>
      </c>
      <c r="AH42" s="256">
        <v>100.10398259999999</v>
      </c>
      <c r="AI42" s="256">
        <v>99.920712401000003</v>
      </c>
      <c r="AJ42" s="256">
        <v>100.57701487</v>
      </c>
      <c r="AK42" s="256">
        <v>101.06258308</v>
      </c>
      <c r="AL42" s="256">
        <v>100.66718469</v>
      </c>
      <c r="AM42" s="256">
        <v>100.85900629</v>
      </c>
      <c r="AN42" s="256">
        <v>101.60446605</v>
      </c>
      <c r="AO42" s="256">
        <v>102.5588107</v>
      </c>
      <c r="AP42" s="256">
        <v>102.68256911</v>
      </c>
      <c r="AQ42" s="256">
        <v>103.12451013</v>
      </c>
      <c r="AR42" s="256">
        <v>103.71489434999999</v>
      </c>
      <c r="AS42" s="256">
        <v>104.30068746000001</v>
      </c>
      <c r="AT42" s="256">
        <v>104.35911713</v>
      </c>
      <c r="AU42" s="256">
        <v>104.32804025999999</v>
      </c>
      <c r="AV42" s="256">
        <v>103.35228883000001</v>
      </c>
      <c r="AW42" s="256">
        <v>104.08235951</v>
      </c>
      <c r="AX42" s="256">
        <v>104.27228362</v>
      </c>
      <c r="AY42" s="256">
        <v>104.93032021</v>
      </c>
      <c r="AZ42" s="256">
        <v>105.72538403</v>
      </c>
      <c r="BA42" s="256">
        <v>105.57700629</v>
      </c>
      <c r="BB42" s="256">
        <v>105.79150423</v>
      </c>
      <c r="BC42" s="414">
        <v>106.18435402</v>
      </c>
      <c r="BD42" s="414">
        <v>106.48526218000001</v>
      </c>
      <c r="BE42" s="414">
        <v>106.69490144</v>
      </c>
      <c r="BF42" s="414">
        <v>106.9523585</v>
      </c>
      <c r="BG42" s="414">
        <v>107.19077355</v>
      </c>
      <c r="BH42" s="414">
        <v>107.40196837000001</v>
      </c>
      <c r="BI42" s="414">
        <v>107.55610251</v>
      </c>
      <c r="BJ42" s="414">
        <v>107.72206344999999</v>
      </c>
      <c r="BK42" s="414">
        <v>107.93518315999999</v>
      </c>
      <c r="BL42" s="414">
        <v>108.09667450000001</v>
      </c>
      <c r="BM42" s="414">
        <v>108.11747192</v>
      </c>
      <c r="BN42" s="414">
        <v>108.1961757</v>
      </c>
      <c r="BO42" s="414">
        <v>108.01900807</v>
      </c>
      <c r="BP42" s="414">
        <v>107.96056665</v>
      </c>
      <c r="BQ42" s="414">
        <v>107.9773579</v>
      </c>
      <c r="BR42" s="414">
        <v>107.95420299</v>
      </c>
      <c r="BS42" s="414">
        <v>107.97279713</v>
      </c>
      <c r="BT42" s="414">
        <v>107.96006632</v>
      </c>
      <c r="BU42" s="414">
        <v>107.91968778</v>
      </c>
      <c r="BV42" s="414">
        <v>107.92622632</v>
      </c>
    </row>
    <row r="43" spans="1:74" ht="11.1" customHeight="1" x14ac:dyDescent="0.2">
      <c r="A43" s="163" t="s">
        <v>1181</v>
      </c>
      <c r="B43" s="483" t="s">
        <v>14</v>
      </c>
      <c r="C43" s="484">
        <v>-4.2267755703000001</v>
      </c>
      <c r="D43" s="484">
        <v>-4.8487193114</v>
      </c>
      <c r="E43" s="484">
        <v>-5.5812385142999998</v>
      </c>
      <c r="F43" s="484">
        <v>-4.1892302470000002</v>
      </c>
      <c r="G43" s="484">
        <v>-0.17401481692000001</v>
      </c>
      <c r="H43" s="484">
        <v>1.6276747897999999</v>
      </c>
      <c r="I43" s="484">
        <v>0.49457973444999997</v>
      </c>
      <c r="J43" s="484">
        <v>0.45104063560000002</v>
      </c>
      <c r="K43" s="484">
        <v>0.66530895800000001</v>
      </c>
      <c r="L43" s="484">
        <v>-0.20740300614000001</v>
      </c>
      <c r="M43" s="484">
        <v>0.60941195358</v>
      </c>
      <c r="N43" s="484">
        <v>0.80341052462999996</v>
      </c>
      <c r="O43" s="484">
        <v>-0.54412551822999999</v>
      </c>
      <c r="P43" s="484">
        <v>-2.3683933003000002</v>
      </c>
      <c r="Q43" s="484">
        <v>-2.6928597190999999</v>
      </c>
      <c r="R43" s="484">
        <v>-3.6726864978</v>
      </c>
      <c r="S43" s="484">
        <v>-5.6122638466000003</v>
      </c>
      <c r="T43" s="484">
        <v>-6.2893340279999999</v>
      </c>
      <c r="U43" s="484">
        <v>-5.3448968544</v>
      </c>
      <c r="V43" s="484">
        <v>-4.4645231789000004</v>
      </c>
      <c r="W43" s="484">
        <v>-1.9744385151999999</v>
      </c>
      <c r="X43" s="484">
        <v>0.80612220271000001</v>
      </c>
      <c r="Y43" s="484">
        <v>0.80583618800000001</v>
      </c>
      <c r="Z43" s="484">
        <v>0.99707170103999998</v>
      </c>
      <c r="AA43" s="484">
        <v>1.6060377257</v>
      </c>
      <c r="AB43" s="484">
        <v>1.1221833642000001</v>
      </c>
      <c r="AC43" s="484">
        <v>2.3955636372</v>
      </c>
      <c r="AD43" s="484">
        <v>3.7954804886</v>
      </c>
      <c r="AE43" s="484">
        <v>5.1476971993999996</v>
      </c>
      <c r="AF43" s="484">
        <v>6.2785299263000001</v>
      </c>
      <c r="AG43" s="484">
        <v>6.6055648594000003</v>
      </c>
      <c r="AH43" s="484">
        <v>5.9249007270999998</v>
      </c>
      <c r="AI43" s="484">
        <v>3.6386460623999999</v>
      </c>
      <c r="AJ43" s="484">
        <v>3.5287247784</v>
      </c>
      <c r="AK43" s="484">
        <v>3.5881116516999998</v>
      </c>
      <c r="AL43" s="484">
        <v>2.2190011948000001</v>
      </c>
      <c r="AM43" s="484">
        <v>2.4638142677000001</v>
      </c>
      <c r="AN43" s="484">
        <v>4.3145631295999998</v>
      </c>
      <c r="AO43" s="484">
        <v>4.7138882085000002</v>
      </c>
      <c r="AP43" s="484">
        <v>4.5527162559000001</v>
      </c>
      <c r="AQ43" s="484">
        <v>3.6913902453</v>
      </c>
      <c r="AR43" s="484">
        <v>3.1224276048999999</v>
      </c>
      <c r="AS43" s="484">
        <v>3.7294379602999999</v>
      </c>
      <c r="AT43" s="484">
        <v>4.2507145255000003</v>
      </c>
      <c r="AU43" s="484">
        <v>4.4108250942999998</v>
      </c>
      <c r="AV43" s="484">
        <v>2.759352088</v>
      </c>
      <c r="AW43" s="484">
        <v>2.9880261614000001</v>
      </c>
      <c r="AX43" s="484">
        <v>3.5812056780999999</v>
      </c>
      <c r="AY43" s="484">
        <v>4.0366389349</v>
      </c>
      <c r="AZ43" s="484">
        <v>4.0558433507</v>
      </c>
      <c r="BA43" s="484">
        <v>2.9428925361</v>
      </c>
      <c r="BB43" s="484">
        <v>3.0277145835999999</v>
      </c>
      <c r="BC43" s="485">
        <v>2.9671354406999999</v>
      </c>
      <c r="BD43" s="485">
        <v>2.6711378803999999</v>
      </c>
      <c r="BE43" s="485">
        <v>2.2954920428999999</v>
      </c>
      <c r="BF43" s="485">
        <v>2.4849207673000002</v>
      </c>
      <c r="BG43" s="485">
        <v>2.7439730319</v>
      </c>
      <c r="BH43" s="485">
        <v>3.9183259398999999</v>
      </c>
      <c r="BI43" s="485">
        <v>3.3374944838</v>
      </c>
      <c r="BJ43" s="485">
        <v>3.3084341335</v>
      </c>
      <c r="BK43" s="485">
        <v>2.8636746240000002</v>
      </c>
      <c r="BL43" s="485">
        <v>2.2428771345</v>
      </c>
      <c r="BM43" s="485">
        <v>2.4062679203999999</v>
      </c>
      <c r="BN43" s="485">
        <v>2.2730288998999999</v>
      </c>
      <c r="BO43" s="485">
        <v>1.7278007324</v>
      </c>
      <c r="BP43" s="485">
        <v>1.3854541398</v>
      </c>
      <c r="BQ43" s="485">
        <v>1.2019847610000001</v>
      </c>
      <c r="BR43" s="485">
        <v>0.93672033369999996</v>
      </c>
      <c r="BS43" s="485">
        <v>0.72956240028999997</v>
      </c>
      <c r="BT43" s="485">
        <v>0.51963474569000001</v>
      </c>
      <c r="BU43" s="485">
        <v>0.33804243654999999</v>
      </c>
      <c r="BV43" s="485">
        <v>0.18952743991000001</v>
      </c>
    </row>
    <row r="44" spans="1:74" ht="11.1" customHeight="1" x14ac:dyDescent="0.2"/>
    <row r="45" spans="1:74" ht="13.2" x14ac:dyDescent="0.25">
      <c r="B45" s="675" t="s">
        <v>1116</v>
      </c>
      <c r="C45" s="672"/>
      <c r="D45" s="672"/>
      <c r="E45" s="672"/>
      <c r="F45" s="672"/>
      <c r="G45" s="672"/>
      <c r="H45" s="672"/>
      <c r="I45" s="672"/>
      <c r="J45" s="672"/>
      <c r="K45" s="672"/>
      <c r="L45" s="672"/>
      <c r="M45" s="672"/>
      <c r="N45" s="672"/>
      <c r="O45" s="672"/>
      <c r="P45" s="672"/>
      <c r="Q45" s="672"/>
    </row>
    <row r="46" spans="1:74" ht="13.2" x14ac:dyDescent="0.2">
      <c r="B46" s="686" t="s">
        <v>1213</v>
      </c>
      <c r="C46" s="688"/>
      <c r="D46" s="688"/>
      <c r="E46" s="688"/>
      <c r="F46" s="688"/>
      <c r="G46" s="688"/>
      <c r="H46" s="688"/>
      <c r="I46" s="688"/>
      <c r="J46" s="688"/>
      <c r="K46" s="688"/>
      <c r="L46" s="688"/>
      <c r="M46" s="688"/>
      <c r="N46" s="688"/>
      <c r="O46" s="688"/>
      <c r="P46" s="688"/>
      <c r="Q46" s="658"/>
    </row>
    <row r="47" spans="1:74" ht="12.75" customHeight="1" x14ac:dyDescent="0.2">
      <c r="B47" s="686" t="s">
        <v>884</v>
      </c>
      <c r="C47" s="662"/>
      <c r="D47" s="662"/>
      <c r="E47" s="662"/>
      <c r="F47" s="662"/>
      <c r="G47" s="662"/>
      <c r="H47" s="662"/>
      <c r="I47" s="662"/>
      <c r="J47" s="662"/>
      <c r="K47" s="662"/>
      <c r="L47" s="662"/>
      <c r="M47" s="662"/>
      <c r="N47" s="662"/>
      <c r="O47" s="662"/>
      <c r="P47" s="662"/>
      <c r="Q47" s="658"/>
    </row>
    <row r="48" spans="1:74" ht="12.75" customHeight="1" x14ac:dyDescent="0.2">
      <c r="B48" s="686" t="s">
        <v>885</v>
      </c>
      <c r="C48" s="658"/>
      <c r="D48" s="658"/>
      <c r="E48" s="658"/>
      <c r="F48" s="658"/>
      <c r="G48" s="658"/>
      <c r="H48" s="658"/>
      <c r="I48" s="658"/>
      <c r="J48" s="658"/>
      <c r="K48" s="658"/>
      <c r="L48" s="658"/>
      <c r="M48" s="658"/>
      <c r="N48" s="658"/>
      <c r="O48" s="658"/>
      <c r="P48" s="658"/>
      <c r="Q48" s="658"/>
    </row>
    <row r="49" spans="2:17" ht="12.75" customHeight="1" x14ac:dyDescent="0.2">
      <c r="B49" s="686" t="s">
        <v>886</v>
      </c>
      <c r="C49" s="658"/>
      <c r="D49" s="658"/>
      <c r="E49" s="658"/>
      <c r="F49" s="658"/>
      <c r="G49" s="658"/>
      <c r="H49" s="658"/>
      <c r="I49" s="658"/>
      <c r="J49" s="658"/>
      <c r="K49" s="658"/>
      <c r="L49" s="658"/>
      <c r="M49" s="658"/>
      <c r="N49" s="658"/>
      <c r="O49" s="658"/>
      <c r="P49" s="658"/>
      <c r="Q49" s="658"/>
    </row>
    <row r="50" spans="2:17" ht="23.7" customHeight="1" x14ac:dyDescent="0.2">
      <c r="B50" s="690" t="s">
        <v>347</v>
      </c>
      <c r="C50" s="690"/>
      <c r="D50" s="690"/>
      <c r="E50" s="690"/>
      <c r="F50" s="690"/>
      <c r="G50" s="690"/>
      <c r="H50" s="690"/>
      <c r="I50" s="690"/>
      <c r="J50" s="690"/>
      <c r="K50" s="690"/>
      <c r="L50" s="690"/>
      <c r="M50" s="690"/>
      <c r="N50" s="690"/>
      <c r="O50" s="690"/>
      <c r="P50" s="690"/>
      <c r="Q50" s="690"/>
    </row>
    <row r="51" spans="2:17" ht="13.2" x14ac:dyDescent="0.2">
      <c r="B51" s="661" t="s">
        <v>1146</v>
      </c>
      <c r="C51" s="662"/>
      <c r="D51" s="662"/>
      <c r="E51" s="662"/>
      <c r="F51" s="662"/>
      <c r="G51" s="662"/>
      <c r="H51" s="662"/>
      <c r="I51" s="662"/>
      <c r="J51" s="662"/>
      <c r="K51" s="662"/>
      <c r="L51" s="662"/>
      <c r="M51" s="662"/>
      <c r="N51" s="662"/>
      <c r="O51" s="662"/>
      <c r="P51" s="662"/>
      <c r="Q51" s="658"/>
    </row>
    <row r="52" spans="2:17" ht="14.7" customHeight="1" x14ac:dyDescent="0.2">
      <c r="B52" s="685" t="s">
        <v>1173</v>
      </c>
      <c r="C52" s="658"/>
      <c r="D52" s="658"/>
      <c r="E52" s="658"/>
      <c r="F52" s="658"/>
      <c r="G52" s="658"/>
      <c r="H52" s="658"/>
      <c r="I52" s="658"/>
      <c r="J52" s="658"/>
      <c r="K52" s="658"/>
      <c r="L52" s="658"/>
      <c r="M52" s="658"/>
      <c r="N52" s="658"/>
      <c r="O52" s="658"/>
      <c r="P52" s="658"/>
      <c r="Q52" s="658"/>
    </row>
    <row r="53" spans="2:17" ht="13.2" x14ac:dyDescent="0.2">
      <c r="B53" s="656" t="s">
        <v>1151</v>
      </c>
      <c r="C53" s="657"/>
      <c r="D53" s="657"/>
      <c r="E53" s="657"/>
      <c r="F53" s="657"/>
      <c r="G53" s="657"/>
      <c r="H53" s="657"/>
      <c r="I53" s="657"/>
      <c r="J53" s="657"/>
      <c r="K53" s="657"/>
      <c r="L53" s="657"/>
      <c r="M53" s="657"/>
      <c r="N53" s="657"/>
      <c r="O53" s="657"/>
      <c r="P53" s="657"/>
      <c r="Q53" s="658"/>
    </row>
    <row r="54" spans="2:17" ht="13.2" x14ac:dyDescent="0.2">
      <c r="B54" s="678" t="s">
        <v>1159</v>
      </c>
      <c r="C54" s="658"/>
      <c r="D54" s="658"/>
      <c r="E54" s="658"/>
      <c r="F54" s="658"/>
      <c r="G54" s="658"/>
      <c r="H54" s="658"/>
      <c r="I54" s="658"/>
      <c r="J54" s="658"/>
      <c r="K54" s="658"/>
      <c r="L54" s="658"/>
      <c r="M54" s="658"/>
      <c r="N54" s="658"/>
      <c r="O54" s="658"/>
      <c r="P54" s="658"/>
      <c r="Q54" s="658"/>
    </row>
  </sheetData>
  <mergeCells count="18">
    <mergeCell ref="BK3:BV3"/>
    <mergeCell ref="B1:BV1"/>
    <mergeCell ref="C3:N3"/>
    <mergeCell ref="O3:Z3"/>
    <mergeCell ref="AA3:AL3"/>
    <mergeCell ref="AM3:AX3"/>
    <mergeCell ref="A1:A2"/>
    <mergeCell ref="AY3:BJ3"/>
    <mergeCell ref="B54:Q54"/>
    <mergeCell ref="B49:Q49"/>
    <mergeCell ref="B51:Q51"/>
    <mergeCell ref="B52:Q52"/>
    <mergeCell ref="B53:Q53"/>
    <mergeCell ref="B50:Q50"/>
    <mergeCell ref="B45:Q45"/>
    <mergeCell ref="B46:Q46"/>
    <mergeCell ref="B47:Q47"/>
    <mergeCell ref="B48:Q48"/>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6"/>
  <sheetViews>
    <sheetView showGridLines="0" workbookViewId="0">
      <pane xSplit="2" ySplit="4" topLeftCell="AO5" activePane="bottomRight" state="frozen"/>
      <selection activeCell="B1" sqref="B1:AL1"/>
      <selection pane="topRight" activeCell="B1" sqref="B1:AL1"/>
      <selection pane="bottomLeft" activeCell="B1" sqref="B1:AL1"/>
      <selection pane="bottomRight" activeCell="B1" sqref="B1:AL1"/>
    </sheetView>
  </sheetViews>
  <sheetFormatPr defaultColWidth="9.6640625" defaultRowHeight="10.199999999999999" x14ac:dyDescent="0.2"/>
  <cols>
    <col min="1" max="1" width="14.5546875" style="70" customWidth="1"/>
    <col min="2" max="2" width="34" style="47" customWidth="1"/>
    <col min="3" max="50" width="6.5546875" style="47" customWidth="1"/>
    <col min="51" max="62" width="6.5546875" style="413" customWidth="1"/>
    <col min="63" max="74" width="6.5546875" style="47" customWidth="1"/>
    <col min="75" max="16384" width="9.6640625" style="47"/>
  </cols>
  <sheetData>
    <row r="1" spans="1:74" ht="13.35" customHeight="1" x14ac:dyDescent="0.25">
      <c r="A1" s="664" t="s">
        <v>1089</v>
      </c>
      <c r="B1" s="696" t="s">
        <v>1258</v>
      </c>
      <c r="C1" s="697"/>
      <c r="D1" s="697"/>
      <c r="E1" s="697"/>
      <c r="F1" s="697"/>
      <c r="G1" s="697"/>
      <c r="H1" s="697"/>
      <c r="I1" s="697"/>
      <c r="J1" s="697"/>
      <c r="K1" s="697"/>
      <c r="L1" s="697"/>
      <c r="M1" s="697"/>
      <c r="N1" s="697"/>
      <c r="O1" s="697"/>
      <c r="P1" s="697"/>
      <c r="Q1" s="697"/>
      <c r="R1" s="697"/>
      <c r="S1" s="697"/>
      <c r="T1" s="697"/>
      <c r="U1" s="697"/>
      <c r="V1" s="697"/>
      <c r="W1" s="697"/>
      <c r="X1" s="697"/>
      <c r="Y1" s="697"/>
      <c r="Z1" s="697"/>
      <c r="AA1" s="697"/>
      <c r="AB1" s="697"/>
      <c r="AC1" s="697"/>
      <c r="AD1" s="697"/>
      <c r="AE1" s="697"/>
      <c r="AF1" s="697"/>
      <c r="AG1" s="697"/>
      <c r="AH1" s="697"/>
      <c r="AI1" s="697"/>
      <c r="AJ1" s="697"/>
      <c r="AK1" s="697"/>
      <c r="AL1" s="697"/>
      <c r="AM1" s="305"/>
    </row>
    <row r="2" spans="1:74" ht="13.2" x14ac:dyDescent="0.25">
      <c r="A2" s="665"/>
      <c r="B2" s="549" t="s">
        <v>1267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305"/>
    </row>
    <row r="3" spans="1:74" s="12" customFormat="1" ht="13.2" x14ac:dyDescent="0.25">
      <c r="A3" s="14"/>
      <c r="B3" s="15"/>
      <c r="C3" s="673">
        <f>Dates!D3</f>
        <v>2010</v>
      </c>
      <c r="D3" s="669"/>
      <c r="E3" s="669"/>
      <c r="F3" s="669"/>
      <c r="G3" s="669"/>
      <c r="H3" s="669"/>
      <c r="I3" s="669"/>
      <c r="J3" s="669"/>
      <c r="K3" s="669"/>
      <c r="L3" s="669"/>
      <c r="M3" s="669"/>
      <c r="N3" s="670"/>
      <c r="O3" s="673">
        <f>C3+1</f>
        <v>2011</v>
      </c>
      <c r="P3" s="674"/>
      <c r="Q3" s="674"/>
      <c r="R3" s="674"/>
      <c r="S3" s="674"/>
      <c r="T3" s="674"/>
      <c r="U3" s="674"/>
      <c r="V3" s="674"/>
      <c r="W3" s="674"/>
      <c r="X3" s="669"/>
      <c r="Y3" s="669"/>
      <c r="Z3" s="670"/>
      <c r="AA3" s="666">
        <f>O3+1</f>
        <v>2012</v>
      </c>
      <c r="AB3" s="669"/>
      <c r="AC3" s="669"/>
      <c r="AD3" s="669"/>
      <c r="AE3" s="669"/>
      <c r="AF3" s="669"/>
      <c r="AG3" s="669"/>
      <c r="AH3" s="669"/>
      <c r="AI3" s="669"/>
      <c r="AJ3" s="669"/>
      <c r="AK3" s="669"/>
      <c r="AL3" s="670"/>
      <c r="AM3" s="666">
        <f>AA3+1</f>
        <v>2013</v>
      </c>
      <c r="AN3" s="669"/>
      <c r="AO3" s="669"/>
      <c r="AP3" s="669"/>
      <c r="AQ3" s="669"/>
      <c r="AR3" s="669"/>
      <c r="AS3" s="669"/>
      <c r="AT3" s="669"/>
      <c r="AU3" s="669"/>
      <c r="AV3" s="669"/>
      <c r="AW3" s="669"/>
      <c r="AX3" s="670"/>
      <c r="AY3" s="666">
        <f>AM3+1</f>
        <v>2014</v>
      </c>
      <c r="AZ3" s="667"/>
      <c r="BA3" s="667"/>
      <c r="BB3" s="667"/>
      <c r="BC3" s="667"/>
      <c r="BD3" s="667"/>
      <c r="BE3" s="667"/>
      <c r="BF3" s="667"/>
      <c r="BG3" s="667"/>
      <c r="BH3" s="667"/>
      <c r="BI3" s="667"/>
      <c r="BJ3" s="668"/>
      <c r="BK3" s="666">
        <f>AY3+1</f>
        <v>2015</v>
      </c>
      <c r="BL3" s="669"/>
      <c r="BM3" s="669"/>
      <c r="BN3" s="669"/>
      <c r="BO3" s="669"/>
      <c r="BP3" s="669"/>
      <c r="BQ3" s="669"/>
      <c r="BR3" s="669"/>
      <c r="BS3" s="669"/>
      <c r="BT3" s="669"/>
      <c r="BU3" s="669"/>
      <c r="BV3" s="670"/>
    </row>
    <row r="4" spans="1:74" s="12" customFormat="1" x14ac:dyDescent="0.2">
      <c r="A4" s="16"/>
      <c r="B4" s="17"/>
      <c r="C4" s="18" t="s">
        <v>661</v>
      </c>
      <c r="D4" s="18" t="s">
        <v>662</v>
      </c>
      <c r="E4" s="18" t="s">
        <v>663</v>
      </c>
      <c r="F4" s="18" t="s">
        <v>664</v>
      </c>
      <c r="G4" s="18" t="s">
        <v>665</v>
      </c>
      <c r="H4" s="18" t="s">
        <v>666</v>
      </c>
      <c r="I4" s="18" t="s">
        <v>667</v>
      </c>
      <c r="J4" s="18" t="s">
        <v>668</v>
      </c>
      <c r="K4" s="18" t="s">
        <v>669</v>
      </c>
      <c r="L4" s="18" t="s">
        <v>670</v>
      </c>
      <c r="M4" s="18" t="s">
        <v>671</v>
      </c>
      <c r="N4" s="18" t="s">
        <v>672</v>
      </c>
      <c r="O4" s="18" t="s">
        <v>661</v>
      </c>
      <c r="P4" s="18" t="s">
        <v>662</v>
      </c>
      <c r="Q4" s="18" t="s">
        <v>663</v>
      </c>
      <c r="R4" s="18" t="s">
        <v>664</v>
      </c>
      <c r="S4" s="18" t="s">
        <v>665</v>
      </c>
      <c r="T4" s="18" t="s">
        <v>666</v>
      </c>
      <c r="U4" s="18" t="s">
        <v>667</v>
      </c>
      <c r="V4" s="18" t="s">
        <v>668</v>
      </c>
      <c r="W4" s="18" t="s">
        <v>669</v>
      </c>
      <c r="X4" s="18" t="s">
        <v>670</v>
      </c>
      <c r="Y4" s="18" t="s">
        <v>671</v>
      </c>
      <c r="Z4" s="18" t="s">
        <v>672</v>
      </c>
      <c r="AA4" s="18" t="s">
        <v>661</v>
      </c>
      <c r="AB4" s="18" t="s">
        <v>662</v>
      </c>
      <c r="AC4" s="18" t="s">
        <v>663</v>
      </c>
      <c r="AD4" s="18" t="s">
        <v>664</v>
      </c>
      <c r="AE4" s="18" t="s">
        <v>665</v>
      </c>
      <c r="AF4" s="18" t="s">
        <v>666</v>
      </c>
      <c r="AG4" s="18" t="s">
        <v>667</v>
      </c>
      <c r="AH4" s="18" t="s">
        <v>668</v>
      </c>
      <c r="AI4" s="18" t="s">
        <v>669</v>
      </c>
      <c r="AJ4" s="18" t="s">
        <v>670</v>
      </c>
      <c r="AK4" s="18" t="s">
        <v>671</v>
      </c>
      <c r="AL4" s="18" t="s">
        <v>672</v>
      </c>
      <c r="AM4" s="18" t="s">
        <v>661</v>
      </c>
      <c r="AN4" s="18" t="s">
        <v>662</v>
      </c>
      <c r="AO4" s="18" t="s">
        <v>663</v>
      </c>
      <c r="AP4" s="18" t="s">
        <v>664</v>
      </c>
      <c r="AQ4" s="18" t="s">
        <v>665</v>
      </c>
      <c r="AR4" s="18" t="s">
        <v>666</v>
      </c>
      <c r="AS4" s="18" t="s">
        <v>667</v>
      </c>
      <c r="AT4" s="18" t="s">
        <v>668</v>
      </c>
      <c r="AU4" s="18" t="s">
        <v>669</v>
      </c>
      <c r="AV4" s="18" t="s">
        <v>670</v>
      </c>
      <c r="AW4" s="18" t="s">
        <v>671</v>
      </c>
      <c r="AX4" s="18" t="s">
        <v>672</v>
      </c>
      <c r="AY4" s="18" t="s">
        <v>661</v>
      </c>
      <c r="AZ4" s="18" t="s">
        <v>662</v>
      </c>
      <c r="BA4" s="18" t="s">
        <v>663</v>
      </c>
      <c r="BB4" s="18" t="s">
        <v>664</v>
      </c>
      <c r="BC4" s="18" t="s">
        <v>665</v>
      </c>
      <c r="BD4" s="18" t="s">
        <v>666</v>
      </c>
      <c r="BE4" s="18" t="s">
        <v>667</v>
      </c>
      <c r="BF4" s="18" t="s">
        <v>668</v>
      </c>
      <c r="BG4" s="18" t="s">
        <v>669</v>
      </c>
      <c r="BH4" s="18" t="s">
        <v>670</v>
      </c>
      <c r="BI4" s="18" t="s">
        <v>671</v>
      </c>
      <c r="BJ4" s="18" t="s">
        <v>672</v>
      </c>
      <c r="BK4" s="18" t="s">
        <v>661</v>
      </c>
      <c r="BL4" s="18" t="s">
        <v>662</v>
      </c>
      <c r="BM4" s="18" t="s">
        <v>663</v>
      </c>
      <c r="BN4" s="18" t="s">
        <v>664</v>
      </c>
      <c r="BO4" s="18" t="s">
        <v>665</v>
      </c>
      <c r="BP4" s="18" t="s">
        <v>666</v>
      </c>
      <c r="BQ4" s="18" t="s">
        <v>667</v>
      </c>
      <c r="BR4" s="18" t="s">
        <v>668</v>
      </c>
      <c r="BS4" s="18" t="s">
        <v>669</v>
      </c>
      <c r="BT4" s="18" t="s">
        <v>670</v>
      </c>
      <c r="BU4" s="18" t="s">
        <v>671</v>
      </c>
      <c r="BV4" s="18" t="s">
        <v>672</v>
      </c>
    </row>
    <row r="5" spans="1:74" ht="11.1" customHeight="1" x14ac:dyDescent="0.2">
      <c r="A5" s="57"/>
      <c r="B5" s="59" t="s">
        <v>1056</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4"/>
      <c r="AZ5" s="434"/>
      <c r="BA5" s="434"/>
      <c r="BB5" s="434"/>
      <c r="BC5" s="434"/>
      <c r="BD5" s="434"/>
      <c r="BE5" s="434"/>
      <c r="BF5" s="434"/>
      <c r="BG5" s="434"/>
      <c r="BH5" s="434"/>
      <c r="BI5" s="434"/>
      <c r="BJ5" s="434"/>
      <c r="BK5" s="434"/>
      <c r="BL5" s="434"/>
      <c r="BM5" s="434"/>
      <c r="BN5" s="434"/>
      <c r="BO5" s="434"/>
      <c r="BP5" s="434"/>
      <c r="BQ5" s="434"/>
      <c r="BR5" s="434"/>
      <c r="BS5" s="434"/>
      <c r="BT5" s="434"/>
      <c r="BU5" s="434"/>
      <c r="BV5" s="434"/>
    </row>
    <row r="6" spans="1:74" ht="11.1" customHeight="1" x14ac:dyDescent="0.2">
      <c r="A6" s="57"/>
      <c r="B6" s="44" t="s">
        <v>1016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5"/>
      <c r="AZ6" s="435"/>
      <c r="BA6" s="435"/>
      <c r="BB6" s="435"/>
      <c r="BC6" s="435"/>
      <c r="BD6" s="435"/>
      <c r="BE6" s="435"/>
      <c r="BF6" s="435"/>
      <c r="BG6" s="435"/>
      <c r="BH6" s="435"/>
      <c r="BI6" s="435"/>
      <c r="BJ6" s="435"/>
      <c r="BK6" s="435"/>
      <c r="BL6" s="435"/>
      <c r="BM6" s="435"/>
      <c r="BN6" s="435"/>
      <c r="BO6" s="435"/>
      <c r="BP6" s="435"/>
      <c r="BQ6" s="435"/>
      <c r="BR6" s="435"/>
      <c r="BS6" s="435"/>
      <c r="BT6" s="435"/>
      <c r="BU6" s="435"/>
      <c r="BV6" s="435"/>
    </row>
    <row r="7" spans="1:74" ht="11.1" customHeight="1" x14ac:dyDescent="0.2">
      <c r="A7" s="61" t="s">
        <v>690</v>
      </c>
      <c r="B7" s="176" t="s">
        <v>133</v>
      </c>
      <c r="C7" s="219">
        <v>5.4022170000000003</v>
      </c>
      <c r="D7" s="219">
        <v>5.5469150000000003</v>
      </c>
      <c r="E7" s="219">
        <v>5.5125099999999998</v>
      </c>
      <c r="F7" s="219">
        <v>5.3921450000000002</v>
      </c>
      <c r="G7" s="219">
        <v>5.3947989999999999</v>
      </c>
      <c r="H7" s="219">
        <v>5.3696460000000004</v>
      </c>
      <c r="I7" s="219">
        <v>5.300821</v>
      </c>
      <c r="J7" s="219">
        <v>5.4257900000000001</v>
      </c>
      <c r="K7" s="219">
        <v>5.5885199999999999</v>
      </c>
      <c r="L7" s="219">
        <v>5.57768</v>
      </c>
      <c r="M7" s="219">
        <v>5.5585570000000004</v>
      </c>
      <c r="N7" s="219">
        <v>5.5864130000000003</v>
      </c>
      <c r="O7" s="219">
        <v>5.4816710000000004</v>
      </c>
      <c r="P7" s="219">
        <v>5.3857249999999999</v>
      </c>
      <c r="Q7" s="219">
        <v>5.6027649999999998</v>
      </c>
      <c r="R7" s="219">
        <v>5.5537780000000003</v>
      </c>
      <c r="S7" s="219">
        <v>5.6187399999999998</v>
      </c>
      <c r="T7" s="219">
        <v>5.5866340000000001</v>
      </c>
      <c r="U7" s="219">
        <v>5.4203599999999996</v>
      </c>
      <c r="V7" s="219">
        <v>5.6483759999999998</v>
      </c>
      <c r="W7" s="219">
        <v>5.5945130000000001</v>
      </c>
      <c r="X7" s="219">
        <v>5.8765299999999998</v>
      </c>
      <c r="Y7" s="219">
        <v>6.0102279999999997</v>
      </c>
      <c r="Z7" s="219">
        <v>6.028416</v>
      </c>
      <c r="AA7" s="219">
        <v>6.13584</v>
      </c>
      <c r="AB7" s="219">
        <v>6.2386299999999997</v>
      </c>
      <c r="AC7" s="219">
        <v>6.2896010000000002</v>
      </c>
      <c r="AD7" s="219">
        <v>6.2856750000000003</v>
      </c>
      <c r="AE7" s="219">
        <v>6.3286300000000004</v>
      </c>
      <c r="AF7" s="219">
        <v>6.2419849999999997</v>
      </c>
      <c r="AG7" s="219">
        <v>6.3780789999999996</v>
      </c>
      <c r="AH7" s="219">
        <v>6.2959959999999997</v>
      </c>
      <c r="AI7" s="219">
        <v>6.5619839999999998</v>
      </c>
      <c r="AJ7" s="219">
        <v>6.934164</v>
      </c>
      <c r="AK7" s="219">
        <v>7.0381419999999997</v>
      </c>
      <c r="AL7" s="219">
        <v>7.074865</v>
      </c>
      <c r="AM7" s="219">
        <v>7.0236130000000001</v>
      </c>
      <c r="AN7" s="219">
        <v>7.1231530000000003</v>
      </c>
      <c r="AO7" s="219">
        <v>7.1626830000000004</v>
      </c>
      <c r="AP7" s="219">
        <v>7.3244239999999996</v>
      </c>
      <c r="AQ7" s="219">
        <v>7.2625330000000003</v>
      </c>
      <c r="AR7" s="219">
        <v>7.2168890000000001</v>
      </c>
      <c r="AS7" s="219">
        <v>7.4550299999999998</v>
      </c>
      <c r="AT7" s="219">
        <v>7.4614330000000004</v>
      </c>
      <c r="AU7" s="219">
        <v>7.7554629999999998</v>
      </c>
      <c r="AV7" s="219">
        <v>7.7118330000000004</v>
      </c>
      <c r="AW7" s="219">
        <v>7.9480190000000004</v>
      </c>
      <c r="AX7" s="219">
        <v>7.9023300000000001</v>
      </c>
      <c r="AY7" s="219">
        <v>8.0047990000000002</v>
      </c>
      <c r="AZ7" s="219">
        <v>8.0327009999999994</v>
      </c>
      <c r="BA7" s="219">
        <v>8.2316496230999991</v>
      </c>
      <c r="BB7" s="219">
        <v>8.3224363604999994</v>
      </c>
      <c r="BC7" s="331">
        <v>8.4096510000000002</v>
      </c>
      <c r="BD7" s="331">
        <v>8.4034949999999995</v>
      </c>
      <c r="BE7" s="331">
        <v>8.4560809999999993</v>
      </c>
      <c r="BF7" s="331">
        <v>8.5172729999999994</v>
      </c>
      <c r="BG7" s="331">
        <v>8.6214370000000002</v>
      </c>
      <c r="BH7" s="331">
        <v>8.7420779999999993</v>
      </c>
      <c r="BI7" s="331">
        <v>8.8497090000000007</v>
      </c>
      <c r="BJ7" s="331">
        <v>8.8734509999999993</v>
      </c>
      <c r="BK7" s="331">
        <v>8.9696920000000002</v>
      </c>
      <c r="BL7" s="331">
        <v>9.0860109999999992</v>
      </c>
      <c r="BM7" s="331">
        <v>9.1417640000000002</v>
      </c>
      <c r="BN7" s="331">
        <v>9.1994199999999999</v>
      </c>
      <c r="BO7" s="331">
        <v>9.2449030000000008</v>
      </c>
      <c r="BP7" s="331">
        <v>9.1933779999999992</v>
      </c>
      <c r="BQ7" s="331">
        <v>9.2186570000000003</v>
      </c>
      <c r="BR7" s="331">
        <v>9.2494960000000006</v>
      </c>
      <c r="BS7" s="331">
        <v>9.2993889999999997</v>
      </c>
      <c r="BT7" s="331">
        <v>9.3752390000000005</v>
      </c>
      <c r="BU7" s="331">
        <v>9.4391739999999995</v>
      </c>
      <c r="BV7" s="331">
        <v>9.4708319999999997</v>
      </c>
    </row>
    <row r="8" spans="1:74" ht="11.1" customHeight="1" x14ac:dyDescent="0.2">
      <c r="A8" s="61" t="s">
        <v>691</v>
      </c>
      <c r="B8" s="176" t="s">
        <v>573</v>
      </c>
      <c r="C8" s="219">
        <v>0.640293</v>
      </c>
      <c r="D8" s="219">
        <v>0.635073</v>
      </c>
      <c r="E8" s="219">
        <v>0.64614000000000005</v>
      </c>
      <c r="F8" s="219">
        <v>0.63966900000000004</v>
      </c>
      <c r="G8" s="219">
        <v>0.57127600000000001</v>
      </c>
      <c r="H8" s="219">
        <v>0.53447</v>
      </c>
      <c r="I8" s="219">
        <v>0.54469599999999996</v>
      </c>
      <c r="J8" s="219">
        <v>0.53825299999999998</v>
      </c>
      <c r="K8" s="219">
        <v>0.61377800000000005</v>
      </c>
      <c r="L8" s="219">
        <v>0.61847399999999997</v>
      </c>
      <c r="M8" s="219">
        <v>0.606182</v>
      </c>
      <c r="N8" s="219">
        <v>0.61179700000000004</v>
      </c>
      <c r="O8" s="219">
        <v>0.46382000000000001</v>
      </c>
      <c r="P8" s="219">
        <v>0.61119999999999997</v>
      </c>
      <c r="Q8" s="219">
        <v>0.61097000000000001</v>
      </c>
      <c r="R8" s="219">
        <v>0.60611000000000004</v>
      </c>
      <c r="S8" s="219">
        <v>0.58204</v>
      </c>
      <c r="T8" s="219">
        <v>0.55342000000000002</v>
      </c>
      <c r="U8" s="219">
        <v>0.45278000000000002</v>
      </c>
      <c r="V8" s="219">
        <v>0.52612999999999999</v>
      </c>
      <c r="W8" s="219">
        <v>0.58479999999999999</v>
      </c>
      <c r="X8" s="219">
        <v>0.56577</v>
      </c>
      <c r="Y8" s="219">
        <v>0.59311999999999998</v>
      </c>
      <c r="Z8" s="219">
        <v>0.59177000000000002</v>
      </c>
      <c r="AA8" s="219">
        <v>0.59272000000000002</v>
      </c>
      <c r="AB8" s="219">
        <v>0.58223000000000003</v>
      </c>
      <c r="AC8" s="219">
        <v>0.56747999999999998</v>
      </c>
      <c r="AD8" s="219">
        <v>0.55237999999999998</v>
      </c>
      <c r="AE8" s="219">
        <v>0.54600000000000004</v>
      </c>
      <c r="AF8" s="219">
        <v>0.49299999999999999</v>
      </c>
      <c r="AG8" s="219">
        <v>0.41521999999999998</v>
      </c>
      <c r="AH8" s="219">
        <v>0.40448000000000001</v>
      </c>
      <c r="AI8" s="219">
        <v>0.50207000000000002</v>
      </c>
      <c r="AJ8" s="219">
        <v>0.54666000000000003</v>
      </c>
      <c r="AK8" s="219">
        <v>0.55318999999999996</v>
      </c>
      <c r="AL8" s="219">
        <v>0.55532000000000004</v>
      </c>
      <c r="AM8" s="219">
        <v>0.54876999999999998</v>
      </c>
      <c r="AN8" s="219">
        <v>0.54093000000000002</v>
      </c>
      <c r="AO8" s="219">
        <v>0.53293000000000001</v>
      </c>
      <c r="AP8" s="219">
        <v>0.52249999999999996</v>
      </c>
      <c r="AQ8" s="219">
        <v>0.51537999999999995</v>
      </c>
      <c r="AR8" s="219">
        <v>0.48557</v>
      </c>
      <c r="AS8" s="219">
        <v>0.49296000000000001</v>
      </c>
      <c r="AT8" s="219">
        <v>0.42807000000000001</v>
      </c>
      <c r="AU8" s="219">
        <v>0.51107000000000002</v>
      </c>
      <c r="AV8" s="219">
        <v>0.52053000000000005</v>
      </c>
      <c r="AW8" s="219">
        <v>0.53566000000000003</v>
      </c>
      <c r="AX8" s="219">
        <v>0.54588999999999999</v>
      </c>
      <c r="AY8" s="219">
        <v>0.54162999999999994</v>
      </c>
      <c r="AZ8" s="219">
        <v>0.51515</v>
      </c>
      <c r="BA8" s="219">
        <v>0.505</v>
      </c>
      <c r="BB8" s="219">
        <v>0.5</v>
      </c>
      <c r="BC8" s="331">
        <v>0.5</v>
      </c>
      <c r="BD8" s="331">
        <v>0.41</v>
      </c>
      <c r="BE8" s="331">
        <v>0.39</v>
      </c>
      <c r="BF8" s="331">
        <v>0.41</v>
      </c>
      <c r="BG8" s="331">
        <v>0.47</v>
      </c>
      <c r="BH8" s="331">
        <v>0.48499999999999999</v>
      </c>
      <c r="BI8" s="331">
        <v>0.495</v>
      </c>
      <c r="BJ8" s="331">
        <v>0.495</v>
      </c>
      <c r="BK8" s="331">
        <v>0.48925000000000002</v>
      </c>
      <c r="BL8" s="331">
        <v>0.48449999999999999</v>
      </c>
      <c r="BM8" s="331">
        <v>0.47975000000000001</v>
      </c>
      <c r="BN8" s="331">
        <v>0.47499999999999998</v>
      </c>
      <c r="BO8" s="331">
        <v>0.47499999999999998</v>
      </c>
      <c r="BP8" s="331">
        <v>0.38950000000000001</v>
      </c>
      <c r="BQ8" s="331">
        <v>0.3705</v>
      </c>
      <c r="BR8" s="331">
        <v>0.38950000000000001</v>
      </c>
      <c r="BS8" s="331">
        <v>0.44650000000000001</v>
      </c>
      <c r="BT8" s="331">
        <v>0.46074999999999999</v>
      </c>
      <c r="BU8" s="331">
        <v>0.47025</v>
      </c>
      <c r="BV8" s="331">
        <v>0.47025</v>
      </c>
    </row>
    <row r="9" spans="1:74" ht="11.1" customHeight="1" x14ac:dyDescent="0.2">
      <c r="A9" s="61" t="s">
        <v>692</v>
      </c>
      <c r="B9" s="176" t="s">
        <v>266</v>
      </c>
      <c r="C9" s="219">
        <v>1.654854</v>
      </c>
      <c r="D9" s="219">
        <v>1.7099869999999999</v>
      </c>
      <c r="E9" s="219">
        <v>1.599445</v>
      </c>
      <c r="F9" s="219">
        <v>1.4794240000000001</v>
      </c>
      <c r="G9" s="219">
        <v>1.5310349999999999</v>
      </c>
      <c r="H9" s="219">
        <v>1.5325340000000001</v>
      </c>
      <c r="I9" s="219">
        <v>1.42458</v>
      </c>
      <c r="J9" s="219">
        <v>1.5409839999999999</v>
      </c>
      <c r="K9" s="219">
        <v>1.5701959999999999</v>
      </c>
      <c r="L9" s="219">
        <v>1.547838</v>
      </c>
      <c r="M9" s="219">
        <v>1.468143</v>
      </c>
      <c r="N9" s="219">
        <v>1.47709</v>
      </c>
      <c r="O9" s="219">
        <v>1.548735</v>
      </c>
      <c r="P9" s="219">
        <v>1.409548</v>
      </c>
      <c r="Q9" s="219">
        <v>1.38903</v>
      </c>
      <c r="R9" s="219">
        <v>1.345807</v>
      </c>
      <c r="S9" s="219">
        <v>1.3731370000000001</v>
      </c>
      <c r="T9" s="219">
        <v>1.324962</v>
      </c>
      <c r="U9" s="219">
        <v>1.2109859999999999</v>
      </c>
      <c r="V9" s="219">
        <v>1.2715590000000001</v>
      </c>
      <c r="W9" s="219">
        <v>1.0895840000000001</v>
      </c>
      <c r="X9" s="219">
        <v>1.290581</v>
      </c>
      <c r="Y9" s="219">
        <v>1.2782690000000001</v>
      </c>
      <c r="Z9" s="219">
        <v>1.2574920000000001</v>
      </c>
      <c r="AA9" s="219">
        <v>1.30941</v>
      </c>
      <c r="AB9" s="219">
        <v>1.3252699999999999</v>
      </c>
      <c r="AC9" s="219">
        <v>1.36992</v>
      </c>
      <c r="AD9" s="219">
        <v>1.26532</v>
      </c>
      <c r="AE9" s="219">
        <v>1.1944900000000001</v>
      </c>
      <c r="AF9" s="219">
        <v>1.1138699999999999</v>
      </c>
      <c r="AG9" s="219">
        <v>1.25163</v>
      </c>
      <c r="AH9" s="219">
        <v>1.0967499999999999</v>
      </c>
      <c r="AI9" s="219">
        <v>1.1748000000000001</v>
      </c>
      <c r="AJ9" s="219">
        <v>1.3287800000000001</v>
      </c>
      <c r="AK9" s="219">
        <v>1.37317</v>
      </c>
      <c r="AL9" s="219">
        <v>1.37799</v>
      </c>
      <c r="AM9" s="219">
        <v>1.3278700000000001</v>
      </c>
      <c r="AN9" s="219">
        <v>1.3120400000000001</v>
      </c>
      <c r="AO9" s="219">
        <v>1.2487299999999999</v>
      </c>
      <c r="AP9" s="219">
        <v>1.33213</v>
      </c>
      <c r="AQ9" s="219">
        <v>1.1967099999999999</v>
      </c>
      <c r="AR9" s="219">
        <v>1.12155</v>
      </c>
      <c r="AS9" s="219">
        <v>1.23566</v>
      </c>
      <c r="AT9" s="219">
        <v>1.188285</v>
      </c>
      <c r="AU9" s="219">
        <v>1.3269280000000001</v>
      </c>
      <c r="AV9" s="219">
        <v>1.1716569999999999</v>
      </c>
      <c r="AW9" s="219">
        <v>1.3013060000000001</v>
      </c>
      <c r="AX9" s="219">
        <v>1.2783629999999999</v>
      </c>
      <c r="AY9" s="219">
        <v>1.3120959999999999</v>
      </c>
      <c r="AZ9" s="219">
        <v>1.2837730000000001</v>
      </c>
      <c r="BA9" s="219">
        <v>1.3535765609999999</v>
      </c>
      <c r="BB9" s="219">
        <v>1.3684297595999999</v>
      </c>
      <c r="BC9" s="331">
        <v>1.3783154745999999</v>
      </c>
      <c r="BD9" s="331">
        <v>1.3977318229</v>
      </c>
      <c r="BE9" s="331">
        <v>1.4183048845999999</v>
      </c>
      <c r="BF9" s="331">
        <v>1.4097843254</v>
      </c>
      <c r="BG9" s="331">
        <v>1.4060909163999999</v>
      </c>
      <c r="BH9" s="331">
        <v>1.4653655341</v>
      </c>
      <c r="BI9" s="331">
        <v>1.5180160236</v>
      </c>
      <c r="BJ9" s="331">
        <v>1.5480458482999999</v>
      </c>
      <c r="BK9" s="331">
        <v>1.6063019592000001</v>
      </c>
      <c r="BL9" s="331">
        <v>1.6334374089999999</v>
      </c>
      <c r="BM9" s="331">
        <v>1.6509686207000001</v>
      </c>
      <c r="BN9" s="331">
        <v>1.671392682</v>
      </c>
      <c r="BO9" s="331">
        <v>1.6758471586000001</v>
      </c>
      <c r="BP9" s="331">
        <v>1.6696830169000001</v>
      </c>
      <c r="BQ9" s="331">
        <v>1.6746453752999999</v>
      </c>
      <c r="BR9" s="331">
        <v>1.6479260152999999</v>
      </c>
      <c r="BS9" s="331">
        <v>1.6029569213999999</v>
      </c>
      <c r="BT9" s="331">
        <v>1.6273330882999999</v>
      </c>
      <c r="BU9" s="331">
        <v>1.6451309994000001</v>
      </c>
      <c r="BV9" s="331">
        <v>1.6406907769000001</v>
      </c>
    </row>
    <row r="10" spans="1:74" ht="11.1" customHeight="1" x14ac:dyDescent="0.2">
      <c r="A10" s="61" t="s">
        <v>693</v>
      </c>
      <c r="B10" s="176" t="s">
        <v>132</v>
      </c>
      <c r="C10" s="219">
        <v>3.1070700000000002</v>
      </c>
      <c r="D10" s="219">
        <v>3.2018550000000001</v>
      </c>
      <c r="E10" s="219">
        <v>3.2669250000000001</v>
      </c>
      <c r="F10" s="219">
        <v>3.2730519999999999</v>
      </c>
      <c r="G10" s="219">
        <v>3.2924880000000001</v>
      </c>
      <c r="H10" s="219">
        <v>3.3026420000000001</v>
      </c>
      <c r="I10" s="219">
        <v>3.3315450000000002</v>
      </c>
      <c r="J10" s="219">
        <v>3.3465530000000001</v>
      </c>
      <c r="K10" s="219">
        <v>3.4045459999999999</v>
      </c>
      <c r="L10" s="219">
        <v>3.411368</v>
      </c>
      <c r="M10" s="219">
        <v>3.484232</v>
      </c>
      <c r="N10" s="219">
        <v>3.4975260000000001</v>
      </c>
      <c r="O10" s="219">
        <v>3.4691160000000001</v>
      </c>
      <c r="P10" s="219">
        <v>3.3649770000000001</v>
      </c>
      <c r="Q10" s="219">
        <v>3.6027650000000002</v>
      </c>
      <c r="R10" s="219">
        <v>3.601861</v>
      </c>
      <c r="S10" s="219">
        <v>3.6635629999999999</v>
      </c>
      <c r="T10" s="219">
        <v>3.7082519999999999</v>
      </c>
      <c r="U10" s="219">
        <v>3.7565940000000002</v>
      </c>
      <c r="V10" s="219">
        <v>3.8506870000000002</v>
      </c>
      <c r="W10" s="219">
        <v>3.9201290000000002</v>
      </c>
      <c r="X10" s="219">
        <v>4.0201789999999997</v>
      </c>
      <c r="Y10" s="219">
        <v>4.1388389999999999</v>
      </c>
      <c r="Z10" s="219">
        <v>4.1791539999999996</v>
      </c>
      <c r="AA10" s="219">
        <v>4.2337100000000003</v>
      </c>
      <c r="AB10" s="219">
        <v>4.3311299999999999</v>
      </c>
      <c r="AC10" s="219">
        <v>4.352201</v>
      </c>
      <c r="AD10" s="219">
        <v>4.467975</v>
      </c>
      <c r="AE10" s="219">
        <v>4.5881400000000001</v>
      </c>
      <c r="AF10" s="219">
        <v>4.6351149999999999</v>
      </c>
      <c r="AG10" s="219">
        <v>4.7112290000000003</v>
      </c>
      <c r="AH10" s="219">
        <v>4.7947660000000001</v>
      </c>
      <c r="AI10" s="219">
        <v>4.8851139999999997</v>
      </c>
      <c r="AJ10" s="219">
        <v>5.0587239999999998</v>
      </c>
      <c r="AK10" s="219">
        <v>5.1117819999999998</v>
      </c>
      <c r="AL10" s="219">
        <v>5.1415550000000003</v>
      </c>
      <c r="AM10" s="219">
        <v>5.146973</v>
      </c>
      <c r="AN10" s="219">
        <v>5.2701830000000003</v>
      </c>
      <c r="AO10" s="219">
        <v>5.3810229999999999</v>
      </c>
      <c r="AP10" s="219">
        <v>5.4697940000000003</v>
      </c>
      <c r="AQ10" s="219">
        <v>5.5504429999999996</v>
      </c>
      <c r="AR10" s="219">
        <v>5.609769</v>
      </c>
      <c r="AS10" s="219">
        <v>5.7264099999999996</v>
      </c>
      <c r="AT10" s="219">
        <v>5.845078</v>
      </c>
      <c r="AU10" s="219">
        <v>5.917465</v>
      </c>
      <c r="AV10" s="219">
        <v>6.0196459999999998</v>
      </c>
      <c r="AW10" s="219">
        <v>6.1110530000000001</v>
      </c>
      <c r="AX10" s="219">
        <v>6.0780770000000004</v>
      </c>
      <c r="AY10" s="219">
        <v>6.1510730000000002</v>
      </c>
      <c r="AZ10" s="219">
        <v>6.233778</v>
      </c>
      <c r="BA10" s="219">
        <v>6.3730730620999996</v>
      </c>
      <c r="BB10" s="219">
        <v>6.4540066007999997</v>
      </c>
      <c r="BC10" s="331">
        <v>6.5313355922999996</v>
      </c>
      <c r="BD10" s="331">
        <v>6.5957633907000002</v>
      </c>
      <c r="BE10" s="331">
        <v>6.6477756964000001</v>
      </c>
      <c r="BF10" s="331">
        <v>6.6974888275</v>
      </c>
      <c r="BG10" s="331">
        <v>6.7453461156000003</v>
      </c>
      <c r="BH10" s="331">
        <v>6.7917122365999996</v>
      </c>
      <c r="BI10" s="331">
        <v>6.8366932020000002</v>
      </c>
      <c r="BJ10" s="331">
        <v>6.8304048039999996</v>
      </c>
      <c r="BK10" s="331">
        <v>6.8741395429000001</v>
      </c>
      <c r="BL10" s="331">
        <v>6.9680736147999998</v>
      </c>
      <c r="BM10" s="331">
        <v>7.0110449663000001</v>
      </c>
      <c r="BN10" s="331">
        <v>7.0530268760999997</v>
      </c>
      <c r="BO10" s="331">
        <v>7.0940558106999996</v>
      </c>
      <c r="BP10" s="331">
        <v>7.1341949901000001</v>
      </c>
      <c r="BQ10" s="331">
        <v>7.1735112654000002</v>
      </c>
      <c r="BR10" s="331">
        <v>7.2120698886000003</v>
      </c>
      <c r="BS10" s="331">
        <v>7.2499323895999996</v>
      </c>
      <c r="BT10" s="331">
        <v>7.2871558209999998</v>
      </c>
      <c r="BU10" s="331">
        <v>7.3237926304999998</v>
      </c>
      <c r="BV10" s="331">
        <v>7.3598908253999999</v>
      </c>
    </row>
    <row r="11" spans="1:74" ht="11.1" customHeight="1" x14ac:dyDescent="0.2">
      <c r="A11" s="61" t="s">
        <v>1013</v>
      </c>
      <c r="B11" s="176" t="s">
        <v>134</v>
      </c>
      <c r="C11" s="219">
        <v>8.4593779999999992</v>
      </c>
      <c r="D11" s="219">
        <v>8.7028890000000008</v>
      </c>
      <c r="E11" s="219">
        <v>9.2963520000000006</v>
      </c>
      <c r="F11" s="219">
        <v>9.6890300000000007</v>
      </c>
      <c r="G11" s="219">
        <v>9.6187959999999997</v>
      </c>
      <c r="H11" s="219">
        <v>9.8959069999999993</v>
      </c>
      <c r="I11" s="219">
        <v>9.8630300000000002</v>
      </c>
      <c r="J11" s="219">
        <v>9.5072399999999995</v>
      </c>
      <c r="K11" s="219">
        <v>9.1674849999999992</v>
      </c>
      <c r="L11" s="219">
        <v>8.5160660000000004</v>
      </c>
      <c r="M11" s="219">
        <v>8.667109</v>
      </c>
      <c r="N11" s="219">
        <v>8.6549700000000005</v>
      </c>
      <c r="O11" s="219">
        <v>9.1113040000000005</v>
      </c>
      <c r="P11" s="219">
        <v>8.1533379999999998</v>
      </c>
      <c r="Q11" s="219">
        <v>9.1468030000000002</v>
      </c>
      <c r="R11" s="219">
        <v>8.797993</v>
      </c>
      <c r="S11" s="219">
        <v>9.0223309999999994</v>
      </c>
      <c r="T11" s="219">
        <v>9.1994559999999996</v>
      </c>
      <c r="U11" s="219">
        <v>9.2032150000000001</v>
      </c>
      <c r="V11" s="219">
        <v>8.9019150000000007</v>
      </c>
      <c r="W11" s="219">
        <v>8.8781770000000009</v>
      </c>
      <c r="X11" s="219">
        <v>8.8566850000000006</v>
      </c>
      <c r="Y11" s="219">
        <v>8.6600239999999999</v>
      </c>
      <c r="Z11" s="219">
        <v>8.6577889999999993</v>
      </c>
      <c r="AA11" s="219">
        <v>8.4491130000000005</v>
      </c>
      <c r="AB11" s="219">
        <v>8.4886009999999992</v>
      </c>
      <c r="AC11" s="219">
        <v>8.6997260000000001</v>
      </c>
      <c r="AD11" s="219">
        <v>8.5949639999999992</v>
      </c>
      <c r="AE11" s="219">
        <v>8.9080209999999997</v>
      </c>
      <c r="AF11" s="219">
        <v>9.1469649999999998</v>
      </c>
      <c r="AG11" s="219">
        <v>8.6346150000000002</v>
      </c>
      <c r="AH11" s="219">
        <v>8.6043129999999994</v>
      </c>
      <c r="AI11" s="219">
        <v>8.3130900000000008</v>
      </c>
      <c r="AJ11" s="219">
        <v>8.0406139999999997</v>
      </c>
      <c r="AK11" s="219">
        <v>8.1095179999999996</v>
      </c>
      <c r="AL11" s="219">
        <v>7.53315</v>
      </c>
      <c r="AM11" s="219">
        <v>7.8800970000000001</v>
      </c>
      <c r="AN11" s="219">
        <v>7.1455520000000003</v>
      </c>
      <c r="AO11" s="219">
        <v>7.359432</v>
      </c>
      <c r="AP11" s="219">
        <v>7.594265</v>
      </c>
      <c r="AQ11" s="219">
        <v>7.6124070000000001</v>
      </c>
      <c r="AR11" s="219">
        <v>7.6103170000000002</v>
      </c>
      <c r="AS11" s="219">
        <v>7.9734980000000002</v>
      </c>
      <c r="AT11" s="219">
        <v>8.0323180000000001</v>
      </c>
      <c r="AU11" s="219">
        <v>7.8122910000000001</v>
      </c>
      <c r="AV11" s="219">
        <v>7.3611219999999999</v>
      </c>
      <c r="AW11" s="219">
        <v>7.1843469999999998</v>
      </c>
      <c r="AX11" s="219">
        <v>7.5693650000000003</v>
      </c>
      <c r="AY11" s="219">
        <v>7.3385530000000001</v>
      </c>
      <c r="AZ11" s="219">
        <v>6.9595000000000002</v>
      </c>
      <c r="BA11" s="219">
        <v>7.2063225806000002</v>
      </c>
      <c r="BB11" s="219">
        <v>7.5688766666999996</v>
      </c>
      <c r="BC11" s="331">
        <v>7.2333280000000002</v>
      </c>
      <c r="BD11" s="331">
        <v>7.1844869999999998</v>
      </c>
      <c r="BE11" s="331">
        <v>7.2062299999999997</v>
      </c>
      <c r="BF11" s="331">
        <v>7.1371250000000002</v>
      </c>
      <c r="BG11" s="331">
        <v>6.9990730000000001</v>
      </c>
      <c r="BH11" s="331">
        <v>6.5356769999999997</v>
      </c>
      <c r="BI11" s="331">
        <v>6.5562899999999997</v>
      </c>
      <c r="BJ11" s="331">
        <v>6.2528620000000004</v>
      </c>
      <c r="BK11" s="331">
        <v>6.4408050000000001</v>
      </c>
      <c r="BL11" s="331">
        <v>6.0018979999999997</v>
      </c>
      <c r="BM11" s="331">
        <v>6.2538689999999999</v>
      </c>
      <c r="BN11" s="331">
        <v>6.2017049999999996</v>
      </c>
      <c r="BO11" s="331">
        <v>6.2060469999999999</v>
      </c>
      <c r="BP11" s="331">
        <v>6.3827579999999999</v>
      </c>
      <c r="BQ11" s="331">
        <v>6.550446</v>
      </c>
      <c r="BR11" s="331">
        <v>6.5358429999999998</v>
      </c>
      <c r="BS11" s="331">
        <v>6.4143400000000002</v>
      </c>
      <c r="BT11" s="331">
        <v>6.0961879999999997</v>
      </c>
      <c r="BU11" s="331">
        <v>6.2196020000000001</v>
      </c>
      <c r="BV11" s="331">
        <v>5.8925660000000004</v>
      </c>
    </row>
    <row r="12" spans="1:74" ht="11.1" customHeight="1" x14ac:dyDescent="0.2">
      <c r="A12" s="61" t="s">
        <v>1015</v>
      </c>
      <c r="B12" s="176" t="s">
        <v>138</v>
      </c>
      <c r="C12" s="219">
        <v>1.2903225807E-4</v>
      </c>
      <c r="D12" s="219">
        <v>1.4285714286000001E-4</v>
      </c>
      <c r="E12" s="219">
        <v>1.2903225806E-4</v>
      </c>
      <c r="F12" s="219">
        <v>1.6666666666999999E-4</v>
      </c>
      <c r="G12" s="219">
        <v>1.6129032258000001E-4</v>
      </c>
      <c r="H12" s="219">
        <v>1E-4</v>
      </c>
      <c r="I12" s="219">
        <v>1.6129032258000001E-4</v>
      </c>
      <c r="J12" s="219">
        <v>1.6129032258000001E-4</v>
      </c>
      <c r="K12" s="219">
        <v>2.2666666667E-3</v>
      </c>
      <c r="L12" s="219">
        <v>-1.1935483871000001E-3</v>
      </c>
      <c r="M12" s="219">
        <v>9.9999999998000004E-5</v>
      </c>
      <c r="N12" s="219">
        <v>6.4516129034000001E-5</v>
      </c>
      <c r="O12" s="219">
        <v>6.4516129031E-5</v>
      </c>
      <c r="P12" s="219">
        <v>3.5714285713000002E-5</v>
      </c>
      <c r="Q12" s="219">
        <v>0</v>
      </c>
      <c r="R12" s="219">
        <v>0</v>
      </c>
      <c r="S12" s="219">
        <v>0</v>
      </c>
      <c r="T12" s="219">
        <v>3.6666666667E-4</v>
      </c>
      <c r="U12" s="219">
        <v>0.26825806452000001</v>
      </c>
      <c r="V12" s="219">
        <v>0.70190322580999998</v>
      </c>
      <c r="W12" s="219">
        <v>1.6833333333000002E-2</v>
      </c>
      <c r="X12" s="219">
        <v>0</v>
      </c>
      <c r="Y12" s="219">
        <v>0</v>
      </c>
      <c r="Z12" s="219">
        <v>0</v>
      </c>
      <c r="AA12" s="219">
        <v>0</v>
      </c>
      <c r="AB12" s="219">
        <v>0</v>
      </c>
      <c r="AC12" s="219">
        <v>0</v>
      </c>
      <c r="AD12" s="219">
        <v>0</v>
      </c>
      <c r="AE12" s="219">
        <v>0</v>
      </c>
      <c r="AF12" s="219">
        <v>0</v>
      </c>
      <c r="AG12" s="219">
        <v>3.2258064515E-5</v>
      </c>
      <c r="AH12" s="219">
        <v>0</v>
      </c>
      <c r="AI12" s="219">
        <v>3.3266666666999997E-2</v>
      </c>
      <c r="AJ12" s="219">
        <v>0</v>
      </c>
      <c r="AK12" s="219">
        <v>0</v>
      </c>
      <c r="AL12" s="219">
        <v>-1.0193548387E-2</v>
      </c>
      <c r="AM12" s="219">
        <v>-1.7322580644999998E-2</v>
      </c>
      <c r="AN12" s="219">
        <v>-5.8571428571000004E-3</v>
      </c>
      <c r="AO12" s="219">
        <v>0</v>
      </c>
      <c r="AP12" s="219">
        <v>0</v>
      </c>
      <c r="AQ12" s="219">
        <v>0</v>
      </c>
      <c r="AR12" s="219">
        <v>0</v>
      </c>
      <c r="AS12" s="219">
        <v>0</v>
      </c>
      <c r="AT12" s="219">
        <v>0</v>
      </c>
      <c r="AU12" s="219">
        <v>0</v>
      </c>
      <c r="AV12" s="219">
        <v>0</v>
      </c>
      <c r="AW12" s="219">
        <v>0</v>
      </c>
      <c r="AX12" s="219">
        <v>0</v>
      </c>
      <c r="AY12" s="219">
        <v>0</v>
      </c>
      <c r="AZ12" s="219">
        <v>0</v>
      </c>
      <c r="BA12" s="219">
        <v>4.4239631336000004E-3</v>
      </c>
      <c r="BB12" s="219">
        <v>7.3961904762E-2</v>
      </c>
      <c r="BC12" s="331">
        <v>0</v>
      </c>
      <c r="BD12" s="331">
        <v>0</v>
      </c>
      <c r="BE12" s="331">
        <v>0</v>
      </c>
      <c r="BF12" s="331">
        <v>0</v>
      </c>
      <c r="BG12" s="331">
        <v>0</v>
      </c>
      <c r="BH12" s="331">
        <v>0</v>
      </c>
      <c r="BI12" s="331">
        <v>0</v>
      </c>
      <c r="BJ12" s="331">
        <v>0</v>
      </c>
      <c r="BK12" s="331">
        <v>0</v>
      </c>
      <c r="BL12" s="331">
        <v>0</v>
      </c>
      <c r="BM12" s="331">
        <v>0</v>
      </c>
      <c r="BN12" s="331">
        <v>0</v>
      </c>
      <c r="BO12" s="331">
        <v>0</v>
      </c>
      <c r="BP12" s="331">
        <v>0</v>
      </c>
      <c r="BQ12" s="331">
        <v>0</v>
      </c>
      <c r="BR12" s="331">
        <v>0</v>
      </c>
      <c r="BS12" s="331">
        <v>0</v>
      </c>
      <c r="BT12" s="331">
        <v>0</v>
      </c>
      <c r="BU12" s="331">
        <v>0</v>
      </c>
      <c r="BV12" s="331">
        <v>0</v>
      </c>
    </row>
    <row r="13" spans="1:74" ht="11.1" customHeight="1" x14ac:dyDescent="0.2">
      <c r="A13" s="61" t="s">
        <v>1014</v>
      </c>
      <c r="B13" s="176" t="s">
        <v>574</v>
      </c>
      <c r="C13" s="219">
        <v>-0.37535483871000003</v>
      </c>
      <c r="D13" s="219">
        <v>-0.22860714286</v>
      </c>
      <c r="E13" s="219">
        <v>-0.51706451613000004</v>
      </c>
      <c r="F13" s="219">
        <v>-0.1341</v>
      </c>
      <c r="G13" s="219">
        <v>4.2677419355000003E-2</v>
      </c>
      <c r="H13" s="219">
        <v>-0.11840000000000001</v>
      </c>
      <c r="I13" s="219">
        <v>0.25445161290000001</v>
      </c>
      <c r="J13" s="219">
        <v>-5.5225806452000002E-2</v>
      </c>
      <c r="K13" s="219">
        <v>-0.11713333333000001</v>
      </c>
      <c r="L13" s="219">
        <v>-0.15345161290000001</v>
      </c>
      <c r="M13" s="219">
        <v>0.50390000000000001</v>
      </c>
      <c r="N13" s="219">
        <v>0.61435483870999996</v>
      </c>
      <c r="O13" s="219">
        <v>-0.37467741934999998</v>
      </c>
      <c r="P13" s="219">
        <v>-0.12221428571</v>
      </c>
      <c r="Q13" s="219">
        <v>-0.37890322581000002</v>
      </c>
      <c r="R13" s="219">
        <v>-0.21093333333</v>
      </c>
      <c r="S13" s="219">
        <v>-5.8322580644999997E-2</v>
      </c>
      <c r="T13" s="219">
        <v>0.41953333332999998</v>
      </c>
      <c r="U13" s="219">
        <v>0.30396774193999998</v>
      </c>
      <c r="V13" s="219">
        <v>-1.3580645161E-2</v>
      </c>
      <c r="W13" s="219">
        <v>0.55246666667</v>
      </c>
      <c r="X13" s="219">
        <v>-0.21896774193999999</v>
      </c>
      <c r="Y13" s="219">
        <v>3.3999999999999998E-3</v>
      </c>
      <c r="Z13" s="219">
        <v>0.19980645160999999</v>
      </c>
      <c r="AA13" s="219">
        <v>-0.41270967741999998</v>
      </c>
      <c r="AB13" s="219">
        <v>-0.17275862069</v>
      </c>
      <c r="AC13" s="219">
        <v>-0.79719354839000001</v>
      </c>
      <c r="AD13" s="219">
        <v>-0.32206666667</v>
      </c>
      <c r="AE13" s="219">
        <v>-0.16377419355</v>
      </c>
      <c r="AF13" s="219">
        <v>-1.5333333333E-3</v>
      </c>
      <c r="AG13" s="219">
        <v>0.49409677418999998</v>
      </c>
      <c r="AH13" s="219">
        <v>0.33032258064999998</v>
      </c>
      <c r="AI13" s="219">
        <v>-0.25119999999999998</v>
      </c>
      <c r="AJ13" s="219">
        <v>-0.20480645161</v>
      </c>
      <c r="AK13" s="219">
        <v>-0.1033</v>
      </c>
      <c r="AL13" s="219">
        <v>0.44877419354999998</v>
      </c>
      <c r="AM13" s="219">
        <v>-0.39241935484000001</v>
      </c>
      <c r="AN13" s="219">
        <v>-0.26</v>
      </c>
      <c r="AO13" s="219">
        <v>-0.23216129031999999</v>
      </c>
      <c r="AP13" s="219">
        <v>-0.12376666667</v>
      </c>
      <c r="AQ13" s="219">
        <v>0.11600000000000001</v>
      </c>
      <c r="AR13" s="219">
        <v>0.55220000000000002</v>
      </c>
      <c r="AS13" s="219">
        <v>0.29496774193999997</v>
      </c>
      <c r="AT13" s="219">
        <v>9.8483870968000001E-2</v>
      </c>
      <c r="AU13" s="219">
        <v>-0.25626666666999998</v>
      </c>
      <c r="AV13" s="219">
        <v>-0.40890322580999999</v>
      </c>
      <c r="AW13" s="219">
        <v>0.24503333332999999</v>
      </c>
      <c r="AX13" s="219">
        <v>0.60832258065</v>
      </c>
      <c r="AY13" s="219">
        <v>-0.19751612902999999</v>
      </c>
      <c r="AZ13" s="219">
        <v>-0.34207142857</v>
      </c>
      <c r="BA13" s="219">
        <v>-0.29183410137999999</v>
      </c>
      <c r="BB13" s="219">
        <v>-0.60345009524000004</v>
      </c>
      <c r="BC13" s="331">
        <v>8.7781300000000007E-2</v>
      </c>
      <c r="BD13" s="331">
        <v>0.30562440000000002</v>
      </c>
      <c r="BE13" s="331">
        <v>0.32174239999999998</v>
      </c>
      <c r="BF13" s="331">
        <v>0.14460210000000001</v>
      </c>
      <c r="BG13" s="331">
        <v>-4.7172600000000002E-2</v>
      </c>
      <c r="BH13" s="331">
        <v>-0.17025119999999999</v>
      </c>
      <c r="BI13" s="331">
        <v>9.5684699999999998E-2</v>
      </c>
      <c r="BJ13" s="331">
        <v>0.44392690000000001</v>
      </c>
      <c r="BK13" s="331">
        <v>-0.37126769999999998</v>
      </c>
      <c r="BL13" s="331">
        <v>-0.16196459999999999</v>
      </c>
      <c r="BM13" s="331">
        <v>-0.37574170000000001</v>
      </c>
      <c r="BN13" s="331">
        <v>-0.17486889999999999</v>
      </c>
      <c r="BO13" s="331">
        <v>7.3451600000000006E-2</v>
      </c>
      <c r="BP13" s="331">
        <v>0.24383659999999999</v>
      </c>
      <c r="BQ13" s="331">
        <v>0.28047889999999998</v>
      </c>
      <c r="BR13" s="331">
        <v>0.1099675</v>
      </c>
      <c r="BS13" s="331">
        <v>-3.9653000000000001E-2</v>
      </c>
      <c r="BT13" s="331">
        <v>-0.17800199999999999</v>
      </c>
      <c r="BU13" s="331">
        <v>8.80943E-2</v>
      </c>
      <c r="BV13" s="331">
        <v>0.42614879999999999</v>
      </c>
    </row>
    <row r="14" spans="1:74" ht="11.1" customHeight="1" x14ac:dyDescent="0.2">
      <c r="A14" s="61" t="s">
        <v>695</v>
      </c>
      <c r="B14" s="176" t="s">
        <v>135</v>
      </c>
      <c r="C14" s="219">
        <v>0.18011380645</v>
      </c>
      <c r="D14" s="219">
        <v>-7.1589714286E-2</v>
      </c>
      <c r="E14" s="219">
        <v>2.1750483870999999E-2</v>
      </c>
      <c r="F14" s="219">
        <v>0.18359133332999999</v>
      </c>
      <c r="G14" s="219">
        <v>0.15866229032000001</v>
      </c>
      <c r="H14" s="219">
        <v>0.23454700000000001</v>
      </c>
      <c r="I14" s="219">
        <v>0.10047109677</v>
      </c>
      <c r="J14" s="219">
        <v>0.23196951613</v>
      </c>
      <c r="K14" s="219">
        <v>9.8994666667000006E-2</v>
      </c>
      <c r="L14" s="219">
        <v>6.0931161290000001E-2</v>
      </c>
      <c r="M14" s="219">
        <v>-9.2665999999999998E-2</v>
      </c>
      <c r="N14" s="219">
        <v>0.12029364516</v>
      </c>
      <c r="O14" s="219">
        <v>0.20444390323</v>
      </c>
      <c r="P14" s="219">
        <v>0.25915057142999998</v>
      </c>
      <c r="Q14" s="219">
        <v>8.0560225806000002E-2</v>
      </c>
      <c r="R14" s="219">
        <v>8.9728333332999996E-2</v>
      </c>
      <c r="S14" s="219">
        <v>0.13505758065000001</v>
      </c>
      <c r="T14" s="219">
        <v>8.8176000000000004E-2</v>
      </c>
      <c r="U14" s="219">
        <v>0.39358619355000002</v>
      </c>
      <c r="V14" s="219">
        <v>0.31748241934999999</v>
      </c>
      <c r="W14" s="219">
        <v>0.23294300000000001</v>
      </c>
      <c r="X14" s="219">
        <v>5.5397741935000001E-2</v>
      </c>
      <c r="Y14" s="219">
        <v>0.286414</v>
      </c>
      <c r="Z14" s="219">
        <v>-4.3753451612999997E-2</v>
      </c>
      <c r="AA14" s="219">
        <v>0.20182067742000001</v>
      </c>
      <c r="AB14" s="219">
        <v>6.0906620690000003E-2</v>
      </c>
      <c r="AC14" s="219">
        <v>0.28415654838999999</v>
      </c>
      <c r="AD14" s="219">
        <v>5.0860666667000003E-2</v>
      </c>
      <c r="AE14" s="219">
        <v>2.3800193548E-2</v>
      </c>
      <c r="AF14" s="219">
        <v>0.24911633332999999</v>
      </c>
      <c r="AG14" s="219">
        <v>0.15846696773999999</v>
      </c>
      <c r="AH14" s="219">
        <v>9.3948419355000007E-2</v>
      </c>
      <c r="AI14" s="219">
        <v>0.25299233332999999</v>
      </c>
      <c r="AJ14" s="219">
        <v>7.3479451612999999E-2</v>
      </c>
      <c r="AK14" s="219">
        <v>4.0939999999999997E-2</v>
      </c>
      <c r="AL14" s="219">
        <v>0.28362935484000001</v>
      </c>
      <c r="AM14" s="219">
        <v>7.5289935483999995E-2</v>
      </c>
      <c r="AN14" s="219">
        <v>0.24290214286</v>
      </c>
      <c r="AO14" s="219">
        <v>0.41265829032000001</v>
      </c>
      <c r="AP14" s="219">
        <v>6.9643666667000004E-2</v>
      </c>
      <c r="AQ14" s="219">
        <v>0.30893100000000001</v>
      </c>
      <c r="AR14" s="219">
        <v>0.453627</v>
      </c>
      <c r="AS14" s="219">
        <v>0.31653625806000002</v>
      </c>
      <c r="AT14" s="219">
        <v>0.21057112903</v>
      </c>
      <c r="AU14" s="219">
        <v>0.31601266667</v>
      </c>
      <c r="AV14" s="219">
        <v>0.32439922581000002</v>
      </c>
      <c r="AW14" s="219">
        <v>0.27400066667</v>
      </c>
      <c r="AX14" s="219">
        <v>-7.2115806451999998E-3</v>
      </c>
      <c r="AY14" s="219">
        <v>0.15393812903000001</v>
      </c>
      <c r="AZ14" s="219">
        <v>0.47197742857000002</v>
      </c>
      <c r="BA14" s="219">
        <v>3.5760515191E-2</v>
      </c>
      <c r="BB14" s="219">
        <v>0.30512116335</v>
      </c>
      <c r="BC14" s="331">
        <v>7.4953400000000003E-2</v>
      </c>
      <c r="BD14" s="331">
        <v>0.27376089999999997</v>
      </c>
      <c r="BE14" s="331">
        <v>0.23766499999999999</v>
      </c>
      <c r="BF14" s="331">
        <v>0.22027260000000001</v>
      </c>
      <c r="BG14" s="331">
        <v>0.21598790000000001</v>
      </c>
      <c r="BH14" s="331">
        <v>0.1725699</v>
      </c>
      <c r="BI14" s="331">
        <v>8.20018E-2</v>
      </c>
      <c r="BJ14" s="331">
        <v>0.150226</v>
      </c>
      <c r="BK14" s="331">
        <v>0.17597689999999999</v>
      </c>
      <c r="BL14" s="331">
        <v>0.1827317</v>
      </c>
      <c r="BM14" s="331">
        <v>0.1942392</v>
      </c>
      <c r="BN14" s="331">
        <v>0.14116339999999999</v>
      </c>
      <c r="BO14" s="331">
        <v>0.1522096</v>
      </c>
      <c r="BP14" s="331">
        <v>0.25292999999999999</v>
      </c>
      <c r="BQ14" s="331">
        <v>0.2266117</v>
      </c>
      <c r="BR14" s="331">
        <v>0.21068780000000001</v>
      </c>
      <c r="BS14" s="331">
        <v>0.2077522</v>
      </c>
      <c r="BT14" s="331">
        <v>0.16628860000000001</v>
      </c>
      <c r="BU14" s="331">
        <v>7.5298699999999996E-2</v>
      </c>
      <c r="BV14" s="331">
        <v>0.1531401</v>
      </c>
    </row>
    <row r="15" spans="1:74" ht="11.1" customHeight="1" x14ac:dyDescent="0.2">
      <c r="A15" s="61" t="s">
        <v>696</v>
      </c>
      <c r="B15" s="176" t="s">
        <v>189</v>
      </c>
      <c r="C15" s="219">
        <v>13.666482999999999</v>
      </c>
      <c r="D15" s="219">
        <v>13.94975</v>
      </c>
      <c r="E15" s="219">
        <v>14.313677</v>
      </c>
      <c r="F15" s="219">
        <v>15.130833000000001</v>
      </c>
      <c r="G15" s="219">
        <v>15.215096000000001</v>
      </c>
      <c r="H15" s="219">
        <v>15.3818</v>
      </c>
      <c r="I15" s="219">
        <v>15.518935000000001</v>
      </c>
      <c r="J15" s="219">
        <v>15.109935</v>
      </c>
      <c r="K15" s="219">
        <v>14.740133</v>
      </c>
      <c r="L15" s="219">
        <v>14.000031999999999</v>
      </c>
      <c r="M15" s="219">
        <v>14.637</v>
      </c>
      <c r="N15" s="219">
        <v>14.976096</v>
      </c>
      <c r="O15" s="219">
        <v>14.422806</v>
      </c>
      <c r="P15" s="219">
        <v>13.676035000000001</v>
      </c>
      <c r="Q15" s="219">
        <v>14.451225000000001</v>
      </c>
      <c r="R15" s="219">
        <v>14.230566</v>
      </c>
      <c r="S15" s="219">
        <v>14.717806</v>
      </c>
      <c r="T15" s="219">
        <v>15.294166000000001</v>
      </c>
      <c r="U15" s="219">
        <v>15.589387</v>
      </c>
      <c r="V15" s="219">
        <v>15.556096</v>
      </c>
      <c r="W15" s="219">
        <v>15.274933000000001</v>
      </c>
      <c r="X15" s="219">
        <v>14.569645</v>
      </c>
      <c r="Y15" s="219">
        <v>14.960065999999999</v>
      </c>
      <c r="Z15" s="219">
        <v>14.842257999999999</v>
      </c>
      <c r="AA15" s="219">
        <v>14.374064000000001</v>
      </c>
      <c r="AB15" s="219">
        <v>14.615379000000001</v>
      </c>
      <c r="AC15" s="219">
        <v>14.476290000000001</v>
      </c>
      <c r="AD15" s="219">
        <v>14.609432999999999</v>
      </c>
      <c r="AE15" s="219">
        <v>15.096677</v>
      </c>
      <c r="AF15" s="219">
        <v>15.636533</v>
      </c>
      <c r="AG15" s="219">
        <v>15.665290000000001</v>
      </c>
      <c r="AH15" s="219">
        <v>15.324579999999999</v>
      </c>
      <c r="AI15" s="219">
        <v>14.910133</v>
      </c>
      <c r="AJ15" s="219">
        <v>14.843451</v>
      </c>
      <c r="AK15" s="219">
        <v>15.0853</v>
      </c>
      <c r="AL15" s="219">
        <v>15.330225</v>
      </c>
      <c r="AM15" s="219">
        <v>14.569258</v>
      </c>
      <c r="AN15" s="219">
        <v>14.245749999999999</v>
      </c>
      <c r="AO15" s="219">
        <v>14.702612</v>
      </c>
      <c r="AP15" s="219">
        <v>14.864566</v>
      </c>
      <c r="AQ15" s="219">
        <v>15.299871</v>
      </c>
      <c r="AR15" s="219">
        <v>15.833033</v>
      </c>
      <c r="AS15" s="219">
        <v>16.040032</v>
      </c>
      <c r="AT15" s="219">
        <v>15.802806</v>
      </c>
      <c r="AU15" s="219">
        <v>15.6275</v>
      </c>
      <c r="AV15" s="219">
        <v>14.988451</v>
      </c>
      <c r="AW15" s="219">
        <v>15.651400000000001</v>
      </c>
      <c r="AX15" s="219">
        <v>16.072806</v>
      </c>
      <c r="AY15" s="219">
        <v>15.299773999999999</v>
      </c>
      <c r="AZ15" s="219">
        <v>15.122107</v>
      </c>
      <c r="BA15" s="219">
        <v>15.186322581000001</v>
      </c>
      <c r="BB15" s="219">
        <v>15.666945999999999</v>
      </c>
      <c r="BC15" s="331">
        <v>15.805709999999999</v>
      </c>
      <c r="BD15" s="331">
        <v>16.167369999999998</v>
      </c>
      <c r="BE15" s="331">
        <v>16.221720000000001</v>
      </c>
      <c r="BF15" s="331">
        <v>16.019269999999999</v>
      </c>
      <c r="BG15" s="331">
        <v>15.78933</v>
      </c>
      <c r="BH15" s="331">
        <v>15.28007</v>
      </c>
      <c r="BI15" s="331">
        <v>15.583690000000001</v>
      </c>
      <c r="BJ15" s="331">
        <v>15.720470000000001</v>
      </c>
      <c r="BK15" s="331">
        <v>15.215210000000001</v>
      </c>
      <c r="BL15" s="331">
        <v>15.10868</v>
      </c>
      <c r="BM15" s="331">
        <v>15.214130000000001</v>
      </c>
      <c r="BN15" s="331">
        <v>15.367419999999999</v>
      </c>
      <c r="BO15" s="331">
        <v>15.67661</v>
      </c>
      <c r="BP15" s="331">
        <v>16.072900000000001</v>
      </c>
      <c r="BQ15" s="331">
        <v>16.27619</v>
      </c>
      <c r="BR15" s="331">
        <v>16.105989999999998</v>
      </c>
      <c r="BS15" s="331">
        <v>15.881830000000001</v>
      </c>
      <c r="BT15" s="331">
        <v>15.459709999999999</v>
      </c>
      <c r="BU15" s="331">
        <v>15.82217</v>
      </c>
      <c r="BV15" s="331">
        <v>15.942690000000001</v>
      </c>
    </row>
    <row r="16" spans="1:74" ht="11.1" customHeight="1" x14ac:dyDescent="0.2">
      <c r="A16" s="57"/>
      <c r="B16" s="44" t="s">
        <v>1017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412"/>
      <c r="BD16" s="412"/>
      <c r="BE16" s="412"/>
      <c r="BF16" s="412"/>
      <c r="BG16" s="412"/>
      <c r="BH16" s="412"/>
      <c r="BI16" s="412"/>
      <c r="BJ16" s="412"/>
      <c r="BK16" s="412"/>
      <c r="BL16" s="412"/>
      <c r="BM16" s="412"/>
      <c r="BN16" s="412"/>
      <c r="BO16" s="412"/>
      <c r="BP16" s="412"/>
      <c r="BQ16" s="412"/>
      <c r="BR16" s="412"/>
      <c r="BS16" s="412"/>
      <c r="BT16" s="412"/>
      <c r="BU16" s="412"/>
      <c r="BV16" s="412"/>
    </row>
    <row r="17" spans="1:74" ht="11.1" customHeight="1" x14ac:dyDescent="0.2">
      <c r="A17" s="61" t="s">
        <v>698</v>
      </c>
      <c r="B17" s="176" t="s">
        <v>575</v>
      </c>
      <c r="C17" s="219">
        <v>0.96070599999999995</v>
      </c>
      <c r="D17" s="219">
        <v>1.060068</v>
      </c>
      <c r="E17" s="219">
        <v>1.0636730000000001</v>
      </c>
      <c r="F17" s="219">
        <v>1.02763</v>
      </c>
      <c r="G17" s="219">
        <v>1.068964</v>
      </c>
      <c r="H17" s="219">
        <v>1.084662</v>
      </c>
      <c r="I17" s="219">
        <v>1.108609</v>
      </c>
      <c r="J17" s="219">
        <v>1.1234459999999999</v>
      </c>
      <c r="K17" s="219">
        <v>1.06193</v>
      </c>
      <c r="L17" s="219">
        <v>1.012127</v>
      </c>
      <c r="M17" s="219">
        <v>1.0512280000000001</v>
      </c>
      <c r="N17" s="219">
        <v>1.1866080000000001</v>
      </c>
      <c r="O17" s="219">
        <v>1.019223</v>
      </c>
      <c r="P17" s="219">
        <v>0.95410099999999998</v>
      </c>
      <c r="Q17" s="219">
        <v>1.019449</v>
      </c>
      <c r="R17" s="219">
        <v>1.0132969999999999</v>
      </c>
      <c r="S17" s="219">
        <v>1.084803</v>
      </c>
      <c r="T17" s="219">
        <v>1.1059969999999999</v>
      </c>
      <c r="U17" s="219">
        <v>1.122384</v>
      </c>
      <c r="V17" s="219">
        <v>1.133157</v>
      </c>
      <c r="W17" s="219">
        <v>1.1228940000000001</v>
      </c>
      <c r="X17" s="219">
        <v>1.0838650000000001</v>
      </c>
      <c r="Y17" s="219">
        <v>1.1130660000000001</v>
      </c>
      <c r="Z17" s="219">
        <v>1.134091</v>
      </c>
      <c r="AA17" s="219">
        <v>1.0534479999999999</v>
      </c>
      <c r="AB17" s="219">
        <v>1.064238</v>
      </c>
      <c r="AC17" s="219">
        <v>1.07419</v>
      </c>
      <c r="AD17" s="219">
        <v>1.026632</v>
      </c>
      <c r="AE17" s="219">
        <v>1.0893820000000001</v>
      </c>
      <c r="AF17" s="219">
        <v>1.099629</v>
      </c>
      <c r="AG17" s="219">
        <v>1.06548</v>
      </c>
      <c r="AH17" s="219">
        <v>1.0451900000000001</v>
      </c>
      <c r="AI17" s="219">
        <v>1.001064</v>
      </c>
      <c r="AJ17" s="219">
        <v>1.005898</v>
      </c>
      <c r="AK17" s="219">
        <v>1.0320640000000001</v>
      </c>
      <c r="AL17" s="219">
        <v>1.1524779999999999</v>
      </c>
      <c r="AM17" s="219">
        <v>1.119416</v>
      </c>
      <c r="AN17" s="219">
        <v>0.99806600000000001</v>
      </c>
      <c r="AO17" s="219">
        <v>1.034705</v>
      </c>
      <c r="AP17" s="219">
        <v>1.088098</v>
      </c>
      <c r="AQ17" s="219">
        <v>1.0578019999999999</v>
      </c>
      <c r="AR17" s="219">
        <v>1.09613</v>
      </c>
      <c r="AS17" s="219">
        <v>1.138871</v>
      </c>
      <c r="AT17" s="219">
        <v>1.1288670000000001</v>
      </c>
      <c r="AU17" s="219">
        <v>1.157098</v>
      </c>
      <c r="AV17" s="219">
        <v>1.0928990000000001</v>
      </c>
      <c r="AW17" s="219">
        <v>1.133065</v>
      </c>
      <c r="AX17" s="219">
        <v>1.17519</v>
      </c>
      <c r="AY17" s="219">
        <v>1.1182209999999999</v>
      </c>
      <c r="AZ17" s="219">
        <v>1.0803210000000001</v>
      </c>
      <c r="BA17" s="219">
        <v>1.0493399999999999</v>
      </c>
      <c r="BB17" s="219">
        <v>1.067882</v>
      </c>
      <c r="BC17" s="331">
        <v>1.0923670000000001</v>
      </c>
      <c r="BD17" s="331">
        <v>1.1068750000000001</v>
      </c>
      <c r="BE17" s="331">
        <v>1.1157429999999999</v>
      </c>
      <c r="BF17" s="331">
        <v>1.1162749999999999</v>
      </c>
      <c r="BG17" s="331">
        <v>1.098703</v>
      </c>
      <c r="BH17" s="331">
        <v>1.0613189999999999</v>
      </c>
      <c r="BI17" s="331">
        <v>1.077647</v>
      </c>
      <c r="BJ17" s="331">
        <v>1.1243639999999999</v>
      </c>
      <c r="BK17" s="331">
        <v>1.068095</v>
      </c>
      <c r="BL17" s="331">
        <v>1.060926</v>
      </c>
      <c r="BM17" s="331">
        <v>1.05844</v>
      </c>
      <c r="BN17" s="331">
        <v>1.058236</v>
      </c>
      <c r="BO17" s="331">
        <v>1.0906929999999999</v>
      </c>
      <c r="BP17" s="331">
        <v>1.1208610000000001</v>
      </c>
      <c r="BQ17" s="331">
        <v>1.117693</v>
      </c>
      <c r="BR17" s="331">
        <v>1.1181319999999999</v>
      </c>
      <c r="BS17" s="331">
        <v>1.0922970000000001</v>
      </c>
      <c r="BT17" s="331">
        <v>1.0590489999999999</v>
      </c>
      <c r="BU17" s="331">
        <v>1.0784899999999999</v>
      </c>
      <c r="BV17" s="331">
        <v>1.1279729999999999</v>
      </c>
    </row>
    <row r="18" spans="1:74" ht="11.1" customHeight="1" x14ac:dyDescent="0.2">
      <c r="A18" s="61" t="s">
        <v>697</v>
      </c>
      <c r="B18" s="176" t="s">
        <v>1244</v>
      </c>
      <c r="C18" s="219">
        <v>2.017128</v>
      </c>
      <c r="D18" s="219">
        <v>2.0431059999999999</v>
      </c>
      <c r="E18" s="219">
        <v>2.0759989999999999</v>
      </c>
      <c r="F18" s="219">
        <v>2.060899</v>
      </c>
      <c r="G18" s="219">
        <v>2.0906440000000002</v>
      </c>
      <c r="H18" s="219">
        <v>2.0461659999999999</v>
      </c>
      <c r="I18" s="219">
        <v>1.9935149999999999</v>
      </c>
      <c r="J18" s="219">
        <v>2.0707089999999999</v>
      </c>
      <c r="K18" s="219">
        <v>2.1035330000000001</v>
      </c>
      <c r="L18" s="219">
        <v>2.1247739999999999</v>
      </c>
      <c r="M18" s="219">
        <v>2.135999</v>
      </c>
      <c r="N18" s="219">
        <v>2.1244499999999999</v>
      </c>
      <c r="O18" s="219">
        <v>2.1144829999999999</v>
      </c>
      <c r="P18" s="219">
        <v>2.0085709999999999</v>
      </c>
      <c r="Q18" s="219">
        <v>2.1945800000000002</v>
      </c>
      <c r="R18" s="219">
        <v>2.1864659999999998</v>
      </c>
      <c r="S18" s="219">
        <v>2.2336450000000001</v>
      </c>
      <c r="T18" s="219">
        <v>2.1879330000000001</v>
      </c>
      <c r="U18" s="219">
        <v>2.2062580000000001</v>
      </c>
      <c r="V18" s="219">
        <v>2.227322</v>
      </c>
      <c r="W18" s="219">
        <v>2.170566</v>
      </c>
      <c r="X18" s="219">
        <v>2.3130959999999998</v>
      </c>
      <c r="Y18" s="219">
        <v>2.3730660000000001</v>
      </c>
      <c r="Z18" s="219">
        <v>2.3584830000000001</v>
      </c>
      <c r="AA18" s="219">
        <v>2.3840319999999999</v>
      </c>
      <c r="AB18" s="219">
        <v>2.4006889999999999</v>
      </c>
      <c r="AC18" s="219">
        <v>2.3848699999999998</v>
      </c>
      <c r="AD18" s="219">
        <v>2.3788320000000001</v>
      </c>
      <c r="AE18" s="219">
        <v>2.393386</v>
      </c>
      <c r="AF18" s="219">
        <v>2.3380990000000001</v>
      </c>
      <c r="AG18" s="219">
        <v>2.3265799999999999</v>
      </c>
      <c r="AH18" s="219">
        <v>2.3709669999999998</v>
      </c>
      <c r="AI18" s="219">
        <v>2.4619330000000001</v>
      </c>
      <c r="AJ18" s="219">
        <v>2.5067729999999999</v>
      </c>
      <c r="AK18" s="219">
        <v>2.535933</v>
      </c>
      <c r="AL18" s="219">
        <v>2.4153859999999998</v>
      </c>
      <c r="AM18" s="219">
        <v>2.3606440000000002</v>
      </c>
      <c r="AN18" s="219">
        <v>2.4531420000000002</v>
      </c>
      <c r="AO18" s="219">
        <v>2.4751599999999998</v>
      </c>
      <c r="AP18" s="219">
        <v>2.4685329999999999</v>
      </c>
      <c r="AQ18" s="219">
        <v>2.475225</v>
      </c>
      <c r="AR18" s="219">
        <v>2.4979330000000002</v>
      </c>
      <c r="AS18" s="219">
        <v>2.549677</v>
      </c>
      <c r="AT18" s="219">
        <v>2.657289</v>
      </c>
      <c r="AU18" s="219">
        <v>2.7065329999999999</v>
      </c>
      <c r="AV18" s="219">
        <v>2.679935</v>
      </c>
      <c r="AW18" s="219">
        <v>2.7336999999999998</v>
      </c>
      <c r="AX18" s="219">
        <v>2.6147089999999999</v>
      </c>
      <c r="AY18" s="219">
        <v>2.6391610000000001</v>
      </c>
      <c r="AZ18" s="219">
        <v>2.6840359999999999</v>
      </c>
      <c r="BA18" s="219">
        <v>2.6772845589999998</v>
      </c>
      <c r="BB18" s="219">
        <v>2.7181105637999998</v>
      </c>
      <c r="BC18" s="331">
        <v>2.7351130000000001</v>
      </c>
      <c r="BD18" s="331">
        <v>2.7154910000000001</v>
      </c>
      <c r="BE18" s="331">
        <v>2.7139630000000001</v>
      </c>
      <c r="BF18" s="331">
        <v>2.752605</v>
      </c>
      <c r="BG18" s="331">
        <v>2.8146659999999999</v>
      </c>
      <c r="BH18" s="331">
        <v>2.8172199999999998</v>
      </c>
      <c r="BI18" s="331">
        <v>2.8111950000000001</v>
      </c>
      <c r="BJ18" s="331">
        <v>2.7788089999999999</v>
      </c>
      <c r="BK18" s="331">
        <v>2.775404</v>
      </c>
      <c r="BL18" s="331">
        <v>2.788408</v>
      </c>
      <c r="BM18" s="331">
        <v>2.8237839999999998</v>
      </c>
      <c r="BN18" s="331">
        <v>2.7928169999999999</v>
      </c>
      <c r="BO18" s="331">
        <v>2.8270520000000001</v>
      </c>
      <c r="BP18" s="331">
        <v>2.8253159999999999</v>
      </c>
      <c r="BQ18" s="331">
        <v>2.823537</v>
      </c>
      <c r="BR18" s="331">
        <v>2.8654220000000001</v>
      </c>
      <c r="BS18" s="331">
        <v>2.9306209999999999</v>
      </c>
      <c r="BT18" s="331">
        <v>2.9406319999999999</v>
      </c>
      <c r="BU18" s="331">
        <v>2.9462160000000002</v>
      </c>
      <c r="BV18" s="331">
        <v>2.902968</v>
      </c>
    </row>
    <row r="19" spans="1:74" ht="11.1" customHeight="1" x14ac:dyDescent="0.2">
      <c r="A19" s="61" t="s">
        <v>1203</v>
      </c>
      <c r="B19" s="176" t="s">
        <v>1204</v>
      </c>
      <c r="C19" s="219">
        <v>0.84696800000000005</v>
      </c>
      <c r="D19" s="219">
        <v>0.87396499999999999</v>
      </c>
      <c r="E19" s="219">
        <v>0.89561199999999996</v>
      </c>
      <c r="F19" s="219">
        <v>0.87813399999999997</v>
      </c>
      <c r="G19" s="219">
        <v>0.89267799999999997</v>
      </c>
      <c r="H19" s="219">
        <v>0.90533300000000005</v>
      </c>
      <c r="I19" s="219">
        <v>0.90606399999999998</v>
      </c>
      <c r="J19" s="219">
        <v>0.91100000000000003</v>
      </c>
      <c r="K19" s="219">
        <v>0.91446700000000003</v>
      </c>
      <c r="L19" s="219">
        <v>0.92441899999999999</v>
      </c>
      <c r="M19" s="219">
        <v>0.96736699999999998</v>
      </c>
      <c r="N19" s="219">
        <v>0.96119299999999996</v>
      </c>
      <c r="O19" s="219">
        <v>0.98183200000000004</v>
      </c>
      <c r="P19" s="219">
        <v>0.97166200000000003</v>
      </c>
      <c r="Q19" s="219">
        <v>1.0007360000000001</v>
      </c>
      <c r="R19" s="219">
        <v>0.99442299999999995</v>
      </c>
      <c r="S19" s="219">
        <v>0.99148499999999995</v>
      </c>
      <c r="T19" s="219">
        <v>1.0140290000000001</v>
      </c>
      <c r="U19" s="219">
        <v>1.0030600000000001</v>
      </c>
      <c r="V19" s="219">
        <v>1.026886</v>
      </c>
      <c r="W19" s="219">
        <v>1.0108109999999999</v>
      </c>
      <c r="X19" s="219">
        <v>1.0227470000000001</v>
      </c>
      <c r="Y19" s="219">
        <v>1.0761989999999999</v>
      </c>
      <c r="Z19" s="219">
        <v>1.085153</v>
      </c>
      <c r="AA19" s="219">
        <v>1.021809</v>
      </c>
      <c r="AB19" s="219">
        <v>1.013158</v>
      </c>
      <c r="AC19" s="219">
        <v>0.99024400000000001</v>
      </c>
      <c r="AD19" s="219">
        <v>1.0012920000000001</v>
      </c>
      <c r="AE19" s="219">
        <v>1.015447</v>
      </c>
      <c r="AF19" s="219">
        <v>1.001806</v>
      </c>
      <c r="AG19" s="219">
        <v>0.927342</v>
      </c>
      <c r="AH19" s="219">
        <v>0.95339700000000005</v>
      </c>
      <c r="AI19" s="219">
        <v>0.91909600000000002</v>
      </c>
      <c r="AJ19" s="219">
        <v>0.90037</v>
      </c>
      <c r="AK19" s="219">
        <v>0.91288599999999998</v>
      </c>
      <c r="AL19" s="219">
        <v>0.903694</v>
      </c>
      <c r="AM19" s="219">
        <v>0.89429199999999998</v>
      </c>
      <c r="AN19" s="219">
        <v>0.90774900000000003</v>
      </c>
      <c r="AO19" s="219">
        <v>0.94870500000000002</v>
      </c>
      <c r="AP19" s="219">
        <v>0.97163600000000006</v>
      </c>
      <c r="AQ19" s="219">
        <v>1.0094289999999999</v>
      </c>
      <c r="AR19" s="219">
        <v>1.031053</v>
      </c>
      <c r="AS19" s="219">
        <v>1.0180290000000001</v>
      </c>
      <c r="AT19" s="219">
        <v>1.0022310000000001</v>
      </c>
      <c r="AU19" s="219">
        <v>0.99632500000000002</v>
      </c>
      <c r="AV19" s="219">
        <v>1.0456380000000001</v>
      </c>
      <c r="AW19" s="219">
        <v>1.0807519999999999</v>
      </c>
      <c r="AX19" s="219">
        <v>1.1012470000000001</v>
      </c>
      <c r="AY19" s="219">
        <v>1.001609</v>
      </c>
      <c r="AZ19" s="219">
        <v>1.017838</v>
      </c>
      <c r="BA19" s="219">
        <v>1.0181753</v>
      </c>
      <c r="BB19" s="219">
        <v>1.0187625</v>
      </c>
      <c r="BC19" s="331">
        <v>1.0280480000000001</v>
      </c>
      <c r="BD19" s="331">
        <v>1.0327189999999999</v>
      </c>
      <c r="BE19" s="331">
        <v>1.0365260000000001</v>
      </c>
      <c r="BF19" s="331">
        <v>1.030216</v>
      </c>
      <c r="BG19" s="331">
        <v>1.034006</v>
      </c>
      <c r="BH19" s="331">
        <v>1.029361</v>
      </c>
      <c r="BI19" s="331">
        <v>1.033771</v>
      </c>
      <c r="BJ19" s="331">
        <v>1.0348580000000001</v>
      </c>
      <c r="BK19" s="331">
        <v>1.0328059999999999</v>
      </c>
      <c r="BL19" s="331">
        <v>1.0340370000000001</v>
      </c>
      <c r="BM19" s="331">
        <v>1.0337780000000001</v>
      </c>
      <c r="BN19" s="331">
        <v>1.038281</v>
      </c>
      <c r="BO19" s="331">
        <v>1.0409600000000001</v>
      </c>
      <c r="BP19" s="331">
        <v>1.0420130000000001</v>
      </c>
      <c r="BQ19" s="331">
        <v>1.043032</v>
      </c>
      <c r="BR19" s="331">
        <v>1.0411349999999999</v>
      </c>
      <c r="BS19" s="331">
        <v>1.045579</v>
      </c>
      <c r="BT19" s="331">
        <v>1.042923</v>
      </c>
      <c r="BU19" s="331">
        <v>1.0444040000000001</v>
      </c>
      <c r="BV19" s="331">
        <v>1.0414429999999999</v>
      </c>
    </row>
    <row r="20" spans="1:74" ht="11.1" customHeight="1" x14ac:dyDescent="0.2">
      <c r="A20" s="61" t="s">
        <v>1078</v>
      </c>
      <c r="B20" s="176" t="s">
        <v>124</v>
      </c>
      <c r="C20" s="219">
        <v>0.82661200000000001</v>
      </c>
      <c r="D20" s="219">
        <v>0.85007100000000002</v>
      </c>
      <c r="E20" s="219">
        <v>0.85438700000000001</v>
      </c>
      <c r="F20" s="219">
        <v>0.84613300000000002</v>
      </c>
      <c r="G20" s="219">
        <v>0.84658</v>
      </c>
      <c r="H20" s="219">
        <v>0.85440000000000005</v>
      </c>
      <c r="I20" s="219">
        <v>0.85754799999999998</v>
      </c>
      <c r="J20" s="219">
        <v>0.86980599999999997</v>
      </c>
      <c r="K20" s="219">
        <v>0.87403299999999995</v>
      </c>
      <c r="L20" s="219">
        <v>0.88616099999999998</v>
      </c>
      <c r="M20" s="219">
        <v>0.92490000000000006</v>
      </c>
      <c r="N20" s="219">
        <v>0.91796699999999998</v>
      </c>
      <c r="O20" s="219">
        <v>0.91829000000000005</v>
      </c>
      <c r="P20" s="219">
        <v>0.90357100000000001</v>
      </c>
      <c r="Q20" s="219">
        <v>0.90896699999999997</v>
      </c>
      <c r="R20" s="219">
        <v>0.88460000000000005</v>
      </c>
      <c r="S20" s="219">
        <v>0.89419300000000002</v>
      </c>
      <c r="T20" s="219">
        <v>0.90746599999999999</v>
      </c>
      <c r="U20" s="219">
        <v>0.88841899999999996</v>
      </c>
      <c r="V20" s="219">
        <v>0.902451</v>
      </c>
      <c r="W20" s="219">
        <v>0.886266</v>
      </c>
      <c r="X20" s="219">
        <v>0.90364500000000003</v>
      </c>
      <c r="Y20" s="219">
        <v>0.94610000000000005</v>
      </c>
      <c r="Z20" s="219">
        <v>0.95864499999999997</v>
      </c>
      <c r="AA20" s="219">
        <v>0.93670900000000001</v>
      </c>
      <c r="AB20" s="219">
        <v>0.91886199999999996</v>
      </c>
      <c r="AC20" s="219">
        <v>0.88864500000000002</v>
      </c>
      <c r="AD20" s="219">
        <v>0.87819999999999998</v>
      </c>
      <c r="AE20" s="219">
        <v>0.89083800000000002</v>
      </c>
      <c r="AF20" s="219">
        <v>0.88376600000000005</v>
      </c>
      <c r="AG20" s="219">
        <v>0.81406400000000001</v>
      </c>
      <c r="AH20" s="219">
        <v>0.84167700000000001</v>
      </c>
      <c r="AI20" s="219">
        <v>0.81253299999999995</v>
      </c>
      <c r="AJ20" s="219">
        <v>0.80567699999999998</v>
      </c>
      <c r="AK20" s="219">
        <v>0.82479999999999998</v>
      </c>
      <c r="AL20" s="219">
        <v>0.82522499999999999</v>
      </c>
      <c r="AM20" s="219">
        <v>0.80435400000000001</v>
      </c>
      <c r="AN20" s="219">
        <v>0.80874999999999997</v>
      </c>
      <c r="AO20" s="219">
        <v>0.82841900000000002</v>
      </c>
      <c r="AP20" s="219">
        <v>0.85540000000000005</v>
      </c>
      <c r="AQ20" s="219">
        <v>0.87732200000000005</v>
      </c>
      <c r="AR20" s="219">
        <v>0.890733</v>
      </c>
      <c r="AS20" s="219">
        <v>0.868483</v>
      </c>
      <c r="AT20" s="219">
        <v>0.84903200000000001</v>
      </c>
      <c r="AU20" s="219">
        <v>0.85213300000000003</v>
      </c>
      <c r="AV20" s="219">
        <v>0.90306399999999998</v>
      </c>
      <c r="AW20" s="219">
        <v>0.93049999999999999</v>
      </c>
      <c r="AX20" s="219">
        <v>0.94854799999999995</v>
      </c>
      <c r="AY20" s="219">
        <v>0.91432199999999997</v>
      </c>
      <c r="AZ20" s="219">
        <v>0.90717899999999996</v>
      </c>
      <c r="BA20" s="219">
        <v>0.89303225805999997</v>
      </c>
      <c r="BB20" s="219">
        <v>0.91157124667</v>
      </c>
      <c r="BC20" s="331">
        <v>0.91125290000000003</v>
      </c>
      <c r="BD20" s="331">
        <v>0.91395930000000003</v>
      </c>
      <c r="BE20" s="331">
        <v>0.91578269999999995</v>
      </c>
      <c r="BF20" s="331">
        <v>0.91034369999999998</v>
      </c>
      <c r="BG20" s="331">
        <v>0.91215009999999996</v>
      </c>
      <c r="BH20" s="331">
        <v>0.90943110000000005</v>
      </c>
      <c r="BI20" s="331">
        <v>0.91186900000000004</v>
      </c>
      <c r="BJ20" s="331">
        <v>0.91806030000000005</v>
      </c>
      <c r="BK20" s="331">
        <v>0.91914320000000005</v>
      </c>
      <c r="BL20" s="331">
        <v>0.92140040000000001</v>
      </c>
      <c r="BM20" s="331">
        <v>0.9180545</v>
      </c>
      <c r="BN20" s="331">
        <v>0.92262900000000003</v>
      </c>
      <c r="BO20" s="331">
        <v>0.92432159999999997</v>
      </c>
      <c r="BP20" s="331">
        <v>0.92333419999999999</v>
      </c>
      <c r="BQ20" s="331">
        <v>0.92231260000000004</v>
      </c>
      <c r="BR20" s="331">
        <v>0.92137659999999999</v>
      </c>
      <c r="BS20" s="331">
        <v>0.92385039999999996</v>
      </c>
      <c r="BT20" s="331">
        <v>0.92316019999999999</v>
      </c>
      <c r="BU20" s="331">
        <v>0.92260980000000004</v>
      </c>
      <c r="BV20" s="331">
        <v>0.92466910000000002</v>
      </c>
    </row>
    <row r="21" spans="1:74" ht="11.1" customHeight="1" x14ac:dyDescent="0.2">
      <c r="A21" s="61" t="s">
        <v>1205</v>
      </c>
      <c r="B21" s="176" t="s">
        <v>1206</v>
      </c>
      <c r="C21" s="219">
        <v>0.14955919355</v>
      </c>
      <c r="D21" s="219">
        <v>0.15507971429</v>
      </c>
      <c r="E21" s="219">
        <v>0.13444722580999999</v>
      </c>
      <c r="F21" s="219">
        <v>0.169709</v>
      </c>
      <c r="G21" s="219">
        <v>0.17913599999999999</v>
      </c>
      <c r="H21" s="219">
        <v>0.129528</v>
      </c>
      <c r="I21" s="219">
        <v>0.19107651613000001</v>
      </c>
      <c r="J21" s="219">
        <v>0.16682077418999999</v>
      </c>
      <c r="K21" s="219">
        <v>0.169766</v>
      </c>
      <c r="L21" s="219">
        <v>0.16047283871000001</v>
      </c>
      <c r="M21" s="219">
        <v>0.19246766667000001</v>
      </c>
      <c r="N21" s="219">
        <v>0.18710161289999999</v>
      </c>
      <c r="O21" s="219">
        <v>0.17852829032</v>
      </c>
      <c r="P21" s="219">
        <v>0.15738614285999999</v>
      </c>
      <c r="Q21" s="219">
        <v>0.17455229032</v>
      </c>
      <c r="R21" s="219">
        <v>0.18160100000000001</v>
      </c>
      <c r="S21" s="219">
        <v>0.16853609677</v>
      </c>
      <c r="T21" s="219">
        <v>0.16813866666999999</v>
      </c>
      <c r="U21" s="219">
        <v>0.15872087097000001</v>
      </c>
      <c r="V21" s="219">
        <v>0.19304451613000001</v>
      </c>
      <c r="W21" s="219">
        <v>0.17269833333000001</v>
      </c>
      <c r="X21" s="219">
        <v>0.17618087096999999</v>
      </c>
      <c r="Y21" s="219">
        <v>0.18526033333</v>
      </c>
      <c r="Z21" s="219">
        <v>0.19721116128999999</v>
      </c>
      <c r="AA21" s="219">
        <v>0.19235516128999999</v>
      </c>
      <c r="AB21" s="219">
        <v>0.19121813793</v>
      </c>
      <c r="AC21" s="219">
        <v>0.17023148387000001</v>
      </c>
      <c r="AD21" s="219">
        <v>0.16203866667</v>
      </c>
      <c r="AE21" s="219">
        <v>0.19426754838999999</v>
      </c>
      <c r="AF21" s="219">
        <v>0.19642466667</v>
      </c>
      <c r="AG21" s="219">
        <v>0.19408145161000001</v>
      </c>
      <c r="AH21" s="219">
        <v>0.1971</v>
      </c>
      <c r="AI21" s="219">
        <v>0.21461333332999999</v>
      </c>
      <c r="AJ21" s="219">
        <v>0.18804716128999999</v>
      </c>
      <c r="AK21" s="219">
        <v>0.201849</v>
      </c>
      <c r="AL21" s="219">
        <v>0.19750409677</v>
      </c>
      <c r="AM21" s="219">
        <v>0.20274861290000001</v>
      </c>
      <c r="AN21" s="219">
        <v>0.15934000000000001</v>
      </c>
      <c r="AO21" s="219">
        <v>0.15648422580999999</v>
      </c>
      <c r="AP21" s="219">
        <v>0.18619066667</v>
      </c>
      <c r="AQ21" s="219">
        <v>0.16410612902999999</v>
      </c>
      <c r="AR21" s="219">
        <v>0.14655666667</v>
      </c>
      <c r="AS21" s="219">
        <v>0.17633619354999999</v>
      </c>
      <c r="AT21" s="219">
        <v>0.20156554838999999</v>
      </c>
      <c r="AU21" s="219">
        <v>0.18180233333000001</v>
      </c>
      <c r="AV21" s="219">
        <v>0.20357909677</v>
      </c>
      <c r="AW21" s="219">
        <v>0.19353033333</v>
      </c>
      <c r="AX21" s="219">
        <v>0.19629819355</v>
      </c>
      <c r="AY21" s="219">
        <v>0.19941567741999999</v>
      </c>
      <c r="AZ21" s="219">
        <v>0.18029285714000001</v>
      </c>
      <c r="BA21" s="219">
        <v>0.16456831613</v>
      </c>
      <c r="BB21" s="219">
        <v>0.15119916</v>
      </c>
      <c r="BC21" s="331">
        <v>0.19440569999999999</v>
      </c>
      <c r="BD21" s="331">
        <v>0.19571459999999999</v>
      </c>
      <c r="BE21" s="331">
        <v>0.19383880000000001</v>
      </c>
      <c r="BF21" s="331">
        <v>0.19234470000000001</v>
      </c>
      <c r="BG21" s="331">
        <v>0.19083430000000001</v>
      </c>
      <c r="BH21" s="331">
        <v>0.18879199999999999</v>
      </c>
      <c r="BI21" s="331">
        <v>0.19470299999999999</v>
      </c>
      <c r="BJ21" s="331">
        <v>0.19481039999999999</v>
      </c>
      <c r="BK21" s="331">
        <v>0.19503180000000001</v>
      </c>
      <c r="BL21" s="331">
        <v>0.1951145</v>
      </c>
      <c r="BM21" s="331">
        <v>0.19712679999999999</v>
      </c>
      <c r="BN21" s="331">
        <v>0.20253389999999999</v>
      </c>
      <c r="BO21" s="331">
        <v>0.20449619999999999</v>
      </c>
      <c r="BP21" s="331">
        <v>0.20601710000000001</v>
      </c>
      <c r="BQ21" s="331">
        <v>0.2042841</v>
      </c>
      <c r="BR21" s="331">
        <v>0.2028866</v>
      </c>
      <c r="BS21" s="331">
        <v>0.2014416</v>
      </c>
      <c r="BT21" s="331">
        <v>0.19944310000000001</v>
      </c>
      <c r="BU21" s="331">
        <v>0.20538400000000001</v>
      </c>
      <c r="BV21" s="331">
        <v>0.20551140000000001</v>
      </c>
    </row>
    <row r="22" spans="1:74" ht="11.1" customHeight="1" x14ac:dyDescent="0.2">
      <c r="A22" s="61" t="s">
        <v>699</v>
      </c>
      <c r="B22" s="176" t="s">
        <v>136</v>
      </c>
      <c r="C22" s="219">
        <v>0.94441799999999998</v>
      </c>
      <c r="D22" s="219">
        <v>0.49363899999999999</v>
      </c>
      <c r="E22" s="219">
        <v>0.17591599999999999</v>
      </c>
      <c r="F22" s="219">
        <v>0.404136</v>
      </c>
      <c r="G22" s="219">
        <v>0.12349499999999999</v>
      </c>
      <c r="H22" s="219">
        <v>0.244087</v>
      </c>
      <c r="I22" s="219">
        <v>0.29556199999999999</v>
      </c>
      <c r="J22" s="219">
        <v>0.43877500000000003</v>
      </c>
      <c r="K22" s="219">
        <v>0.31051800000000002</v>
      </c>
      <c r="L22" s="219">
        <v>0.14636299999999999</v>
      </c>
      <c r="M22" s="219">
        <v>-0.169462</v>
      </c>
      <c r="N22" s="219">
        <v>-0.166769</v>
      </c>
      <c r="O22" s="219">
        <v>0.30344500000000002</v>
      </c>
      <c r="P22" s="219">
        <v>-0.114218</v>
      </c>
      <c r="Q22" s="219">
        <v>-0.124524</v>
      </c>
      <c r="R22" s="219">
        <v>-0.12367499999999999</v>
      </c>
      <c r="S22" s="219">
        <v>4.9168999999999997E-2</v>
      </c>
      <c r="T22" s="219">
        <v>-0.109627</v>
      </c>
      <c r="U22" s="219">
        <v>-0.57151799999999997</v>
      </c>
      <c r="V22" s="219">
        <v>-0.74335600000000002</v>
      </c>
      <c r="W22" s="219">
        <v>-0.82670500000000002</v>
      </c>
      <c r="X22" s="219">
        <v>-0.95881499999999997</v>
      </c>
      <c r="Y22" s="219">
        <v>-0.66247800000000001</v>
      </c>
      <c r="Z22" s="219">
        <v>-1.342449</v>
      </c>
      <c r="AA22" s="219">
        <v>-0.408555</v>
      </c>
      <c r="AB22" s="219">
        <v>-0.99287099999999995</v>
      </c>
      <c r="AC22" s="219">
        <v>-1.2104870000000001</v>
      </c>
      <c r="AD22" s="219">
        <v>-1.256235</v>
      </c>
      <c r="AE22" s="219">
        <v>-0.99805299999999997</v>
      </c>
      <c r="AF22" s="219">
        <v>-0.93848699999999996</v>
      </c>
      <c r="AG22" s="219">
        <v>-1.0784050000000001</v>
      </c>
      <c r="AH22" s="219">
        <v>-0.80618800000000002</v>
      </c>
      <c r="AI22" s="219">
        <v>-1.0015890000000001</v>
      </c>
      <c r="AJ22" s="219">
        <v>-1.2480169999999999</v>
      </c>
      <c r="AK22" s="219">
        <v>-1.332238</v>
      </c>
      <c r="AL22" s="219">
        <v>-1.525299</v>
      </c>
      <c r="AM22" s="219">
        <v>-0.68972100000000003</v>
      </c>
      <c r="AN22" s="219">
        <v>-1.1485289999999999</v>
      </c>
      <c r="AO22" s="219">
        <v>-0.99465199999999998</v>
      </c>
      <c r="AP22" s="219">
        <v>-0.70540499999999995</v>
      </c>
      <c r="AQ22" s="219">
        <v>-0.98618499999999998</v>
      </c>
      <c r="AR22" s="219">
        <v>-1.3210059999999999</v>
      </c>
      <c r="AS22" s="219">
        <v>-1.5874569999999999</v>
      </c>
      <c r="AT22" s="219">
        <v>-1.505703</v>
      </c>
      <c r="AU22" s="219">
        <v>-1.439786</v>
      </c>
      <c r="AV22" s="219">
        <v>-1.7640579999999999</v>
      </c>
      <c r="AW22" s="219">
        <v>-1.82518</v>
      </c>
      <c r="AX22" s="219">
        <v>-2.4941800000000001</v>
      </c>
      <c r="AY22" s="219">
        <v>-2.0953010000000001</v>
      </c>
      <c r="AZ22" s="219">
        <v>-1.337834</v>
      </c>
      <c r="BA22" s="219">
        <v>-1.8384694750999999</v>
      </c>
      <c r="BB22" s="219">
        <v>-1.4314723957</v>
      </c>
      <c r="BC22" s="331">
        <v>-1.6354280000000001</v>
      </c>
      <c r="BD22" s="331">
        <v>-1.475741</v>
      </c>
      <c r="BE22" s="331">
        <v>-1.6943280000000001</v>
      </c>
      <c r="BF22" s="331">
        <v>-1.5515650000000001</v>
      </c>
      <c r="BG22" s="331">
        <v>-1.824543</v>
      </c>
      <c r="BH22" s="331">
        <v>-1.8151189999999999</v>
      </c>
      <c r="BI22" s="331">
        <v>-1.9118740000000001</v>
      </c>
      <c r="BJ22" s="331">
        <v>-2.0723389999999999</v>
      </c>
      <c r="BK22" s="331">
        <v>-1.2373890000000001</v>
      </c>
      <c r="BL22" s="331">
        <v>-1.657743</v>
      </c>
      <c r="BM22" s="331">
        <v>-1.7491319999999999</v>
      </c>
      <c r="BN22" s="331">
        <v>-1.637135</v>
      </c>
      <c r="BO22" s="331">
        <v>-1.6235809999999999</v>
      </c>
      <c r="BP22" s="331">
        <v>-1.6070990000000001</v>
      </c>
      <c r="BQ22" s="331">
        <v>-1.9303699999999999</v>
      </c>
      <c r="BR22" s="331">
        <v>-1.8454680000000001</v>
      </c>
      <c r="BS22" s="331">
        <v>-2.0720640000000001</v>
      </c>
      <c r="BT22" s="331">
        <v>-2.1619969999999999</v>
      </c>
      <c r="BU22" s="331">
        <v>-2.2438250000000002</v>
      </c>
      <c r="BV22" s="331">
        <v>-2.4267300000000001</v>
      </c>
    </row>
    <row r="23" spans="1:74" ht="11.1" customHeight="1" x14ac:dyDescent="0.2">
      <c r="A23" s="61" t="s">
        <v>201</v>
      </c>
      <c r="B23" s="176" t="s">
        <v>202</v>
      </c>
      <c r="C23" s="219">
        <v>-3.1620000000000002E-2</v>
      </c>
      <c r="D23" s="219">
        <v>-3.0238999999999999E-2</v>
      </c>
      <c r="E23" s="219">
        <v>-3.9327000000000001E-2</v>
      </c>
      <c r="F23" s="219">
        <v>-2.2194999999999999E-2</v>
      </c>
      <c r="G23" s="219">
        <v>-1.3695000000000001E-2</v>
      </c>
      <c r="H23" s="219">
        <v>1.1131E-2</v>
      </c>
      <c r="I23" s="219">
        <v>1.0578000000000001E-2</v>
      </c>
      <c r="J23" s="219">
        <v>1.8799999999999999E-3</v>
      </c>
      <c r="K23" s="219">
        <v>1.0128E-2</v>
      </c>
      <c r="L23" s="219">
        <v>1.8734000000000001E-2</v>
      </c>
      <c r="M23" s="219">
        <v>1.5375E-2</v>
      </c>
      <c r="N23" s="219">
        <v>-7.2240000000000004E-3</v>
      </c>
      <c r="O23" s="219">
        <v>-6.2497999999999998E-2</v>
      </c>
      <c r="P23" s="219">
        <v>-1.6573999999999998E-2</v>
      </c>
      <c r="Q23" s="219">
        <v>-4.6502000000000002E-2</v>
      </c>
      <c r="R23" s="219">
        <v>-7.8955999999999998E-2</v>
      </c>
      <c r="S23" s="219">
        <v>-5.4731000000000002E-2</v>
      </c>
      <c r="T23" s="219">
        <v>-3.2141999999999997E-2</v>
      </c>
      <c r="U23" s="219">
        <v>-6.6767999999999994E-2</v>
      </c>
      <c r="V23" s="219">
        <v>-5.6902000000000001E-2</v>
      </c>
      <c r="W23" s="219">
        <v>-7.2903999999999997E-2</v>
      </c>
      <c r="X23" s="219">
        <v>-7.0624999999999993E-2</v>
      </c>
      <c r="Y23" s="219">
        <v>-3.9796999999999999E-2</v>
      </c>
      <c r="Z23" s="219">
        <v>-2.8362999999999999E-2</v>
      </c>
      <c r="AA23" s="219">
        <v>-3.4039E-2</v>
      </c>
      <c r="AB23" s="219">
        <v>-0.110239</v>
      </c>
      <c r="AC23" s="219">
        <v>-8.2860000000000003E-2</v>
      </c>
      <c r="AD23" s="219">
        <v>-7.4591000000000005E-2</v>
      </c>
      <c r="AE23" s="219">
        <v>-6.9490999999999997E-2</v>
      </c>
      <c r="AF23" s="219">
        <v>-0.111069</v>
      </c>
      <c r="AG23" s="219">
        <v>-9.0130000000000002E-2</v>
      </c>
      <c r="AH23" s="219">
        <v>-8.0170000000000005E-2</v>
      </c>
      <c r="AI23" s="219">
        <v>-0.12925700000000001</v>
      </c>
      <c r="AJ23" s="219">
        <v>-0.100869</v>
      </c>
      <c r="AK23" s="219">
        <v>-0.101162</v>
      </c>
      <c r="AL23" s="219">
        <v>-8.3616999999999997E-2</v>
      </c>
      <c r="AM23" s="219">
        <v>-5.9292999999999998E-2</v>
      </c>
      <c r="AN23" s="219">
        <v>-0.14331099999999999</v>
      </c>
      <c r="AO23" s="219">
        <v>-8.1459000000000004E-2</v>
      </c>
      <c r="AP23" s="219">
        <v>-6.5376000000000004E-2</v>
      </c>
      <c r="AQ23" s="219">
        <v>-6.6790000000000002E-2</v>
      </c>
      <c r="AR23" s="219">
        <v>-3.0837E-2</v>
      </c>
      <c r="AS23" s="219">
        <v>-0.18860499999999999</v>
      </c>
      <c r="AT23" s="219">
        <v>-0.16126599999999999</v>
      </c>
      <c r="AU23" s="219">
        <v>-7.3912000000000005E-2</v>
      </c>
      <c r="AV23" s="219">
        <v>-0.21201300000000001</v>
      </c>
      <c r="AW23" s="219">
        <v>-5.4140000000000001E-2</v>
      </c>
      <c r="AX23" s="219">
        <v>-0.19384000000000001</v>
      </c>
      <c r="AY23" s="219">
        <v>-0.149807</v>
      </c>
      <c r="AZ23" s="219">
        <v>-0.164351</v>
      </c>
      <c r="BA23" s="219">
        <v>-9.8571883870999993E-2</v>
      </c>
      <c r="BB23" s="219">
        <v>-8.9742166666999995E-2</v>
      </c>
      <c r="BC23" s="331">
        <v>-8.4575499999999998E-2</v>
      </c>
      <c r="BD23" s="331">
        <v>-9.6223500000000003E-2</v>
      </c>
      <c r="BE23" s="331">
        <v>-9.1669200000000006E-2</v>
      </c>
      <c r="BF23" s="331">
        <v>-0.1032346</v>
      </c>
      <c r="BG23" s="331">
        <v>-0.1106601</v>
      </c>
      <c r="BH23" s="331">
        <v>-0.1136701</v>
      </c>
      <c r="BI23" s="331">
        <v>-0.103588</v>
      </c>
      <c r="BJ23" s="331">
        <v>-8.8461100000000001E-2</v>
      </c>
      <c r="BK23" s="331">
        <v>-0.12882080000000001</v>
      </c>
      <c r="BL23" s="331">
        <v>-0.13004070000000001</v>
      </c>
      <c r="BM23" s="331">
        <v>-0.1186383</v>
      </c>
      <c r="BN23" s="331">
        <v>-0.1053666</v>
      </c>
      <c r="BO23" s="331">
        <v>-0.10418620000000001</v>
      </c>
      <c r="BP23" s="331">
        <v>-0.11445429999999999</v>
      </c>
      <c r="BQ23" s="331">
        <v>-0.10968559999999999</v>
      </c>
      <c r="BR23" s="331">
        <v>-0.12052880000000001</v>
      </c>
      <c r="BS23" s="331">
        <v>-0.12735009999999999</v>
      </c>
      <c r="BT23" s="331">
        <v>-0.1297643</v>
      </c>
      <c r="BU23" s="331">
        <v>-0.12139419999999999</v>
      </c>
      <c r="BV23" s="331">
        <v>-0.1055224</v>
      </c>
    </row>
    <row r="24" spans="1:74" ht="11.1" customHeight="1" x14ac:dyDescent="0.2">
      <c r="A24" s="61" t="s">
        <v>199</v>
      </c>
      <c r="B24" s="176" t="s">
        <v>1254</v>
      </c>
      <c r="C24" s="219">
        <v>6.2996999999999997E-2</v>
      </c>
      <c r="D24" s="219">
        <v>0.12662599999999999</v>
      </c>
      <c r="E24" s="219">
        <v>4.7687E-2</v>
      </c>
      <c r="F24" s="219">
        <v>-1.9283999999999999E-2</v>
      </c>
      <c r="G24" s="219">
        <v>-2.3989E-2</v>
      </c>
      <c r="H24" s="219">
        <v>1.5962E-2</v>
      </c>
      <c r="I24" s="219">
        <v>-3.9176000000000002E-2</v>
      </c>
      <c r="J24" s="219">
        <v>6.9300000000000004E-4</v>
      </c>
      <c r="K24" s="219">
        <v>-8.4320000000000003E-3</v>
      </c>
      <c r="L24" s="219">
        <v>1.6173E-2</v>
      </c>
      <c r="M24" s="219">
        <v>2.5037E-2</v>
      </c>
      <c r="N24" s="219">
        <v>5.8909999999999997E-2</v>
      </c>
      <c r="O24" s="219">
        <v>6.8565000000000001E-2</v>
      </c>
      <c r="P24" s="219">
        <v>7.8446000000000002E-2</v>
      </c>
      <c r="Q24" s="219">
        <v>-1.9970999999999999E-2</v>
      </c>
      <c r="R24" s="219">
        <v>-8.0043000000000003E-2</v>
      </c>
      <c r="S24" s="219">
        <v>-8.8711999999999999E-2</v>
      </c>
      <c r="T24" s="219">
        <v>-6.4827999999999997E-2</v>
      </c>
      <c r="U24" s="219">
        <v>-6.0970000000000003E-2</v>
      </c>
      <c r="V24" s="219">
        <v>-4.6490999999999998E-2</v>
      </c>
      <c r="W24" s="219">
        <v>-2.3302E-2</v>
      </c>
      <c r="X24" s="219">
        <v>4.0827000000000002E-2</v>
      </c>
      <c r="Y24" s="219">
        <v>-2.9320000000000001E-3</v>
      </c>
      <c r="Z24" s="219">
        <v>4.1464000000000001E-2</v>
      </c>
      <c r="AA24" s="219">
        <v>-1.0410000000000001E-2</v>
      </c>
      <c r="AB24" s="219">
        <v>-2.1624999999999998E-2</v>
      </c>
      <c r="AC24" s="219">
        <v>-4.9798000000000002E-2</v>
      </c>
      <c r="AD24" s="219">
        <v>-7.8759999999999997E-2</v>
      </c>
      <c r="AE24" s="219">
        <v>-3.8443999999999999E-2</v>
      </c>
      <c r="AF24" s="219">
        <v>-6.3412999999999997E-2</v>
      </c>
      <c r="AG24" s="219">
        <v>-6.9139999999999993E-2</v>
      </c>
      <c r="AH24" s="219">
        <v>-6.5059000000000006E-2</v>
      </c>
      <c r="AI24" s="219">
        <v>-4.1444000000000002E-2</v>
      </c>
      <c r="AJ24" s="219">
        <v>-9.0237999999999999E-2</v>
      </c>
      <c r="AK24" s="219">
        <v>-9.8803000000000002E-2</v>
      </c>
      <c r="AL24" s="219">
        <v>-4.1638000000000001E-2</v>
      </c>
      <c r="AM24" s="219">
        <v>1.7684999999999999E-2</v>
      </c>
      <c r="AN24" s="219">
        <v>-2.5554E-2</v>
      </c>
      <c r="AO24" s="219">
        <v>-0.15595600000000001</v>
      </c>
      <c r="AP24" s="219">
        <v>-0.17641499999999999</v>
      </c>
      <c r="AQ24" s="219">
        <v>-0.23965400000000001</v>
      </c>
      <c r="AR24" s="219">
        <v>-0.17023199999999999</v>
      </c>
      <c r="AS24" s="219">
        <v>-0.210871</v>
      </c>
      <c r="AT24" s="219">
        <v>-0.22867000000000001</v>
      </c>
      <c r="AU24" s="219">
        <v>-0.25664799999999999</v>
      </c>
      <c r="AV24" s="219">
        <v>-0.245284</v>
      </c>
      <c r="AW24" s="219">
        <v>-0.23780899999999999</v>
      </c>
      <c r="AX24" s="219">
        <v>-0.26518700000000001</v>
      </c>
      <c r="AY24" s="219">
        <v>-0.21326899999999999</v>
      </c>
      <c r="AZ24" s="219">
        <v>-0.14948500000000001</v>
      </c>
      <c r="BA24" s="219">
        <v>-0.1982495</v>
      </c>
      <c r="BB24" s="219">
        <v>-0.17804500000000001</v>
      </c>
      <c r="BC24" s="331">
        <v>-0.3600911</v>
      </c>
      <c r="BD24" s="331">
        <v>-0.21262719999999999</v>
      </c>
      <c r="BE24" s="331">
        <v>-0.23834459999999999</v>
      </c>
      <c r="BF24" s="331">
        <v>-0.25380079999999999</v>
      </c>
      <c r="BG24" s="331">
        <v>-0.2534478</v>
      </c>
      <c r="BH24" s="331">
        <v>-0.30576350000000002</v>
      </c>
      <c r="BI24" s="331">
        <v>-0.23819119999999999</v>
      </c>
      <c r="BJ24" s="331">
        <v>-0.21697659999999999</v>
      </c>
      <c r="BK24" s="331">
        <v>-0.1063878</v>
      </c>
      <c r="BL24" s="331">
        <v>-0.1969716</v>
      </c>
      <c r="BM24" s="331">
        <v>-0.2652214</v>
      </c>
      <c r="BN24" s="331">
        <v>-0.28119909999999998</v>
      </c>
      <c r="BO24" s="331">
        <v>-0.33440180000000003</v>
      </c>
      <c r="BP24" s="331">
        <v>-0.29442289999999999</v>
      </c>
      <c r="BQ24" s="331">
        <v>-0.3172915</v>
      </c>
      <c r="BR24" s="331">
        <v>-0.336816</v>
      </c>
      <c r="BS24" s="331">
        <v>-0.32863710000000002</v>
      </c>
      <c r="BT24" s="331">
        <v>-0.36124990000000001</v>
      </c>
      <c r="BU24" s="331">
        <v>-0.3022878</v>
      </c>
      <c r="BV24" s="331">
        <v>-0.30056670000000002</v>
      </c>
    </row>
    <row r="25" spans="1:74" ht="11.1" customHeight="1" x14ac:dyDescent="0.2">
      <c r="A25" s="61" t="s">
        <v>198</v>
      </c>
      <c r="B25" s="176" t="s">
        <v>200</v>
      </c>
      <c r="C25" s="219">
        <v>0.54483800000000004</v>
      </c>
      <c r="D25" s="219">
        <v>0.51035699999999995</v>
      </c>
      <c r="E25" s="219">
        <v>0.50274099999999999</v>
      </c>
      <c r="F25" s="219">
        <v>0.59973299999999996</v>
      </c>
      <c r="G25" s="219">
        <v>0.56741900000000001</v>
      </c>
      <c r="H25" s="219">
        <v>0.54666599999999999</v>
      </c>
      <c r="I25" s="219">
        <v>0.61703200000000002</v>
      </c>
      <c r="J25" s="219">
        <v>0.69464499999999996</v>
      </c>
      <c r="K25" s="219">
        <v>0.65249999999999997</v>
      </c>
      <c r="L25" s="219">
        <v>0.73822500000000002</v>
      </c>
      <c r="M25" s="219">
        <v>0.63070000000000004</v>
      </c>
      <c r="N25" s="219">
        <v>0.65964500000000004</v>
      </c>
      <c r="O25" s="219">
        <v>0.80496699999999999</v>
      </c>
      <c r="P25" s="219">
        <v>0.60614199999999996</v>
      </c>
      <c r="Q25" s="219">
        <v>0.69667699999999999</v>
      </c>
      <c r="R25" s="219">
        <v>0.74643300000000001</v>
      </c>
      <c r="S25" s="219">
        <v>0.68287100000000001</v>
      </c>
      <c r="T25" s="219">
        <v>0.65486599999999995</v>
      </c>
      <c r="U25" s="219">
        <v>0.67964500000000005</v>
      </c>
      <c r="V25" s="219">
        <v>0.66764500000000004</v>
      </c>
      <c r="W25" s="219">
        <v>0.734066</v>
      </c>
      <c r="X25" s="219">
        <v>0.65170899999999998</v>
      </c>
      <c r="Y25" s="219">
        <v>0.66866599999999998</v>
      </c>
      <c r="Z25" s="219">
        <v>0.643903</v>
      </c>
      <c r="AA25" s="219">
        <v>0.60425799999999996</v>
      </c>
      <c r="AB25" s="219">
        <v>0.49751699999999999</v>
      </c>
      <c r="AC25" s="219">
        <v>0.46809600000000001</v>
      </c>
      <c r="AD25" s="219">
        <v>0.49996600000000002</v>
      </c>
      <c r="AE25" s="219">
        <v>0.64167700000000005</v>
      </c>
      <c r="AF25" s="219">
        <v>0.66966599999999998</v>
      </c>
      <c r="AG25" s="219">
        <v>0.57516100000000003</v>
      </c>
      <c r="AH25" s="219">
        <v>0.52290300000000001</v>
      </c>
      <c r="AI25" s="219">
        <v>0.74493299999999996</v>
      </c>
      <c r="AJ25" s="219">
        <v>0.64319300000000001</v>
      </c>
      <c r="AK25" s="219">
        <v>0.60176600000000002</v>
      </c>
      <c r="AL25" s="219">
        <v>0.70096700000000001</v>
      </c>
      <c r="AM25" s="219">
        <v>0.60912900000000003</v>
      </c>
      <c r="AN25" s="219">
        <v>0.57153500000000002</v>
      </c>
      <c r="AO25" s="219">
        <v>0.54441899999999999</v>
      </c>
      <c r="AP25" s="219">
        <v>0.66203299999999998</v>
      </c>
      <c r="AQ25" s="219">
        <v>0.73261200000000004</v>
      </c>
      <c r="AR25" s="219">
        <v>0.6452</v>
      </c>
      <c r="AS25" s="219">
        <v>0.76751599999999998</v>
      </c>
      <c r="AT25" s="219">
        <v>0.68103199999999997</v>
      </c>
      <c r="AU25" s="219">
        <v>0.76316600000000001</v>
      </c>
      <c r="AV25" s="219">
        <v>0.73048299999999999</v>
      </c>
      <c r="AW25" s="219">
        <v>0.59483299999999995</v>
      </c>
      <c r="AX25" s="219">
        <v>0.49135400000000001</v>
      </c>
      <c r="AY25" s="219">
        <v>0.42067700000000002</v>
      </c>
      <c r="AZ25" s="219">
        <v>0.46928599999999998</v>
      </c>
      <c r="BA25" s="219">
        <v>0.56925590000000004</v>
      </c>
      <c r="BB25" s="219">
        <v>0.60002860000000002</v>
      </c>
      <c r="BC25" s="331">
        <v>0.72493059999999998</v>
      </c>
      <c r="BD25" s="331">
        <v>0.6158863</v>
      </c>
      <c r="BE25" s="331">
        <v>0.63898650000000001</v>
      </c>
      <c r="BF25" s="331">
        <v>0.68390890000000004</v>
      </c>
      <c r="BG25" s="331">
        <v>0.70042850000000001</v>
      </c>
      <c r="BH25" s="331">
        <v>0.6716008</v>
      </c>
      <c r="BI25" s="331">
        <v>0.57089559999999995</v>
      </c>
      <c r="BJ25" s="331">
        <v>0.50174289999999999</v>
      </c>
      <c r="BK25" s="331">
        <v>0.54417579999999999</v>
      </c>
      <c r="BL25" s="331">
        <v>0.46917530000000002</v>
      </c>
      <c r="BM25" s="331">
        <v>0.54486869999999998</v>
      </c>
      <c r="BN25" s="331">
        <v>0.57777420000000002</v>
      </c>
      <c r="BO25" s="331">
        <v>0.73137039999999998</v>
      </c>
      <c r="BP25" s="331">
        <v>0.72166410000000003</v>
      </c>
      <c r="BQ25" s="331">
        <v>0.67549519999999996</v>
      </c>
      <c r="BR25" s="331">
        <v>0.66457639999999996</v>
      </c>
      <c r="BS25" s="331">
        <v>0.66009700000000004</v>
      </c>
      <c r="BT25" s="331">
        <v>0.62207120000000005</v>
      </c>
      <c r="BU25" s="331">
        <v>0.53076939999999995</v>
      </c>
      <c r="BV25" s="331">
        <v>0.49455389999999999</v>
      </c>
    </row>
    <row r="26" spans="1:74" ht="11.1" customHeight="1" x14ac:dyDescent="0.2">
      <c r="A26" s="61" t="s">
        <v>205</v>
      </c>
      <c r="B26" s="176" t="s">
        <v>204</v>
      </c>
      <c r="C26" s="219">
        <v>-4.6913000000000003E-2</v>
      </c>
      <c r="D26" s="219">
        <v>-6.4388000000000001E-2</v>
      </c>
      <c r="E26" s="219">
        <v>-6.1643999999999997E-2</v>
      </c>
      <c r="F26" s="219">
        <v>-8.0574000000000007E-2</v>
      </c>
      <c r="G26" s="219">
        <v>-5.7611999999999997E-2</v>
      </c>
      <c r="H26" s="219">
        <v>-5.7801999999999999E-2</v>
      </c>
      <c r="I26" s="219">
        <v>-9.2365000000000003E-2</v>
      </c>
      <c r="J26" s="219">
        <v>-9.1678999999999997E-2</v>
      </c>
      <c r="K26" s="219">
        <v>-9.1424000000000005E-2</v>
      </c>
      <c r="L26" s="219">
        <v>-7.2605000000000003E-2</v>
      </c>
      <c r="M26" s="219">
        <v>-8.1975000000000006E-2</v>
      </c>
      <c r="N26" s="219">
        <v>-0.12148399999999999</v>
      </c>
      <c r="O26" s="219">
        <v>-9.8972000000000004E-2</v>
      </c>
      <c r="P26" s="219">
        <v>-8.6777000000000007E-2</v>
      </c>
      <c r="Q26" s="219">
        <v>-0.139706</v>
      </c>
      <c r="R26" s="219">
        <v>-0.15822700000000001</v>
      </c>
      <c r="S26" s="219">
        <v>-9.8767999999999995E-2</v>
      </c>
      <c r="T26" s="219">
        <v>-0.103546</v>
      </c>
      <c r="U26" s="219">
        <v>-0.132357</v>
      </c>
      <c r="V26" s="219">
        <v>-0.101035</v>
      </c>
      <c r="W26" s="219">
        <v>-0.103645</v>
      </c>
      <c r="X26" s="219">
        <v>-0.13942099999999999</v>
      </c>
      <c r="Y26" s="219">
        <v>-0.14419699999999999</v>
      </c>
      <c r="Z26" s="219">
        <v>-0.14945800000000001</v>
      </c>
      <c r="AA26" s="219">
        <v>-0.127303</v>
      </c>
      <c r="AB26" s="219">
        <v>-0.11440400000000001</v>
      </c>
      <c r="AC26" s="219">
        <v>-0.100693</v>
      </c>
      <c r="AD26" s="219">
        <v>-9.7717999999999999E-2</v>
      </c>
      <c r="AE26" s="219">
        <v>-0.11278199999999999</v>
      </c>
      <c r="AF26" s="219">
        <v>-8.2954E-2</v>
      </c>
      <c r="AG26" s="219">
        <v>-8.5912000000000002E-2</v>
      </c>
      <c r="AH26" s="219">
        <v>-5.0445999999999998E-2</v>
      </c>
      <c r="AI26" s="219">
        <v>-5.3696000000000001E-2</v>
      </c>
      <c r="AJ26" s="219">
        <v>-2.7373000000000001E-2</v>
      </c>
      <c r="AK26" s="219">
        <v>-2.4428999999999999E-2</v>
      </c>
      <c r="AL26" s="219">
        <v>-3.7005999999999997E-2</v>
      </c>
      <c r="AM26" s="219">
        <v>-4.5397E-2</v>
      </c>
      <c r="AN26" s="219">
        <v>-8.5945999999999995E-2</v>
      </c>
      <c r="AO26" s="219">
        <v>-4.6356000000000001E-2</v>
      </c>
      <c r="AP26" s="219">
        <v>-6.4210000000000003E-2</v>
      </c>
      <c r="AQ26" s="219">
        <v>-8.0093999999999999E-2</v>
      </c>
      <c r="AR26" s="219">
        <v>-4.2327999999999998E-2</v>
      </c>
      <c r="AS26" s="219">
        <v>-3.9389E-2</v>
      </c>
      <c r="AT26" s="219">
        <v>-5.0700000000000002E-2</v>
      </c>
      <c r="AU26" s="219">
        <v>-4.2816E-2</v>
      </c>
      <c r="AV26" s="219">
        <v>-6.3143000000000005E-2</v>
      </c>
      <c r="AW26" s="219">
        <v>-4.5529E-2</v>
      </c>
      <c r="AX26" s="219">
        <v>-4.6162000000000002E-2</v>
      </c>
      <c r="AY26" s="219">
        <v>-0.101449</v>
      </c>
      <c r="AZ26" s="219">
        <v>-7.4911000000000005E-2</v>
      </c>
      <c r="BA26" s="219">
        <v>-4.9356154839000001E-2</v>
      </c>
      <c r="BB26" s="219">
        <v>-4.8643770000000003E-2</v>
      </c>
      <c r="BC26" s="331">
        <v>-7.4411900000000003E-2</v>
      </c>
      <c r="BD26" s="331">
        <v>-7.0221099999999995E-2</v>
      </c>
      <c r="BE26" s="331">
        <v>-7.7104099999999995E-2</v>
      </c>
      <c r="BF26" s="331">
        <v>-7.6601299999999997E-2</v>
      </c>
      <c r="BG26" s="331">
        <v>-9.9301899999999999E-2</v>
      </c>
      <c r="BH26" s="331">
        <v>-8.3816799999999997E-2</v>
      </c>
      <c r="BI26" s="331">
        <v>-8.1409400000000007E-2</v>
      </c>
      <c r="BJ26" s="331">
        <v>-8.3687200000000003E-2</v>
      </c>
      <c r="BK26" s="331">
        <v>-9.0476200000000007E-2</v>
      </c>
      <c r="BL26" s="331">
        <v>-8.7259900000000001E-2</v>
      </c>
      <c r="BM26" s="331">
        <v>-8.44892E-2</v>
      </c>
      <c r="BN26" s="331">
        <v>-8.78409E-2</v>
      </c>
      <c r="BO26" s="331">
        <v>-8.7682300000000005E-2</v>
      </c>
      <c r="BP26" s="331">
        <v>-8.6392899999999995E-2</v>
      </c>
      <c r="BQ26" s="331">
        <v>-9.0581400000000006E-2</v>
      </c>
      <c r="BR26" s="331">
        <v>-8.92709E-2</v>
      </c>
      <c r="BS26" s="331">
        <v>-0.1061619</v>
      </c>
      <c r="BT26" s="331">
        <v>-9.0170700000000006E-2</v>
      </c>
      <c r="BU26" s="331">
        <v>-9.29928E-2</v>
      </c>
      <c r="BV26" s="331">
        <v>-9.0362899999999996E-2</v>
      </c>
    </row>
    <row r="27" spans="1:74" ht="11.1" customHeight="1" x14ac:dyDescent="0.2">
      <c r="A27" s="61" t="s">
        <v>194</v>
      </c>
      <c r="B27" s="176" t="s">
        <v>951</v>
      </c>
      <c r="C27" s="219">
        <v>0.66588800000000004</v>
      </c>
      <c r="D27" s="219">
        <v>0.58508599999999999</v>
      </c>
      <c r="E27" s="219">
        <v>0.56623100000000004</v>
      </c>
      <c r="F27" s="219">
        <v>0.74329100000000004</v>
      </c>
      <c r="G27" s="219">
        <v>0.741815</v>
      </c>
      <c r="H27" s="219">
        <v>0.74149900000000002</v>
      </c>
      <c r="I27" s="219">
        <v>0.91067799999999999</v>
      </c>
      <c r="J27" s="219">
        <v>0.85395299999999996</v>
      </c>
      <c r="K27" s="219">
        <v>0.73003499999999999</v>
      </c>
      <c r="L27" s="219">
        <v>0.71587599999999996</v>
      </c>
      <c r="M27" s="219">
        <v>0.54523100000000002</v>
      </c>
      <c r="N27" s="219">
        <v>0.60089700000000001</v>
      </c>
      <c r="O27" s="219">
        <v>0.71601300000000001</v>
      </c>
      <c r="P27" s="219">
        <v>0.60864200000000002</v>
      </c>
      <c r="Q27" s="219">
        <v>0.58671200000000001</v>
      </c>
      <c r="R27" s="219">
        <v>0.81617899999999999</v>
      </c>
      <c r="S27" s="219">
        <v>0.96300600000000003</v>
      </c>
      <c r="T27" s="219">
        <v>0.79031300000000004</v>
      </c>
      <c r="U27" s="219">
        <v>0.66098699999999999</v>
      </c>
      <c r="V27" s="219">
        <v>0.59791099999999997</v>
      </c>
      <c r="W27" s="219">
        <v>0.55117400000000005</v>
      </c>
      <c r="X27" s="219">
        <v>0.50549599999999995</v>
      </c>
      <c r="Y27" s="219">
        <v>0.68462400000000001</v>
      </c>
      <c r="Z27" s="219">
        <v>0.56967100000000004</v>
      </c>
      <c r="AA27" s="219">
        <v>0.67927599999999999</v>
      </c>
      <c r="AB27" s="219">
        <v>0.52331700000000003</v>
      </c>
      <c r="AC27" s="219">
        <v>0.477572</v>
      </c>
      <c r="AD27" s="219">
        <v>0.58134799999999998</v>
      </c>
      <c r="AE27" s="219">
        <v>0.59395900000000001</v>
      </c>
      <c r="AF27" s="219">
        <v>0.61932100000000001</v>
      </c>
      <c r="AG27" s="219">
        <v>0.58769199999999999</v>
      </c>
      <c r="AH27" s="219">
        <v>0.67286199999999996</v>
      </c>
      <c r="AI27" s="219">
        <v>0.40636100000000003</v>
      </c>
      <c r="AJ27" s="219">
        <v>0.40954800000000002</v>
      </c>
      <c r="AK27" s="219">
        <v>0.37692199999999998</v>
      </c>
      <c r="AL27" s="219">
        <v>0.32000400000000001</v>
      </c>
      <c r="AM27" s="219">
        <v>0.45365299999999997</v>
      </c>
      <c r="AN27" s="219">
        <v>0.38284200000000002</v>
      </c>
      <c r="AO27" s="219">
        <v>0.42250500000000002</v>
      </c>
      <c r="AP27" s="219">
        <v>0.60906899999999997</v>
      </c>
      <c r="AQ27" s="219">
        <v>0.72132700000000005</v>
      </c>
      <c r="AR27" s="219">
        <v>0.55707600000000002</v>
      </c>
      <c r="AS27" s="219">
        <v>0.51127699999999998</v>
      </c>
      <c r="AT27" s="219">
        <v>0.47469499999999998</v>
      </c>
      <c r="AU27" s="219">
        <v>0.42160399999999998</v>
      </c>
      <c r="AV27" s="219">
        <v>0.39092700000000002</v>
      </c>
      <c r="AW27" s="219">
        <v>0.37688700000000003</v>
      </c>
      <c r="AX27" s="219">
        <v>0.31503199999999998</v>
      </c>
      <c r="AY27" s="219">
        <v>0.246887</v>
      </c>
      <c r="AZ27" s="219">
        <v>0.27213900000000002</v>
      </c>
      <c r="BA27" s="219">
        <v>0.34591297558</v>
      </c>
      <c r="BB27" s="219">
        <v>0.68655908857000003</v>
      </c>
      <c r="BC27" s="331">
        <v>0.50404439999999995</v>
      </c>
      <c r="BD27" s="331">
        <v>0.68043739999999997</v>
      </c>
      <c r="BE27" s="331">
        <v>0.62418510000000005</v>
      </c>
      <c r="BF27" s="331">
        <v>0.51962039999999998</v>
      </c>
      <c r="BG27" s="331">
        <v>0.55227090000000001</v>
      </c>
      <c r="BH27" s="331">
        <v>0.45364470000000001</v>
      </c>
      <c r="BI27" s="331">
        <v>0.49109429999999998</v>
      </c>
      <c r="BJ27" s="331">
        <v>0.44583210000000001</v>
      </c>
      <c r="BK27" s="331">
        <v>0.56118539999999995</v>
      </c>
      <c r="BL27" s="331">
        <v>0.53028569999999997</v>
      </c>
      <c r="BM27" s="331">
        <v>0.42793369999999997</v>
      </c>
      <c r="BN27" s="331">
        <v>0.55264120000000005</v>
      </c>
      <c r="BO27" s="331">
        <v>0.53498710000000005</v>
      </c>
      <c r="BP27" s="331">
        <v>0.61577040000000005</v>
      </c>
      <c r="BQ27" s="331">
        <v>0.57041770000000003</v>
      </c>
      <c r="BR27" s="331">
        <v>0.48810910000000002</v>
      </c>
      <c r="BS27" s="331">
        <v>0.5541237</v>
      </c>
      <c r="BT27" s="331">
        <v>0.43997760000000002</v>
      </c>
      <c r="BU27" s="331">
        <v>0.50508620000000004</v>
      </c>
      <c r="BV27" s="331">
        <v>0.45538489999999998</v>
      </c>
    </row>
    <row r="28" spans="1:74" ht="11.1" customHeight="1" x14ac:dyDescent="0.2">
      <c r="A28" s="61" t="s">
        <v>193</v>
      </c>
      <c r="B28" s="176" t="s">
        <v>585</v>
      </c>
      <c r="C28" s="219">
        <v>-4.1736000000000002E-2</v>
      </c>
      <c r="D28" s="219">
        <v>-5.5659E-2</v>
      </c>
      <c r="E28" s="219">
        <v>-0.24310300000000001</v>
      </c>
      <c r="F28" s="219">
        <v>-0.129582</v>
      </c>
      <c r="G28" s="219">
        <v>-7.7299999999999994E-2</v>
      </c>
      <c r="H28" s="219">
        <v>-0.12068</v>
      </c>
      <c r="I28" s="219">
        <v>-0.16831199999999999</v>
      </c>
      <c r="J28" s="219">
        <v>-8.3682999999999994E-2</v>
      </c>
      <c r="K28" s="219">
        <v>-9.6329999999999999E-2</v>
      </c>
      <c r="L28" s="219">
        <v>-0.19728499999999999</v>
      </c>
      <c r="M28" s="219">
        <v>-0.295927</v>
      </c>
      <c r="N28" s="219">
        <v>-0.41827300000000001</v>
      </c>
      <c r="O28" s="219">
        <v>-0.31205300000000002</v>
      </c>
      <c r="P28" s="219">
        <v>-0.28723700000000002</v>
      </c>
      <c r="Q28" s="219">
        <v>-0.300564</v>
      </c>
      <c r="R28" s="219">
        <v>-0.34049600000000002</v>
      </c>
      <c r="S28" s="219">
        <v>-0.31043399999999999</v>
      </c>
      <c r="T28" s="219">
        <v>-0.26453399999999999</v>
      </c>
      <c r="U28" s="219">
        <v>-0.243424</v>
      </c>
      <c r="V28" s="219">
        <v>-0.42980400000000002</v>
      </c>
      <c r="W28" s="219">
        <v>-0.42966599999999999</v>
      </c>
      <c r="X28" s="219">
        <v>-0.45738400000000001</v>
      </c>
      <c r="Y28" s="219">
        <v>-0.55205400000000004</v>
      </c>
      <c r="Z28" s="219">
        <v>-0.55582600000000004</v>
      </c>
      <c r="AA28" s="219">
        <v>-0.28425800000000001</v>
      </c>
      <c r="AB28" s="219">
        <v>-0.31931300000000001</v>
      </c>
      <c r="AC28" s="219">
        <v>-0.36479600000000001</v>
      </c>
      <c r="AD28" s="219">
        <v>-0.34349800000000003</v>
      </c>
      <c r="AE28" s="219">
        <v>-0.27178099999999999</v>
      </c>
      <c r="AF28" s="219">
        <v>-0.30591699999999999</v>
      </c>
      <c r="AG28" s="219">
        <v>-0.35006599999999999</v>
      </c>
      <c r="AH28" s="219">
        <v>-0.34638799999999997</v>
      </c>
      <c r="AI28" s="219">
        <v>-0.37446200000000002</v>
      </c>
      <c r="AJ28" s="219">
        <v>-0.43584499999999998</v>
      </c>
      <c r="AK28" s="219">
        <v>-0.45229900000000001</v>
      </c>
      <c r="AL28" s="219">
        <v>-0.52637400000000001</v>
      </c>
      <c r="AM28" s="219">
        <v>-0.50792300000000001</v>
      </c>
      <c r="AN28" s="219">
        <v>-0.46594999999999998</v>
      </c>
      <c r="AO28" s="219">
        <v>-0.25204500000000002</v>
      </c>
      <c r="AP28" s="219">
        <v>-0.28378399999999998</v>
      </c>
      <c r="AQ28" s="219">
        <v>-0.23408999999999999</v>
      </c>
      <c r="AR28" s="219">
        <v>-0.27672799999999997</v>
      </c>
      <c r="AS28" s="219">
        <v>-0.32070700000000002</v>
      </c>
      <c r="AT28" s="219">
        <v>-0.31249700000000002</v>
      </c>
      <c r="AU28" s="219">
        <v>-0.323069</v>
      </c>
      <c r="AV28" s="219">
        <v>-0.46035100000000001</v>
      </c>
      <c r="AW28" s="219">
        <v>-0.53490700000000002</v>
      </c>
      <c r="AX28" s="219">
        <v>-0.54237100000000005</v>
      </c>
      <c r="AY28" s="219">
        <v>-0.48671399999999998</v>
      </c>
      <c r="AZ28" s="219">
        <v>-0.388071</v>
      </c>
      <c r="BA28" s="219">
        <v>-0.56395878848000003</v>
      </c>
      <c r="BB28" s="219">
        <v>-0.58961312190000004</v>
      </c>
      <c r="BC28" s="331">
        <v>-0.32964139999999997</v>
      </c>
      <c r="BD28" s="331">
        <v>-0.38375550000000003</v>
      </c>
      <c r="BE28" s="331">
        <v>-0.41034579999999998</v>
      </c>
      <c r="BF28" s="331">
        <v>-0.35078700000000002</v>
      </c>
      <c r="BG28" s="331">
        <v>-0.464254</v>
      </c>
      <c r="BH28" s="331">
        <v>-0.43840410000000002</v>
      </c>
      <c r="BI28" s="331">
        <v>-0.52752779999999999</v>
      </c>
      <c r="BJ28" s="331">
        <v>-0.53910449999999999</v>
      </c>
      <c r="BK28" s="331">
        <v>-0.47122750000000002</v>
      </c>
      <c r="BL28" s="331">
        <v>-0.45181779999999999</v>
      </c>
      <c r="BM28" s="331">
        <v>-0.461951</v>
      </c>
      <c r="BN28" s="331">
        <v>-0.43796990000000002</v>
      </c>
      <c r="BO28" s="331">
        <v>-0.34494330000000001</v>
      </c>
      <c r="BP28" s="331">
        <v>-0.39502379999999998</v>
      </c>
      <c r="BQ28" s="331">
        <v>-0.41824460000000002</v>
      </c>
      <c r="BR28" s="331">
        <v>-0.34861809999999999</v>
      </c>
      <c r="BS28" s="331">
        <v>-0.48401159999999999</v>
      </c>
      <c r="BT28" s="331">
        <v>-0.50120180000000003</v>
      </c>
      <c r="BU28" s="331">
        <v>-0.59214900000000004</v>
      </c>
      <c r="BV28" s="331">
        <v>-0.59128179999999997</v>
      </c>
    </row>
    <row r="29" spans="1:74" ht="11.1" customHeight="1" x14ac:dyDescent="0.2">
      <c r="A29" s="61" t="s">
        <v>195</v>
      </c>
      <c r="B29" s="176" t="s">
        <v>191</v>
      </c>
      <c r="C29" s="219">
        <v>1.7779E-2</v>
      </c>
      <c r="D29" s="219">
        <v>8.7770000000000001E-3</v>
      </c>
      <c r="E29" s="219">
        <v>9.1579999999999995E-3</v>
      </c>
      <c r="F29" s="219">
        <v>1.1516999999999999E-2</v>
      </c>
      <c r="G29" s="219">
        <v>1.7799999999999999E-3</v>
      </c>
      <c r="H29" s="219">
        <v>5.6973999999999997E-2</v>
      </c>
      <c r="I29" s="219">
        <v>3.0765000000000001E-2</v>
      </c>
      <c r="J29" s="219">
        <v>1.7683999999999998E-2</v>
      </c>
      <c r="K29" s="219">
        <v>4.0736000000000001E-2</v>
      </c>
      <c r="L29" s="219">
        <v>2.9992000000000001E-2</v>
      </c>
      <c r="M29" s="219">
        <v>-2.1840000000000002E-3</v>
      </c>
      <c r="N29" s="219">
        <v>-6.0678000000000003E-2</v>
      </c>
      <c r="O29" s="219">
        <v>-6.1379999999999997E-2</v>
      </c>
      <c r="P29" s="219">
        <v>-3.1514E-2</v>
      </c>
      <c r="Q29" s="219">
        <v>-2.2963000000000001E-2</v>
      </c>
      <c r="R29" s="219">
        <v>-2.2304000000000001E-2</v>
      </c>
      <c r="S29" s="219">
        <v>3.5456000000000001E-2</v>
      </c>
      <c r="T29" s="219">
        <v>8.4169999999999991E-3</v>
      </c>
      <c r="U29" s="219">
        <v>-1.4186000000000001E-2</v>
      </c>
      <c r="V29" s="219">
        <v>-2.4826000000000001E-2</v>
      </c>
      <c r="W29" s="219">
        <v>-4.5360999999999999E-2</v>
      </c>
      <c r="X29" s="219">
        <v>-1.7226999999999999E-2</v>
      </c>
      <c r="Y29" s="219">
        <v>-3.3678E-2</v>
      </c>
      <c r="Z29" s="219">
        <v>-0.108608</v>
      </c>
      <c r="AA29" s="219">
        <v>-0.108415</v>
      </c>
      <c r="AB29" s="219">
        <v>-8.5020999999999999E-2</v>
      </c>
      <c r="AC29" s="219">
        <v>-9.5011999999999999E-2</v>
      </c>
      <c r="AD29" s="219">
        <v>-4.4839999999999998E-2</v>
      </c>
      <c r="AE29" s="219">
        <v>-7.5244000000000005E-2</v>
      </c>
      <c r="AF29" s="219">
        <v>-0.109642</v>
      </c>
      <c r="AG29" s="219">
        <v>-9.4004000000000004E-2</v>
      </c>
      <c r="AH29" s="219">
        <v>1.4028000000000001E-2</v>
      </c>
      <c r="AI29" s="219">
        <v>-4.7139E-2</v>
      </c>
      <c r="AJ29" s="219">
        <v>-4.3652999999999997E-2</v>
      </c>
      <c r="AK29" s="219">
        <v>-0.114346</v>
      </c>
      <c r="AL29" s="219">
        <v>-0.13062299999999999</v>
      </c>
      <c r="AM29" s="219">
        <v>-0.116048</v>
      </c>
      <c r="AN29" s="219">
        <v>-5.3217E-2</v>
      </c>
      <c r="AO29" s="219">
        <v>-0.114028</v>
      </c>
      <c r="AP29" s="219">
        <v>-6.4102000000000006E-2</v>
      </c>
      <c r="AQ29" s="219">
        <v>-5.0684E-2</v>
      </c>
      <c r="AR29" s="219">
        <v>-0.10421800000000001</v>
      </c>
      <c r="AS29" s="219">
        <v>-8.4154000000000007E-2</v>
      </c>
      <c r="AT29" s="219">
        <v>-7.0407999999999998E-2</v>
      </c>
      <c r="AU29" s="219">
        <v>-7.2334999999999997E-2</v>
      </c>
      <c r="AV29" s="219">
        <v>-4.0418999999999997E-2</v>
      </c>
      <c r="AW29" s="219">
        <v>-0.13957700000000001</v>
      </c>
      <c r="AX29" s="219">
        <v>-0.14061000000000001</v>
      </c>
      <c r="AY29" s="219">
        <v>-9.5809000000000005E-2</v>
      </c>
      <c r="AZ29" s="219">
        <v>-5.1249000000000003E-2</v>
      </c>
      <c r="BA29" s="219">
        <v>-7.7824884792999996E-2</v>
      </c>
      <c r="BB29" s="219">
        <v>-5.3631685714000003E-2</v>
      </c>
      <c r="BC29" s="331">
        <v>-7.5642000000000001E-2</v>
      </c>
      <c r="BD29" s="331">
        <v>-0.12141390000000001</v>
      </c>
      <c r="BE29" s="331">
        <v>-0.10221810000000001</v>
      </c>
      <c r="BF29" s="331">
        <v>-9.8751699999999998E-2</v>
      </c>
      <c r="BG29" s="331">
        <v>-0.1349823</v>
      </c>
      <c r="BH29" s="331">
        <v>-0.10015350000000001</v>
      </c>
      <c r="BI29" s="331">
        <v>-0.12882669999999999</v>
      </c>
      <c r="BJ29" s="331">
        <v>-0.16011980000000001</v>
      </c>
      <c r="BK29" s="331">
        <v>-0.1391125</v>
      </c>
      <c r="BL29" s="331">
        <v>-0.10893990000000001</v>
      </c>
      <c r="BM29" s="331">
        <v>-8.2586699999999999E-2</v>
      </c>
      <c r="BN29" s="331">
        <v>-5.83732E-2</v>
      </c>
      <c r="BO29" s="331">
        <v>-7.5195300000000007E-2</v>
      </c>
      <c r="BP29" s="331">
        <v>-0.1090406</v>
      </c>
      <c r="BQ29" s="331">
        <v>-8.71445E-2</v>
      </c>
      <c r="BR29" s="331">
        <v>-8.7572800000000006E-2</v>
      </c>
      <c r="BS29" s="331">
        <v>-0.13439039999999999</v>
      </c>
      <c r="BT29" s="331">
        <v>-0.1055659</v>
      </c>
      <c r="BU29" s="331">
        <v>-0.14289399999999999</v>
      </c>
      <c r="BV29" s="331">
        <v>-0.17494699999999999</v>
      </c>
    </row>
    <row r="30" spans="1:74" ht="11.1" customHeight="1" x14ac:dyDescent="0.2">
      <c r="A30" s="61" t="s">
        <v>196</v>
      </c>
      <c r="B30" s="176" t="s">
        <v>190</v>
      </c>
      <c r="C30" s="219">
        <v>7.0571999999999996E-2</v>
      </c>
      <c r="D30" s="219">
        <v>-9.6270999999999995E-2</v>
      </c>
      <c r="E30" s="219">
        <v>-0.27517900000000001</v>
      </c>
      <c r="F30" s="219">
        <v>-0.46503</v>
      </c>
      <c r="G30" s="219">
        <v>-0.56723199999999996</v>
      </c>
      <c r="H30" s="219">
        <v>-0.40169899999999997</v>
      </c>
      <c r="I30" s="219">
        <v>-0.60050099999999995</v>
      </c>
      <c r="J30" s="219">
        <v>-0.45485799999999998</v>
      </c>
      <c r="K30" s="219">
        <v>-0.57519500000000001</v>
      </c>
      <c r="L30" s="219">
        <v>-0.71094900000000005</v>
      </c>
      <c r="M30" s="219">
        <v>-0.61354699999999995</v>
      </c>
      <c r="N30" s="219">
        <v>-0.41948800000000003</v>
      </c>
      <c r="O30" s="219">
        <v>-0.39789000000000002</v>
      </c>
      <c r="P30" s="219">
        <v>-0.46049299999999999</v>
      </c>
      <c r="Q30" s="219">
        <v>-0.461206</v>
      </c>
      <c r="R30" s="219">
        <v>-0.68250100000000002</v>
      </c>
      <c r="S30" s="219">
        <v>-0.55823800000000001</v>
      </c>
      <c r="T30" s="219">
        <v>-0.598576</v>
      </c>
      <c r="U30" s="219">
        <v>-0.79346000000000005</v>
      </c>
      <c r="V30" s="219">
        <v>-0.68726699999999996</v>
      </c>
      <c r="W30" s="219">
        <v>-0.75165400000000004</v>
      </c>
      <c r="X30" s="219">
        <v>-0.93863200000000002</v>
      </c>
      <c r="Y30" s="219">
        <v>-0.80469299999999999</v>
      </c>
      <c r="Z30" s="219">
        <v>-0.95350400000000002</v>
      </c>
      <c r="AA30" s="219">
        <v>-0.71566099999999999</v>
      </c>
      <c r="AB30" s="219">
        <v>-0.78459599999999996</v>
      </c>
      <c r="AC30" s="219">
        <v>-0.77438300000000004</v>
      </c>
      <c r="AD30" s="219">
        <v>-0.98029900000000003</v>
      </c>
      <c r="AE30" s="219">
        <v>-0.93951799999999996</v>
      </c>
      <c r="AF30" s="219">
        <v>-0.99919899999999995</v>
      </c>
      <c r="AG30" s="219">
        <v>-0.92926900000000001</v>
      </c>
      <c r="AH30" s="219">
        <v>-0.86750899999999997</v>
      </c>
      <c r="AI30" s="219">
        <v>-0.91755799999999998</v>
      </c>
      <c r="AJ30" s="219">
        <v>-0.95965299999999998</v>
      </c>
      <c r="AK30" s="219">
        <v>-0.87261299999999997</v>
      </c>
      <c r="AL30" s="219">
        <v>-0.83368900000000001</v>
      </c>
      <c r="AM30" s="219">
        <v>-0.56103700000000001</v>
      </c>
      <c r="AN30" s="219">
        <v>-0.65437500000000004</v>
      </c>
      <c r="AO30" s="219">
        <v>-0.65475399999999995</v>
      </c>
      <c r="AP30" s="219">
        <v>-0.60137499999999999</v>
      </c>
      <c r="AQ30" s="219">
        <v>-0.907111</v>
      </c>
      <c r="AR30" s="219">
        <v>-1.164979</v>
      </c>
      <c r="AS30" s="219">
        <v>-1.2763880000000001</v>
      </c>
      <c r="AT30" s="219">
        <v>-1.1784319999999999</v>
      </c>
      <c r="AU30" s="219">
        <v>-1.243946</v>
      </c>
      <c r="AV30" s="219">
        <v>-1.1606069999999999</v>
      </c>
      <c r="AW30" s="219">
        <v>-1.122333</v>
      </c>
      <c r="AX30" s="219">
        <v>-1.0674129999999999</v>
      </c>
      <c r="AY30" s="219">
        <v>-0.82152700000000001</v>
      </c>
      <c r="AZ30" s="219">
        <v>-0.49434800000000001</v>
      </c>
      <c r="BA30" s="219">
        <v>-0.96110575622000005</v>
      </c>
      <c r="BB30" s="219">
        <v>-0.93840668189999998</v>
      </c>
      <c r="BC30" s="331">
        <v>-1.1129500000000001</v>
      </c>
      <c r="BD30" s="331">
        <v>-1.11527</v>
      </c>
      <c r="BE30" s="331">
        <v>-1.2696019999999999</v>
      </c>
      <c r="BF30" s="331">
        <v>-1.180849</v>
      </c>
      <c r="BG30" s="331">
        <v>-1.313542</v>
      </c>
      <c r="BH30" s="331">
        <v>-1.201633</v>
      </c>
      <c r="BI30" s="331">
        <v>-1.1984619999999999</v>
      </c>
      <c r="BJ30" s="331">
        <v>-1.122539</v>
      </c>
      <c r="BK30" s="331">
        <v>-0.7559323</v>
      </c>
      <c r="BL30" s="331">
        <v>-0.90814499999999998</v>
      </c>
      <c r="BM30" s="331">
        <v>-0.9400444</v>
      </c>
      <c r="BN30" s="331">
        <v>-0.98123539999999998</v>
      </c>
      <c r="BO30" s="331">
        <v>-1.0864400000000001</v>
      </c>
      <c r="BP30" s="331">
        <v>-1.0954159999999999</v>
      </c>
      <c r="BQ30" s="331">
        <v>-1.2741629999999999</v>
      </c>
      <c r="BR30" s="331">
        <v>-1.184029</v>
      </c>
      <c r="BS30" s="331">
        <v>-1.285873</v>
      </c>
      <c r="BT30" s="331">
        <v>-1.229508</v>
      </c>
      <c r="BU30" s="331">
        <v>-1.219892</v>
      </c>
      <c r="BV30" s="331">
        <v>-1.2103820000000001</v>
      </c>
    </row>
    <row r="31" spans="1:74" ht="11.1" customHeight="1" x14ac:dyDescent="0.2">
      <c r="A31" s="61" t="s">
        <v>197</v>
      </c>
      <c r="B31" s="176" t="s">
        <v>192</v>
      </c>
      <c r="C31" s="219">
        <v>8.1457000000000002E-2</v>
      </c>
      <c r="D31" s="219">
        <v>-7.6635999999999996E-2</v>
      </c>
      <c r="E31" s="219">
        <v>-7.2520000000000001E-2</v>
      </c>
      <c r="F31" s="219">
        <v>8.7277999999999994E-2</v>
      </c>
      <c r="G31" s="219">
        <v>-2.9437000000000001E-2</v>
      </c>
      <c r="H31" s="219">
        <v>-0.15657399999999999</v>
      </c>
      <c r="I31" s="219">
        <v>-2.5731E-2</v>
      </c>
      <c r="J31" s="219">
        <v>-0.15576200000000001</v>
      </c>
      <c r="K31" s="219">
        <v>-3.3466999999999997E-2</v>
      </c>
      <c r="L31" s="219">
        <v>-6.8710000000000004E-3</v>
      </c>
      <c r="M31" s="219">
        <v>-3.1364000000000003E-2</v>
      </c>
      <c r="N31" s="219">
        <v>-4.3816000000000001E-2</v>
      </c>
      <c r="O31" s="219">
        <v>-3.2057000000000002E-2</v>
      </c>
      <c r="P31" s="219">
        <v>-0.10942</v>
      </c>
      <c r="Q31" s="219">
        <v>1.3594999999999999E-2</v>
      </c>
      <c r="R31" s="219">
        <v>1.5344E-2</v>
      </c>
      <c r="S31" s="219">
        <v>-0.14602699999999999</v>
      </c>
      <c r="T31" s="219">
        <v>-6.3514000000000001E-2</v>
      </c>
      <c r="U31" s="219">
        <v>-0.22540299999999999</v>
      </c>
      <c r="V31" s="219">
        <v>-0.22833700000000001</v>
      </c>
      <c r="W31" s="219">
        <v>-0.16969500000000001</v>
      </c>
      <c r="X31" s="219">
        <v>-5.3350000000000002E-2</v>
      </c>
      <c r="Y31" s="219">
        <v>-1.7441999999999999E-2</v>
      </c>
      <c r="Z31" s="219">
        <v>-0.13197999999999999</v>
      </c>
      <c r="AA31" s="219">
        <v>-5.5254999999999999E-2</v>
      </c>
      <c r="AB31" s="219">
        <v>-8.4528000000000006E-2</v>
      </c>
      <c r="AC31" s="219">
        <v>-0.14416799999999999</v>
      </c>
      <c r="AD31" s="219">
        <v>-0.16911699999999999</v>
      </c>
      <c r="AE31" s="219">
        <v>-0.24274200000000001</v>
      </c>
      <c r="AF31" s="219">
        <v>-4.3923999999999998E-2</v>
      </c>
      <c r="AG31" s="219">
        <v>-6.1351000000000003E-2</v>
      </c>
      <c r="AH31" s="219">
        <v>-0.15021100000000001</v>
      </c>
      <c r="AI31" s="219">
        <v>-8.6296999999999999E-2</v>
      </c>
      <c r="AJ31" s="219">
        <v>-0.108128</v>
      </c>
      <c r="AK31" s="219">
        <v>-0.14735699999999999</v>
      </c>
      <c r="AL31" s="219">
        <v>-0.29115099999999999</v>
      </c>
      <c r="AM31" s="219">
        <v>-1.717E-3</v>
      </c>
      <c r="AN31" s="219">
        <v>-0.120854</v>
      </c>
      <c r="AO31" s="219">
        <v>-0.16574700000000001</v>
      </c>
      <c r="AP31" s="219">
        <v>-0.11626400000000001</v>
      </c>
      <c r="AQ31" s="219">
        <v>-0.31137100000000001</v>
      </c>
      <c r="AR31" s="219">
        <v>-0.21395</v>
      </c>
      <c r="AS31" s="219">
        <v>-0.112928</v>
      </c>
      <c r="AT31" s="219">
        <v>-9.2457999999999999E-2</v>
      </c>
      <c r="AU31" s="219">
        <v>-6.3931000000000002E-2</v>
      </c>
      <c r="AV31" s="219">
        <v>-9.3927999999999998E-2</v>
      </c>
      <c r="AW31" s="219">
        <v>-0.155861</v>
      </c>
      <c r="AX31" s="219">
        <v>-0.174397</v>
      </c>
      <c r="AY31" s="219">
        <v>-0.238958</v>
      </c>
      <c r="AZ31" s="219">
        <v>-0.22484499999999999</v>
      </c>
      <c r="BA31" s="219">
        <v>-0.21513364055</v>
      </c>
      <c r="BB31" s="219">
        <v>-0.1940883581</v>
      </c>
      <c r="BC31" s="331">
        <v>-0.20896239999999999</v>
      </c>
      <c r="BD31" s="331">
        <v>-0.1760179</v>
      </c>
      <c r="BE31" s="331">
        <v>-0.17636360000000001</v>
      </c>
      <c r="BF31" s="331">
        <v>-0.12435019999999999</v>
      </c>
      <c r="BG31" s="331">
        <v>-0.12914439999999999</v>
      </c>
      <c r="BH31" s="331">
        <v>-0.1049086</v>
      </c>
      <c r="BI31" s="331">
        <v>-0.13986109999999999</v>
      </c>
      <c r="BJ31" s="331">
        <v>-0.191916</v>
      </c>
      <c r="BK31" s="331">
        <v>-0.14793719999999999</v>
      </c>
      <c r="BL31" s="331">
        <v>-0.1866062</v>
      </c>
      <c r="BM31" s="331">
        <v>-0.19119249999999999</v>
      </c>
      <c r="BN31" s="331">
        <v>-0.1974843</v>
      </c>
      <c r="BO31" s="331">
        <v>-0.25179849999999998</v>
      </c>
      <c r="BP31" s="331">
        <v>-0.2241998</v>
      </c>
      <c r="BQ31" s="331">
        <v>-0.2374704</v>
      </c>
      <c r="BR31" s="331">
        <v>-0.20570079999999999</v>
      </c>
      <c r="BS31" s="331">
        <v>-0.1751191</v>
      </c>
      <c r="BT31" s="331">
        <v>-0.16767799999999999</v>
      </c>
      <c r="BU31" s="331">
        <v>-0.1952025</v>
      </c>
      <c r="BV31" s="331">
        <v>-0.23958009999999999</v>
      </c>
    </row>
    <row r="32" spans="1:74" ht="11.1" customHeight="1" x14ac:dyDescent="0.2">
      <c r="A32" s="61" t="s">
        <v>206</v>
      </c>
      <c r="B32" s="176" t="s">
        <v>1245</v>
      </c>
      <c r="C32" s="219">
        <v>-0.37884400000000001</v>
      </c>
      <c r="D32" s="219">
        <v>-0.41401399999999999</v>
      </c>
      <c r="E32" s="219">
        <v>-0.25812800000000002</v>
      </c>
      <c r="F32" s="219">
        <v>-0.32101800000000003</v>
      </c>
      <c r="G32" s="219">
        <v>-0.41825400000000001</v>
      </c>
      <c r="H32" s="219">
        <v>-0.39139000000000002</v>
      </c>
      <c r="I32" s="219">
        <v>-0.34740599999999999</v>
      </c>
      <c r="J32" s="219">
        <v>-0.34409800000000001</v>
      </c>
      <c r="K32" s="219">
        <v>-0.31803300000000001</v>
      </c>
      <c r="L32" s="219">
        <v>-0.38492700000000002</v>
      </c>
      <c r="M32" s="219">
        <v>-0.36080800000000002</v>
      </c>
      <c r="N32" s="219">
        <v>-0.41525800000000002</v>
      </c>
      <c r="O32" s="219">
        <v>-0.32124999999999998</v>
      </c>
      <c r="P32" s="219">
        <v>-0.415433</v>
      </c>
      <c r="Q32" s="219">
        <v>-0.43059599999999998</v>
      </c>
      <c r="R32" s="219">
        <v>-0.33910400000000002</v>
      </c>
      <c r="S32" s="219">
        <v>-0.37525399999999998</v>
      </c>
      <c r="T32" s="219">
        <v>-0.436083</v>
      </c>
      <c r="U32" s="219">
        <v>-0.37558200000000003</v>
      </c>
      <c r="V32" s="219">
        <v>-0.43425000000000002</v>
      </c>
      <c r="W32" s="219">
        <v>-0.51571800000000001</v>
      </c>
      <c r="X32" s="219">
        <v>-0.48020800000000002</v>
      </c>
      <c r="Y32" s="219">
        <v>-0.42097499999999999</v>
      </c>
      <c r="Z32" s="219">
        <v>-0.66974800000000001</v>
      </c>
      <c r="AA32" s="219">
        <v>-0.35674800000000001</v>
      </c>
      <c r="AB32" s="219">
        <v>-0.493979</v>
      </c>
      <c r="AC32" s="219">
        <v>-0.54444499999999996</v>
      </c>
      <c r="AD32" s="219">
        <v>-0.54872600000000005</v>
      </c>
      <c r="AE32" s="219">
        <v>-0.48368699999999998</v>
      </c>
      <c r="AF32" s="219">
        <v>-0.51135600000000003</v>
      </c>
      <c r="AG32" s="219">
        <v>-0.56138600000000005</v>
      </c>
      <c r="AH32" s="219">
        <v>-0.45619799999999999</v>
      </c>
      <c r="AI32" s="219">
        <v>-0.50302999999999998</v>
      </c>
      <c r="AJ32" s="219">
        <v>-0.534999</v>
      </c>
      <c r="AK32" s="219">
        <v>-0.499917</v>
      </c>
      <c r="AL32" s="219">
        <v>-0.60217200000000004</v>
      </c>
      <c r="AM32" s="219">
        <v>-0.478773</v>
      </c>
      <c r="AN32" s="219">
        <v>-0.55369900000000005</v>
      </c>
      <c r="AO32" s="219">
        <v>-0.49123099999999997</v>
      </c>
      <c r="AP32" s="219">
        <v>-0.60498099999999999</v>
      </c>
      <c r="AQ32" s="219">
        <v>-0.55032999999999999</v>
      </c>
      <c r="AR32" s="219">
        <v>-0.52000999999999997</v>
      </c>
      <c r="AS32" s="219">
        <v>-0.63320799999999999</v>
      </c>
      <c r="AT32" s="219">
        <v>-0.56699900000000003</v>
      </c>
      <c r="AU32" s="219">
        <v>-0.54789900000000002</v>
      </c>
      <c r="AV32" s="219">
        <v>-0.60972300000000001</v>
      </c>
      <c r="AW32" s="219">
        <v>-0.50674399999999997</v>
      </c>
      <c r="AX32" s="219">
        <v>-0.87058599999999997</v>
      </c>
      <c r="AY32" s="219">
        <v>-0.65533200000000003</v>
      </c>
      <c r="AZ32" s="219">
        <v>-0.531999</v>
      </c>
      <c r="BA32" s="219">
        <v>-0.58943774193999998</v>
      </c>
      <c r="BB32" s="219">
        <v>-0.62588929999999998</v>
      </c>
      <c r="BC32" s="331">
        <v>-0.61812929999999999</v>
      </c>
      <c r="BD32" s="331">
        <v>-0.59653540000000005</v>
      </c>
      <c r="BE32" s="331">
        <v>-0.59185220000000005</v>
      </c>
      <c r="BF32" s="331">
        <v>-0.56672060000000002</v>
      </c>
      <c r="BG32" s="331">
        <v>-0.57191029999999998</v>
      </c>
      <c r="BH32" s="331">
        <v>-0.59201479999999995</v>
      </c>
      <c r="BI32" s="331">
        <v>-0.55599770000000004</v>
      </c>
      <c r="BJ32" s="331">
        <v>-0.61711009999999999</v>
      </c>
      <c r="BK32" s="331">
        <v>-0.50285579999999996</v>
      </c>
      <c r="BL32" s="331">
        <v>-0.58742320000000003</v>
      </c>
      <c r="BM32" s="331">
        <v>-0.57781059999999995</v>
      </c>
      <c r="BN32" s="331">
        <v>-0.6180812</v>
      </c>
      <c r="BO32" s="331">
        <v>-0.60529160000000004</v>
      </c>
      <c r="BP32" s="331">
        <v>-0.625583</v>
      </c>
      <c r="BQ32" s="331">
        <v>-0.64170179999999999</v>
      </c>
      <c r="BR32" s="331">
        <v>-0.62561710000000004</v>
      </c>
      <c r="BS32" s="331">
        <v>-0.64474140000000002</v>
      </c>
      <c r="BT32" s="331">
        <v>-0.63890659999999999</v>
      </c>
      <c r="BU32" s="331">
        <v>-0.61286839999999998</v>
      </c>
      <c r="BV32" s="331">
        <v>-0.66402620000000001</v>
      </c>
    </row>
    <row r="33" spans="1:74" ht="11.1" customHeight="1" x14ac:dyDescent="0.2">
      <c r="A33" s="61" t="s">
        <v>1018</v>
      </c>
      <c r="B33" s="176" t="s">
        <v>137</v>
      </c>
      <c r="C33" s="219">
        <v>6.6451612903000001E-2</v>
      </c>
      <c r="D33" s="219">
        <v>0.27403571429000001</v>
      </c>
      <c r="E33" s="219">
        <v>0.44016129032000001</v>
      </c>
      <c r="F33" s="219">
        <v>-0.62773333333000003</v>
      </c>
      <c r="G33" s="219">
        <v>-0.70406451612999998</v>
      </c>
      <c r="H33" s="219">
        <v>-0.25493333333000001</v>
      </c>
      <c r="I33" s="219">
        <v>-0.69499999999999995</v>
      </c>
      <c r="J33" s="219">
        <v>-0.15877419355</v>
      </c>
      <c r="K33" s="219">
        <v>0.13823333333000001</v>
      </c>
      <c r="L33" s="219">
        <v>0.60583870967999998</v>
      </c>
      <c r="M33" s="219">
        <v>0.16256666667</v>
      </c>
      <c r="N33" s="219">
        <v>0.45309677419</v>
      </c>
      <c r="O33" s="219">
        <v>-0.11925035484</v>
      </c>
      <c r="P33" s="219">
        <v>1.1551878571</v>
      </c>
      <c r="Q33" s="219">
        <v>0.51809283871</v>
      </c>
      <c r="R33" s="219">
        <v>0.10555406667</v>
      </c>
      <c r="S33" s="219">
        <v>-0.82542896773999996</v>
      </c>
      <c r="T33" s="219">
        <v>-0.47904273333000003</v>
      </c>
      <c r="U33" s="219">
        <v>-0.80290335483999997</v>
      </c>
      <c r="V33" s="219">
        <v>-4.4258419355000002E-2</v>
      </c>
      <c r="W33" s="219">
        <v>-7.7527799999999994E-2</v>
      </c>
      <c r="X33" s="219">
        <v>0.58966658064999999</v>
      </c>
      <c r="Y33" s="219">
        <v>-2.6196133332999999E-2</v>
      </c>
      <c r="Z33" s="219">
        <v>0.44661383870999999</v>
      </c>
      <c r="AA33" s="219">
        <v>-0.31341241935000003</v>
      </c>
      <c r="AB33" s="219">
        <v>0.35168031034000002</v>
      </c>
      <c r="AC33" s="219">
        <v>0.27855587097000001</v>
      </c>
      <c r="AD33" s="219">
        <v>0.28879483333</v>
      </c>
      <c r="AE33" s="219">
        <v>-0.20194361290000001</v>
      </c>
      <c r="AF33" s="219">
        <v>-0.47676806666999999</v>
      </c>
      <c r="AG33" s="219">
        <v>-0.58489351612999996</v>
      </c>
      <c r="AH33" s="219">
        <v>7.0681870967999993E-2</v>
      </c>
      <c r="AI33" s="219">
        <v>-0.41340193333000003</v>
      </c>
      <c r="AJ33" s="219">
        <v>0.50867029032</v>
      </c>
      <c r="AK33" s="219">
        <v>9.2098833332999994E-2</v>
      </c>
      <c r="AL33" s="219">
        <v>-0.35369632258</v>
      </c>
      <c r="AM33" s="219">
        <v>0.25758300000000001</v>
      </c>
      <c r="AN33" s="219">
        <v>1.0430913571</v>
      </c>
      <c r="AO33" s="219">
        <v>0.15337838710000001</v>
      </c>
      <c r="AP33" s="219">
        <v>-0.3204825</v>
      </c>
      <c r="AQ33" s="219">
        <v>-0.46946967742000001</v>
      </c>
      <c r="AR33" s="219">
        <v>-0.55953866666999996</v>
      </c>
      <c r="AS33" s="219">
        <v>-0.28944954838999998</v>
      </c>
      <c r="AT33" s="219">
        <v>-0.19607325806000001</v>
      </c>
      <c r="AU33" s="219">
        <v>-0.11332433333</v>
      </c>
      <c r="AV33" s="219">
        <v>1.0262270323</v>
      </c>
      <c r="AW33" s="219">
        <v>0.44588793332999999</v>
      </c>
      <c r="AX33" s="219">
        <v>0.41496864515999998</v>
      </c>
      <c r="AY33" s="219">
        <v>0.75867741934999999</v>
      </c>
      <c r="AZ33" s="219">
        <v>0.32853567856999999</v>
      </c>
      <c r="BA33" s="219">
        <v>0.27110033040999998</v>
      </c>
      <c r="BB33" s="219">
        <v>-0.53473302618999996</v>
      </c>
      <c r="BC33" s="331">
        <v>-0.60030839999999996</v>
      </c>
      <c r="BD33" s="331">
        <v>-0.64185510000000001</v>
      </c>
      <c r="BE33" s="331">
        <v>-0.61346129999999999</v>
      </c>
      <c r="BF33" s="331">
        <v>-0.18851589999999999</v>
      </c>
      <c r="BG33" s="331">
        <v>-0.25044559999999999</v>
      </c>
      <c r="BH33" s="331">
        <v>0.49184230000000001</v>
      </c>
      <c r="BI33" s="331">
        <v>0.16348009999999999</v>
      </c>
      <c r="BJ33" s="331">
        <v>0.31688899999999998</v>
      </c>
      <c r="BK33" s="331">
        <v>-0.11231919999999999</v>
      </c>
      <c r="BL33" s="331">
        <v>0.47528490000000001</v>
      </c>
      <c r="BM33" s="331">
        <v>0.25217079999999997</v>
      </c>
      <c r="BN33" s="331">
        <v>-0.135016</v>
      </c>
      <c r="BO33" s="331">
        <v>-0.54561040000000005</v>
      </c>
      <c r="BP33" s="331">
        <v>-0.51871929999999999</v>
      </c>
      <c r="BQ33" s="331">
        <v>-0.52489929999999996</v>
      </c>
      <c r="BR33" s="331">
        <v>-0.10340539999999999</v>
      </c>
      <c r="BS33" s="331">
        <v>-0.1833651</v>
      </c>
      <c r="BT33" s="331">
        <v>0.57572029999999996</v>
      </c>
      <c r="BU33" s="331">
        <v>0.17833570000000001</v>
      </c>
      <c r="BV33" s="331">
        <v>0.37066929999999998</v>
      </c>
    </row>
    <row r="34" spans="1:74" s="64" customFormat="1" ht="11.1" customHeight="1" x14ac:dyDescent="0.2">
      <c r="A34" s="61" t="s">
        <v>1029</v>
      </c>
      <c r="B34" s="176" t="s">
        <v>576</v>
      </c>
      <c r="C34" s="219">
        <v>18.651713806</v>
      </c>
      <c r="D34" s="219">
        <v>18.849643429</v>
      </c>
      <c r="E34" s="219">
        <v>19.099485516000001</v>
      </c>
      <c r="F34" s="219">
        <v>19.043607667</v>
      </c>
      <c r="G34" s="219">
        <v>18.865948484</v>
      </c>
      <c r="H34" s="219">
        <v>19.536642666999999</v>
      </c>
      <c r="I34" s="219">
        <v>19.318761515999999</v>
      </c>
      <c r="J34" s="219">
        <v>19.661911580999998</v>
      </c>
      <c r="K34" s="219">
        <v>19.438580333000001</v>
      </c>
      <c r="L34" s="219">
        <v>18.974026548000001</v>
      </c>
      <c r="M34" s="219">
        <v>18.977166333</v>
      </c>
      <c r="N34" s="219">
        <v>19.721776386999998</v>
      </c>
      <c r="O34" s="219">
        <v>18.901066934999999</v>
      </c>
      <c r="P34" s="219">
        <v>18.808724999999999</v>
      </c>
      <c r="Q34" s="219">
        <v>19.234111128999999</v>
      </c>
      <c r="R34" s="219">
        <v>18.588232067</v>
      </c>
      <c r="S34" s="219">
        <v>18.420015128999999</v>
      </c>
      <c r="T34" s="219">
        <v>19.181593932999998</v>
      </c>
      <c r="U34" s="219">
        <v>18.705388515999999</v>
      </c>
      <c r="V34" s="219">
        <v>19.348891096999999</v>
      </c>
      <c r="W34" s="219">
        <v>18.847669533000001</v>
      </c>
      <c r="X34" s="219">
        <v>18.796385451999999</v>
      </c>
      <c r="Y34" s="219">
        <v>19.018983200000001</v>
      </c>
      <c r="Z34" s="219">
        <v>18.721361000000002</v>
      </c>
      <c r="AA34" s="219">
        <v>18.303740741999999</v>
      </c>
      <c r="AB34" s="219">
        <v>18.643491447999999</v>
      </c>
      <c r="AC34" s="219">
        <v>18.163894355</v>
      </c>
      <c r="AD34" s="219">
        <v>18.210787499999999</v>
      </c>
      <c r="AE34" s="219">
        <v>18.589162935000001</v>
      </c>
      <c r="AF34" s="219">
        <v>18.8572366</v>
      </c>
      <c r="AG34" s="219">
        <v>18.515474935</v>
      </c>
      <c r="AH34" s="219">
        <v>19.155727871</v>
      </c>
      <c r="AI34" s="219">
        <v>18.0918484</v>
      </c>
      <c r="AJ34" s="219">
        <v>18.705192451999999</v>
      </c>
      <c r="AK34" s="219">
        <v>18.527892832999999</v>
      </c>
      <c r="AL34" s="219">
        <v>18.120291773999998</v>
      </c>
      <c r="AM34" s="219">
        <v>18.714220612999998</v>
      </c>
      <c r="AN34" s="219">
        <v>18.658609357</v>
      </c>
      <c r="AO34" s="219">
        <v>18.476392613000002</v>
      </c>
      <c r="AP34" s="219">
        <v>18.553136167000002</v>
      </c>
      <c r="AQ34" s="219">
        <v>18.550778451999999</v>
      </c>
      <c r="AR34" s="219">
        <v>18.724160999999999</v>
      </c>
      <c r="AS34" s="219">
        <v>19.046038644999999</v>
      </c>
      <c r="AT34" s="219">
        <v>19.090982289999999</v>
      </c>
      <c r="AU34" s="219">
        <v>19.116147999999999</v>
      </c>
      <c r="AV34" s="219">
        <v>19.272671128999999</v>
      </c>
      <c r="AW34" s="219">
        <v>19.413155267</v>
      </c>
      <c r="AX34" s="219">
        <v>19.081038839000001</v>
      </c>
      <c r="AY34" s="219">
        <v>18.921557097000001</v>
      </c>
      <c r="AZ34" s="219">
        <v>19.075296536</v>
      </c>
      <c r="BA34" s="219">
        <v>18.528321610999999</v>
      </c>
      <c r="BB34" s="219">
        <v>18.656694802000001</v>
      </c>
      <c r="BC34" s="331">
        <v>18.619910000000001</v>
      </c>
      <c r="BD34" s="331">
        <v>19.100570000000001</v>
      </c>
      <c r="BE34" s="331">
        <v>18.974</v>
      </c>
      <c r="BF34" s="331">
        <v>19.370629999999998</v>
      </c>
      <c r="BG34" s="331">
        <v>18.852550000000001</v>
      </c>
      <c r="BH34" s="331">
        <v>19.05349</v>
      </c>
      <c r="BI34" s="331">
        <v>18.95261</v>
      </c>
      <c r="BJ34" s="331">
        <v>19.097860000000001</v>
      </c>
      <c r="BK34" s="331">
        <v>18.93683</v>
      </c>
      <c r="BL34" s="331">
        <v>19.0047</v>
      </c>
      <c r="BM34" s="331">
        <v>18.830300000000001</v>
      </c>
      <c r="BN34" s="331">
        <v>18.687139999999999</v>
      </c>
      <c r="BO34" s="331">
        <v>18.67062</v>
      </c>
      <c r="BP34" s="331">
        <v>19.141290000000001</v>
      </c>
      <c r="BQ34" s="331">
        <v>19.00947</v>
      </c>
      <c r="BR34" s="331">
        <v>19.384699999999999</v>
      </c>
      <c r="BS34" s="331">
        <v>18.896339999999999</v>
      </c>
      <c r="BT34" s="331">
        <v>19.115490000000001</v>
      </c>
      <c r="BU34" s="331">
        <v>19.031169999999999</v>
      </c>
      <c r="BV34" s="331">
        <v>19.16452</v>
      </c>
    </row>
    <row r="35" spans="1:74" s="64" customFormat="1" ht="11.1" customHeight="1" x14ac:dyDescent="0.2">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334"/>
      <c r="BD35" s="334"/>
      <c r="BE35" s="334"/>
      <c r="BF35" s="334"/>
      <c r="BG35" s="334"/>
      <c r="BH35" s="334"/>
      <c r="BI35" s="334"/>
      <c r="BJ35" s="334"/>
      <c r="BK35" s="334"/>
      <c r="BL35" s="334"/>
      <c r="BM35" s="334"/>
      <c r="BN35" s="334"/>
      <c r="BO35" s="334"/>
      <c r="BP35" s="334"/>
      <c r="BQ35" s="334"/>
      <c r="BR35" s="334"/>
      <c r="BS35" s="334"/>
      <c r="BT35" s="334"/>
      <c r="BU35" s="334"/>
      <c r="BV35" s="334"/>
    </row>
    <row r="36" spans="1:74" ht="11.1" customHeight="1" x14ac:dyDescent="0.2">
      <c r="A36" s="57"/>
      <c r="B36" s="65" t="s">
        <v>1057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x14ac:dyDescent="0.2">
      <c r="A37" s="57"/>
      <c r="B37" s="66" t="s">
        <v>1249</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334"/>
      <c r="BD37" s="334"/>
      <c r="BE37" s="334"/>
      <c r="BF37" s="334"/>
      <c r="BG37" s="334"/>
      <c r="BH37" s="334"/>
      <c r="BI37" s="334"/>
      <c r="BJ37" s="334"/>
      <c r="BK37" s="334"/>
      <c r="BL37" s="334"/>
      <c r="BM37" s="334"/>
      <c r="BN37" s="334"/>
      <c r="BO37" s="334"/>
      <c r="BP37" s="334"/>
      <c r="BQ37" s="334"/>
      <c r="BR37" s="334"/>
      <c r="BS37" s="334"/>
      <c r="BT37" s="334"/>
      <c r="BU37" s="334"/>
      <c r="BV37" s="334"/>
    </row>
    <row r="38" spans="1:74" ht="11.1" customHeight="1" x14ac:dyDescent="0.2">
      <c r="A38" s="57" t="s">
        <v>1021</v>
      </c>
      <c r="B38" s="177" t="s">
        <v>577</v>
      </c>
      <c r="C38" s="219">
        <v>0.105702</v>
      </c>
      <c r="D38" s="219">
        <v>7.6152999999999998E-2</v>
      </c>
      <c r="E38" s="219">
        <v>7.9963000000000006E-2</v>
      </c>
      <c r="F38" s="219">
        <v>6.7003999999999994E-2</v>
      </c>
      <c r="G38" s="219">
        <v>6.9142999999999996E-2</v>
      </c>
      <c r="H38" s="219">
        <v>8.3863999999999994E-2</v>
      </c>
      <c r="I38" s="219">
        <v>0.10767400000000001</v>
      </c>
      <c r="J38" s="219">
        <v>0.124653</v>
      </c>
      <c r="K38" s="219">
        <v>9.9226999999999996E-2</v>
      </c>
      <c r="L38" s="219">
        <v>0.107831</v>
      </c>
      <c r="M38" s="219">
        <v>0.13777400000000001</v>
      </c>
      <c r="N38" s="219">
        <v>4.6614000000000003E-2</v>
      </c>
      <c r="O38" s="219">
        <v>-9.1497999999999996E-2</v>
      </c>
      <c r="P38" s="219">
        <v>7.9283000000000006E-2</v>
      </c>
      <c r="Q38" s="219">
        <v>2.5078E-2</v>
      </c>
      <c r="R38" s="219">
        <v>4.8044000000000003E-2</v>
      </c>
      <c r="S38" s="219">
        <v>6.8490000000000001E-3</v>
      </c>
      <c r="T38" s="219">
        <v>3.5090999999999997E-2</v>
      </c>
      <c r="U38" s="219">
        <v>4.4250000000000001E-3</v>
      </c>
      <c r="V38" s="219">
        <v>4.9064999999999998E-2</v>
      </c>
      <c r="W38" s="219">
        <v>6.5894999999999995E-2</v>
      </c>
      <c r="X38" s="219">
        <v>5.8729999999999997E-2</v>
      </c>
      <c r="Y38" s="219">
        <v>8.4934999999999997E-2</v>
      </c>
      <c r="Z38" s="219">
        <v>3.1088000000000001E-2</v>
      </c>
      <c r="AA38" s="219">
        <v>9.8088999999999996E-2</v>
      </c>
      <c r="AB38" s="219">
        <v>2.6828999999999999E-2</v>
      </c>
      <c r="AC38" s="219">
        <v>3.4619999999999998E-3</v>
      </c>
      <c r="AD38" s="219">
        <v>4.9042000000000002E-2</v>
      </c>
      <c r="AE38" s="219">
        <v>6.9508E-2</v>
      </c>
      <c r="AF38" s="219">
        <v>1.6964E-2</v>
      </c>
      <c r="AG38" s="219">
        <v>7.1096000000000006E-2</v>
      </c>
      <c r="AH38" s="219">
        <v>7.5669E-2</v>
      </c>
      <c r="AI38" s="219">
        <v>1.4710000000000001E-2</v>
      </c>
      <c r="AJ38" s="219">
        <v>8.8131000000000001E-2</v>
      </c>
      <c r="AK38" s="219">
        <v>4.0804E-2</v>
      </c>
      <c r="AL38" s="219">
        <v>4.0801999999999998E-2</v>
      </c>
      <c r="AM38" s="219">
        <v>2.9544999999999998E-2</v>
      </c>
      <c r="AN38" s="219">
        <v>-2.7238999999999999E-2</v>
      </c>
      <c r="AO38" s="219">
        <v>4.6991999999999999E-2</v>
      </c>
      <c r="AP38" s="219">
        <v>5.2023E-2</v>
      </c>
      <c r="AQ38" s="219">
        <v>4.7919000000000003E-2</v>
      </c>
      <c r="AR38" s="219">
        <v>0.113329</v>
      </c>
      <c r="AS38" s="219">
        <v>-5.2476000000000002E-2</v>
      </c>
      <c r="AT38" s="219">
        <v>1.5282E-2</v>
      </c>
      <c r="AU38" s="219">
        <v>0.114388</v>
      </c>
      <c r="AV38" s="219">
        <v>-3.3302999999999999E-2</v>
      </c>
      <c r="AW38" s="219">
        <v>0.10502499999999999</v>
      </c>
      <c r="AX38" s="219">
        <v>7.3741000000000001E-2</v>
      </c>
      <c r="AY38" s="219">
        <v>6.6806000000000004E-2</v>
      </c>
      <c r="AZ38" s="219">
        <v>2.1221E-2</v>
      </c>
      <c r="BA38" s="219">
        <v>5.2616700000000002E-2</v>
      </c>
      <c r="BB38" s="219">
        <v>5.5348500000000002E-2</v>
      </c>
      <c r="BC38" s="331">
        <v>5.2959600000000003E-2</v>
      </c>
      <c r="BD38" s="331">
        <v>6.3075900000000004E-2</v>
      </c>
      <c r="BE38" s="331">
        <v>6.9829000000000002E-2</v>
      </c>
      <c r="BF38" s="331">
        <v>7.6200799999999999E-2</v>
      </c>
      <c r="BG38" s="331">
        <v>7.7807500000000002E-2</v>
      </c>
      <c r="BH38" s="331">
        <v>8.1739900000000004E-2</v>
      </c>
      <c r="BI38" s="331">
        <v>8.1407800000000002E-2</v>
      </c>
      <c r="BJ38" s="331">
        <v>7.21247E-2</v>
      </c>
      <c r="BK38" s="331">
        <v>4.0509900000000001E-2</v>
      </c>
      <c r="BL38" s="331">
        <v>4.1625500000000003E-2</v>
      </c>
      <c r="BM38" s="331">
        <v>4.9558499999999998E-2</v>
      </c>
      <c r="BN38" s="331">
        <v>5.49609E-2</v>
      </c>
      <c r="BO38" s="331">
        <v>5.2816200000000001E-2</v>
      </c>
      <c r="BP38" s="331">
        <v>6.3307000000000002E-2</v>
      </c>
      <c r="BQ38" s="331">
        <v>6.9957199999999997E-2</v>
      </c>
      <c r="BR38" s="331">
        <v>7.6227699999999995E-2</v>
      </c>
      <c r="BS38" s="331">
        <v>7.7808000000000002E-2</v>
      </c>
      <c r="BT38" s="331">
        <v>8.1740999999999994E-2</v>
      </c>
      <c r="BU38" s="331">
        <v>8.1415000000000001E-2</v>
      </c>
      <c r="BV38" s="331">
        <v>7.2132500000000002E-2</v>
      </c>
    </row>
    <row r="39" spans="1:74" ht="11.1" customHeight="1" x14ac:dyDescent="0.2">
      <c r="A39" s="57" t="s">
        <v>1022</v>
      </c>
      <c r="B39" s="177" t="s">
        <v>1255</v>
      </c>
      <c r="C39" s="219">
        <v>2.6438030000000001</v>
      </c>
      <c r="D39" s="219">
        <v>2.5306600000000001</v>
      </c>
      <c r="E39" s="219">
        <v>2.2254610000000001</v>
      </c>
      <c r="F39" s="219">
        <v>1.843315</v>
      </c>
      <c r="G39" s="219">
        <v>1.8780429999999999</v>
      </c>
      <c r="H39" s="219">
        <v>1.937794</v>
      </c>
      <c r="I39" s="219">
        <v>1.978275</v>
      </c>
      <c r="J39" s="219">
        <v>2.0250159999999999</v>
      </c>
      <c r="K39" s="219">
        <v>2.0835340000000002</v>
      </c>
      <c r="L39" s="219">
        <v>2.1255600000000001</v>
      </c>
      <c r="M39" s="219">
        <v>2.1406710000000002</v>
      </c>
      <c r="N39" s="219">
        <v>2.6770070000000001</v>
      </c>
      <c r="O39" s="219">
        <v>2.6743380000000001</v>
      </c>
      <c r="P39" s="219">
        <v>2.4621960000000001</v>
      </c>
      <c r="Q39" s="219">
        <v>2.315448</v>
      </c>
      <c r="R39" s="219">
        <v>1.9813229999999999</v>
      </c>
      <c r="S39" s="219">
        <v>2.0181260000000001</v>
      </c>
      <c r="T39" s="219">
        <v>1.955705</v>
      </c>
      <c r="U39" s="219">
        <v>1.966804</v>
      </c>
      <c r="V39" s="219">
        <v>2.0356369999999999</v>
      </c>
      <c r="W39" s="219">
        <v>2.0060310000000001</v>
      </c>
      <c r="X39" s="219">
        <v>2.1789230000000002</v>
      </c>
      <c r="Y39" s="219">
        <v>2.3314010000000001</v>
      </c>
      <c r="Z39" s="219">
        <v>2.5343339999999999</v>
      </c>
      <c r="AA39" s="219">
        <v>2.4966210000000002</v>
      </c>
      <c r="AB39" s="219">
        <v>2.4392710000000002</v>
      </c>
      <c r="AC39" s="219">
        <v>2.2315239999999998</v>
      </c>
      <c r="AD39" s="219">
        <v>2.0980729999999999</v>
      </c>
      <c r="AE39" s="219">
        <v>2.0858449999999999</v>
      </c>
      <c r="AF39" s="219">
        <v>2.0368189999999999</v>
      </c>
      <c r="AG39" s="219">
        <v>2.058246</v>
      </c>
      <c r="AH39" s="219">
        <v>2.1357789999999999</v>
      </c>
      <c r="AI39" s="219">
        <v>2.149289</v>
      </c>
      <c r="AJ39" s="219">
        <v>2.344214</v>
      </c>
      <c r="AK39" s="219">
        <v>2.3900619999999999</v>
      </c>
      <c r="AL39" s="219">
        <v>2.5483929999999999</v>
      </c>
      <c r="AM39" s="219">
        <v>2.7671039999999998</v>
      </c>
      <c r="AN39" s="219">
        <v>2.7531240000000001</v>
      </c>
      <c r="AO39" s="219">
        <v>2.4979469999999999</v>
      </c>
      <c r="AP39" s="219">
        <v>2.2449520000000001</v>
      </c>
      <c r="AQ39" s="219">
        <v>2.0377320000000001</v>
      </c>
      <c r="AR39" s="219">
        <v>2.0249009999999998</v>
      </c>
      <c r="AS39" s="219">
        <v>2.2215799999999999</v>
      </c>
      <c r="AT39" s="219">
        <v>2.1435559999999998</v>
      </c>
      <c r="AU39" s="219">
        <v>2.2165849999999998</v>
      </c>
      <c r="AV39" s="219">
        <v>2.5075539999999998</v>
      </c>
      <c r="AW39" s="219">
        <v>2.7057899999999999</v>
      </c>
      <c r="AX39" s="219">
        <v>2.7931029999999999</v>
      </c>
      <c r="AY39" s="219">
        <v>2.9157630000000001</v>
      </c>
      <c r="AZ39" s="219">
        <v>2.5999789999999998</v>
      </c>
      <c r="BA39" s="219">
        <v>2.4420480000000002</v>
      </c>
      <c r="BB39" s="219">
        <v>2.2284421000000001</v>
      </c>
      <c r="BC39" s="331">
        <v>2.1345969999999999</v>
      </c>
      <c r="BD39" s="331">
        <v>2.1578580000000001</v>
      </c>
      <c r="BE39" s="331">
        <v>2.217495</v>
      </c>
      <c r="BF39" s="331">
        <v>2.258108</v>
      </c>
      <c r="BG39" s="331">
        <v>2.2636400000000001</v>
      </c>
      <c r="BH39" s="331">
        <v>2.441373</v>
      </c>
      <c r="BI39" s="331">
        <v>2.5869450000000001</v>
      </c>
      <c r="BJ39" s="331">
        <v>2.7757540000000001</v>
      </c>
      <c r="BK39" s="331">
        <v>2.8844159999999999</v>
      </c>
      <c r="BL39" s="331">
        <v>2.7360760000000002</v>
      </c>
      <c r="BM39" s="331">
        <v>2.5367730000000002</v>
      </c>
      <c r="BN39" s="331">
        <v>2.270219</v>
      </c>
      <c r="BO39" s="331">
        <v>2.17692</v>
      </c>
      <c r="BP39" s="331">
        <v>2.198518</v>
      </c>
      <c r="BQ39" s="331">
        <v>2.2567490000000001</v>
      </c>
      <c r="BR39" s="331">
        <v>2.2988019999999998</v>
      </c>
      <c r="BS39" s="331">
        <v>2.3052350000000001</v>
      </c>
      <c r="BT39" s="331">
        <v>2.4921959999999999</v>
      </c>
      <c r="BU39" s="331">
        <v>2.642395</v>
      </c>
      <c r="BV39" s="331">
        <v>2.8225500000000001</v>
      </c>
    </row>
    <row r="40" spans="1:74" ht="11.1" customHeight="1" x14ac:dyDescent="0.2">
      <c r="A40" s="57" t="s">
        <v>1023</v>
      </c>
      <c r="B40" s="177" t="s">
        <v>578</v>
      </c>
      <c r="C40" s="219">
        <v>4.7089999999999996E-3</v>
      </c>
      <c r="D40" s="219">
        <v>3.6784999999999998E-2</v>
      </c>
      <c r="E40" s="219">
        <v>4.8806000000000002E-2</v>
      </c>
      <c r="F40" s="219">
        <v>6.3866000000000006E-2</v>
      </c>
      <c r="G40" s="219">
        <v>1.1806000000000001E-2</v>
      </c>
      <c r="H40" s="219">
        <v>-4.5329999999999997E-3</v>
      </c>
      <c r="I40" s="219">
        <v>-7.9129000000000005E-2</v>
      </c>
      <c r="J40" s="219">
        <v>3.6483000000000002E-2</v>
      </c>
      <c r="K40" s="219">
        <v>5.8066E-2</v>
      </c>
      <c r="L40" s="219">
        <v>-1.1547999999999999E-2</v>
      </c>
      <c r="M40" s="219">
        <v>-3.2532999999999999E-2</v>
      </c>
      <c r="N40" s="219">
        <v>2.8354000000000001E-2</v>
      </c>
      <c r="O40" s="219">
        <v>7.8548000000000007E-2</v>
      </c>
      <c r="P40" s="219">
        <v>-4.3820999999999999E-2</v>
      </c>
      <c r="Q40" s="219">
        <v>0.153419</v>
      </c>
      <c r="R40" s="219">
        <v>4.1500000000000002E-2</v>
      </c>
      <c r="S40" s="219">
        <v>-0.10567699999999999</v>
      </c>
      <c r="T40" s="219">
        <v>-8.3932999999999994E-2</v>
      </c>
      <c r="U40" s="219">
        <v>5.0032E-2</v>
      </c>
      <c r="V40" s="219">
        <v>3.9482999999999997E-2</v>
      </c>
      <c r="W40" s="219">
        <v>5.4766000000000002E-2</v>
      </c>
      <c r="X40" s="219">
        <v>6.9350000000000002E-3</v>
      </c>
      <c r="Y40" s="219">
        <v>9.6000000000000002E-2</v>
      </c>
      <c r="Z40" s="219">
        <v>2.2806E-2</v>
      </c>
      <c r="AA40" s="219">
        <v>-2.3515999999999999E-2</v>
      </c>
      <c r="AB40" s="219">
        <v>0.102172</v>
      </c>
      <c r="AC40" s="219">
        <v>6.2579999999999997E-2</v>
      </c>
      <c r="AD40" s="219">
        <v>-6.9532999999999998E-2</v>
      </c>
      <c r="AE40" s="219">
        <v>-0.13683799999999999</v>
      </c>
      <c r="AF40" s="219">
        <v>4.2700000000000002E-2</v>
      </c>
      <c r="AG40" s="219">
        <v>-2.6450999999999999E-2</v>
      </c>
      <c r="AH40" s="219">
        <v>-9.7409999999999997E-3</v>
      </c>
      <c r="AI40" s="219">
        <v>-7.1733000000000005E-2</v>
      </c>
      <c r="AJ40" s="219">
        <v>0.14061199999999999</v>
      </c>
      <c r="AK40" s="219">
        <v>0.129166</v>
      </c>
      <c r="AL40" s="219">
        <v>0.200903</v>
      </c>
      <c r="AM40" s="219">
        <v>2.5225000000000001E-2</v>
      </c>
      <c r="AN40" s="219">
        <v>0.14485700000000001</v>
      </c>
      <c r="AO40" s="219">
        <v>-2.4774000000000001E-2</v>
      </c>
      <c r="AP40" s="219">
        <v>6.7433000000000007E-2</v>
      </c>
      <c r="AQ40" s="219">
        <v>0.100129</v>
      </c>
      <c r="AR40" s="219">
        <v>2.3932999999999999E-2</v>
      </c>
      <c r="AS40" s="219">
        <v>0.184387</v>
      </c>
      <c r="AT40" s="219">
        <v>-4.3321999999999999E-2</v>
      </c>
      <c r="AU40" s="219">
        <v>0.199433</v>
      </c>
      <c r="AV40" s="219">
        <v>0.166709</v>
      </c>
      <c r="AW40" s="219">
        <v>0.290433</v>
      </c>
      <c r="AX40" s="219">
        <v>0.317774</v>
      </c>
      <c r="AY40" s="219">
        <v>8.4000000000000005E-2</v>
      </c>
      <c r="AZ40" s="219">
        <v>0.108252</v>
      </c>
      <c r="BA40" s="219">
        <v>3.6976099999999998E-2</v>
      </c>
      <c r="BB40" s="219">
        <v>3.2079499999999997E-2</v>
      </c>
      <c r="BC40" s="331">
        <v>3.5719800000000003E-2</v>
      </c>
      <c r="BD40" s="331">
        <v>3.5914700000000001E-2</v>
      </c>
      <c r="BE40" s="331">
        <v>3.0974000000000002E-2</v>
      </c>
      <c r="BF40" s="331">
        <v>3.3992099999999997E-2</v>
      </c>
      <c r="BG40" s="331">
        <v>3.6997599999999999E-2</v>
      </c>
      <c r="BH40" s="331">
        <v>6.4999299999999996E-2</v>
      </c>
      <c r="BI40" s="331">
        <v>5.1999799999999999E-2</v>
      </c>
      <c r="BJ40" s="331">
        <v>5.2999900000000003E-2</v>
      </c>
      <c r="BK40" s="331">
        <v>0.05</v>
      </c>
      <c r="BL40" s="331">
        <v>0.04</v>
      </c>
      <c r="BM40" s="331">
        <v>2.9000000000000001E-2</v>
      </c>
      <c r="BN40" s="331">
        <v>2.3E-2</v>
      </c>
      <c r="BO40" s="331">
        <v>2.5999999999999999E-2</v>
      </c>
      <c r="BP40" s="331">
        <v>2.5999999999999999E-2</v>
      </c>
      <c r="BQ40" s="331">
        <v>2.1000000000000001E-2</v>
      </c>
      <c r="BR40" s="331">
        <v>2.4E-2</v>
      </c>
      <c r="BS40" s="331">
        <v>2.7E-2</v>
      </c>
      <c r="BT40" s="331">
        <v>5.5E-2</v>
      </c>
      <c r="BU40" s="331">
        <v>4.2000000000000003E-2</v>
      </c>
      <c r="BV40" s="331">
        <v>4.2999999999999997E-2</v>
      </c>
    </row>
    <row r="41" spans="1:74" ht="11.1" customHeight="1" x14ac:dyDescent="0.2">
      <c r="A41" s="57"/>
      <c r="B41" s="66" t="s">
        <v>732</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334"/>
      <c r="BD41" s="334"/>
      <c r="BE41" s="334"/>
      <c r="BF41" s="334"/>
      <c r="BG41" s="334"/>
      <c r="BH41" s="334"/>
      <c r="BI41" s="334"/>
      <c r="BJ41" s="334"/>
      <c r="BK41" s="334"/>
      <c r="BL41" s="334"/>
      <c r="BM41" s="334"/>
      <c r="BN41" s="334"/>
      <c r="BO41" s="334"/>
      <c r="BP41" s="334"/>
      <c r="BQ41" s="334"/>
      <c r="BR41" s="334"/>
      <c r="BS41" s="334"/>
      <c r="BT41" s="334"/>
      <c r="BU41" s="334"/>
      <c r="BV41" s="334"/>
    </row>
    <row r="42" spans="1:74" ht="11.1" customHeight="1" x14ac:dyDescent="0.2">
      <c r="A42" s="61" t="s">
        <v>700</v>
      </c>
      <c r="B42" s="176" t="s">
        <v>579</v>
      </c>
      <c r="C42" s="219">
        <v>8.5195410000000003</v>
      </c>
      <c r="D42" s="219">
        <v>8.5793700000000008</v>
      </c>
      <c r="E42" s="219">
        <v>8.7928339999999992</v>
      </c>
      <c r="F42" s="219">
        <v>9.1078100000000006</v>
      </c>
      <c r="G42" s="219">
        <v>9.1624920000000003</v>
      </c>
      <c r="H42" s="219">
        <v>9.3109780000000004</v>
      </c>
      <c r="I42" s="219">
        <v>9.3008839999999999</v>
      </c>
      <c r="J42" s="219">
        <v>9.2554119999999998</v>
      </c>
      <c r="K42" s="219">
        <v>9.1122800000000002</v>
      </c>
      <c r="L42" s="219">
        <v>9.0156200000000002</v>
      </c>
      <c r="M42" s="219">
        <v>8.8159299999999998</v>
      </c>
      <c r="N42" s="219">
        <v>8.9108219999999996</v>
      </c>
      <c r="O42" s="219">
        <v>8.3701519999999991</v>
      </c>
      <c r="P42" s="219">
        <v>8.6040369999999999</v>
      </c>
      <c r="Q42" s="219">
        <v>8.7986369999999994</v>
      </c>
      <c r="R42" s="219">
        <v>8.7962579999999999</v>
      </c>
      <c r="S42" s="219">
        <v>8.8172610000000002</v>
      </c>
      <c r="T42" s="219">
        <v>9.0670420000000007</v>
      </c>
      <c r="U42" s="219">
        <v>9.0312280000000005</v>
      </c>
      <c r="V42" s="219">
        <v>8.9252939999999992</v>
      </c>
      <c r="W42" s="219">
        <v>8.7438850000000006</v>
      </c>
      <c r="X42" s="219">
        <v>8.6485810000000001</v>
      </c>
      <c r="Y42" s="219">
        <v>8.5371260000000007</v>
      </c>
      <c r="Z42" s="219">
        <v>8.6833799999999997</v>
      </c>
      <c r="AA42" s="219">
        <v>8.1904059999999994</v>
      </c>
      <c r="AB42" s="219">
        <v>8.5977720000000009</v>
      </c>
      <c r="AC42" s="219">
        <v>8.5820659999999993</v>
      </c>
      <c r="AD42" s="219">
        <v>8.7405170000000005</v>
      </c>
      <c r="AE42" s="219">
        <v>8.9791969999999992</v>
      </c>
      <c r="AF42" s="219">
        <v>8.9955350000000003</v>
      </c>
      <c r="AG42" s="219">
        <v>8.8102879999999999</v>
      </c>
      <c r="AH42" s="219">
        <v>9.153829</v>
      </c>
      <c r="AI42" s="219">
        <v>8.5608450000000005</v>
      </c>
      <c r="AJ42" s="219">
        <v>8.7007359999999991</v>
      </c>
      <c r="AK42" s="219">
        <v>8.4825859999999995</v>
      </c>
      <c r="AL42" s="219">
        <v>8.3888549999999995</v>
      </c>
      <c r="AM42" s="219">
        <v>8.218394</v>
      </c>
      <c r="AN42" s="219">
        <v>8.4116750000000007</v>
      </c>
      <c r="AO42" s="219">
        <v>8.6159400000000002</v>
      </c>
      <c r="AP42" s="219">
        <v>8.7656989999999997</v>
      </c>
      <c r="AQ42" s="219">
        <v>8.9826189999999997</v>
      </c>
      <c r="AR42" s="219">
        <v>8.9648439999999994</v>
      </c>
      <c r="AS42" s="219">
        <v>9.0555509999999995</v>
      </c>
      <c r="AT42" s="219">
        <v>9.0881830000000008</v>
      </c>
      <c r="AU42" s="219">
        <v>8.9180410000000006</v>
      </c>
      <c r="AV42" s="219">
        <v>8.8210949999999997</v>
      </c>
      <c r="AW42" s="219">
        <v>8.7468749999999993</v>
      </c>
      <c r="AX42" s="219">
        <v>8.6746960000000009</v>
      </c>
      <c r="AY42" s="219">
        <v>8.205959</v>
      </c>
      <c r="AZ42" s="219">
        <v>8.6988669999999999</v>
      </c>
      <c r="BA42" s="219">
        <v>8.7182903225999997</v>
      </c>
      <c r="BB42" s="219">
        <v>8.8067200000000003</v>
      </c>
      <c r="BC42" s="331">
        <v>8.9265919999999994</v>
      </c>
      <c r="BD42" s="331">
        <v>9.0245999999999995</v>
      </c>
      <c r="BE42" s="331">
        <v>9.0249220000000001</v>
      </c>
      <c r="BF42" s="331">
        <v>9.0921850000000006</v>
      </c>
      <c r="BG42" s="331">
        <v>8.8225379999999998</v>
      </c>
      <c r="BH42" s="331">
        <v>8.8263289999999994</v>
      </c>
      <c r="BI42" s="331">
        <v>8.6638330000000003</v>
      </c>
      <c r="BJ42" s="331">
        <v>8.6937999999999995</v>
      </c>
      <c r="BK42" s="331">
        <v>8.3128329999999995</v>
      </c>
      <c r="BL42" s="331">
        <v>8.6170259999999992</v>
      </c>
      <c r="BM42" s="331">
        <v>8.6852730000000005</v>
      </c>
      <c r="BN42" s="331">
        <v>8.8123760000000004</v>
      </c>
      <c r="BO42" s="331">
        <v>8.9275710000000004</v>
      </c>
      <c r="BP42" s="331">
        <v>9.028689</v>
      </c>
      <c r="BQ42" s="331">
        <v>9.0328920000000004</v>
      </c>
      <c r="BR42" s="331">
        <v>9.0953680000000006</v>
      </c>
      <c r="BS42" s="331">
        <v>8.8131799999999991</v>
      </c>
      <c r="BT42" s="331">
        <v>8.8151430000000008</v>
      </c>
      <c r="BU42" s="331">
        <v>8.6660090000000007</v>
      </c>
      <c r="BV42" s="331">
        <v>8.6895150000000001</v>
      </c>
    </row>
    <row r="43" spans="1:74" ht="11.1" customHeight="1" x14ac:dyDescent="0.2">
      <c r="A43" s="61" t="s">
        <v>1242</v>
      </c>
      <c r="B43" s="176" t="s">
        <v>1243</v>
      </c>
      <c r="C43" s="219">
        <v>0.76561638710000002</v>
      </c>
      <c r="D43" s="219">
        <v>0.79551485714000003</v>
      </c>
      <c r="E43" s="219">
        <v>0.78893429031999995</v>
      </c>
      <c r="F43" s="219">
        <v>0.82123699999999999</v>
      </c>
      <c r="G43" s="219">
        <v>0.84087929031999997</v>
      </c>
      <c r="H43" s="219">
        <v>0.88589466667000005</v>
      </c>
      <c r="I43" s="219">
        <v>0.86329309676999999</v>
      </c>
      <c r="J43" s="219">
        <v>0.86124170968000002</v>
      </c>
      <c r="K43" s="219">
        <v>0.84134399999999998</v>
      </c>
      <c r="L43" s="219">
        <v>0.86451503226000004</v>
      </c>
      <c r="M43" s="219">
        <v>0.86506133333000002</v>
      </c>
      <c r="N43" s="219">
        <v>0.86952193548000001</v>
      </c>
      <c r="O43" s="219">
        <v>0.78138648386999998</v>
      </c>
      <c r="P43" s="219">
        <v>0.84588428570999996</v>
      </c>
      <c r="Q43" s="219">
        <v>0.82575009677</v>
      </c>
      <c r="R43" s="219">
        <v>0.80671099999999996</v>
      </c>
      <c r="S43" s="219">
        <v>0.85269067742000004</v>
      </c>
      <c r="T43" s="219">
        <v>0.90276400000000001</v>
      </c>
      <c r="U43" s="219">
        <v>0.81414970968</v>
      </c>
      <c r="V43" s="219">
        <v>0.90244561290000003</v>
      </c>
      <c r="W43" s="219">
        <v>0.81671400000000005</v>
      </c>
      <c r="X43" s="219">
        <v>0.84037319354999995</v>
      </c>
      <c r="Y43" s="219">
        <v>0.840059</v>
      </c>
      <c r="Z43" s="219">
        <v>0.86421506451999996</v>
      </c>
      <c r="AA43" s="219">
        <v>0.77509864516000004</v>
      </c>
      <c r="AB43" s="219">
        <v>0.82590682759</v>
      </c>
      <c r="AC43" s="219">
        <v>0.83119496774000001</v>
      </c>
      <c r="AD43" s="219">
        <v>0.84433666666999996</v>
      </c>
      <c r="AE43" s="219">
        <v>0.87153709677000002</v>
      </c>
      <c r="AF43" s="219">
        <v>0.87706799999999996</v>
      </c>
      <c r="AG43" s="219">
        <v>0.83101693548</v>
      </c>
      <c r="AH43" s="219">
        <v>0.89645441935000003</v>
      </c>
      <c r="AI43" s="219">
        <v>0.81114799999999998</v>
      </c>
      <c r="AJ43" s="219">
        <v>0.86725919355000003</v>
      </c>
      <c r="AK43" s="219">
        <v>0.81296566667000003</v>
      </c>
      <c r="AL43" s="219">
        <v>0.81112961289999996</v>
      </c>
      <c r="AM43" s="219">
        <v>0.78002032257999998</v>
      </c>
      <c r="AN43" s="219">
        <v>0.81771457143000004</v>
      </c>
      <c r="AO43" s="219">
        <v>0.84051390322999997</v>
      </c>
      <c r="AP43" s="219">
        <v>0.87998100000000001</v>
      </c>
      <c r="AQ43" s="219">
        <v>0.88699748386999999</v>
      </c>
      <c r="AR43" s="219">
        <v>0.89889633332999996</v>
      </c>
      <c r="AS43" s="219">
        <v>0.85869209677000002</v>
      </c>
      <c r="AT43" s="219">
        <v>0.85237325805999997</v>
      </c>
      <c r="AU43" s="219">
        <v>0.86370933333</v>
      </c>
      <c r="AV43" s="219">
        <v>0.87813441935000003</v>
      </c>
      <c r="AW43" s="219">
        <v>0.87306333332999997</v>
      </c>
      <c r="AX43" s="219">
        <v>0.87171541934999996</v>
      </c>
      <c r="AY43" s="219">
        <v>0.82688387097000005</v>
      </c>
      <c r="AZ43" s="219">
        <v>0.86044200000000004</v>
      </c>
      <c r="BA43" s="219">
        <v>0.84962645806000003</v>
      </c>
      <c r="BB43" s="219">
        <v>0.83034491333000005</v>
      </c>
      <c r="BC43" s="331">
        <v>0.87942960000000003</v>
      </c>
      <c r="BD43" s="331">
        <v>0.88146270000000004</v>
      </c>
      <c r="BE43" s="331">
        <v>0.87862209999999996</v>
      </c>
      <c r="BF43" s="331">
        <v>0.87502000000000002</v>
      </c>
      <c r="BG43" s="331">
        <v>0.85013229999999995</v>
      </c>
      <c r="BH43" s="331">
        <v>0.86797990000000003</v>
      </c>
      <c r="BI43" s="331">
        <v>0.84040300000000001</v>
      </c>
      <c r="BJ43" s="331">
        <v>0.85044390000000003</v>
      </c>
      <c r="BK43" s="331">
        <v>0.81588499999999997</v>
      </c>
      <c r="BL43" s="331">
        <v>0.84319840000000001</v>
      </c>
      <c r="BM43" s="331">
        <v>0.8478405</v>
      </c>
      <c r="BN43" s="331">
        <v>0.88034109999999999</v>
      </c>
      <c r="BO43" s="331">
        <v>0.88435319999999995</v>
      </c>
      <c r="BP43" s="331">
        <v>0.88119029999999998</v>
      </c>
      <c r="BQ43" s="331">
        <v>0.87488529999999998</v>
      </c>
      <c r="BR43" s="331">
        <v>0.87983330000000004</v>
      </c>
      <c r="BS43" s="331">
        <v>0.85497239999999997</v>
      </c>
      <c r="BT43" s="331">
        <v>0.87535499999999999</v>
      </c>
      <c r="BU43" s="331">
        <v>0.84289369999999997</v>
      </c>
      <c r="BV43" s="331">
        <v>0.85360279999999999</v>
      </c>
    </row>
    <row r="44" spans="1:74" ht="11.1" customHeight="1" x14ac:dyDescent="0.2">
      <c r="A44" s="61" t="s">
        <v>701</v>
      </c>
      <c r="B44" s="176" t="s">
        <v>567</v>
      </c>
      <c r="C44" s="219">
        <v>1.3436170000000001</v>
      </c>
      <c r="D44" s="219">
        <v>1.342848</v>
      </c>
      <c r="E44" s="219">
        <v>1.4428989999999999</v>
      </c>
      <c r="F44" s="219">
        <v>1.409583</v>
      </c>
      <c r="G44" s="219">
        <v>1.4458439999999999</v>
      </c>
      <c r="H44" s="219">
        <v>1.5432729999999999</v>
      </c>
      <c r="I44" s="219">
        <v>1.493668</v>
      </c>
      <c r="J44" s="219">
        <v>1.4858769999999999</v>
      </c>
      <c r="K44" s="219">
        <v>1.4567349999999999</v>
      </c>
      <c r="L44" s="219">
        <v>1.4295720000000001</v>
      </c>
      <c r="M44" s="219">
        <v>1.3964479999999999</v>
      </c>
      <c r="N44" s="219">
        <v>1.383386</v>
      </c>
      <c r="O44" s="219">
        <v>1.3464590000000001</v>
      </c>
      <c r="P44" s="219">
        <v>1.3523780000000001</v>
      </c>
      <c r="Q44" s="219">
        <v>1.3845860000000001</v>
      </c>
      <c r="R44" s="219">
        <v>1.4571289999999999</v>
      </c>
      <c r="S44" s="219">
        <v>1.4237139999999999</v>
      </c>
      <c r="T44" s="219">
        <v>1.540084</v>
      </c>
      <c r="U44" s="219">
        <v>1.473201</v>
      </c>
      <c r="V44" s="219">
        <v>1.554368</v>
      </c>
      <c r="W44" s="219">
        <v>1.4162049999999999</v>
      </c>
      <c r="X44" s="219">
        <v>1.3837729999999999</v>
      </c>
      <c r="Y44" s="219">
        <v>1.4164540000000001</v>
      </c>
      <c r="Z44" s="219">
        <v>1.352843</v>
      </c>
      <c r="AA44" s="219">
        <v>1.3080039999999999</v>
      </c>
      <c r="AB44" s="219">
        <v>1.350806</v>
      </c>
      <c r="AC44" s="219">
        <v>1.381181</v>
      </c>
      <c r="AD44" s="219">
        <v>1.3503259999999999</v>
      </c>
      <c r="AE44" s="219">
        <v>1.4085939999999999</v>
      </c>
      <c r="AF44" s="219">
        <v>1.546257</v>
      </c>
      <c r="AG44" s="219">
        <v>1.468318</v>
      </c>
      <c r="AH44" s="219">
        <v>1.4702850000000001</v>
      </c>
      <c r="AI44" s="219">
        <v>1.377761</v>
      </c>
      <c r="AJ44" s="219">
        <v>1.352927</v>
      </c>
      <c r="AK44" s="219">
        <v>1.381087</v>
      </c>
      <c r="AL44" s="219">
        <v>1.3810210000000001</v>
      </c>
      <c r="AM44" s="219">
        <v>1.297113</v>
      </c>
      <c r="AN44" s="219">
        <v>1.3204610000000001</v>
      </c>
      <c r="AO44" s="219">
        <v>1.3694230000000001</v>
      </c>
      <c r="AP44" s="219">
        <v>1.414364</v>
      </c>
      <c r="AQ44" s="219">
        <v>1.4159280000000001</v>
      </c>
      <c r="AR44" s="219">
        <v>1.4313480000000001</v>
      </c>
      <c r="AS44" s="219">
        <v>1.5192319999999999</v>
      </c>
      <c r="AT44" s="219">
        <v>1.5251399999999999</v>
      </c>
      <c r="AU44" s="219">
        <v>1.4187650000000001</v>
      </c>
      <c r="AV44" s="219">
        <v>1.4516450000000001</v>
      </c>
      <c r="AW44" s="219">
        <v>1.4206890000000001</v>
      </c>
      <c r="AX44" s="219">
        <v>1.4388080000000001</v>
      </c>
      <c r="AY44" s="219">
        <v>1.370706</v>
      </c>
      <c r="AZ44" s="219">
        <v>1.3726080000000001</v>
      </c>
      <c r="BA44" s="219">
        <v>1.4038709677000001</v>
      </c>
      <c r="BB44" s="219">
        <v>1.4431453999999999</v>
      </c>
      <c r="BC44" s="331">
        <v>1.4312560000000001</v>
      </c>
      <c r="BD44" s="331">
        <v>1.4952719999999999</v>
      </c>
      <c r="BE44" s="331">
        <v>1.5120549999999999</v>
      </c>
      <c r="BF44" s="331">
        <v>1.491549</v>
      </c>
      <c r="BG44" s="331">
        <v>1.4059710000000001</v>
      </c>
      <c r="BH44" s="331">
        <v>1.3867240000000001</v>
      </c>
      <c r="BI44" s="331">
        <v>1.40123</v>
      </c>
      <c r="BJ44" s="331">
        <v>1.4135660000000001</v>
      </c>
      <c r="BK44" s="331">
        <v>1.3510800000000001</v>
      </c>
      <c r="BL44" s="331">
        <v>1.3683590000000001</v>
      </c>
      <c r="BM44" s="331">
        <v>1.411754</v>
      </c>
      <c r="BN44" s="331">
        <v>1.43927</v>
      </c>
      <c r="BO44" s="331">
        <v>1.437981</v>
      </c>
      <c r="BP44" s="331">
        <v>1.4899150000000001</v>
      </c>
      <c r="BQ44" s="331">
        <v>1.515047</v>
      </c>
      <c r="BR44" s="331">
        <v>1.4936640000000001</v>
      </c>
      <c r="BS44" s="331">
        <v>1.4067259999999999</v>
      </c>
      <c r="BT44" s="331">
        <v>1.389629</v>
      </c>
      <c r="BU44" s="331">
        <v>1.3999410000000001</v>
      </c>
      <c r="BV44" s="331">
        <v>1.413959</v>
      </c>
    </row>
    <row r="45" spans="1:74" ht="11.1" customHeight="1" x14ac:dyDescent="0.2">
      <c r="A45" s="61" t="s">
        <v>702</v>
      </c>
      <c r="B45" s="176" t="s">
        <v>580</v>
      </c>
      <c r="C45" s="219">
        <v>3.700507</v>
      </c>
      <c r="D45" s="219">
        <v>3.8544779999999998</v>
      </c>
      <c r="E45" s="219">
        <v>3.834562</v>
      </c>
      <c r="F45" s="219">
        <v>3.7586020000000002</v>
      </c>
      <c r="G45" s="219">
        <v>3.6386059999999998</v>
      </c>
      <c r="H45" s="219">
        <v>3.742667</v>
      </c>
      <c r="I45" s="219">
        <v>3.5440469999999999</v>
      </c>
      <c r="J45" s="219">
        <v>3.829529</v>
      </c>
      <c r="K45" s="219">
        <v>3.886171</v>
      </c>
      <c r="L45" s="219">
        <v>3.7729219999999999</v>
      </c>
      <c r="M45" s="219">
        <v>3.873319</v>
      </c>
      <c r="N45" s="219">
        <v>4.1755110000000002</v>
      </c>
      <c r="O45" s="219">
        <v>3.958021</v>
      </c>
      <c r="P45" s="219">
        <v>3.913478</v>
      </c>
      <c r="Q45" s="219">
        <v>4.0451090000000001</v>
      </c>
      <c r="R45" s="219">
        <v>3.7545099999999998</v>
      </c>
      <c r="S45" s="219">
        <v>3.699379</v>
      </c>
      <c r="T45" s="219">
        <v>3.9474399999999998</v>
      </c>
      <c r="U45" s="219">
        <v>3.563685</v>
      </c>
      <c r="V45" s="219">
        <v>4.0089230000000002</v>
      </c>
      <c r="W45" s="219">
        <v>3.9360400000000002</v>
      </c>
      <c r="X45" s="219">
        <v>4.0033960000000004</v>
      </c>
      <c r="Y45" s="219">
        <v>4.1094169999999997</v>
      </c>
      <c r="Z45" s="219">
        <v>3.8531580000000001</v>
      </c>
      <c r="AA45" s="219">
        <v>3.860948</v>
      </c>
      <c r="AB45" s="219">
        <v>3.9228749999999999</v>
      </c>
      <c r="AC45" s="219">
        <v>3.7148270000000001</v>
      </c>
      <c r="AD45" s="219">
        <v>3.7189399999999999</v>
      </c>
      <c r="AE45" s="219">
        <v>3.7562890000000002</v>
      </c>
      <c r="AF45" s="219">
        <v>3.7324769999999998</v>
      </c>
      <c r="AG45" s="219">
        <v>3.5565899999999999</v>
      </c>
      <c r="AH45" s="219">
        <v>3.7429640000000002</v>
      </c>
      <c r="AI45" s="219">
        <v>3.6742729999999999</v>
      </c>
      <c r="AJ45" s="219">
        <v>3.8523830000000001</v>
      </c>
      <c r="AK45" s="219">
        <v>3.8475630000000001</v>
      </c>
      <c r="AL45" s="219">
        <v>3.52881</v>
      </c>
      <c r="AM45" s="219">
        <v>4.05457</v>
      </c>
      <c r="AN45" s="219">
        <v>3.9753609999999999</v>
      </c>
      <c r="AO45" s="219">
        <v>3.772043</v>
      </c>
      <c r="AP45" s="219">
        <v>3.8710119999999999</v>
      </c>
      <c r="AQ45" s="219">
        <v>3.7716569999999998</v>
      </c>
      <c r="AR45" s="219">
        <v>3.6675490000000002</v>
      </c>
      <c r="AS45" s="219">
        <v>3.5681259999999999</v>
      </c>
      <c r="AT45" s="219">
        <v>3.7266699999999999</v>
      </c>
      <c r="AU45" s="219">
        <v>3.713168</v>
      </c>
      <c r="AV45" s="219">
        <v>4.0952400000000004</v>
      </c>
      <c r="AW45" s="219">
        <v>3.8633459999999999</v>
      </c>
      <c r="AX45" s="219">
        <v>3.9514520000000002</v>
      </c>
      <c r="AY45" s="219">
        <v>4.2718759999999998</v>
      </c>
      <c r="AZ45" s="219">
        <v>4.1815020000000001</v>
      </c>
      <c r="BA45" s="219">
        <v>3.8032258065</v>
      </c>
      <c r="BB45" s="219">
        <v>3.9365975333000001</v>
      </c>
      <c r="BC45" s="331">
        <v>3.7643960000000001</v>
      </c>
      <c r="BD45" s="331">
        <v>3.8029060000000001</v>
      </c>
      <c r="BE45" s="331">
        <v>3.615421</v>
      </c>
      <c r="BF45" s="331">
        <v>3.8305639999999999</v>
      </c>
      <c r="BG45" s="331">
        <v>3.8118300000000001</v>
      </c>
      <c r="BH45" s="331">
        <v>3.965579</v>
      </c>
      <c r="BI45" s="331">
        <v>3.9370699999999998</v>
      </c>
      <c r="BJ45" s="331">
        <v>3.956461</v>
      </c>
      <c r="BK45" s="331">
        <v>4.1156290000000002</v>
      </c>
      <c r="BL45" s="331">
        <v>4.0904470000000002</v>
      </c>
      <c r="BM45" s="331">
        <v>3.9865930000000001</v>
      </c>
      <c r="BN45" s="331">
        <v>3.9051209999999998</v>
      </c>
      <c r="BO45" s="331">
        <v>3.8401209999999999</v>
      </c>
      <c r="BP45" s="331">
        <v>3.8920119999999998</v>
      </c>
      <c r="BQ45" s="331">
        <v>3.7065139999999999</v>
      </c>
      <c r="BR45" s="331">
        <v>3.9169330000000002</v>
      </c>
      <c r="BS45" s="331">
        <v>3.9210159999999998</v>
      </c>
      <c r="BT45" s="331">
        <v>4.0720340000000004</v>
      </c>
      <c r="BU45" s="331">
        <v>4.0470560000000004</v>
      </c>
      <c r="BV45" s="331">
        <v>4.0634769999999998</v>
      </c>
    </row>
    <row r="46" spans="1:74" ht="11.1" customHeight="1" x14ac:dyDescent="0.2">
      <c r="A46" s="61" t="s">
        <v>703</v>
      </c>
      <c r="B46" s="176" t="s">
        <v>581</v>
      </c>
      <c r="C46" s="219">
        <v>0.61481200000000003</v>
      </c>
      <c r="D46" s="219">
        <v>0.51511300000000004</v>
      </c>
      <c r="E46" s="219">
        <v>0.53102800000000006</v>
      </c>
      <c r="F46" s="219">
        <v>0.58984400000000003</v>
      </c>
      <c r="G46" s="219">
        <v>0.51898200000000005</v>
      </c>
      <c r="H46" s="219">
        <v>0.49999199999999999</v>
      </c>
      <c r="I46" s="219">
        <v>0.59536500000000003</v>
      </c>
      <c r="J46" s="219">
        <v>0.47639900000000002</v>
      </c>
      <c r="K46" s="219">
        <v>0.512799</v>
      </c>
      <c r="L46" s="219">
        <v>0.488709</v>
      </c>
      <c r="M46" s="219">
        <v>0.55153600000000003</v>
      </c>
      <c r="N46" s="219">
        <v>0.525119</v>
      </c>
      <c r="O46" s="219">
        <v>0.58194299999999999</v>
      </c>
      <c r="P46" s="219">
        <v>0.566187</v>
      </c>
      <c r="Q46" s="219">
        <v>0.46207900000000002</v>
      </c>
      <c r="R46" s="219">
        <v>0.477076</v>
      </c>
      <c r="S46" s="219">
        <v>0.46761799999999998</v>
      </c>
      <c r="T46" s="219">
        <v>0.47918500000000003</v>
      </c>
      <c r="U46" s="219">
        <v>0.32862799999999998</v>
      </c>
      <c r="V46" s="219">
        <v>0.34746899999999997</v>
      </c>
      <c r="W46" s="219">
        <v>0.49073699999999998</v>
      </c>
      <c r="X46" s="219">
        <v>0.40477800000000003</v>
      </c>
      <c r="Y46" s="219">
        <v>0.41869099999999998</v>
      </c>
      <c r="Z46" s="219">
        <v>0.51937500000000003</v>
      </c>
      <c r="AA46" s="219">
        <v>0.45203500000000002</v>
      </c>
      <c r="AB46" s="219">
        <v>0.392988</v>
      </c>
      <c r="AC46" s="219">
        <v>0.41212199999999999</v>
      </c>
      <c r="AD46" s="219">
        <v>0.423182</v>
      </c>
      <c r="AE46" s="219">
        <v>0.31709599999999999</v>
      </c>
      <c r="AF46" s="219">
        <v>0.364375</v>
      </c>
      <c r="AG46" s="219">
        <v>0.458069</v>
      </c>
      <c r="AH46" s="219">
        <v>0.40101399999999998</v>
      </c>
      <c r="AI46" s="219">
        <v>0.37606899999999999</v>
      </c>
      <c r="AJ46" s="219">
        <v>0.31093599999999999</v>
      </c>
      <c r="AK46" s="219">
        <v>0.323376</v>
      </c>
      <c r="AL46" s="219">
        <v>0.19575200000000001</v>
      </c>
      <c r="AM46" s="219">
        <v>0.34989500000000001</v>
      </c>
      <c r="AN46" s="219">
        <v>0.30389500000000003</v>
      </c>
      <c r="AO46" s="219">
        <v>0.43141400000000002</v>
      </c>
      <c r="AP46" s="219">
        <v>0.28370200000000001</v>
      </c>
      <c r="AQ46" s="219">
        <v>0.215112</v>
      </c>
      <c r="AR46" s="219">
        <v>0.30275000000000002</v>
      </c>
      <c r="AS46" s="219">
        <v>0.36194300000000001</v>
      </c>
      <c r="AT46" s="219">
        <v>0.40325100000000003</v>
      </c>
      <c r="AU46" s="219">
        <v>0.348802</v>
      </c>
      <c r="AV46" s="219">
        <v>0.30510399999999999</v>
      </c>
      <c r="AW46" s="219">
        <v>0.33027200000000001</v>
      </c>
      <c r="AX46" s="219">
        <v>0.21818399999999999</v>
      </c>
      <c r="AY46" s="219">
        <v>0.26910699999999999</v>
      </c>
      <c r="AZ46" s="219">
        <v>0.207369</v>
      </c>
      <c r="BA46" s="219">
        <v>0.24251612903</v>
      </c>
      <c r="BB46" s="219">
        <v>0.26187394000000003</v>
      </c>
      <c r="BC46" s="331">
        <v>0.26342890000000002</v>
      </c>
      <c r="BD46" s="331">
        <v>0.3185405</v>
      </c>
      <c r="BE46" s="331">
        <v>0.31363099999999999</v>
      </c>
      <c r="BF46" s="331">
        <v>0.35507230000000001</v>
      </c>
      <c r="BG46" s="331">
        <v>0.32702880000000001</v>
      </c>
      <c r="BH46" s="331">
        <v>0.32081320000000002</v>
      </c>
      <c r="BI46" s="331">
        <v>0.30345349999999999</v>
      </c>
      <c r="BJ46" s="331">
        <v>0.29209259999999998</v>
      </c>
      <c r="BK46" s="331">
        <v>0.30990699999999999</v>
      </c>
      <c r="BL46" s="331">
        <v>0.26458090000000001</v>
      </c>
      <c r="BM46" s="331">
        <v>0.28973179999999998</v>
      </c>
      <c r="BN46" s="331">
        <v>0.28700409999999998</v>
      </c>
      <c r="BO46" s="331">
        <v>0.21585499999999999</v>
      </c>
      <c r="BP46" s="331">
        <v>0.2712193</v>
      </c>
      <c r="BQ46" s="331">
        <v>0.2452646</v>
      </c>
      <c r="BR46" s="331">
        <v>0.27276800000000001</v>
      </c>
      <c r="BS46" s="331">
        <v>0.27140209999999998</v>
      </c>
      <c r="BT46" s="331">
        <v>0.25843660000000002</v>
      </c>
      <c r="BU46" s="331">
        <v>0.24349119999999999</v>
      </c>
      <c r="BV46" s="331">
        <v>0.23528209999999999</v>
      </c>
    </row>
    <row r="47" spans="1:74" ht="11.1" customHeight="1" x14ac:dyDescent="0.2">
      <c r="A47" s="61" t="s">
        <v>1024</v>
      </c>
      <c r="B47" s="176" t="s">
        <v>1246</v>
      </c>
      <c r="C47" s="219">
        <v>1.71899</v>
      </c>
      <c r="D47" s="219">
        <v>1.914196</v>
      </c>
      <c r="E47" s="219">
        <v>2.1438999999999999</v>
      </c>
      <c r="F47" s="219">
        <v>2.2035439999999999</v>
      </c>
      <c r="G47" s="219">
        <v>2.1410010000000002</v>
      </c>
      <c r="H47" s="219">
        <v>2.4225059999999998</v>
      </c>
      <c r="I47" s="219">
        <v>2.3778169999999998</v>
      </c>
      <c r="J47" s="219">
        <v>2.428445</v>
      </c>
      <c r="K47" s="219">
        <v>2.2296640000000001</v>
      </c>
      <c r="L47" s="219">
        <v>2.0452300000000001</v>
      </c>
      <c r="M47" s="219">
        <v>2.0939209999999999</v>
      </c>
      <c r="N47" s="219">
        <v>1.9748650000000001</v>
      </c>
      <c r="O47" s="219">
        <v>1.9928429999999999</v>
      </c>
      <c r="P47" s="219">
        <v>1.874884</v>
      </c>
      <c r="Q47" s="219">
        <v>2.0496590000000001</v>
      </c>
      <c r="R47" s="219">
        <v>2.0322589999999998</v>
      </c>
      <c r="S47" s="219">
        <v>2.0926439999999999</v>
      </c>
      <c r="T47" s="219">
        <v>2.2408809999999999</v>
      </c>
      <c r="U47" s="219">
        <v>2.2873169999999998</v>
      </c>
      <c r="V47" s="219">
        <v>2.3885839999999998</v>
      </c>
      <c r="W47" s="219">
        <v>2.134045</v>
      </c>
      <c r="X47" s="219">
        <v>2.1111749999999998</v>
      </c>
      <c r="Y47" s="219">
        <v>2.0248529999999998</v>
      </c>
      <c r="Z47" s="219">
        <v>1.72428</v>
      </c>
      <c r="AA47" s="219">
        <v>1.9210860000000001</v>
      </c>
      <c r="AB47" s="219">
        <v>1.8106720000000001</v>
      </c>
      <c r="AC47" s="219">
        <v>1.7760339999999999</v>
      </c>
      <c r="AD47" s="219">
        <v>1.9001349999999999</v>
      </c>
      <c r="AE47" s="219">
        <v>2.1094059999999999</v>
      </c>
      <c r="AF47" s="219">
        <v>2.122004</v>
      </c>
      <c r="AG47" s="219">
        <v>2.1191900000000001</v>
      </c>
      <c r="AH47" s="219">
        <v>2.1857959999999999</v>
      </c>
      <c r="AI47" s="219">
        <v>2.010567</v>
      </c>
      <c r="AJ47" s="219">
        <v>1.9151290000000001</v>
      </c>
      <c r="AK47" s="219">
        <v>1.933109</v>
      </c>
      <c r="AL47" s="219">
        <v>1.835663</v>
      </c>
      <c r="AM47" s="219">
        <v>1.9040319999999999</v>
      </c>
      <c r="AN47" s="219">
        <v>1.77637</v>
      </c>
      <c r="AO47" s="219">
        <v>1.7672810000000001</v>
      </c>
      <c r="AP47" s="219">
        <v>1.853847</v>
      </c>
      <c r="AQ47" s="219">
        <v>1.979568</v>
      </c>
      <c r="AR47" s="219">
        <v>2.195551</v>
      </c>
      <c r="AS47" s="219">
        <v>2.1875629999999999</v>
      </c>
      <c r="AT47" s="219">
        <v>2.2320929999999999</v>
      </c>
      <c r="AU47" s="219">
        <v>2.1869000000000001</v>
      </c>
      <c r="AV47" s="219">
        <v>1.958466</v>
      </c>
      <c r="AW47" s="219">
        <v>1.9505159999999999</v>
      </c>
      <c r="AX47" s="219">
        <v>1.613154</v>
      </c>
      <c r="AY47" s="219">
        <v>1.737214</v>
      </c>
      <c r="AZ47" s="219">
        <v>1.8039080000000001</v>
      </c>
      <c r="BA47" s="219">
        <v>1.8031360000000001</v>
      </c>
      <c r="BB47" s="219">
        <v>1.8948590000000001</v>
      </c>
      <c r="BC47" s="331">
        <v>2.0109620000000001</v>
      </c>
      <c r="BD47" s="331">
        <v>2.2024050000000002</v>
      </c>
      <c r="BE47" s="331">
        <v>2.189673</v>
      </c>
      <c r="BF47" s="331">
        <v>2.232961</v>
      </c>
      <c r="BG47" s="331">
        <v>2.1067330000000002</v>
      </c>
      <c r="BH47" s="331">
        <v>1.9659329999999999</v>
      </c>
      <c r="BI47" s="331">
        <v>1.9266669999999999</v>
      </c>
      <c r="BJ47" s="331">
        <v>1.841059</v>
      </c>
      <c r="BK47" s="331">
        <v>1.87246</v>
      </c>
      <c r="BL47" s="331">
        <v>1.846589</v>
      </c>
      <c r="BM47" s="331">
        <v>1.841615</v>
      </c>
      <c r="BN47" s="331">
        <v>1.895184</v>
      </c>
      <c r="BO47" s="331">
        <v>1.993357</v>
      </c>
      <c r="BP47" s="331">
        <v>2.1716319999999998</v>
      </c>
      <c r="BQ47" s="331">
        <v>2.1620460000000001</v>
      </c>
      <c r="BR47" s="331">
        <v>2.2069350000000001</v>
      </c>
      <c r="BS47" s="331">
        <v>2.0739709999999998</v>
      </c>
      <c r="BT47" s="331">
        <v>1.951306</v>
      </c>
      <c r="BU47" s="331">
        <v>1.9088670000000001</v>
      </c>
      <c r="BV47" s="331">
        <v>1.824605</v>
      </c>
    </row>
    <row r="48" spans="1:74" ht="11.1" customHeight="1" x14ac:dyDescent="0.2">
      <c r="A48" s="61" t="s">
        <v>704</v>
      </c>
      <c r="B48" s="176" t="s">
        <v>210</v>
      </c>
      <c r="C48" s="219">
        <v>18.651681</v>
      </c>
      <c r="D48" s="219">
        <v>18.849602999999998</v>
      </c>
      <c r="E48" s="219">
        <v>19.099453</v>
      </c>
      <c r="F48" s="219">
        <v>19.043568</v>
      </c>
      <c r="G48" s="219">
        <v>18.865917</v>
      </c>
      <c r="H48" s="219">
        <v>19.536541</v>
      </c>
      <c r="I48" s="219">
        <v>19.318601000000001</v>
      </c>
      <c r="J48" s="219">
        <v>19.661814</v>
      </c>
      <c r="K48" s="219">
        <v>19.438476000000001</v>
      </c>
      <c r="L48" s="219">
        <v>18.973896</v>
      </c>
      <c r="M48" s="219">
        <v>18.977066000000001</v>
      </c>
      <c r="N48" s="219">
        <v>19.721678000000001</v>
      </c>
      <c r="O48" s="219">
        <v>18.910806000000001</v>
      </c>
      <c r="P48" s="219">
        <v>18.808622</v>
      </c>
      <c r="Q48" s="219">
        <v>19.234014999999999</v>
      </c>
      <c r="R48" s="219">
        <v>18.588099</v>
      </c>
      <c r="S48" s="219">
        <v>18.419913999999999</v>
      </c>
      <c r="T48" s="219">
        <v>19.181495000000002</v>
      </c>
      <c r="U48" s="219">
        <v>18.70532</v>
      </c>
      <c r="V48" s="219">
        <v>19.348822999999999</v>
      </c>
      <c r="W48" s="219">
        <v>18.847604</v>
      </c>
      <c r="X48" s="219">
        <v>18.796291</v>
      </c>
      <c r="Y48" s="219">
        <v>19.018877</v>
      </c>
      <c r="Z48" s="219">
        <v>18.721264000000001</v>
      </c>
      <c r="AA48" s="219">
        <v>18.303673</v>
      </c>
      <c r="AB48" s="219">
        <v>18.643384999999999</v>
      </c>
      <c r="AC48" s="219">
        <v>18.163796000000001</v>
      </c>
      <c r="AD48" s="219">
        <v>18.210681999999998</v>
      </c>
      <c r="AE48" s="219">
        <v>18.589096999999999</v>
      </c>
      <c r="AF48" s="219">
        <v>18.857130999999999</v>
      </c>
      <c r="AG48" s="219">
        <v>18.515346000000001</v>
      </c>
      <c r="AH48" s="219">
        <v>19.155595000000002</v>
      </c>
      <c r="AI48" s="219">
        <v>18.091781000000001</v>
      </c>
      <c r="AJ48" s="219">
        <v>18.705068000000001</v>
      </c>
      <c r="AK48" s="219">
        <v>18.527753000000001</v>
      </c>
      <c r="AL48" s="219">
        <v>18.120199</v>
      </c>
      <c r="AM48" s="219">
        <v>18.645878</v>
      </c>
      <c r="AN48" s="219">
        <v>18.658504000000001</v>
      </c>
      <c r="AO48" s="219">
        <v>18.476265999999999</v>
      </c>
      <c r="AP48" s="219">
        <v>18.553032000000002</v>
      </c>
      <c r="AQ48" s="219">
        <v>18.550664000000001</v>
      </c>
      <c r="AR48" s="219">
        <v>18.724205000000001</v>
      </c>
      <c r="AS48" s="219">
        <v>19.045905999999999</v>
      </c>
      <c r="AT48" s="219">
        <v>19.090852999999999</v>
      </c>
      <c r="AU48" s="219">
        <v>19.116081999999999</v>
      </c>
      <c r="AV48" s="219">
        <v>19.27251</v>
      </c>
      <c r="AW48" s="219">
        <v>19.412946000000002</v>
      </c>
      <c r="AX48" s="219">
        <v>19.080912000000001</v>
      </c>
      <c r="AY48" s="219">
        <v>18.921430999999998</v>
      </c>
      <c r="AZ48" s="219">
        <v>18.993706</v>
      </c>
      <c r="BA48" s="219">
        <v>18.502680026</v>
      </c>
      <c r="BB48" s="219">
        <v>18.659065973000001</v>
      </c>
      <c r="BC48" s="331">
        <v>18.619910000000001</v>
      </c>
      <c r="BD48" s="331">
        <v>19.100570000000001</v>
      </c>
      <c r="BE48" s="331">
        <v>18.974</v>
      </c>
      <c r="BF48" s="331">
        <v>19.370629999999998</v>
      </c>
      <c r="BG48" s="331">
        <v>18.852550000000001</v>
      </c>
      <c r="BH48" s="331">
        <v>19.05349</v>
      </c>
      <c r="BI48" s="331">
        <v>18.95261</v>
      </c>
      <c r="BJ48" s="331">
        <v>19.097860000000001</v>
      </c>
      <c r="BK48" s="331">
        <v>18.93683</v>
      </c>
      <c r="BL48" s="331">
        <v>19.0047</v>
      </c>
      <c r="BM48" s="331">
        <v>18.830300000000001</v>
      </c>
      <c r="BN48" s="331">
        <v>18.687139999999999</v>
      </c>
      <c r="BO48" s="331">
        <v>18.67062</v>
      </c>
      <c r="BP48" s="331">
        <v>19.141290000000001</v>
      </c>
      <c r="BQ48" s="331">
        <v>19.00947</v>
      </c>
      <c r="BR48" s="331">
        <v>19.384699999999999</v>
      </c>
      <c r="BS48" s="331">
        <v>18.896339999999999</v>
      </c>
      <c r="BT48" s="331">
        <v>19.115490000000001</v>
      </c>
      <c r="BU48" s="331">
        <v>19.031169999999999</v>
      </c>
      <c r="BV48" s="331">
        <v>19.16452</v>
      </c>
    </row>
    <row r="49" spans="1:74" ht="11.1" customHeight="1" x14ac:dyDescent="0.2">
      <c r="A49" s="61"/>
      <c r="B49" s="44"/>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334"/>
      <c r="BD49" s="334"/>
      <c r="BE49" s="334"/>
      <c r="BF49" s="334"/>
      <c r="BG49" s="334"/>
      <c r="BH49" s="334"/>
      <c r="BI49" s="334"/>
      <c r="BJ49" s="334"/>
      <c r="BK49" s="334"/>
      <c r="BL49" s="334"/>
      <c r="BM49" s="334"/>
      <c r="BN49" s="334"/>
      <c r="BO49" s="334"/>
      <c r="BP49" s="334"/>
      <c r="BQ49" s="334"/>
      <c r="BR49" s="334"/>
      <c r="BS49" s="334"/>
      <c r="BT49" s="334"/>
      <c r="BU49" s="334"/>
      <c r="BV49" s="334"/>
    </row>
    <row r="50" spans="1:74" ht="11.1" customHeight="1" x14ac:dyDescent="0.2">
      <c r="A50" s="61" t="s">
        <v>1025</v>
      </c>
      <c r="B50" s="178" t="s">
        <v>733</v>
      </c>
      <c r="C50" s="219">
        <v>9.4037959999999998</v>
      </c>
      <c r="D50" s="219">
        <v>9.1965280000000007</v>
      </c>
      <c r="E50" s="219">
        <v>9.4722679999999997</v>
      </c>
      <c r="F50" s="219">
        <v>10.093166</v>
      </c>
      <c r="G50" s="219">
        <v>9.7422909999999998</v>
      </c>
      <c r="H50" s="219">
        <v>10.139994</v>
      </c>
      <c r="I50" s="219">
        <v>10.158592000000001</v>
      </c>
      <c r="J50" s="219">
        <v>9.9460149999999992</v>
      </c>
      <c r="K50" s="219">
        <v>9.4780029999999993</v>
      </c>
      <c r="L50" s="219">
        <v>8.6624289999999995</v>
      </c>
      <c r="M50" s="219">
        <v>8.4976470000000006</v>
      </c>
      <c r="N50" s="219">
        <v>8.4882010000000001</v>
      </c>
      <c r="O50" s="219">
        <v>9.4147490000000005</v>
      </c>
      <c r="P50" s="219">
        <v>8.0391200000000005</v>
      </c>
      <c r="Q50" s="219">
        <v>9.0222789999999993</v>
      </c>
      <c r="R50" s="219">
        <v>8.6743179999999995</v>
      </c>
      <c r="S50" s="219">
        <v>9.0715000000000003</v>
      </c>
      <c r="T50" s="219">
        <v>9.0898289999999999</v>
      </c>
      <c r="U50" s="219">
        <v>8.6316970000000008</v>
      </c>
      <c r="V50" s="219">
        <v>8.1585590000000003</v>
      </c>
      <c r="W50" s="219">
        <v>8.0514720000000004</v>
      </c>
      <c r="X50" s="219">
        <v>7.8978700000000002</v>
      </c>
      <c r="Y50" s="219">
        <v>7.9975459999999998</v>
      </c>
      <c r="Z50" s="219">
        <v>7.31534</v>
      </c>
      <c r="AA50" s="219">
        <v>8.0405580000000008</v>
      </c>
      <c r="AB50" s="219">
        <v>7.49573</v>
      </c>
      <c r="AC50" s="219">
        <v>7.4892390000000004</v>
      </c>
      <c r="AD50" s="219">
        <v>7.3387289999999998</v>
      </c>
      <c r="AE50" s="219">
        <v>7.9099680000000001</v>
      </c>
      <c r="AF50" s="219">
        <v>8.2084779999999995</v>
      </c>
      <c r="AG50" s="219">
        <v>7.5562100000000001</v>
      </c>
      <c r="AH50" s="219">
        <v>7.7981249999999998</v>
      </c>
      <c r="AI50" s="219">
        <v>7.3115009999999998</v>
      </c>
      <c r="AJ50" s="219">
        <v>6.7925969999999998</v>
      </c>
      <c r="AK50" s="219">
        <v>6.7772800000000002</v>
      </c>
      <c r="AL50" s="219">
        <v>6.0078509999999996</v>
      </c>
      <c r="AM50" s="219">
        <v>7.1903759999999997</v>
      </c>
      <c r="AN50" s="219">
        <v>5.9970230000000004</v>
      </c>
      <c r="AO50" s="219">
        <v>6.3647799999999997</v>
      </c>
      <c r="AP50" s="219">
        <v>6.8888600000000002</v>
      </c>
      <c r="AQ50" s="219">
        <v>6.6262220000000003</v>
      </c>
      <c r="AR50" s="219">
        <v>6.2893109999999997</v>
      </c>
      <c r="AS50" s="219">
        <v>6.3860409999999996</v>
      </c>
      <c r="AT50" s="219">
        <v>6.5266149999999996</v>
      </c>
      <c r="AU50" s="219">
        <v>6.3725050000000003</v>
      </c>
      <c r="AV50" s="219">
        <v>5.5970639999999996</v>
      </c>
      <c r="AW50" s="219">
        <v>5.3591670000000002</v>
      </c>
      <c r="AX50" s="219">
        <v>5.0751850000000003</v>
      </c>
      <c r="AY50" s="219">
        <v>5.243252</v>
      </c>
      <c r="AZ50" s="219">
        <v>5.6216660000000003</v>
      </c>
      <c r="BA50" s="219">
        <v>5.3678531055000001</v>
      </c>
      <c r="BB50" s="219">
        <v>6.1374042710000003</v>
      </c>
      <c r="BC50" s="331">
        <v>5.597899</v>
      </c>
      <c r="BD50" s="331">
        <v>5.7087459999999997</v>
      </c>
      <c r="BE50" s="331">
        <v>5.5119030000000002</v>
      </c>
      <c r="BF50" s="331">
        <v>5.5855600000000001</v>
      </c>
      <c r="BG50" s="331">
        <v>5.1745299999999999</v>
      </c>
      <c r="BH50" s="331">
        <v>4.7205589999999997</v>
      </c>
      <c r="BI50" s="331">
        <v>4.6444159999999997</v>
      </c>
      <c r="BJ50" s="331">
        <v>4.180523</v>
      </c>
      <c r="BK50" s="331">
        <v>5.2034159999999998</v>
      </c>
      <c r="BL50" s="331">
        <v>4.3441549999999998</v>
      </c>
      <c r="BM50" s="331">
        <v>4.5047379999999997</v>
      </c>
      <c r="BN50" s="331">
        <v>4.5645699999999998</v>
      </c>
      <c r="BO50" s="331">
        <v>4.5824660000000002</v>
      </c>
      <c r="BP50" s="331">
        <v>4.7756600000000002</v>
      </c>
      <c r="BQ50" s="331">
        <v>4.6200760000000001</v>
      </c>
      <c r="BR50" s="331">
        <v>4.6903750000000004</v>
      </c>
      <c r="BS50" s="331">
        <v>4.342276</v>
      </c>
      <c r="BT50" s="331">
        <v>3.9341919999999999</v>
      </c>
      <c r="BU50" s="331">
        <v>3.9757769999999999</v>
      </c>
      <c r="BV50" s="331">
        <v>3.4658359999999999</v>
      </c>
    </row>
    <row r="51" spans="1:74" ht="11.1" customHeight="1" x14ac:dyDescent="0.2">
      <c r="A51" s="61"/>
      <c r="B51" s="67"/>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334"/>
      <c r="BD51" s="334"/>
      <c r="BE51" s="334"/>
      <c r="BF51" s="334"/>
      <c r="BG51" s="334"/>
      <c r="BH51" s="334"/>
      <c r="BI51" s="334"/>
      <c r="BJ51" s="334"/>
      <c r="BK51" s="334"/>
      <c r="BL51" s="334"/>
      <c r="BM51" s="334"/>
      <c r="BN51" s="334"/>
      <c r="BO51" s="334"/>
      <c r="BP51" s="334"/>
      <c r="BQ51" s="334"/>
      <c r="BR51" s="334"/>
      <c r="BS51" s="334"/>
      <c r="BT51" s="334"/>
      <c r="BU51" s="334"/>
      <c r="BV51" s="334"/>
    </row>
    <row r="52" spans="1:74" ht="11.1" customHeight="1" x14ac:dyDescent="0.2">
      <c r="A52" s="57"/>
      <c r="B52" s="65" t="s">
        <v>1030</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412"/>
      <c r="BD52" s="412"/>
      <c r="BE52" s="412"/>
      <c r="BF52" s="412"/>
      <c r="BG52" s="412"/>
      <c r="BH52" s="412"/>
      <c r="BI52" s="412"/>
      <c r="BJ52" s="63"/>
      <c r="BK52" s="63"/>
      <c r="BL52" s="63"/>
      <c r="BM52" s="63"/>
      <c r="BN52" s="63"/>
      <c r="BO52" s="63"/>
      <c r="BP52" s="63"/>
      <c r="BQ52" s="63"/>
      <c r="BR52" s="63"/>
      <c r="BS52" s="63"/>
      <c r="BT52" s="63"/>
      <c r="BU52" s="63"/>
      <c r="BV52" s="412"/>
    </row>
    <row r="53" spans="1:74" ht="11.1" customHeight="1" x14ac:dyDescent="0.2">
      <c r="A53" s="57"/>
      <c r="B53" s="66" t="s">
        <v>126</v>
      </c>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412"/>
      <c r="BD53" s="412"/>
      <c r="BE53" s="412"/>
      <c r="BF53" s="412"/>
      <c r="BG53" s="412"/>
      <c r="BH53" s="412"/>
      <c r="BI53" s="412"/>
      <c r="BJ53" s="412"/>
      <c r="BK53" s="412"/>
      <c r="BL53" s="412"/>
      <c r="BM53" s="412"/>
      <c r="BN53" s="412"/>
      <c r="BO53" s="412"/>
      <c r="BP53" s="412"/>
      <c r="BQ53" s="412"/>
      <c r="BR53" s="412"/>
      <c r="BS53" s="412"/>
      <c r="BT53" s="412"/>
      <c r="BU53" s="412"/>
      <c r="BV53" s="412"/>
    </row>
    <row r="54" spans="1:74" ht="11.1" customHeight="1" x14ac:dyDescent="0.2">
      <c r="A54" s="61" t="s">
        <v>705</v>
      </c>
      <c r="B54" s="176" t="s">
        <v>582</v>
      </c>
      <c r="C54" s="68">
        <v>336.815</v>
      </c>
      <c r="D54" s="68">
        <v>343.21600000000001</v>
      </c>
      <c r="E54" s="68">
        <v>359.245</v>
      </c>
      <c r="F54" s="68">
        <v>363.26799999999997</v>
      </c>
      <c r="G54" s="68">
        <v>361.94499999999999</v>
      </c>
      <c r="H54" s="68">
        <v>365.49700000000001</v>
      </c>
      <c r="I54" s="68">
        <v>357.60899999999998</v>
      </c>
      <c r="J54" s="68">
        <v>359.32100000000003</v>
      </c>
      <c r="K54" s="68">
        <v>362.83499999999998</v>
      </c>
      <c r="L54" s="68">
        <v>367.59199999999998</v>
      </c>
      <c r="M54" s="68">
        <v>352.47500000000002</v>
      </c>
      <c r="N54" s="68">
        <v>333.43</v>
      </c>
      <c r="O54" s="68">
        <v>345.04500000000002</v>
      </c>
      <c r="P54" s="68">
        <v>348.46699999999998</v>
      </c>
      <c r="Q54" s="68">
        <v>360.21300000000002</v>
      </c>
      <c r="R54" s="68">
        <v>366.541</v>
      </c>
      <c r="S54" s="68">
        <v>368.34899999999999</v>
      </c>
      <c r="T54" s="68">
        <v>355.76299999999998</v>
      </c>
      <c r="U54" s="68">
        <v>346.34</v>
      </c>
      <c r="V54" s="68">
        <v>346.76100000000002</v>
      </c>
      <c r="W54" s="68">
        <v>330.18700000000001</v>
      </c>
      <c r="X54" s="68">
        <v>336.97500000000002</v>
      </c>
      <c r="Y54" s="68">
        <v>336.87299999999999</v>
      </c>
      <c r="Z54" s="68">
        <v>330.67899999999997</v>
      </c>
      <c r="AA54" s="68">
        <v>343.47300000000001</v>
      </c>
      <c r="AB54" s="68">
        <v>348.483</v>
      </c>
      <c r="AC54" s="68">
        <v>373.19600000000003</v>
      </c>
      <c r="AD54" s="68">
        <v>382.858</v>
      </c>
      <c r="AE54" s="68">
        <v>387.935</v>
      </c>
      <c r="AF54" s="68">
        <v>387.98099999999999</v>
      </c>
      <c r="AG54" s="68">
        <v>372.66399999999999</v>
      </c>
      <c r="AH54" s="68">
        <v>362.42399999999998</v>
      </c>
      <c r="AI54" s="68">
        <v>369.96</v>
      </c>
      <c r="AJ54" s="68">
        <v>376.30900000000003</v>
      </c>
      <c r="AK54" s="68">
        <v>379.40800000000002</v>
      </c>
      <c r="AL54" s="68">
        <v>365.49599999999998</v>
      </c>
      <c r="AM54" s="68">
        <v>377.661</v>
      </c>
      <c r="AN54" s="68">
        <v>384.94099999999997</v>
      </c>
      <c r="AO54" s="68">
        <v>392.13799999999998</v>
      </c>
      <c r="AP54" s="68">
        <v>395.851</v>
      </c>
      <c r="AQ54" s="68">
        <v>392.255</v>
      </c>
      <c r="AR54" s="68">
        <v>375.68900000000002</v>
      </c>
      <c r="AS54" s="68">
        <v>366.54500000000002</v>
      </c>
      <c r="AT54" s="68">
        <v>363.49200000000002</v>
      </c>
      <c r="AU54" s="68">
        <v>371.18</v>
      </c>
      <c r="AV54" s="68">
        <v>383.85599999999999</v>
      </c>
      <c r="AW54" s="68">
        <v>376.505</v>
      </c>
      <c r="AX54" s="68">
        <v>357.64699999999999</v>
      </c>
      <c r="AY54" s="68">
        <v>363.77</v>
      </c>
      <c r="AZ54" s="68">
        <v>373.34800000000001</v>
      </c>
      <c r="BA54" s="68">
        <v>382.39485714</v>
      </c>
      <c r="BB54" s="68">
        <v>400.49835999999999</v>
      </c>
      <c r="BC54" s="333">
        <v>397.77710000000002</v>
      </c>
      <c r="BD54" s="333">
        <v>388.60840000000002</v>
      </c>
      <c r="BE54" s="333">
        <v>378.63440000000003</v>
      </c>
      <c r="BF54" s="333">
        <v>374.15170000000001</v>
      </c>
      <c r="BG54" s="333">
        <v>375.56689999999998</v>
      </c>
      <c r="BH54" s="333">
        <v>380.84469999999999</v>
      </c>
      <c r="BI54" s="333">
        <v>377.9742</v>
      </c>
      <c r="BJ54" s="333">
        <v>364.2124</v>
      </c>
      <c r="BK54" s="333">
        <v>375.7217</v>
      </c>
      <c r="BL54" s="333">
        <v>380.25670000000002</v>
      </c>
      <c r="BM54" s="333">
        <v>391.90469999999999</v>
      </c>
      <c r="BN54" s="333">
        <v>397.1508</v>
      </c>
      <c r="BO54" s="333">
        <v>394.87380000000002</v>
      </c>
      <c r="BP54" s="333">
        <v>387.55869999999999</v>
      </c>
      <c r="BQ54" s="333">
        <v>378.86380000000003</v>
      </c>
      <c r="BR54" s="333">
        <v>375.45490000000001</v>
      </c>
      <c r="BS54" s="333">
        <v>376.64440000000002</v>
      </c>
      <c r="BT54" s="333">
        <v>382.16250000000002</v>
      </c>
      <c r="BU54" s="333">
        <v>379.5197</v>
      </c>
      <c r="BV54" s="333">
        <v>366.3091</v>
      </c>
    </row>
    <row r="55" spans="1:74" ht="11.1" customHeight="1" x14ac:dyDescent="0.2">
      <c r="A55" s="61" t="s">
        <v>1032</v>
      </c>
      <c r="B55" s="176" t="s">
        <v>577</v>
      </c>
      <c r="C55" s="68">
        <v>9.42</v>
      </c>
      <c r="D55" s="68">
        <v>9.9179999999999993</v>
      </c>
      <c r="E55" s="68">
        <v>9.391</v>
      </c>
      <c r="F55" s="68">
        <v>10.138999999999999</v>
      </c>
      <c r="G55" s="68">
        <v>10.776</v>
      </c>
      <c r="H55" s="68">
        <v>11.532</v>
      </c>
      <c r="I55" s="68">
        <v>11.795</v>
      </c>
      <c r="J55" s="68">
        <v>11.680999999999999</v>
      </c>
      <c r="K55" s="68">
        <v>11.935</v>
      </c>
      <c r="L55" s="68">
        <v>12.218999999999999</v>
      </c>
      <c r="M55" s="68">
        <v>11.507999999999999</v>
      </c>
      <c r="N55" s="68">
        <v>12.51</v>
      </c>
      <c r="O55" s="68">
        <v>15.436</v>
      </c>
      <c r="P55" s="68">
        <v>14.603999999999999</v>
      </c>
      <c r="Q55" s="68">
        <v>15.021000000000001</v>
      </c>
      <c r="R55" s="68">
        <v>13.766</v>
      </c>
      <c r="S55" s="68">
        <v>14.832000000000001</v>
      </c>
      <c r="T55" s="68">
        <v>15.823</v>
      </c>
      <c r="U55" s="68">
        <v>17.55</v>
      </c>
      <c r="V55" s="68">
        <v>18.16</v>
      </c>
      <c r="W55" s="68">
        <v>17.215</v>
      </c>
      <c r="X55" s="68">
        <v>16.766999999999999</v>
      </c>
      <c r="Y55" s="68">
        <v>16.452000000000002</v>
      </c>
      <c r="Z55" s="68">
        <v>17.596</v>
      </c>
      <c r="AA55" s="68">
        <v>16.791</v>
      </c>
      <c r="AB55" s="68">
        <v>15.186999999999999</v>
      </c>
      <c r="AC55" s="68">
        <v>15.927</v>
      </c>
      <c r="AD55" s="68">
        <v>15.676</v>
      </c>
      <c r="AE55" s="68">
        <v>15.379</v>
      </c>
      <c r="AF55" s="68">
        <v>16.521999999999998</v>
      </c>
      <c r="AG55" s="68">
        <v>16.779</v>
      </c>
      <c r="AH55" s="68">
        <v>16.609000000000002</v>
      </c>
      <c r="AI55" s="68">
        <v>15.96</v>
      </c>
      <c r="AJ55" s="68">
        <v>13.811</v>
      </c>
      <c r="AK55" s="68">
        <v>13.494999999999999</v>
      </c>
      <c r="AL55" s="68">
        <v>12.739000000000001</v>
      </c>
      <c r="AM55" s="68">
        <v>13.398999999999999</v>
      </c>
      <c r="AN55" s="68">
        <v>13.382999999999999</v>
      </c>
      <c r="AO55" s="68">
        <v>13.041</v>
      </c>
      <c r="AP55" s="68">
        <v>13.798999999999999</v>
      </c>
      <c r="AQ55" s="68">
        <v>15.781000000000001</v>
      </c>
      <c r="AR55" s="68">
        <v>16.821999999999999</v>
      </c>
      <c r="AS55" s="68">
        <v>18.556000000000001</v>
      </c>
      <c r="AT55" s="68">
        <v>18.736000000000001</v>
      </c>
      <c r="AU55" s="68">
        <v>18.036000000000001</v>
      </c>
      <c r="AV55" s="68">
        <v>17.611000000000001</v>
      </c>
      <c r="AW55" s="68">
        <v>17.937999999999999</v>
      </c>
      <c r="AX55" s="68">
        <v>14.324999999999999</v>
      </c>
      <c r="AY55" s="68">
        <v>12.933999999999999</v>
      </c>
      <c r="AZ55" s="68">
        <v>12.246</v>
      </c>
      <c r="BA55" s="68">
        <v>12.421290000000001</v>
      </c>
      <c r="BB55" s="68">
        <v>12.88369</v>
      </c>
      <c r="BC55" s="333">
        <v>13.823219999999999</v>
      </c>
      <c r="BD55" s="333">
        <v>14.454459999999999</v>
      </c>
      <c r="BE55" s="333">
        <v>15.091329999999999</v>
      </c>
      <c r="BF55" s="333">
        <v>15.47899</v>
      </c>
      <c r="BG55" s="333">
        <v>15.397869999999999</v>
      </c>
      <c r="BH55" s="333">
        <v>14.759790000000001</v>
      </c>
      <c r="BI55" s="333">
        <v>14.17104</v>
      </c>
      <c r="BJ55" s="333">
        <v>13.950430000000001</v>
      </c>
      <c r="BK55" s="333">
        <v>13.77844</v>
      </c>
      <c r="BL55" s="333">
        <v>13.50276</v>
      </c>
      <c r="BM55" s="333">
        <v>13.694179999999999</v>
      </c>
      <c r="BN55" s="333">
        <v>14.213520000000001</v>
      </c>
      <c r="BO55" s="333">
        <v>15.078609999999999</v>
      </c>
      <c r="BP55" s="333">
        <v>15.66391</v>
      </c>
      <c r="BQ55" s="333">
        <v>16.257490000000001</v>
      </c>
      <c r="BR55" s="333">
        <v>16.616599999999998</v>
      </c>
      <c r="BS55" s="333">
        <v>16.520499999999998</v>
      </c>
      <c r="BT55" s="333">
        <v>15.858779999999999</v>
      </c>
      <c r="BU55" s="333">
        <v>15.22682</v>
      </c>
      <c r="BV55" s="333">
        <v>14.97282</v>
      </c>
    </row>
    <row r="56" spans="1:74" ht="11.1" customHeight="1" x14ac:dyDescent="0.2">
      <c r="A56" s="61" t="s">
        <v>1033</v>
      </c>
      <c r="B56" s="176" t="s">
        <v>1255</v>
      </c>
      <c r="C56" s="68">
        <v>80.23</v>
      </c>
      <c r="D56" s="68">
        <v>70.028000000000006</v>
      </c>
      <c r="E56" s="68">
        <v>72.856999999999999</v>
      </c>
      <c r="F56" s="68">
        <v>89.161000000000001</v>
      </c>
      <c r="G56" s="68">
        <v>105.462</v>
      </c>
      <c r="H56" s="68">
        <v>119.92400000000001</v>
      </c>
      <c r="I56" s="68">
        <v>130.11799999999999</v>
      </c>
      <c r="J56" s="68">
        <v>139.35400000000001</v>
      </c>
      <c r="K56" s="68">
        <v>141.36099999999999</v>
      </c>
      <c r="L56" s="68">
        <v>138.125</v>
      </c>
      <c r="M56" s="68">
        <v>130.947</v>
      </c>
      <c r="N56" s="68">
        <v>108.27200000000001</v>
      </c>
      <c r="O56" s="68">
        <v>86.751999999999995</v>
      </c>
      <c r="P56" s="68">
        <v>72.632999999999996</v>
      </c>
      <c r="Q56" s="68">
        <v>70.507999999999996</v>
      </c>
      <c r="R56" s="68">
        <v>81.156999999999996</v>
      </c>
      <c r="S56" s="68">
        <v>93.421000000000006</v>
      </c>
      <c r="T56" s="68">
        <v>106.96299999999999</v>
      </c>
      <c r="U56" s="68">
        <v>120.5</v>
      </c>
      <c r="V56" s="68">
        <v>131.51</v>
      </c>
      <c r="W56" s="68">
        <v>135.238</v>
      </c>
      <c r="X56" s="68">
        <v>135.16</v>
      </c>
      <c r="Y56" s="68">
        <v>125.652</v>
      </c>
      <c r="Z56" s="68">
        <v>111.77800000000001</v>
      </c>
      <c r="AA56" s="68">
        <v>101.248</v>
      </c>
      <c r="AB56" s="68">
        <v>95.745999999999995</v>
      </c>
      <c r="AC56" s="68">
        <v>102.512</v>
      </c>
      <c r="AD56" s="68">
        <v>116.09399999999999</v>
      </c>
      <c r="AE56" s="68">
        <v>133.05799999999999</v>
      </c>
      <c r="AF56" s="68">
        <v>146.648</v>
      </c>
      <c r="AG56" s="68">
        <v>159.71700000000001</v>
      </c>
      <c r="AH56" s="68">
        <v>170.398</v>
      </c>
      <c r="AI56" s="68">
        <v>175.21600000000001</v>
      </c>
      <c r="AJ56" s="68">
        <v>168.47300000000001</v>
      </c>
      <c r="AK56" s="68">
        <v>157.50899999999999</v>
      </c>
      <c r="AL56" s="68">
        <v>140.529</v>
      </c>
      <c r="AM56" s="68">
        <v>120.892</v>
      </c>
      <c r="AN56" s="68">
        <v>107.619</v>
      </c>
      <c r="AO56" s="68">
        <v>103.01600000000001</v>
      </c>
      <c r="AP56" s="68">
        <v>111.402</v>
      </c>
      <c r="AQ56" s="68">
        <v>126.581</v>
      </c>
      <c r="AR56" s="68">
        <v>142.40199999999999</v>
      </c>
      <c r="AS56" s="68">
        <v>153.09200000000001</v>
      </c>
      <c r="AT56" s="68">
        <v>167.90899999999999</v>
      </c>
      <c r="AU56" s="68">
        <v>171.636</v>
      </c>
      <c r="AV56" s="68">
        <v>159.10900000000001</v>
      </c>
      <c r="AW56" s="68">
        <v>138.34399999999999</v>
      </c>
      <c r="AX56" s="68">
        <v>112.727</v>
      </c>
      <c r="AY56" s="68">
        <v>88.251000000000005</v>
      </c>
      <c r="AZ56" s="68">
        <v>81.031000000000006</v>
      </c>
      <c r="BA56" s="68">
        <v>82.480530829000003</v>
      </c>
      <c r="BB56" s="68">
        <v>98.111078742999993</v>
      </c>
      <c r="BC56" s="333">
        <v>112.20010000000001</v>
      </c>
      <c r="BD56" s="333">
        <v>128.2953</v>
      </c>
      <c r="BE56" s="333">
        <v>141.62299999999999</v>
      </c>
      <c r="BF56" s="333">
        <v>154.02369999999999</v>
      </c>
      <c r="BG56" s="333">
        <v>159.99109999999999</v>
      </c>
      <c r="BH56" s="333">
        <v>154.2329</v>
      </c>
      <c r="BI56" s="333">
        <v>141.69200000000001</v>
      </c>
      <c r="BJ56" s="333">
        <v>122.8254</v>
      </c>
      <c r="BK56" s="333">
        <v>106.1626</v>
      </c>
      <c r="BL56" s="333">
        <v>96.371269999999996</v>
      </c>
      <c r="BM56" s="333">
        <v>97.151009999999999</v>
      </c>
      <c r="BN56" s="333">
        <v>109.3586</v>
      </c>
      <c r="BO56" s="333">
        <v>125.24639999999999</v>
      </c>
      <c r="BP56" s="333">
        <v>140.49250000000001</v>
      </c>
      <c r="BQ56" s="333">
        <v>152.94669999999999</v>
      </c>
      <c r="BR56" s="333">
        <v>164.17590000000001</v>
      </c>
      <c r="BS56" s="333">
        <v>169.19390000000001</v>
      </c>
      <c r="BT56" s="333">
        <v>162.87960000000001</v>
      </c>
      <c r="BU56" s="333">
        <v>149.97749999999999</v>
      </c>
      <c r="BV56" s="333">
        <v>130.64410000000001</v>
      </c>
    </row>
    <row r="57" spans="1:74" ht="11.1" customHeight="1" x14ac:dyDescent="0.2">
      <c r="A57" s="61" t="s">
        <v>1031</v>
      </c>
      <c r="B57" s="176" t="s">
        <v>578</v>
      </c>
      <c r="C57" s="68">
        <v>83.554000000000002</v>
      </c>
      <c r="D57" s="68">
        <v>87.637</v>
      </c>
      <c r="E57" s="68">
        <v>87.195999999999998</v>
      </c>
      <c r="F57" s="68">
        <v>90.649000000000001</v>
      </c>
      <c r="G57" s="68">
        <v>88.39</v>
      </c>
      <c r="H57" s="68">
        <v>84.245000000000005</v>
      </c>
      <c r="I57" s="68">
        <v>82.518000000000001</v>
      </c>
      <c r="J57" s="68">
        <v>82.215999999999994</v>
      </c>
      <c r="K57" s="68">
        <v>83.302999999999997</v>
      </c>
      <c r="L57" s="68">
        <v>87.408000000000001</v>
      </c>
      <c r="M57" s="68">
        <v>86.25</v>
      </c>
      <c r="N57" s="68">
        <v>80.623999999999995</v>
      </c>
      <c r="O57" s="68">
        <v>83.231999999999999</v>
      </c>
      <c r="P57" s="68">
        <v>85.430999999999997</v>
      </c>
      <c r="Q57" s="68">
        <v>87.881</v>
      </c>
      <c r="R57" s="68">
        <v>91.367999999999995</v>
      </c>
      <c r="S57" s="68">
        <v>91.174000000000007</v>
      </c>
      <c r="T57" s="68">
        <v>91.942999999999998</v>
      </c>
      <c r="U57" s="68">
        <v>88.850999999999999</v>
      </c>
      <c r="V57" s="68">
        <v>89.248999999999995</v>
      </c>
      <c r="W57" s="68">
        <v>88.567999999999998</v>
      </c>
      <c r="X57" s="68">
        <v>91.227000000000004</v>
      </c>
      <c r="Y57" s="68">
        <v>85.55</v>
      </c>
      <c r="Z57" s="68">
        <v>78.808999999999997</v>
      </c>
      <c r="AA57" s="68">
        <v>85.5</v>
      </c>
      <c r="AB57" s="68">
        <v>88.914000000000001</v>
      </c>
      <c r="AC57" s="68">
        <v>90.465000000000003</v>
      </c>
      <c r="AD57" s="68">
        <v>87.468000000000004</v>
      </c>
      <c r="AE57" s="68">
        <v>88.141999999999996</v>
      </c>
      <c r="AF57" s="68">
        <v>86.397000000000006</v>
      </c>
      <c r="AG57" s="68">
        <v>84.674999999999997</v>
      </c>
      <c r="AH57" s="68">
        <v>82.088999999999999</v>
      </c>
      <c r="AI57" s="68">
        <v>88.317999999999998</v>
      </c>
      <c r="AJ57" s="68">
        <v>87.796999999999997</v>
      </c>
      <c r="AK57" s="68">
        <v>86.549000000000007</v>
      </c>
      <c r="AL57" s="68">
        <v>82.284000000000006</v>
      </c>
      <c r="AM57" s="68">
        <v>88.396000000000001</v>
      </c>
      <c r="AN57" s="68">
        <v>86.516000000000005</v>
      </c>
      <c r="AO57" s="68">
        <v>89.869</v>
      </c>
      <c r="AP57" s="68">
        <v>91.924000000000007</v>
      </c>
      <c r="AQ57" s="68">
        <v>87.203999999999994</v>
      </c>
      <c r="AR57" s="68">
        <v>86.759</v>
      </c>
      <c r="AS57" s="68">
        <v>83.727000000000004</v>
      </c>
      <c r="AT57" s="68">
        <v>82.698999999999998</v>
      </c>
      <c r="AU57" s="68">
        <v>82.760999999999996</v>
      </c>
      <c r="AV57" s="68">
        <v>85.33</v>
      </c>
      <c r="AW57" s="68">
        <v>85.024000000000001</v>
      </c>
      <c r="AX57" s="68">
        <v>78.063000000000002</v>
      </c>
      <c r="AY57" s="68">
        <v>83.212999999999994</v>
      </c>
      <c r="AZ57" s="68">
        <v>89.052999999999997</v>
      </c>
      <c r="BA57" s="68">
        <v>91.118142856999995</v>
      </c>
      <c r="BB57" s="68">
        <v>93.149376000000004</v>
      </c>
      <c r="BC57" s="333">
        <v>91.63646</v>
      </c>
      <c r="BD57" s="333">
        <v>89.004890000000003</v>
      </c>
      <c r="BE57" s="333">
        <v>86.452280000000002</v>
      </c>
      <c r="BF57" s="333">
        <v>84.795029999999997</v>
      </c>
      <c r="BG57" s="333">
        <v>86.283969999999997</v>
      </c>
      <c r="BH57" s="333">
        <v>88.065749999999994</v>
      </c>
      <c r="BI57" s="333">
        <v>85.962069999999997</v>
      </c>
      <c r="BJ57" s="333">
        <v>80.729110000000006</v>
      </c>
      <c r="BK57" s="333">
        <v>85.624390000000005</v>
      </c>
      <c r="BL57" s="333">
        <v>87.401709999999994</v>
      </c>
      <c r="BM57" s="333">
        <v>90.399249999999995</v>
      </c>
      <c r="BN57" s="333">
        <v>91.174729999999997</v>
      </c>
      <c r="BO57" s="333">
        <v>90.030990000000003</v>
      </c>
      <c r="BP57" s="333">
        <v>87.742649999999998</v>
      </c>
      <c r="BQ57" s="333">
        <v>85.538259999999994</v>
      </c>
      <c r="BR57" s="333">
        <v>84.150480000000002</v>
      </c>
      <c r="BS57" s="333">
        <v>85.822500000000005</v>
      </c>
      <c r="BT57" s="333">
        <v>87.775639999999996</v>
      </c>
      <c r="BU57" s="333">
        <v>85.736509999999996</v>
      </c>
      <c r="BV57" s="333">
        <v>80.525350000000003</v>
      </c>
    </row>
    <row r="58" spans="1:74" ht="11.1" customHeight="1" x14ac:dyDescent="0.2">
      <c r="A58" s="61" t="s">
        <v>1034</v>
      </c>
      <c r="B58" s="176" t="s">
        <v>583</v>
      </c>
      <c r="C58" s="68">
        <v>20.402999999999999</v>
      </c>
      <c r="D58" s="68">
        <v>21.402000000000001</v>
      </c>
      <c r="E58" s="68">
        <v>22.59</v>
      </c>
      <c r="F58" s="68">
        <v>22.283000000000001</v>
      </c>
      <c r="G58" s="68">
        <v>22.678999999999998</v>
      </c>
      <c r="H58" s="68">
        <v>20.54</v>
      </c>
      <c r="I58" s="68">
        <v>19.870999999999999</v>
      </c>
      <c r="J58" s="68">
        <v>19.064</v>
      </c>
      <c r="K58" s="68">
        <v>18.942</v>
      </c>
      <c r="L58" s="68">
        <v>18.620999999999999</v>
      </c>
      <c r="M58" s="68">
        <v>19.888000000000002</v>
      </c>
      <c r="N58" s="68">
        <v>19.364000000000001</v>
      </c>
      <c r="O58" s="68">
        <v>22.727761000000001</v>
      </c>
      <c r="P58" s="68">
        <v>23.324501000000001</v>
      </c>
      <c r="Q58" s="68">
        <v>23.787623</v>
      </c>
      <c r="R58" s="68">
        <v>23.690000999999999</v>
      </c>
      <c r="S58" s="68">
        <v>23.349298999999998</v>
      </c>
      <c r="T58" s="68">
        <v>21.902581000000001</v>
      </c>
      <c r="U58" s="68">
        <v>21.691585</v>
      </c>
      <c r="V58" s="68">
        <v>20.818595999999999</v>
      </c>
      <c r="W58" s="68">
        <v>21.17043</v>
      </c>
      <c r="X58" s="68">
        <v>20.618766000000001</v>
      </c>
      <c r="Y58" s="68">
        <v>21.140650000000001</v>
      </c>
      <c r="Z58" s="68">
        <v>21.375620999999999</v>
      </c>
      <c r="AA58" s="68">
        <v>24.846406000000002</v>
      </c>
      <c r="AB58" s="68">
        <v>26.302676999999999</v>
      </c>
      <c r="AC58" s="68">
        <v>26.310445000000001</v>
      </c>
      <c r="AD58" s="68">
        <v>25.8246</v>
      </c>
      <c r="AE58" s="68">
        <v>25.335851999999999</v>
      </c>
      <c r="AF58" s="68">
        <v>24.604894000000002</v>
      </c>
      <c r="AG58" s="68">
        <v>23.318593</v>
      </c>
      <c r="AH58" s="68">
        <v>21.958455000000001</v>
      </c>
      <c r="AI58" s="68">
        <v>22.782513000000002</v>
      </c>
      <c r="AJ58" s="68">
        <v>21.593734000000001</v>
      </c>
      <c r="AK58" s="68">
        <v>22.641769</v>
      </c>
      <c r="AL58" s="68">
        <v>23.311354999999999</v>
      </c>
      <c r="AM58" s="68">
        <v>24.067281999999999</v>
      </c>
      <c r="AN58" s="68">
        <v>22.500724000000002</v>
      </c>
      <c r="AO58" s="68">
        <v>22.103994</v>
      </c>
      <c r="AP58" s="68">
        <v>21.352468999999999</v>
      </c>
      <c r="AQ58" s="68">
        <v>20.510028999999999</v>
      </c>
      <c r="AR58" s="68">
        <v>20.017188999999998</v>
      </c>
      <c r="AS58" s="68">
        <v>20.951125000000001</v>
      </c>
      <c r="AT58" s="68">
        <v>21.285395999999999</v>
      </c>
      <c r="AU58" s="68">
        <v>20.193125999999999</v>
      </c>
      <c r="AV58" s="68">
        <v>19.602087999999998</v>
      </c>
      <c r="AW58" s="68">
        <v>20.823450000000001</v>
      </c>
      <c r="AX58" s="68">
        <v>21.645422</v>
      </c>
      <c r="AY58" s="68">
        <v>22.095421999999999</v>
      </c>
      <c r="AZ58" s="68">
        <v>21.787423</v>
      </c>
      <c r="BA58" s="68">
        <v>21.638080500000001</v>
      </c>
      <c r="BB58" s="68">
        <v>22.452210399999998</v>
      </c>
      <c r="BC58" s="333">
        <v>22.18552</v>
      </c>
      <c r="BD58" s="333">
        <v>21.90325</v>
      </c>
      <c r="BE58" s="333">
        <v>21.623059999999999</v>
      </c>
      <c r="BF58" s="333">
        <v>21.255890000000001</v>
      </c>
      <c r="BG58" s="333">
        <v>21.49335</v>
      </c>
      <c r="BH58" s="333">
        <v>21.116430000000001</v>
      </c>
      <c r="BI58" s="333">
        <v>21.678609999999999</v>
      </c>
      <c r="BJ58" s="333">
        <v>22.08276</v>
      </c>
      <c r="BK58" s="333">
        <v>23.533760000000001</v>
      </c>
      <c r="BL58" s="333">
        <v>24.086279999999999</v>
      </c>
      <c r="BM58" s="333">
        <v>24.554760000000002</v>
      </c>
      <c r="BN58" s="333">
        <v>24.08127</v>
      </c>
      <c r="BO58" s="333">
        <v>23.61476</v>
      </c>
      <c r="BP58" s="333">
        <v>23.132680000000001</v>
      </c>
      <c r="BQ58" s="333">
        <v>22.752669999999998</v>
      </c>
      <c r="BR58" s="333">
        <v>22.185700000000001</v>
      </c>
      <c r="BS58" s="333">
        <v>22.42334</v>
      </c>
      <c r="BT58" s="333">
        <v>22.046600000000002</v>
      </c>
      <c r="BU58" s="333">
        <v>22.508970000000001</v>
      </c>
      <c r="BV58" s="333">
        <v>22.813310000000001</v>
      </c>
    </row>
    <row r="59" spans="1:74" ht="11.1" customHeight="1" x14ac:dyDescent="0.2">
      <c r="A59" s="61" t="s">
        <v>679</v>
      </c>
      <c r="B59" s="176" t="s">
        <v>584</v>
      </c>
      <c r="C59" s="68">
        <v>232.24799999999999</v>
      </c>
      <c r="D59" s="68">
        <v>234.55799999999999</v>
      </c>
      <c r="E59" s="68">
        <v>225.042</v>
      </c>
      <c r="F59" s="68">
        <v>220.47200000000001</v>
      </c>
      <c r="G59" s="68">
        <v>217.749</v>
      </c>
      <c r="H59" s="68">
        <v>215.578</v>
      </c>
      <c r="I59" s="68">
        <v>219.98699999999999</v>
      </c>
      <c r="J59" s="68">
        <v>220.97499999999999</v>
      </c>
      <c r="K59" s="68">
        <v>219.256</v>
      </c>
      <c r="L59" s="68">
        <v>209.74700000000001</v>
      </c>
      <c r="M59" s="68">
        <v>212.79400000000001</v>
      </c>
      <c r="N59" s="68">
        <v>219.435</v>
      </c>
      <c r="O59" s="68">
        <v>235.649</v>
      </c>
      <c r="P59" s="68">
        <v>229.715</v>
      </c>
      <c r="Q59" s="68">
        <v>215.012</v>
      </c>
      <c r="R59" s="68">
        <v>204.255</v>
      </c>
      <c r="S59" s="68">
        <v>213.762</v>
      </c>
      <c r="T59" s="68">
        <v>215.01</v>
      </c>
      <c r="U59" s="68">
        <v>215.221</v>
      </c>
      <c r="V59" s="68">
        <v>210.38</v>
      </c>
      <c r="W59" s="68">
        <v>214.84899999999999</v>
      </c>
      <c r="X59" s="68">
        <v>206.61600000000001</v>
      </c>
      <c r="Y59" s="68">
        <v>219.71100000000001</v>
      </c>
      <c r="Z59" s="68">
        <v>223.14699999999999</v>
      </c>
      <c r="AA59" s="68">
        <v>233.64400000000001</v>
      </c>
      <c r="AB59" s="68">
        <v>230.626</v>
      </c>
      <c r="AC59" s="68">
        <v>218.626</v>
      </c>
      <c r="AD59" s="68">
        <v>210.595</v>
      </c>
      <c r="AE59" s="68">
        <v>204.96299999999999</v>
      </c>
      <c r="AF59" s="68">
        <v>207.583</v>
      </c>
      <c r="AG59" s="68">
        <v>209.58199999999999</v>
      </c>
      <c r="AH59" s="68">
        <v>200.673</v>
      </c>
      <c r="AI59" s="68">
        <v>200.88399999999999</v>
      </c>
      <c r="AJ59" s="68">
        <v>202.995</v>
      </c>
      <c r="AK59" s="68">
        <v>215.26300000000001</v>
      </c>
      <c r="AL59" s="68">
        <v>230.88800000000001</v>
      </c>
      <c r="AM59" s="68">
        <v>234.48699999999999</v>
      </c>
      <c r="AN59" s="68">
        <v>226.84200000000001</v>
      </c>
      <c r="AO59" s="68">
        <v>224.93299999999999</v>
      </c>
      <c r="AP59" s="68">
        <v>221.11</v>
      </c>
      <c r="AQ59" s="68">
        <v>221.73699999999999</v>
      </c>
      <c r="AR59" s="68">
        <v>224.911</v>
      </c>
      <c r="AS59" s="68">
        <v>222.90799999999999</v>
      </c>
      <c r="AT59" s="68">
        <v>217.44</v>
      </c>
      <c r="AU59" s="68">
        <v>219.251</v>
      </c>
      <c r="AV59" s="68">
        <v>213.86600000000001</v>
      </c>
      <c r="AW59" s="68">
        <v>217.143</v>
      </c>
      <c r="AX59" s="68">
        <v>228.05500000000001</v>
      </c>
      <c r="AY59" s="68">
        <v>235.703</v>
      </c>
      <c r="AZ59" s="68">
        <v>228.20500000000001</v>
      </c>
      <c r="BA59" s="68">
        <v>214.66</v>
      </c>
      <c r="BB59" s="68">
        <v>210.400936</v>
      </c>
      <c r="BC59" s="333">
        <v>210.78280000000001</v>
      </c>
      <c r="BD59" s="333">
        <v>214.7919</v>
      </c>
      <c r="BE59" s="333">
        <v>216.59649999999999</v>
      </c>
      <c r="BF59" s="333">
        <v>212.55189999999999</v>
      </c>
      <c r="BG59" s="333">
        <v>214.9881</v>
      </c>
      <c r="BH59" s="333">
        <v>211.37309999999999</v>
      </c>
      <c r="BI59" s="333">
        <v>219.86150000000001</v>
      </c>
      <c r="BJ59" s="333">
        <v>226.5292</v>
      </c>
      <c r="BK59" s="333">
        <v>236.02369999999999</v>
      </c>
      <c r="BL59" s="333">
        <v>234.14439999999999</v>
      </c>
      <c r="BM59" s="333">
        <v>225.16220000000001</v>
      </c>
      <c r="BN59" s="333">
        <v>217.5471</v>
      </c>
      <c r="BO59" s="333">
        <v>215.4538</v>
      </c>
      <c r="BP59" s="333">
        <v>217.98929999999999</v>
      </c>
      <c r="BQ59" s="333">
        <v>218.93129999999999</v>
      </c>
      <c r="BR59" s="333">
        <v>214.2748</v>
      </c>
      <c r="BS59" s="333">
        <v>216.26349999999999</v>
      </c>
      <c r="BT59" s="333">
        <v>211.23259999999999</v>
      </c>
      <c r="BU59" s="333">
        <v>219.96100000000001</v>
      </c>
      <c r="BV59" s="333">
        <v>226.72210000000001</v>
      </c>
    </row>
    <row r="60" spans="1:74" ht="11.1" customHeight="1" x14ac:dyDescent="0.2">
      <c r="A60" s="61" t="s">
        <v>680</v>
      </c>
      <c r="B60" s="176" t="s">
        <v>585</v>
      </c>
      <c r="C60" s="68">
        <v>87.152000000000001</v>
      </c>
      <c r="D60" s="68">
        <v>83.617999999999995</v>
      </c>
      <c r="E60" s="68">
        <v>81.941000000000003</v>
      </c>
      <c r="F60" s="68">
        <v>78.134</v>
      </c>
      <c r="G60" s="68">
        <v>75.188999999999993</v>
      </c>
      <c r="H60" s="68">
        <v>71.787000000000006</v>
      </c>
      <c r="I60" s="68">
        <v>71.882000000000005</v>
      </c>
      <c r="J60" s="68">
        <v>72.412000000000006</v>
      </c>
      <c r="K60" s="68">
        <v>70.206999999999994</v>
      </c>
      <c r="L60" s="68">
        <v>65.102999999999994</v>
      </c>
      <c r="M60" s="68">
        <v>65.537000000000006</v>
      </c>
      <c r="N60" s="68">
        <v>63.256999999999998</v>
      </c>
      <c r="O60" s="68">
        <v>69.617000000000004</v>
      </c>
      <c r="P60" s="68">
        <v>67.834999999999994</v>
      </c>
      <c r="Q60" s="68">
        <v>61.206000000000003</v>
      </c>
      <c r="R60" s="68">
        <v>54.636000000000003</v>
      </c>
      <c r="S60" s="68">
        <v>56.353000000000002</v>
      </c>
      <c r="T60" s="68">
        <v>55.521000000000001</v>
      </c>
      <c r="U60" s="68">
        <v>53.335000000000001</v>
      </c>
      <c r="V60" s="68">
        <v>54.545999999999999</v>
      </c>
      <c r="W60" s="68">
        <v>56.308</v>
      </c>
      <c r="X60" s="68">
        <v>55.052</v>
      </c>
      <c r="Y60" s="68">
        <v>57.573</v>
      </c>
      <c r="Z60" s="68">
        <v>60.631</v>
      </c>
      <c r="AA60" s="68">
        <v>61.55</v>
      </c>
      <c r="AB60" s="68">
        <v>58.670999999999999</v>
      </c>
      <c r="AC60" s="68">
        <v>54.112000000000002</v>
      </c>
      <c r="AD60" s="68">
        <v>50.537999999999997</v>
      </c>
      <c r="AE60" s="68">
        <v>49.985999999999997</v>
      </c>
      <c r="AF60" s="68">
        <v>51.896000000000001</v>
      </c>
      <c r="AG60" s="68">
        <v>51.951999999999998</v>
      </c>
      <c r="AH60" s="68">
        <v>48.293999999999997</v>
      </c>
      <c r="AI60" s="68">
        <v>47.787999999999997</v>
      </c>
      <c r="AJ60" s="68">
        <v>49.667999999999999</v>
      </c>
      <c r="AK60" s="68">
        <v>52.625999999999998</v>
      </c>
      <c r="AL60" s="68">
        <v>55.210999999999999</v>
      </c>
      <c r="AM60" s="68">
        <v>57.581000000000003</v>
      </c>
      <c r="AN60" s="68">
        <v>55.152000000000001</v>
      </c>
      <c r="AO60" s="68">
        <v>48.515000000000001</v>
      </c>
      <c r="AP60" s="68">
        <v>46.243000000000002</v>
      </c>
      <c r="AQ60" s="68">
        <v>47.685000000000002</v>
      </c>
      <c r="AR60" s="68">
        <v>50.054000000000002</v>
      </c>
      <c r="AS60" s="68">
        <v>50.604999999999997</v>
      </c>
      <c r="AT60" s="68">
        <v>48.781999999999996</v>
      </c>
      <c r="AU60" s="68">
        <v>40.44</v>
      </c>
      <c r="AV60" s="68">
        <v>38.902000000000001</v>
      </c>
      <c r="AW60" s="68">
        <v>38.317999999999998</v>
      </c>
      <c r="AX60" s="68">
        <v>39.706000000000003</v>
      </c>
      <c r="AY60" s="68">
        <v>39.79</v>
      </c>
      <c r="AZ60" s="68">
        <v>37.686999999999998</v>
      </c>
      <c r="BA60" s="68">
        <v>33.708142856999999</v>
      </c>
      <c r="BB60" s="68">
        <v>28.473216000000001</v>
      </c>
      <c r="BC60" s="333">
        <v>33.020679999999999</v>
      </c>
      <c r="BD60" s="333">
        <v>34.680990000000001</v>
      </c>
      <c r="BE60" s="333">
        <v>33.931170000000002</v>
      </c>
      <c r="BF60" s="333">
        <v>34.198030000000003</v>
      </c>
      <c r="BG60" s="333">
        <v>32.91131</v>
      </c>
      <c r="BH60" s="333">
        <v>31.167069999999999</v>
      </c>
      <c r="BI60" s="333">
        <v>33.181890000000003</v>
      </c>
      <c r="BJ60" s="333">
        <v>34.464919999999999</v>
      </c>
      <c r="BK60" s="333">
        <v>36.830550000000002</v>
      </c>
      <c r="BL60" s="333">
        <v>34.159739999999999</v>
      </c>
      <c r="BM60" s="333">
        <v>31.214130000000001</v>
      </c>
      <c r="BN60" s="333">
        <v>28.675650000000001</v>
      </c>
      <c r="BO60" s="333">
        <v>29.884519999999998</v>
      </c>
      <c r="BP60" s="333">
        <v>31.519159999999999</v>
      </c>
      <c r="BQ60" s="333">
        <v>31.3596</v>
      </c>
      <c r="BR60" s="333">
        <v>32.021259999999998</v>
      </c>
      <c r="BS60" s="333">
        <v>30.993210000000001</v>
      </c>
      <c r="BT60" s="333">
        <v>29.376000000000001</v>
      </c>
      <c r="BU60" s="333">
        <v>31.78894</v>
      </c>
      <c r="BV60" s="333">
        <v>32.80641</v>
      </c>
    </row>
    <row r="61" spans="1:74" ht="11.1" customHeight="1" x14ac:dyDescent="0.2">
      <c r="A61" s="61" t="s">
        <v>681</v>
      </c>
      <c r="B61" s="176" t="s">
        <v>951</v>
      </c>
      <c r="C61" s="68">
        <v>145.096</v>
      </c>
      <c r="D61" s="68">
        <v>150.94</v>
      </c>
      <c r="E61" s="68">
        <v>143.101</v>
      </c>
      <c r="F61" s="68">
        <v>142.33799999999999</v>
      </c>
      <c r="G61" s="68">
        <v>142.56</v>
      </c>
      <c r="H61" s="68">
        <v>143.791</v>
      </c>
      <c r="I61" s="68">
        <v>148.10499999999999</v>
      </c>
      <c r="J61" s="68">
        <v>148.56299999999999</v>
      </c>
      <c r="K61" s="68">
        <v>149.04900000000001</v>
      </c>
      <c r="L61" s="68">
        <v>144.64400000000001</v>
      </c>
      <c r="M61" s="68">
        <v>147.25700000000001</v>
      </c>
      <c r="N61" s="68">
        <v>156.178</v>
      </c>
      <c r="O61" s="68">
        <v>166.03200000000001</v>
      </c>
      <c r="P61" s="68">
        <v>161.88</v>
      </c>
      <c r="Q61" s="68">
        <v>153.80600000000001</v>
      </c>
      <c r="R61" s="68">
        <v>149.619</v>
      </c>
      <c r="S61" s="68">
        <v>157.40899999999999</v>
      </c>
      <c r="T61" s="68">
        <v>159.489</v>
      </c>
      <c r="U61" s="68">
        <v>161.886</v>
      </c>
      <c r="V61" s="68">
        <v>155.834</v>
      </c>
      <c r="W61" s="68">
        <v>158.541</v>
      </c>
      <c r="X61" s="68">
        <v>151.56399999999999</v>
      </c>
      <c r="Y61" s="68">
        <v>162.13800000000001</v>
      </c>
      <c r="Z61" s="68">
        <v>162.51599999999999</v>
      </c>
      <c r="AA61" s="68">
        <v>172.09399999999999</v>
      </c>
      <c r="AB61" s="68">
        <v>171.95500000000001</v>
      </c>
      <c r="AC61" s="68">
        <v>164.51400000000001</v>
      </c>
      <c r="AD61" s="68">
        <v>160.05699999999999</v>
      </c>
      <c r="AE61" s="68">
        <v>154.977</v>
      </c>
      <c r="AF61" s="68">
        <v>155.68700000000001</v>
      </c>
      <c r="AG61" s="68">
        <v>157.63</v>
      </c>
      <c r="AH61" s="68">
        <v>152.37899999999999</v>
      </c>
      <c r="AI61" s="68">
        <v>153.096</v>
      </c>
      <c r="AJ61" s="68">
        <v>153.327</v>
      </c>
      <c r="AK61" s="68">
        <v>162.637</v>
      </c>
      <c r="AL61" s="68">
        <v>175.67699999999999</v>
      </c>
      <c r="AM61" s="68">
        <v>176.90600000000001</v>
      </c>
      <c r="AN61" s="68">
        <v>171.69</v>
      </c>
      <c r="AO61" s="68">
        <v>176.41800000000001</v>
      </c>
      <c r="AP61" s="68">
        <v>174.86699999999999</v>
      </c>
      <c r="AQ61" s="68">
        <v>174.05199999999999</v>
      </c>
      <c r="AR61" s="68">
        <v>174.857</v>
      </c>
      <c r="AS61" s="68">
        <v>172.303</v>
      </c>
      <c r="AT61" s="68">
        <v>168.65799999999999</v>
      </c>
      <c r="AU61" s="68">
        <v>178.81100000000001</v>
      </c>
      <c r="AV61" s="68">
        <v>174.964</v>
      </c>
      <c r="AW61" s="68">
        <v>178.82499999999999</v>
      </c>
      <c r="AX61" s="68">
        <v>188.34899999999999</v>
      </c>
      <c r="AY61" s="68">
        <v>195.91300000000001</v>
      </c>
      <c r="AZ61" s="68">
        <v>190.518</v>
      </c>
      <c r="BA61" s="68">
        <v>180.95185713999999</v>
      </c>
      <c r="BB61" s="68">
        <v>181.92771999999999</v>
      </c>
      <c r="BC61" s="333">
        <v>177.7621</v>
      </c>
      <c r="BD61" s="333">
        <v>180.11089999999999</v>
      </c>
      <c r="BE61" s="333">
        <v>182.6653</v>
      </c>
      <c r="BF61" s="333">
        <v>178.35390000000001</v>
      </c>
      <c r="BG61" s="333">
        <v>182.07679999999999</v>
      </c>
      <c r="BH61" s="333">
        <v>180.20599999999999</v>
      </c>
      <c r="BI61" s="333">
        <v>186.67959999999999</v>
      </c>
      <c r="BJ61" s="333">
        <v>192.0643</v>
      </c>
      <c r="BK61" s="333">
        <v>199.19309999999999</v>
      </c>
      <c r="BL61" s="333">
        <v>199.9847</v>
      </c>
      <c r="BM61" s="333">
        <v>193.94810000000001</v>
      </c>
      <c r="BN61" s="333">
        <v>188.8715</v>
      </c>
      <c r="BO61" s="333">
        <v>185.5693</v>
      </c>
      <c r="BP61" s="333">
        <v>186.4701</v>
      </c>
      <c r="BQ61" s="333">
        <v>187.57169999999999</v>
      </c>
      <c r="BR61" s="333">
        <v>182.25360000000001</v>
      </c>
      <c r="BS61" s="333">
        <v>185.27029999999999</v>
      </c>
      <c r="BT61" s="333">
        <v>181.85659999999999</v>
      </c>
      <c r="BU61" s="333">
        <v>188.1721</v>
      </c>
      <c r="BV61" s="333">
        <v>193.91569999999999</v>
      </c>
    </row>
    <row r="62" spans="1:74" ht="11.1" customHeight="1" x14ac:dyDescent="0.2">
      <c r="A62" s="61" t="s">
        <v>706</v>
      </c>
      <c r="B62" s="176" t="s">
        <v>567</v>
      </c>
      <c r="C62" s="68">
        <v>43.768999999999998</v>
      </c>
      <c r="D62" s="68">
        <v>43.938000000000002</v>
      </c>
      <c r="E62" s="68">
        <v>42.241999999999997</v>
      </c>
      <c r="F62" s="68">
        <v>44.408000000000001</v>
      </c>
      <c r="G62" s="68">
        <v>44.576000000000001</v>
      </c>
      <c r="H62" s="68">
        <v>44.823999999999998</v>
      </c>
      <c r="I62" s="68">
        <v>47.29</v>
      </c>
      <c r="J62" s="68">
        <v>47.125999999999998</v>
      </c>
      <c r="K62" s="68">
        <v>46.755000000000003</v>
      </c>
      <c r="L62" s="68">
        <v>44.195999999999998</v>
      </c>
      <c r="M62" s="68">
        <v>44.058999999999997</v>
      </c>
      <c r="N62" s="68">
        <v>43.218000000000004</v>
      </c>
      <c r="O62" s="68">
        <v>41.792999999999999</v>
      </c>
      <c r="P62" s="68">
        <v>39.39</v>
      </c>
      <c r="Q62" s="68">
        <v>40.107999999999997</v>
      </c>
      <c r="R62" s="68">
        <v>38.372999999999998</v>
      </c>
      <c r="S62" s="68">
        <v>41.197000000000003</v>
      </c>
      <c r="T62" s="68">
        <v>42.29</v>
      </c>
      <c r="U62" s="68">
        <v>44.228000000000002</v>
      </c>
      <c r="V62" s="68">
        <v>43.106000000000002</v>
      </c>
      <c r="W62" s="68">
        <v>45.86</v>
      </c>
      <c r="X62" s="68">
        <v>45.134999999999998</v>
      </c>
      <c r="Y62" s="68">
        <v>41.872</v>
      </c>
      <c r="Z62" s="68">
        <v>41.482999999999997</v>
      </c>
      <c r="AA62" s="68">
        <v>42.127000000000002</v>
      </c>
      <c r="AB62" s="68">
        <v>41.14</v>
      </c>
      <c r="AC62" s="68">
        <v>39.15</v>
      </c>
      <c r="AD62" s="68">
        <v>40.311999999999998</v>
      </c>
      <c r="AE62" s="68">
        <v>39.854999999999997</v>
      </c>
      <c r="AF62" s="68">
        <v>38.463999999999999</v>
      </c>
      <c r="AG62" s="68">
        <v>40.021000000000001</v>
      </c>
      <c r="AH62" s="68">
        <v>43.246000000000002</v>
      </c>
      <c r="AI62" s="68">
        <v>43.991</v>
      </c>
      <c r="AJ62" s="68">
        <v>44.677</v>
      </c>
      <c r="AK62" s="68">
        <v>41.048000000000002</v>
      </c>
      <c r="AL62" s="68">
        <v>39.619999999999997</v>
      </c>
      <c r="AM62" s="68">
        <v>39.700000000000003</v>
      </c>
      <c r="AN62" s="68">
        <v>40.521000000000001</v>
      </c>
      <c r="AO62" s="68">
        <v>39.9</v>
      </c>
      <c r="AP62" s="68">
        <v>41.314999999999998</v>
      </c>
      <c r="AQ62" s="68">
        <v>40.826000000000001</v>
      </c>
      <c r="AR62" s="68">
        <v>40.459000000000003</v>
      </c>
      <c r="AS62" s="68">
        <v>39.171999999999997</v>
      </c>
      <c r="AT62" s="68">
        <v>39.494999999999997</v>
      </c>
      <c r="AU62" s="68">
        <v>41.085999999999999</v>
      </c>
      <c r="AV62" s="68">
        <v>39.040999999999997</v>
      </c>
      <c r="AW62" s="68">
        <v>37.002000000000002</v>
      </c>
      <c r="AX62" s="68">
        <v>37.204000000000001</v>
      </c>
      <c r="AY62" s="68">
        <v>37.531999999999996</v>
      </c>
      <c r="AZ62" s="68">
        <v>38.250999999999998</v>
      </c>
      <c r="BA62" s="68">
        <v>37.703428571000003</v>
      </c>
      <c r="BB62" s="68">
        <v>37.875866000000002</v>
      </c>
      <c r="BC62" s="333">
        <v>39.061770000000003</v>
      </c>
      <c r="BD62" s="333">
        <v>39.334949999999999</v>
      </c>
      <c r="BE62" s="333">
        <v>40.287680000000002</v>
      </c>
      <c r="BF62" s="333">
        <v>40.898919999999997</v>
      </c>
      <c r="BG62" s="333">
        <v>41.090429999999998</v>
      </c>
      <c r="BH62" s="333">
        <v>40.286490000000001</v>
      </c>
      <c r="BI62" s="333">
        <v>39.099029999999999</v>
      </c>
      <c r="BJ62" s="333">
        <v>38.930250000000001</v>
      </c>
      <c r="BK62" s="333">
        <v>39.368920000000003</v>
      </c>
      <c r="BL62" s="333">
        <v>39.09863</v>
      </c>
      <c r="BM62" s="333">
        <v>39.062170000000002</v>
      </c>
      <c r="BN62" s="333">
        <v>39.508159999999997</v>
      </c>
      <c r="BO62" s="333">
        <v>40.282589999999999</v>
      </c>
      <c r="BP62" s="333">
        <v>40.229219999999998</v>
      </c>
      <c r="BQ62" s="333">
        <v>40.896099999999997</v>
      </c>
      <c r="BR62" s="333">
        <v>41.209350000000001</v>
      </c>
      <c r="BS62" s="333">
        <v>41.164949999999997</v>
      </c>
      <c r="BT62" s="333">
        <v>40.172719999999998</v>
      </c>
      <c r="BU62" s="333">
        <v>38.87621</v>
      </c>
      <c r="BV62" s="333">
        <v>38.578980000000001</v>
      </c>
    </row>
    <row r="63" spans="1:74" ht="11.1" customHeight="1" x14ac:dyDescent="0.2">
      <c r="A63" s="61" t="s">
        <v>660</v>
      </c>
      <c r="B63" s="176" t="s">
        <v>580</v>
      </c>
      <c r="C63" s="68">
        <v>163.52699999999999</v>
      </c>
      <c r="D63" s="68">
        <v>155.333</v>
      </c>
      <c r="E63" s="68">
        <v>146.81700000000001</v>
      </c>
      <c r="F63" s="68">
        <v>144.80199999999999</v>
      </c>
      <c r="G63" s="68">
        <v>150.041</v>
      </c>
      <c r="H63" s="68">
        <v>157.94399999999999</v>
      </c>
      <c r="I63" s="68">
        <v>166.62799999999999</v>
      </c>
      <c r="J63" s="68">
        <v>170.334</v>
      </c>
      <c r="K63" s="68">
        <v>166.73500000000001</v>
      </c>
      <c r="L63" s="68">
        <v>161.51</v>
      </c>
      <c r="M63" s="68">
        <v>161.99100000000001</v>
      </c>
      <c r="N63" s="68">
        <v>164.30600000000001</v>
      </c>
      <c r="O63" s="68">
        <v>163.08600000000001</v>
      </c>
      <c r="P63" s="68">
        <v>154.077</v>
      </c>
      <c r="Q63" s="68">
        <v>149.239</v>
      </c>
      <c r="R63" s="68">
        <v>142.91900000000001</v>
      </c>
      <c r="S63" s="68">
        <v>144.84700000000001</v>
      </c>
      <c r="T63" s="68">
        <v>143.87</v>
      </c>
      <c r="U63" s="68">
        <v>154.45500000000001</v>
      </c>
      <c r="V63" s="68">
        <v>155.06399999999999</v>
      </c>
      <c r="W63" s="68">
        <v>153.399</v>
      </c>
      <c r="X63" s="68">
        <v>142.327</v>
      </c>
      <c r="Y63" s="68">
        <v>143.857</v>
      </c>
      <c r="Z63" s="68">
        <v>149.21199999999999</v>
      </c>
      <c r="AA63" s="68">
        <v>147.21</v>
      </c>
      <c r="AB63" s="68">
        <v>139.28899999999999</v>
      </c>
      <c r="AC63" s="68">
        <v>133.697</v>
      </c>
      <c r="AD63" s="68">
        <v>124.66500000000001</v>
      </c>
      <c r="AE63" s="68">
        <v>121.44499999999999</v>
      </c>
      <c r="AF63" s="68">
        <v>119.89</v>
      </c>
      <c r="AG63" s="68">
        <v>126.45399999999999</v>
      </c>
      <c r="AH63" s="68">
        <v>127.309</v>
      </c>
      <c r="AI63" s="68">
        <v>127.384</v>
      </c>
      <c r="AJ63" s="68">
        <v>118.65300000000001</v>
      </c>
      <c r="AK63" s="68">
        <v>117.99299999999999</v>
      </c>
      <c r="AL63" s="68">
        <v>134.809</v>
      </c>
      <c r="AM63" s="68">
        <v>131.274</v>
      </c>
      <c r="AN63" s="68">
        <v>121.836</v>
      </c>
      <c r="AO63" s="68">
        <v>118.64</v>
      </c>
      <c r="AP63" s="68">
        <v>118.071</v>
      </c>
      <c r="AQ63" s="68">
        <v>122.179</v>
      </c>
      <c r="AR63" s="68">
        <v>122.334</v>
      </c>
      <c r="AS63" s="68">
        <v>126.423</v>
      </c>
      <c r="AT63" s="68">
        <v>128.65100000000001</v>
      </c>
      <c r="AU63" s="68">
        <v>128.607</v>
      </c>
      <c r="AV63" s="68">
        <v>117.321</v>
      </c>
      <c r="AW63" s="68">
        <v>121.26300000000001</v>
      </c>
      <c r="AX63" s="68">
        <v>127.313</v>
      </c>
      <c r="AY63" s="68">
        <v>114.53400000000001</v>
      </c>
      <c r="AZ63" s="68">
        <v>112.89700000000001</v>
      </c>
      <c r="BA63" s="68">
        <v>113.09114286000001</v>
      </c>
      <c r="BB63" s="68">
        <v>114.2367524</v>
      </c>
      <c r="BC63" s="333">
        <v>117.2</v>
      </c>
      <c r="BD63" s="333">
        <v>120.858</v>
      </c>
      <c r="BE63" s="333">
        <v>128.11750000000001</v>
      </c>
      <c r="BF63" s="333">
        <v>131.435</v>
      </c>
      <c r="BG63" s="333">
        <v>130.6867</v>
      </c>
      <c r="BH63" s="333">
        <v>126.2209</v>
      </c>
      <c r="BI63" s="333">
        <v>127.3112</v>
      </c>
      <c r="BJ63" s="333">
        <v>133.16220000000001</v>
      </c>
      <c r="BK63" s="333">
        <v>133.0591</v>
      </c>
      <c r="BL63" s="333">
        <v>127.1123</v>
      </c>
      <c r="BM63" s="333">
        <v>121.74120000000001</v>
      </c>
      <c r="BN63" s="333">
        <v>120.33329999999999</v>
      </c>
      <c r="BO63" s="333">
        <v>122.5973</v>
      </c>
      <c r="BP63" s="333">
        <v>125.50749999999999</v>
      </c>
      <c r="BQ63" s="333">
        <v>132.02889999999999</v>
      </c>
      <c r="BR63" s="333">
        <v>134.85980000000001</v>
      </c>
      <c r="BS63" s="333">
        <v>133.5763</v>
      </c>
      <c r="BT63" s="333">
        <v>128.5727</v>
      </c>
      <c r="BU63" s="333">
        <v>129.5583</v>
      </c>
      <c r="BV63" s="333">
        <v>134.31790000000001</v>
      </c>
    </row>
    <row r="64" spans="1:74" ht="11.1" customHeight="1" x14ac:dyDescent="0.2">
      <c r="A64" s="61" t="s">
        <v>707</v>
      </c>
      <c r="B64" s="176" t="s">
        <v>581</v>
      </c>
      <c r="C64" s="68">
        <v>40.26</v>
      </c>
      <c r="D64" s="68">
        <v>41.38</v>
      </c>
      <c r="E64" s="68">
        <v>40.69</v>
      </c>
      <c r="F64" s="68">
        <v>43.537999999999997</v>
      </c>
      <c r="G64" s="68">
        <v>45.600999999999999</v>
      </c>
      <c r="H64" s="68">
        <v>42.67</v>
      </c>
      <c r="I64" s="68">
        <v>41.265999999999998</v>
      </c>
      <c r="J64" s="68">
        <v>38.83</v>
      </c>
      <c r="K64" s="68">
        <v>40.091999999999999</v>
      </c>
      <c r="L64" s="68">
        <v>41.11</v>
      </c>
      <c r="M64" s="68">
        <v>40.533999999999999</v>
      </c>
      <c r="N64" s="68">
        <v>41.347000000000001</v>
      </c>
      <c r="O64" s="68">
        <v>39.44</v>
      </c>
      <c r="P64" s="68">
        <v>35.345999999999997</v>
      </c>
      <c r="Q64" s="68">
        <v>37.74</v>
      </c>
      <c r="R64" s="68">
        <v>39.915999999999997</v>
      </c>
      <c r="S64" s="68">
        <v>37.576000000000001</v>
      </c>
      <c r="T64" s="68">
        <v>37.899000000000001</v>
      </c>
      <c r="U64" s="68">
        <v>38.165999999999997</v>
      </c>
      <c r="V64" s="68">
        <v>39.04</v>
      </c>
      <c r="W64" s="68">
        <v>34.709000000000003</v>
      </c>
      <c r="X64" s="68">
        <v>36.930999999999997</v>
      </c>
      <c r="Y64" s="68">
        <v>39.317999999999998</v>
      </c>
      <c r="Z64" s="68">
        <v>34.189</v>
      </c>
      <c r="AA64" s="68">
        <v>33.956000000000003</v>
      </c>
      <c r="AB64" s="68">
        <v>35.993000000000002</v>
      </c>
      <c r="AC64" s="68">
        <v>36.643999999999998</v>
      </c>
      <c r="AD64" s="68">
        <v>34.622999999999998</v>
      </c>
      <c r="AE64" s="68">
        <v>33.034999999999997</v>
      </c>
      <c r="AF64" s="68">
        <v>36.933</v>
      </c>
      <c r="AG64" s="68">
        <v>35.898000000000003</v>
      </c>
      <c r="AH64" s="68">
        <v>34.158000000000001</v>
      </c>
      <c r="AI64" s="68">
        <v>35.518999999999998</v>
      </c>
      <c r="AJ64" s="68">
        <v>37.423999999999999</v>
      </c>
      <c r="AK64" s="68">
        <v>37.027000000000001</v>
      </c>
      <c r="AL64" s="68">
        <v>33.951000000000001</v>
      </c>
      <c r="AM64" s="68">
        <v>35.42</v>
      </c>
      <c r="AN64" s="68">
        <v>37.759</v>
      </c>
      <c r="AO64" s="68">
        <v>36.947000000000003</v>
      </c>
      <c r="AP64" s="68">
        <v>40.223999999999997</v>
      </c>
      <c r="AQ64" s="68">
        <v>38.875999999999998</v>
      </c>
      <c r="AR64" s="68">
        <v>37.453000000000003</v>
      </c>
      <c r="AS64" s="68">
        <v>37.505000000000003</v>
      </c>
      <c r="AT64" s="68">
        <v>35.24</v>
      </c>
      <c r="AU64" s="68">
        <v>35.704999999999998</v>
      </c>
      <c r="AV64" s="68">
        <v>36.363999999999997</v>
      </c>
      <c r="AW64" s="68">
        <v>35.750999999999998</v>
      </c>
      <c r="AX64" s="68">
        <v>37.667999999999999</v>
      </c>
      <c r="AY64" s="68">
        <v>36.787999999999997</v>
      </c>
      <c r="AZ64" s="68">
        <v>36.673999999999999</v>
      </c>
      <c r="BA64" s="68">
        <v>36.800857143000002</v>
      </c>
      <c r="BB64" s="68">
        <v>36.691774000000002</v>
      </c>
      <c r="BC64" s="333">
        <v>36.938830000000003</v>
      </c>
      <c r="BD64" s="333">
        <v>36.524340000000002</v>
      </c>
      <c r="BE64" s="333">
        <v>36.276269999999997</v>
      </c>
      <c r="BF64" s="333">
        <v>35.475340000000003</v>
      </c>
      <c r="BG64" s="333">
        <v>35.518140000000002</v>
      </c>
      <c r="BH64" s="333">
        <v>36.459339999999997</v>
      </c>
      <c r="BI64" s="333">
        <v>37.186810000000001</v>
      </c>
      <c r="BJ64" s="333">
        <v>36.392539999999997</v>
      </c>
      <c r="BK64" s="333">
        <v>36.580959999999997</v>
      </c>
      <c r="BL64" s="333">
        <v>37.232700000000001</v>
      </c>
      <c r="BM64" s="333">
        <v>37.248170000000002</v>
      </c>
      <c r="BN64" s="333">
        <v>36.924289999999999</v>
      </c>
      <c r="BO64" s="333">
        <v>37.139389999999999</v>
      </c>
      <c r="BP64" s="333">
        <v>36.314030000000002</v>
      </c>
      <c r="BQ64" s="333">
        <v>35.841929999999998</v>
      </c>
      <c r="BR64" s="333">
        <v>34.906509999999997</v>
      </c>
      <c r="BS64" s="333">
        <v>34.904989999999998</v>
      </c>
      <c r="BT64" s="333">
        <v>35.758470000000003</v>
      </c>
      <c r="BU64" s="333">
        <v>36.409059999999997</v>
      </c>
      <c r="BV64" s="333">
        <v>35.604520000000001</v>
      </c>
    </row>
    <row r="65" spans="1:74" ht="11.1" customHeight="1" x14ac:dyDescent="0.2">
      <c r="A65" s="61" t="s">
        <v>1035</v>
      </c>
      <c r="B65" s="176" t="s">
        <v>1246</v>
      </c>
      <c r="C65" s="68">
        <v>49.109000000000002</v>
      </c>
      <c r="D65" s="68">
        <v>50.652999999999999</v>
      </c>
      <c r="E65" s="68">
        <v>54.377000000000002</v>
      </c>
      <c r="F65" s="68">
        <v>54.582000000000001</v>
      </c>
      <c r="G65" s="68">
        <v>56.585999999999999</v>
      </c>
      <c r="H65" s="68">
        <v>52.250999999999998</v>
      </c>
      <c r="I65" s="68">
        <v>51.58</v>
      </c>
      <c r="J65" s="68">
        <v>46.395000000000003</v>
      </c>
      <c r="K65" s="68">
        <v>43.448999999999998</v>
      </c>
      <c r="L65" s="68">
        <v>40.110999999999997</v>
      </c>
      <c r="M65" s="68">
        <v>40.198999999999998</v>
      </c>
      <c r="N65" s="68">
        <v>45.048000000000002</v>
      </c>
      <c r="O65" s="68">
        <v>49.704999999999998</v>
      </c>
      <c r="P65" s="68">
        <v>50.954999999999998</v>
      </c>
      <c r="Q65" s="68">
        <v>50.118000000000002</v>
      </c>
      <c r="R65" s="68">
        <v>50.804000000000002</v>
      </c>
      <c r="S65" s="68">
        <v>51.677999999999997</v>
      </c>
      <c r="T65" s="68">
        <v>50.506999999999998</v>
      </c>
      <c r="U65" s="68">
        <v>50.435000000000002</v>
      </c>
      <c r="V65" s="68">
        <v>45.142000000000003</v>
      </c>
      <c r="W65" s="68">
        <v>43.786999999999999</v>
      </c>
      <c r="X65" s="68">
        <v>41.734000000000002</v>
      </c>
      <c r="Y65" s="68">
        <v>43.749000000000002</v>
      </c>
      <c r="Z65" s="68">
        <v>45.866999999999997</v>
      </c>
      <c r="AA65" s="68">
        <v>47.85</v>
      </c>
      <c r="AB65" s="68">
        <v>49.776000000000003</v>
      </c>
      <c r="AC65" s="68">
        <v>51.006999999999998</v>
      </c>
      <c r="AD65" s="68">
        <v>50.417000000000002</v>
      </c>
      <c r="AE65" s="68">
        <v>50.722000000000001</v>
      </c>
      <c r="AF65" s="68">
        <v>49.195999999999998</v>
      </c>
      <c r="AG65" s="68">
        <v>47.924999999999997</v>
      </c>
      <c r="AH65" s="68">
        <v>45.738</v>
      </c>
      <c r="AI65" s="68">
        <v>44.526000000000003</v>
      </c>
      <c r="AJ65" s="68">
        <v>43.387999999999998</v>
      </c>
      <c r="AK65" s="68">
        <v>44.523000000000003</v>
      </c>
      <c r="AL65" s="68">
        <v>48.881999999999998</v>
      </c>
      <c r="AM65" s="68">
        <v>51.393000000000001</v>
      </c>
      <c r="AN65" s="68">
        <v>52.844999999999999</v>
      </c>
      <c r="AO65" s="68">
        <v>56.616999999999997</v>
      </c>
      <c r="AP65" s="68">
        <v>55.484000000000002</v>
      </c>
      <c r="AQ65" s="68">
        <v>55.540999999999997</v>
      </c>
      <c r="AR65" s="68">
        <v>54.863999999999997</v>
      </c>
      <c r="AS65" s="68">
        <v>52.66</v>
      </c>
      <c r="AT65" s="68">
        <v>49.616999999999997</v>
      </c>
      <c r="AU65" s="68">
        <v>47.197000000000003</v>
      </c>
      <c r="AV65" s="68">
        <v>44.414999999999999</v>
      </c>
      <c r="AW65" s="68">
        <v>45.994</v>
      </c>
      <c r="AX65" s="68">
        <v>49.417999999999999</v>
      </c>
      <c r="AY65" s="68">
        <v>51.848999999999997</v>
      </c>
      <c r="AZ65" s="68">
        <v>53.555999999999997</v>
      </c>
      <c r="BA65" s="68">
        <v>55.382840000000002</v>
      </c>
      <c r="BB65" s="68">
        <v>55.536619999999999</v>
      </c>
      <c r="BC65" s="333">
        <v>56.119199999999999</v>
      </c>
      <c r="BD65" s="333">
        <v>54.036479999999997</v>
      </c>
      <c r="BE65" s="333">
        <v>52.153190000000002</v>
      </c>
      <c r="BF65" s="333">
        <v>48.150010000000002</v>
      </c>
      <c r="BG65" s="333">
        <v>46.12856</v>
      </c>
      <c r="BH65" s="333">
        <v>43.816290000000002</v>
      </c>
      <c r="BI65" s="333">
        <v>44.464350000000003</v>
      </c>
      <c r="BJ65" s="333">
        <v>47.001199999999997</v>
      </c>
      <c r="BK65" s="333">
        <v>50.953130000000002</v>
      </c>
      <c r="BL65" s="333">
        <v>52.826990000000002</v>
      </c>
      <c r="BM65" s="333">
        <v>54.9467</v>
      </c>
      <c r="BN65" s="333">
        <v>54.869250000000001</v>
      </c>
      <c r="BO65" s="333">
        <v>55.480269999999997</v>
      </c>
      <c r="BP65" s="333">
        <v>53.413939999999997</v>
      </c>
      <c r="BQ65" s="333">
        <v>51.564210000000003</v>
      </c>
      <c r="BR65" s="333">
        <v>47.584009999999999</v>
      </c>
      <c r="BS65" s="333">
        <v>45.594099999999997</v>
      </c>
      <c r="BT65" s="333">
        <v>43.31964</v>
      </c>
      <c r="BU65" s="333">
        <v>44.012360000000001</v>
      </c>
      <c r="BV65" s="333">
        <v>46.596870000000003</v>
      </c>
    </row>
    <row r="66" spans="1:74" ht="11.1" customHeight="1" x14ac:dyDescent="0.2">
      <c r="A66" s="61" t="s">
        <v>708</v>
      </c>
      <c r="B66" s="176" t="s">
        <v>125</v>
      </c>
      <c r="C66" s="243">
        <v>1059.335</v>
      </c>
      <c r="D66" s="243">
        <v>1058.0630000000001</v>
      </c>
      <c r="E66" s="243">
        <v>1060.4469999999999</v>
      </c>
      <c r="F66" s="243">
        <v>1083.3019999999999</v>
      </c>
      <c r="G66" s="243">
        <v>1103.8050000000001</v>
      </c>
      <c r="H66" s="243">
        <v>1115.0050000000001</v>
      </c>
      <c r="I66" s="243">
        <v>1128.662</v>
      </c>
      <c r="J66" s="243">
        <v>1135.296</v>
      </c>
      <c r="K66" s="243">
        <v>1134.663</v>
      </c>
      <c r="L66" s="243">
        <v>1120.6389999999999</v>
      </c>
      <c r="M66" s="243">
        <v>1100.645</v>
      </c>
      <c r="N66" s="243">
        <v>1067.5540000000001</v>
      </c>
      <c r="O66" s="243">
        <v>1082.865761</v>
      </c>
      <c r="P66" s="243">
        <v>1053.942501</v>
      </c>
      <c r="Q66" s="243">
        <v>1049.6276230000001</v>
      </c>
      <c r="R66" s="243">
        <v>1052.7890010000001</v>
      </c>
      <c r="S66" s="243">
        <v>1080.185299</v>
      </c>
      <c r="T66" s="243">
        <v>1081.970581</v>
      </c>
      <c r="U66" s="243">
        <v>1097.4375849999999</v>
      </c>
      <c r="V66" s="243">
        <v>1099.2305960000001</v>
      </c>
      <c r="W66" s="243">
        <v>1084.98243</v>
      </c>
      <c r="X66" s="243">
        <v>1073.4907659999999</v>
      </c>
      <c r="Y66" s="243">
        <v>1074.1746499999999</v>
      </c>
      <c r="Z66" s="243">
        <v>1054.1356209999999</v>
      </c>
      <c r="AA66" s="243">
        <v>1076.6454060000001</v>
      </c>
      <c r="AB66" s="243">
        <v>1071.4566769999999</v>
      </c>
      <c r="AC66" s="243">
        <v>1087.534445</v>
      </c>
      <c r="AD66" s="243">
        <v>1088.5326</v>
      </c>
      <c r="AE66" s="243">
        <v>1099.869852</v>
      </c>
      <c r="AF66" s="243">
        <v>1114.2188940000001</v>
      </c>
      <c r="AG66" s="243">
        <v>1117.0335930000001</v>
      </c>
      <c r="AH66" s="243">
        <v>1104.602455</v>
      </c>
      <c r="AI66" s="243">
        <v>1124.5405129999999</v>
      </c>
      <c r="AJ66" s="243">
        <v>1115.1207340000001</v>
      </c>
      <c r="AK66" s="243">
        <v>1115.4567689999999</v>
      </c>
      <c r="AL66" s="243">
        <v>1112.5093549999999</v>
      </c>
      <c r="AM66" s="243">
        <v>1116.689282</v>
      </c>
      <c r="AN66" s="243">
        <v>1094.7627239999999</v>
      </c>
      <c r="AO66" s="243">
        <v>1097.2049939999999</v>
      </c>
      <c r="AP66" s="243">
        <v>1110.532469</v>
      </c>
      <c r="AQ66" s="243">
        <v>1121.490029</v>
      </c>
      <c r="AR66" s="243">
        <v>1121.7101889999999</v>
      </c>
      <c r="AS66" s="243">
        <v>1121.539125</v>
      </c>
      <c r="AT66" s="243">
        <v>1124.564396</v>
      </c>
      <c r="AU66" s="243">
        <v>1135.652126</v>
      </c>
      <c r="AV66" s="243">
        <v>1116.5150880000001</v>
      </c>
      <c r="AW66" s="243">
        <v>1095.78745</v>
      </c>
      <c r="AX66" s="243">
        <v>1064.0654219999999</v>
      </c>
      <c r="AY66" s="243">
        <v>1046.6694219999999</v>
      </c>
      <c r="AZ66" s="243">
        <v>1047.048423</v>
      </c>
      <c r="BA66" s="243">
        <v>1047.6911699</v>
      </c>
      <c r="BB66" s="243">
        <v>1081.8366635</v>
      </c>
      <c r="BC66" s="337">
        <v>1097.7249999999999</v>
      </c>
      <c r="BD66" s="337">
        <v>1107.8119999999999</v>
      </c>
      <c r="BE66" s="337">
        <v>1116.855</v>
      </c>
      <c r="BF66" s="337">
        <v>1118.2170000000001</v>
      </c>
      <c r="BG66" s="337">
        <v>1127.145</v>
      </c>
      <c r="BH66" s="337">
        <v>1117.1759999999999</v>
      </c>
      <c r="BI66" s="337">
        <v>1109.4010000000001</v>
      </c>
      <c r="BJ66" s="337">
        <v>1085.816</v>
      </c>
      <c r="BK66" s="337">
        <v>1100.807</v>
      </c>
      <c r="BL66" s="337">
        <v>1092.0340000000001</v>
      </c>
      <c r="BM66" s="337">
        <v>1095.864</v>
      </c>
      <c r="BN66" s="337">
        <v>1105.1610000000001</v>
      </c>
      <c r="BO66" s="337">
        <v>1119.798</v>
      </c>
      <c r="BP66" s="337">
        <v>1128.0440000000001</v>
      </c>
      <c r="BQ66" s="337">
        <v>1135.6210000000001</v>
      </c>
      <c r="BR66" s="337">
        <v>1135.4179999999999</v>
      </c>
      <c r="BS66" s="337">
        <v>1142.1089999999999</v>
      </c>
      <c r="BT66" s="337">
        <v>1129.779</v>
      </c>
      <c r="BU66" s="337">
        <v>1121.7860000000001</v>
      </c>
      <c r="BV66" s="337">
        <v>1097.085</v>
      </c>
    </row>
    <row r="67" spans="1:74" ht="11.1" customHeight="1" x14ac:dyDescent="0.2">
      <c r="A67" s="61" t="s">
        <v>709</v>
      </c>
      <c r="B67" s="179" t="s">
        <v>586</v>
      </c>
      <c r="C67" s="274">
        <v>726.61199999999997</v>
      </c>
      <c r="D67" s="274">
        <v>726.60799999999995</v>
      </c>
      <c r="E67" s="274">
        <v>726.60400000000004</v>
      </c>
      <c r="F67" s="274">
        <v>726.59900000000005</v>
      </c>
      <c r="G67" s="274">
        <v>726.59400000000005</v>
      </c>
      <c r="H67" s="274">
        <v>726.59100000000001</v>
      </c>
      <c r="I67" s="274">
        <v>726.58600000000001</v>
      </c>
      <c r="J67" s="274">
        <v>726.58100000000002</v>
      </c>
      <c r="K67" s="274">
        <v>726.51300000000003</v>
      </c>
      <c r="L67" s="274">
        <v>726.55</v>
      </c>
      <c r="M67" s="274">
        <v>726.54700000000003</v>
      </c>
      <c r="N67" s="274">
        <v>726.54499999999996</v>
      </c>
      <c r="O67" s="274">
        <v>726.54300000000001</v>
      </c>
      <c r="P67" s="274">
        <v>726.54200000000003</v>
      </c>
      <c r="Q67" s="274">
        <v>726.54200000000003</v>
      </c>
      <c r="R67" s="274">
        <v>726.54200000000003</v>
      </c>
      <c r="S67" s="274">
        <v>726.54200000000003</v>
      </c>
      <c r="T67" s="274">
        <v>726.53099999999995</v>
      </c>
      <c r="U67" s="274">
        <v>718.21500000000003</v>
      </c>
      <c r="V67" s="274">
        <v>696.45600000000002</v>
      </c>
      <c r="W67" s="274">
        <v>695.95100000000002</v>
      </c>
      <c r="X67" s="274">
        <v>695.95100000000002</v>
      </c>
      <c r="Y67" s="274">
        <v>695.95100000000002</v>
      </c>
      <c r="Z67" s="274">
        <v>695.95100000000002</v>
      </c>
      <c r="AA67" s="274">
        <v>695.95100000000002</v>
      </c>
      <c r="AB67" s="274">
        <v>695.95100000000002</v>
      </c>
      <c r="AC67" s="274">
        <v>695.95100000000002</v>
      </c>
      <c r="AD67" s="274">
        <v>695.95100000000002</v>
      </c>
      <c r="AE67" s="274">
        <v>695.95100000000002</v>
      </c>
      <c r="AF67" s="274">
        <v>695.95100000000002</v>
      </c>
      <c r="AG67" s="274">
        <v>695.95</v>
      </c>
      <c r="AH67" s="274">
        <v>695.95</v>
      </c>
      <c r="AI67" s="274">
        <v>694.952</v>
      </c>
      <c r="AJ67" s="274">
        <v>694.952</v>
      </c>
      <c r="AK67" s="274">
        <v>694.952</v>
      </c>
      <c r="AL67" s="274">
        <v>695.26800000000003</v>
      </c>
      <c r="AM67" s="274">
        <v>695.80499999999995</v>
      </c>
      <c r="AN67" s="274">
        <v>695.96900000000005</v>
      </c>
      <c r="AO67" s="274">
        <v>695.96900000000005</v>
      </c>
      <c r="AP67" s="274">
        <v>695.96900000000005</v>
      </c>
      <c r="AQ67" s="274">
        <v>695.96900000000005</v>
      </c>
      <c r="AR67" s="274">
        <v>695.96900000000005</v>
      </c>
      <c r="AS67" s="274">
        <v>695.96900000000005</v>
      </c>
      <c r="AT67" s="274">
        <v>695.96900000000005</v>
      </c>
      <c r="AU67" s="274">
        <v>695.96900000000005</v>
      </c>
      <c r="AV67" s="274">
        <v>695.96900000000005</v>
      </c>
      <c r="AW67" s="274">
        <v>695.96900000000005</v>
      </c>
      <c r="AX67" s="274">
        <v>695.96900000000005</v>
      </c>
      <c r="AY67" s="274">
        <v>695.96900000000005</v>
      </c>
      <c r="AZ67" s="274">
        <v>695.96900000000005</v>
      </c>
      <c r="BA67" s="274">
        <v>695.83185714000001</v>
      </c>
      <c r="BB67" s="274">
        <v>693.61300000000006</v>
      </c>
      <c r="BC67" s="339">
        <v>693.61300000000006</v>
      </c>
      <c r="BD67" s="339">
        <v>693.61300000000006</v>
      </c>
      <c r="BE67" s="339">
        <v>693.61300000000006</v>
      </c>
      <c r="BF67" s="339">
        <v>693.61300000000006</v>
      </c>
      <c r="BG67" s="339">
        <v>693.61300000000006</v>
      </c>
      <c r="BH67" s="339">
        <v>693.61300000000006</v>
      </c>
      <c r="BI67" s="339">
        <v>693.61300000000006</v>
      </c>
      <c r="BJ67" s="339">
        <v>693.61300000000006</v>
      </c>
      <c r="BK67" s="339">
        <v>693.61300000000006</v>
      </c>
      <c r="BL67" s="339">
        <v>693.61300000000006</v>
      </c>
      <c r="BM67" s="339">
        <v>693.61300000000006</v>
      </c>
      <c r="BN67" s="339">
        <v>693.61300000000006</v>
      </c>
      <c r="BO67" s="339">
        <v>693.61300000000006</v>
      </c>
      <c r="BP67" s="339">
        <v>693.61300000000006</v>
      </c>
      <c r="BQ67" s="339">
        <v>693.61300000000006</v>
      </c>
      <c r="BR67" s="339">
        <v>693.61300000000006</v>
      </c>
      <c r="BS67" s="339">
        <v>693.61300000000006</v>
      </c>
      <c r="BT67" s="339">
        <v>693.61300000000006</v>
      </c>
      <c r="BU67" s="339">
        <v>693.61300000000006</v>
      </c>
      <c r="BV67" s="339">
        <v>693.61300000000006</v>
      </c>
    </row>
    <row r="68" spans="1:74" s="154" customFormat="1" ht="11.1" customHeight="1" x14ac:dyDescent="0.2">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09"/>
      <c r="AZ68" s="409"/>
      <c r="BA68" s="409"/>
      <c r="BB68" s="409"/>
      <c r="BC68" s="409"/>
      <c r="BD68" s="409"/>
      <c r="BE68" s="409"/>
      <c r="BF68" s="409"/>
      <c r="BG68" s="409"/>
      <c r="BH68" s="409"/>
      <c r="BI68" s="409"/>
      <c r="BJ68" s="409"/>
      <c r="BK68" s="409"/>
      <c r="BL68" s="409"/>
      <c r="BM68" s="409"/>
      <c r="BN68" s="409"/>
      <c r="BO68" s="409"/>
      <c r="BP68" s="409"/>
      <c r="BQ68" s="409"/>
      <c r="BR68" s="409"/>
      <c r="BS68" s="409"/>
      <c r="BT68" s="409"/>
      <c r="BU68" s="409"/>
      <c r="BV68" s="409"/>
    </row>
    <row r="69" spans="1:74" s="154" customFormat="1" ht="12" customHeight="1" x14ac:dyDescent="0.25">
      <c r="A69" s="61"/>
      <c r="B69" s="675" t="s">
        <v>1116</v>
      </c>
      <c r="C69" s="672"/>
      <c r="D69" s="672"/>
      <c r="E69" s="672"/>
      <c r="F69" s="672"/>
      <c r="G69" s="672"/>
      <c r="H69" s="672"/>
      <c r="I69" s="672"/>
      <c r="J69" s="672"/>
      <c r="K69" s="672"/>
      <c r="L69" s="672"/>
      <c r="M69" s="672"/>
      <c r="N69" s="672"/>
      <c r="O69" s="672"/>
      <c r="P69" s="672"/>
      <c r="Q69" s="672"/>
      <c r="AY69" s="411"/>
      <c r="AZ69" s="411"/>
      <c r="BA69" s="411"/>
      <c r="BB69" s="411"/>
      <c r="BC69" s="411"/>
      <c r="BD69" s="411"/>
      <c r="BE69" s="411"/>
      <c r="BF69" s="411"/>
      <c r="BG69" s="411"/>
      <c r="BH69" s="411"/>
      <c r="BI69" s="411"/>
      <c r="BJ69" s="411"/>
    </row>
    <row r="70" spans="1:74" s="449" customFormat="1" ht="12" customHeight="1" x14ac:dyDescent="0.25">
      <c r="A70" s="448"/>
      <c r="B70" s="693" t="s">
        <v>1117</v>
      </c>
      <c r="C70" s="662"/>
      <c r="D70" s="662"/>
      <c r="E70" s="662"/>
      <c r="F70" s="662"/>
      <c r="G70" s="662"/>
      <c r="H70" s="662"/>
      <c r="I70" s="662"/>
      <c r="J70" s="662"/>
      <c r="K70" s="662"/>
      <c r="L70" s="662"/>
      <c r="M70" s="662"/>
      <c r="N70" s="662"/>
      <c r="O70" s="662"/>
      <c r="P70" s="662"/>
      <c r="Q70" s="658"/>
      <c r="AY70" s="542"/>
      <c r="AZ70" s="542"/>
      <c r="BA70" s="542"/>
      <c r="BB70" s="542"/>
      <c r="BC70" s="542"/>
      <c r="BD70" s="542"/>
      <c r="BE70" s="542"/>
      <c r="BF70" s="542"/>
      <c r="BG70" s="542"/>
      <c r="BH70" s="542"/>
      <c r="BI70" s="542"/>
      <c r="BJ70" s="542"/>
    </row>
    <row r="71" spans="1:74" s="449" customFormat="1" ht="12" customHeight="1" x14ac:dyDescent="0.25">
      <c r="A71" s="448"/>
      <c r="B71" s="693" t="s">
        <v>1162</v>
      </c>
      <c r="C71" s="662"/>
      <c r="D71" s="662"/>
      <c r="E71" s="662"/>
      <c r="F71" s="662"/>
      <c r="G71" s="662"/>
      <c r="H71" s="662"/>
      <c r="I71" s="662"/>
      <c r="J71" s="662"/>
      <c r="K71" s="662"/>
      <c r="L71" s="662"/>
      <c r="M71" s="662"/>
      <c r="N71" s="662"/>
      <c r="O71" s="662"/>
      <c r="P71" s="662"/>
      <c r="Q71" s="658"/>
      <c r="AY71" s="542"/>
      <c r="AZ71" s="542"/>
      <c r="BA71" s="542"/>
      <c r="BB71" s="542"/>
      <c r="BC71" s="542"/>
      <c r="BD71" s="542"/>
      <c r="BE71" s="542"/>
      <c r="BF71" s="542"/>
      <c r="BG71" s="542"/>
      <c r="BH71" s="542"/>
      <c r="BI71" s="542"/>
      <c r="BJ71" s="542"/>
    </row>
    <row r="72" spans="1:74" s="449" customFormat="1" ht="12" customHeight="1" x14ac:dyDescent="0.25">
      <c r="A72" s="448"/>
      <c r="B72" s="693" t="s">
        <v>1163</v>
      </c>
      <c r="C72" s="662"/>
      <c r="D72" s="662"/>
      <c r="E72" s="662"/>
      <c r="F72" s="662"/>
      <c r="G72" s="662"/>
      <c r="H72" s="662"/>
      <c r="I72" s="662"/>
      <c r="J72" s="662"/>
      <c r="K72" s="662"/>
      <c r="L72" s="662"/>
      <c r="M72" s="662"/>
      <c r="N72" s="662"/>
      <c r="O72" s="662"/>
      <c r="P72" s="662"/>
      <c r="Q72" s="658"/>
      <c r="AY72" s="542"/>
      <c r="AZ72" s="542"/>
      <c r="BA72" s="542"/>
      <c r="BB72" s="542"/>
      <c r="BC72" s="542"/>
      <c r="BD72" s="542"/>
      <c r="BE72" s="542"/>
      <c r="BF72" s="542"/>
      <c r="BG72" s="542"/>
      <c r="BH72" s="542"/>
      <c r="BI72" s="542"/>
      <c r="BJ72" s="542"/>
    </row>
    <row r="73" spans="1:74" s="449" customFormat="1" ht="12" customHeight="1" x14ac:dyDescent="0.25">
      <c r="A73" s="448"/>
      <c r="B73" s="693" t="s">
        <v>1164</v>
      </c>
      <c r="C73" s="662"/>
      <c r="D73" s="662"/>
      <c r="E73" s="662"/>
      <c r="F73" s="662"/>
      <c r="G73" s="662"/>
      <c r="H73" s="662"/>
      <c r="I73" s="662"/>
      <c r="J73" s="662"/>
      <c r="K73" s="662"/>
      <c r="L73" s="662"/>
      <c r="M73" s="662"/>
      <c r="N73" s="662"/>
      <c r="O73" s="662"/>
      <c r="P73" s="662"/>
      <c r="Q73" s="658"/>
      <c r="AY73" s="542"/>
      <c r="AZ73" s="542"/>
      <c r="BA73" s="542"/>
      <c r="BB73" s="542"/>
      <c r="BC73" s="542"/>
      <c r="BD73" s="542"/>
      <c r="BE73" s="542"/>
      <c r="BF73" s="542"/>
      <c r="BG73" s="542"/>
      <c r="BH73" s="542"/>
      <c r="BI73" s="542"/>
      <c r="BJ73" s="542"/>
    </row>
    <row r="74" spans="1:74" s="449" customFormat="1" ht="12" customHeight="1" x14ac:dyDescent="0.25">
      <c r="A74" s="448"/>
      <c r="B74" s="693" t="s">
        <v>1207</v>
      </c>
      <c r="C74" s="658"/>
      <c r="D74" s="658"/>
      <c r="E74" s="658"/>
      <c r="F74" s="658"/>
      <c r="G74" s="658"/>
      <c r="H74" s="658"/>
      <c r="I74" s="658"/>
      <c r="J74" s="658"/>
      <c r="K74" s="658"/>
      <c r="L74" s="658"/>
      <c r="M74" s="658"/>
      <c r="N74" s="658"/>
      <c r="O74" s="658"/>
      <c r="P74" s="658"/>
      <c r="Q74" s="658"/>
      <c r="AY74" s="542"/>
      <c r="AZ74" s="542"/>
      <c r="BA74" s="542"/>
      <c r="BB74" s="542"/>
      <c r="BC74" s="542"/>
      <c r="BD74" s="542"/>
      <c r="BE74" s="542"/>
      <c r="BF74" s="542"/>
      <c r="BG74" s="542"/>
      <c r="BH74" s="542"/>
      <c r="BI74" s="542"/>
      <c r="BJ74" s="542"/>
    </row>
    <row r="75" spans="1:74" s="449" customFormat="1" ht="12" customHeight="1" x14ac:dyDescent="0.25">
      <c r="A75" s="448"/>
      <c r="B75" s="693" t="s">
        <v>1208</v>
      </c>
      <c r="C75" s="662"/>
      <c r="D75" s="662"/>
      <c r="E75" s="662"/>
      <c r="F75" s="662"/>
      <c r="G75" s="662"/>
      <c r="H75" s="662"/>
      <c r="I75" s="662"/>
      <c r="J75" s="662"/>
      <c r="K75" s="662"/>
      <c r="L75" s="662"/>
      <c r="M75" s="662"/>
      <c r="N75" s="662"/>
      <c r="O75" s="662"/>
      <c r="P75" s="662"/>
      <c r="Q75" s="658"/>
      <c r="AY75" s="542"/>
      <c r="AZ75" s="542"/>
      <c r="BA75" s="542"/>
      <c r="BB75" s="542"/>
      <c r="BC75" s="542"/>
      <c r="BD75" s="542"/>
      <c r="BE75" s="542"/>
      <c r="BF75" s="542"/>
      <c r="BG75" s="542"/>
      <c r="BH75" s="542"/>
      <c r="BI75" s="542"/>
      <c r="BJ75" s="542"/>
    </row>
    <row r="76" spans="1:74" s="449" customFormat="1" ht="12" customHeight="1" x14ac:dyDescent="0.25">
      <c r="A76" s="448"/>
      <c r="B76" s="694" t="s">
        <v>1248</v>
      </c>
      <c r="C76" s="695"/>
      <c r="D76" s="695"/>
      <c r="E76" s="695"/>
      <c r="F76" s="695"/>
      <c r="G76" s="695"/>
      <c r="H76" s="695"/>
      <c r="I76" s="695"/>
      <c r="J76" s="695"/>
      <c r="K76" s="695"/>
      <c r="L76" s="695"/>
      <c r="M76" s="695"/>
      <c r="N76" s="695"/>
      <c r="O76" s="695"/>
      <c r="P76" s="695"/>
      <c r="Q76" s="695"/>
      <c r="AY76" s="542"/>
      <c r="AZ76" s="542"/>
      <c r="BA76" s="542"/>
      <c r="BB76" s="542"/>
      <c r="BC76" s="542"/>
      <c r="BD76" s="542"/>
      <c r="BE76" s="542"/>
      <c r="BF76" s="542"/>
      <c r="BG76" s="542"/>
      <c r="BH76" s="542"/>
      <c r="BI76" s="542"/>
      <c r="BJ76" s="542"/>
    </row>
    <row r="77" spans="1:74" s="449" customFormat="1" ht="22.35" customHeight="1" x14ac:dyDescent="0.25">
      <c r="A77" s="448"/>
      <c r="B77" s="693" t="s">
        <v>1247</v>
      </c>
      <c r="C77" s="662"/>
      <c r="D77" s="662"/>
      <c r="E77" s="662"/>
      <c r="F77" s="662"/>
      <c r="G77" s="662"/>
      <c r="H77" s="662"/>
      <c r="I77" s="662"/>
      <c r="J77" s="662"/>
      <c r="K77" s="662"/>
      <c r="L77" s="662"/>
      <c r="M77" s="662"/>
      <c r="N77" s="662"/>
      <c r="O77" s="662"/>
      <c r="P77" s="662"/>
      <c r="Q77" s="658"/>
      <c r="AY77" s="542"/>
      <c r="AZ77" s="542"/>
      <c r="BA77" s="542"/>
      <c r="BB77" s="542"/>
      <c r="BC77" s="542"/>
      <c r="BD77" s="542"/>
      <c r="BE77" s="542"/>
      <c r="BF77" s="542"/>
      <c r="BG77" s="542"/>
      <c r="BH77" s="542"/>
      <c r="BI77" s="542"/>
      <c r="BJ77" s="542"/>
    </row>
    <row r="78" spans="1:74" s="449" customFormat="1" ht="12" customHeight="1" x14ac:dyDescent="0.25">
      <c r="A78" s="448"/>
      <c r="B78" s="661" t="s">
        <v>1146</v>
      </c>
      <c r="C78" s="662"/>
      <c r="D78" s="662"/>
      <c r="E78" s="662"/>
      <c r="F78" s="662"/>
      <c r="G78" s="662"/>
      <c r="H78" s="662"/>
      <c r="I78" s="662"/>
      <c r="J78" s="662"/>
      <c r="K78" s="662"/>
      <c r="L78" s="662"/>
      <c r="M78" s="662"/>
      <c r="N78" s="662"/>
      <c r="O78" s="662"/>
      <c r="P78" s="662"/>
      <c r="Q78" s="658"/>
      <c r="AY78" s="542"/>
      <c r="AZ78" s="542"/>
      <c r="BA78" s="542"/>
      <c r="BB78" s="542"/>
      <c r="BC78" s="542"/>
      <c r="BD78" s="542"/>
      <c r="BE78" s="542"/>
      <c r="BF78" s="542"/>
      <c r="BG78" s="542"/>
      <c r="BH78" s="542"/>
      <c r="BI78" s="542"/>
      <c r="BJ78" s="542"/>
    </row>
    <row r="79" spans="1:74" s="449" customFormat="1" ht="12" customHeight="1" x14ac:dyDescent="0.25">
      <c r="A79" s="448"/>
      <c r="B79" s="692" t="s">
        <v>1165</v>
      </c>
      <c r="C79" s="662"/>
      <c r="D79" s="662"/>
      <c r="E79" s="662"/>
      <c r="F79" s="662"/>
      <c r="G79" s="662"/>
      <c r="H79" s="662"/>
      <c r="I79" s="662"/>
      <c r="J79" s="662"/>
      <c r="K79" s="662"/>
      <c r="L79" s="662"/>
      <c r="M79" s="662"/>
      <c r="N79" s="662"/>
      <c r="O79" s="662"/>
      <c r="P79" s="662"/>
      <c r="Q79" s="658"/>
      <c r="AY79" s="542"/>
      <c r="AZ79" s="542"/>
      <c r="BA79" s="542"/>
      <c r="BB79" s="542"/>
      <c r="BC79" s="542"/>
      <c r="BD79" s="542"/>
      <c r="BE79" s="542"/>
      <c r="BF79" s="542"/>
      <c r="BG79" s="542"/>
      <c r="BH79" s="542"/>
      <c r="BI79" s="542"/>
      <c r="BJ79" s="542"/>
    </row>
    <row r="80" spans="1:74" s="449" customFormat="1" ht="12" customHeight="1" x14ac:dyDescent="0.25">
      <c r="A80" s="448"/>
      <c r="B80" s="692" t="s">
        <v>1166</v>
      </c>
      <c r="C80" s="658"/>
      <c r="D80" s="658"/>
      <c r="E80" s="658"/>
      <c r="F80" s="658"/>
      <c r="G80" s="658"/>
      <c r="H80" s="658"/>
      <c r="I80" s="658"/>
      <c r="J80" s="658"/>
      <c r="K80" s="658"/>
      <c r="L80" s="658"/>
      <c r="M80" s="658"/>
      <c r="N80" s="658"/>
      <c r="O80" s="658"/>
      <c r="P80" s="658"/>
      <c r="Q80" s="658"/>
      <c r="AY80" s="542"/>
      <c r="AZ80" s="542"/>
      <c r="BA80" s="542"/>
      <c r="BB80" s="542"/>
      <c r="BC80" s="542"/>
      <c r="BD80" s="542"/>
      <c r="BE80" s="542"/>
      <c r="BF80" s="542"/>
      <c r="BG80" s="542"/>
      <c r="BH80" s="542"/>
      <c r="BI80" s="542"/>
      <c r="BJ80" s="542"/>
    </row>
    <row r="81" spans="1:74" s="449" customFormat="1" ht="12" customHeight="1" x14ac:dyDescent="0.25">
      <c r="A81" s="448"/>
      <c r="B81" s="661" t="s">
        <v>1167</v>
      </c>
      <c r="C81" s="662"/>
      <c r="D81" s="662"/>
      <c r="E81" s="662"/>
      <c r="F81" s="662"/>
      <c r="G81" s="662"/>
      <c r="H81" s="662"/>
      <c r="I81" s="662"/>
      <c r="J81" s="662"/>
      <c r="K81" s="662"/>
      <c r="L81" s="662"/>
      <c r="M81" s="662"/>
      <c r="N81" s="662"/>
      <c r="O81" s="662"/>
      <c r="P81" s="662"/>
      <c r="Q81" s="658"/>
      <c r="AY81" s="542"/>
      <c r="AZ81" s="542"/>
      <c r="BA81" s="542"/>
      <c r="BB81" s="542"/>
      <c r="BC81" s="542"/>
      <c r="BD81" s="542"/>
      <c r="BE81" s="542"/>
      <c r="BF81" s="542"/>
      <c r="BG81" s="542"/>
      <c r="BH81" s="542"/>
      <c r="BI81" s="542"/>
      <c r="BJ81" s="542"/>
    </row>
    <row r="82" spans="1:74" s="449" customFormat="1" ht="12" customHeight="1" x14ac:dyDescent="0.25">
      <c r="A82" s="448"/>
      <c r="B82" s="663" t="s">
        <v>1168</v>
      </c>
      <c r="C82" s="657"/>
      <c r="D82" s="657"/>
      <c r="E82" s="657"/>
      <c r="F82" s="657"/>
      <c r="G82" s="657"/>
      <c r="H82" s="657"/>
      <c r="I82" s="657"/>
      <c r="J82" s="657"/>
      <c r="K82" s="657"/>
      <c r="L82" s="657"/>
      <c r="M82" s="657"/>
      <c r="N82" s="657"/>
      <c r="O82" s="657"/>
      <c r="P82" s="657"/>
      <c r="Q82" s="658"/>
      <c r="AY82" s="542"/>
      <c r="AZ82" s="542"/>
      <c r="BA82" s="542"/>
      <c r="BB82" s="542"/>
      <c r="BC82" s="542"/>
      <c r="BD82" s="542"/>
      <c r="BE82" s="542"/>
      <c r="BF82" s="542"/>
      <c r="BG82" s="542"/>
      <c r="BH82" s="542"/>
      <c r="BI82" s="542"/>
      <c r="BJ82" s="542"/>
    </row>
    <row r="83" spans="1:74" s="449" customFormat="1" ht="12" customHeight="1" x14ac:dyDescent="0.25">
      <c r="A83" s="448"/>
      <c r="B83" s="656" t="s">
        <v>1151</v>
      </c>
      <c r="C83" s="657"/>
      <c r="D83" s="657"/>
      <c r="E83" s="657"/>
      <c r="F83" s="657"/>
      <c r="G83" s="657"/>
      <c r="H83" s="657"/>
      <c r="I83" s="657"/>
      <c r="J83" s="657"/>
      <c r="K83" s="657"/>
      <c r="L83" s="657"/>
      <c r="M83" s="657"/>
      <c r="N83" s="657"/>
      <c r="O83" s="657"/>
      <c r="P83" s="657"/>
      <c r="Q83" s="658"/>
      <c r="AY83" s="542"/>
      <c r="AZ83" s="542"/>
      <c r="BA83" s="542"/>
      <c r="BB83" s="542"/>
      <c r="BC83" s="542"/>
      <c r="BD83" s="542"/>
      <c r="BE83" s="542"/>
      <c r="BF83" s="542"/>
      <c r="BG83" s="542"/>
      <c r="BH83" s="542"/>
      <c r="BI83" s="542"/>
      <c r="BJ83" s="542"/>
    </row>
    <row r="84" spans="1:74" s="450" customFormat="1" ht="12" customHeight="1" x14ac:dyDescent="0.25">
      <c r="A84" s="442"/>
      <c r="B84" s="678" t="s">
        <v>1159</v>
      </c>
      <c r="C84" s="658"/>
      <c r="D84" s="658"/>
      <c r="E84" s="658"/>
      <c r="F84" s="658"/>
      <c r="G84" s="658"/>
      <c r="H84" s="658"/>
      <c r="I84" s="658"/>
      <c r="J84" s="658"/>
      <c r="K84" s="658"/>
      <c r="L84" s="658"/>
      <c r="M84" s="658"/>
      <c r="N84" s="658"/>
      <c r="O84" s="658"/>
      <c r="P84" s="658"/>
      <c r="Q84" s="658"/>
      <c r="AY84" s="543"/>
      <c r="AZ84" s="543"/>
      <c r="BA84" s="543"/>
      <c r="BB84" s="543"/>
      <c r="BC84" s="543"/>
      <c r="BD84" s="543"/>
      <c r="BE84" s="543"/>
      <c r="BF84" s="543"/>
      <c r="BG84" s="543"/>
      <c r="BH84" s="543"/>
      <c r="BI84" s="543"/>
      <c r="BJ84" s="543"/>
    </row>
    <row r="85" spans="1:74" x14ac:dyDescent="0.2">
      <c r="BK85" s="413"/>
      <c r="BL85" s="413"/>
      <c r="BM85" s="413"/>
      <c r="BN85" s="413"/>
      <c r="BO85" s="413"/>
      <c r="BP85" s="413"/>
      <c r="BQ85" s="413"/>
      <c r="BR85" s="413"/>
      <c r="BS85" s="413"/>
      <c r="BT85" s="413"/>
      <c r="BU85" s="413"/>
      <c r="BV85" s="413"/>
    </row>
    <row r="86" spans="1:74" x14ac:dyDescent="0.2">
      <c r="BK86" s="413"/>
      <c r="BL86" s="413"/>
      <c r="BM86" s="413"/>
      <c r="BN86" s="413"/>
      <c r="BO86" s="413"/>
      <c r="BP86" s="413"/>
      <c r="BQ86" s="413"/>
      <c r="BR86" s="413"/>
      <c r="BS86" s="413"/>
      <c r="BT86" s="413"/>
      <c r="BU86" s="413"/>
      <c r="BV86" s="413"/>
    </row>
    <row r="87" spans="1:74" x14ac:dyDescent="0.2">
      <c r="BK87" s="413"/>
      <c r="BL87" s="413"/>
      <c r="BM87" s="413"/>
      <c r="BN87" s="413"/>
      <c r="BO87" s="413"/>
      <c r="BP87" s="413"/>
      <c r="BQ87" s="413"/>
      <c r="BR87" s="413"/>
      <c r="BS87" s="413"/>
      <c r="BT87" s="413"/>
      <c r="BU87" s="413"/>
      <c r="BV87" s="413"/>
    </row>
    <row r="88" spans="1:74" x14ac:dyDescent="0.2">
      <c r="BK88" s="413"/>
      <c r="BL88" s="413"/>
      <c r="BM88" s="413"/>
      <c r="BN88" s="413"/>
      <c r="BO88" s="413"/>
      <c r="BP88" s="413"/>
      <c r="BQ88" s="413"/>
      <c r="BR88" s="413"/>
      <c r="BS88" s="413"/>
      <c r="BT88" s="413"/>
      <c r="BU88" s="413"/>
      <c r="BV88" s="413"/>
    </row>
    <row r="89" spans="1:74" x14ac:dyDescent="0.2">
      <c r="BK89" s="413"/>
      <c r="BL89" s="413"/>
      <c r="BM89" s="413"/>
      <c r="BN89" s="413"/>
      <c r="BO89" s="413"/>
      <c r="BP89" s="413"/>
      <c r="BQ89" s="413"/>
      <c r="BR89" s="413"/>
      <c r="BS89" s="413"/>
      <c r="BT89" s="413"/>
      <c r="BU89" s="413"/>
      <c r="BV89" s="413"/>
    </row>
    <row r="90" spans="1:74" x14ac:dyDescent="0.2">
      <c r="BK90" s="413"/>
      <c r="BL90" s="413"/>
      <c r="BM90" s="413"/>
      <c r="BN90" s="413"/>
      <c r="BO90" s="413"/>
      <c r="BP90" s="413"/>
      <c r="BQ90" s="413"/>
      <c r="BR90" s="413"/>
      <c r="BS90" s="413"/>
      <c r="BT90" s="413"/>
      <c r="BU90" s="413"/>
      <c r="BV90" s="413"/>
    </row>
    <row r="91" spans="1:74" x14ac:dyDescent="0.2">
      <c r="BK91" s="413"/>
      <c r="BL91" s="413"/>
      <c r="BM91" s="413"/>
      <c r="BN91" s="413"/>
      <c r="BO91" s="413"/>
      <c r="BP91" s="413"/>
      <c r="BQ91" s="413"/>
      <c r="BR91" s="413"/>
      <c r="BS91" s="413"/>
      <c r="BT91" s="413"/>
      <c r="BU91" s="413"/>
      <c r="BV91" s="413"/>
    </row>
    <row r="92" spans="1:74" x14ac:dyDescent="0.2">
      <c r="BK92" s="413"/>
      <c r="BL92" s="413"/>
      <c r="BM92" s="413"/>
      <c r="BN92" s="413"/>
      <c r="BO92" s="413"/>
      <c r="BP92" s="413"/>
      <c r="BQ92" s="413"/>
      <c r="BR92" s="413"/>
      <c r="BS92" s="413"/>
      <c r="BT92" s="413"/>
      <c r="BU92" s="413"/>
      <c r="BV92" s="413"/>
    </row>
    <row r="93" spans="1:74" x14ac:dyDescent="0.2">
      <c r="BK93" s="413"/>
      <c r="BL93" s="413"/>
      <c r="BM93" s="413"/>
      <c r="BN93" s="413"/>
      <c r="BO93" s="413"/>
      <c r="BP93" s="413"/>
      <c r="BQ93" s="413"/>
      <c r="BR93" s="413"/>
      <c r="BS93" s="413"/>
      <c r="BT93" s="413"/>
      <c r="BU93" s="413"/>
      <c r="BV93" s="413"/>
    </row>
    <row r="94" spans="1:74" x14ac:dyDescent="0.2">
      <c r="BK94" s="413"/>
      <c r="BL94" s="413"/>
      <c r="BM94" s="413"/>
      <c r="BN94" s="413"/>
      <c r="BO94" s="413"/>
      <c r="BP94" s="413"/>
      <c r="BQ94" s="413"/>
      <c r="BR94" s="413"/>
      <c r="BS94" s="413"/>
      <c r="BT94" s="413"/>
      <c r="BU94" s="413"/>
      <c r="BV94" s="413"/>
    </row>
    <row r="95" spans="1:74" x14ac:dyDescent="0.2">
      <c r="BK95" s="413"/>
      <c r="BL95" s="413"/>
      <c r="BM95" s="413"/>
      <c r="BN95" s="413"/>
      <c r="BO95" s="413"/>
      <c r="BP95" s="413"/>
      <c r="BQ95" s="413"/>
      <c r="BR95" s="413"/>
      <c r="BS95" s="413"/>
      <c r="BT95" s="413"/>
      <c r="BU95" s="413"/>
      <c r="BV95" s="413"/>
    </row>
    <row r="96" spans="1: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sheetData>
  <mergeCells count="24">
    <mergeCell ref="BK3:BV3"/>
    <mergeCell ref="B1:AL1"/>
    <mergeCell ref="C3:N3"/>
    <mergeCell ref="O3:Z3"/>
    <mergeCell ref="AA3:AL3"/>
    <mergeCell ref="AM3:AX3"/>
    <mergeCell ref="AY3:BJ3"/>
    <mergeCell ref="B77:Q77"/>
    <mergeCell ref="B78:Q78"/>
    <mergeCell ref="B74:Q74"/>
    <mergeCell ref="A1:A2"/>
    <mergeCell ref="B69:Q69"/>
    <mergeCell ref="B70:Q70"/>
    <mergeCell ref="B71:Q71"/>
    <mergeCell ref="B72:Q72"/>
    <mergeCell ref="B73:Q73"/>
    <mergeCell ref="B75:Q75"/>
    <mergeCell ref="B76:Q76"/>
    <mergeCell ref="B83:Q83"/>
    <mergeCell ref="B84:Q84"/>
    <mergeCell ref="B79:Q79"/>
    <mergeCell ref="B80:Q80"/>
    <mergeCell ref="B81:Q81"/>
    <mergeCell ref="B82:Q82"/>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2014-05-06T12:22:20Z</dcterms:modified>
</cp:coreProperties>
</file>