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May16\"/>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'3btab'!$B$1:$AL$54</definedName>
    <definedName name="_xlnm.Print_Area" localSheetId="6">'3ctab'!$B$1:$AL$40</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C74" i="43" l="1"/>
  <c r="E11" i="33"/>
  <c r="P11" i="33"/>
  <c r="AA11" i="33"/>
  <c r="D74" i="43" l="1"/>
  <c r="O74" i="43"/>
  <c r="F11" i="33"/>
  <c r="AM11" i="33"/>
  <c r="AB11" i="33"/>
  <c r="Q11" i="33"/>
  <c r="E74" i="43" l="1"/>
  <c r="AA74" i="43"/>
  <c r="P74" i="43"/>
  <c r="R11" i="33"/>
  <c r="AC11" i="33"/>
  <c r="G11" i="33"/>
  <c r="AY11" i="33"/>
  <c r="AN11" i="33"/>
  <c r="AM74" i="43" l="1"/>
  <c r="Q74" i="43"/>
  <c r="AB74" i="43"/>
  <c r="F74" i="43"/>
  <c r="AO11" i="33"/>
  <c r="AD11" i="33"/>
  <c r="AZ11" i="33"/>
  <c r="BK11" i="33"/>
  <c r="H11" i="33"/>
  <c r="S11" i="33"/>
  <c r="AC74" i="43" l="1"/>
  <c r="G74" i="43"/>
  <c r="AY74" i="43"/>
  <c r="AN74" i="43"/>
  <c r="R74" i="43"/>
  <c r="T11" i="33"/>
  <c r="BA11" i="33"/>
  <c r="AP11" i="33"/>
  <c r="I11" i="33"/>
  <c r="BL11" i="33"/>
  <c r="AE11" i="33"/>
  <c r="AZ74" i="43" l="1"/>
  <c r="S74" i="43"/>
  <c r="BK74" i="43"/>
  <c r="H74" i="43"/>
  <c r="AO74" i="43"/>
  <c r="AD74" i="43"/>
  <c r="BM11" i="33"/>
  <c r="AQ11" i="33"/>
  <c r="U11" i="33"/>
  <c r="AF11" i="33"/>
  <c r="J11" i="33"/>
  <c r="BB11" i="33"/>
  <c r="AE74" i="43" l="1"/>
  <c r="BL74" i="43"/>
  <c r="T74" i="43"/>
  <c r="BA74" i="43"/>
  <c r="I74" i="43"/>
  <c r="AP74" i="43"/>
  <c r="BC11" i="33"/>
  <c r="K11" i="33"/>
  <c r="AG11" i="33"/>
  <c r="V11" i="33"/>
  <c r="AR11" i="33"/>
  <c r="BN11" i="33"/>
  <c r="U74" i="43" l="1"/>
  <c r="J74" i="43"/>
  <c r="AQ74" i="43"/>
  <c r="BB74" i="43"/>
  <c r="AF74" i="43"/>
  <c r="BM74" i="43"/>
  <c r="AH11" i="33"/>
  <c r="L11" i="33"/>
  <c r="BO11" i="33"/>
  <c r="AS11" i="33"/>
  <c r="W11" i="33"/>
  <c r="BD11" i="33"/>
  <c r="BC74" i="43" l="1"/>
  <c r="AG74" i="43"/>
  <c r="AR74" i="43"/>
  <c r="V74" i="43"/>
  <c r="K74" i="43"/>
  <c r="BN74" i="43"/>
  <c r="BE11" i="33"/>
  <c r="BP11" i="33"/>
  <c r="M11" i="33"/>
  <c r="AI11" i="33"/>
  <c r="X11" i="33"/>
  <c r="AT11" i="33"/>
  <c r="BO74" i="43" l="1"/>
  <c r="BD74" i="43"/>
  <c r="AH74" i="43"/>
  <c r="W74" i="43"/>
  <c r="L74" i="43"/>
  <c r="AS74" i="43"/>
  <c r="AU11" i="33"/>
  <c r="Y11" i="33"/>
  <c r="BQ11" i="33"/>
  <c r="AJ11" i="33"/>
  <c r="N11" i="33"/>
  <c r="BF11" i="33"/>
  <c r="M74" i="43" l="1"/>
  <c r="BP74" i="43"/>
  <c r="X74" i="43"/>
  <c r="AT74" i="43"/>
  <c r="BE74" i="43"/>
  <c r="AI74" i="43"/>
  <c r="AK11" i="33"/>
  <c r="Z11" i="33"/>
  <c r="AV11" i="33"/>
  <c r="BG11" i="33"/>
  <c r="BR11" i="33"/>
  <c r="Y74" i="43" l="1"/>
  <c r="BF74" i="43"/>
  <c r="N74" i="43"/>
  <c r="BQ74" i="43"/>
  <c r="AU74" i="43"/>
  <c r="AJ74" i="43"/>
  <c r="BS11" i="33"/>
  <c r="BH11" i="33"/>
  <c r="AL11" i="33"/>
  <c r="AW11" i="33"/>
  <c r="AV74" i="43" l="1"/>
  <c r="AK74" i="43"/>
  <c r="BG74" i="43"/>
  <c r="Z74" i="43"/>
  <c r="BR74" i="43"/>
  <c r="AX11" i="33"/>
  <c r="BT11" i="33"/>
  <c r="BI11" i="33"/>
  <c r="AW74" i="43" l="1"/>
  <c r="BS74" i="43"/>
  <c r="AL74" i="43"/>
  <c r="BH74" i="43"/>
  <c r="BJ11" i="33"/>
  <c r="BU11" i="33"/>
  <c r="BI74" i="43" l="1"/>
  <c r="BT74" i="43"/>
  <c r="AX74" i="43"/>
  <c r="BV11" i="33"/>
  <c r="BU74" i="43" l="1"/>
  <c r="BJ74" i="43"/>
  <c r="BV74" i="43" l="1"/>
</calcChain>
</file>

<file path=xl/sharedStrings.xml><?xml version="1.0" encoding="utf-8"?>
<sst xmlns="http://schemas.openxmlformats.org/spreadsheetml/2006/main" count="3654" uniqueCount="1312">
  <si>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</si>
  <si>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</si>
  <si>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</si>
  <si>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</si>
  <si>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</si>
  <si>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</si>
  <si>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</si>
  <si>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</si>
  <si>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</si>
  <si>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</si>
  <si>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</si>
  <si>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</si>
  <si>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</si>
  <si>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</si>
  <si>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</si>
  <si>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</si>
  <si>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</si>
  <si>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</si>
  <si>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</si>
  <si>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</si>
  <si>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</si>
  <si>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</si>
  <si>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</si>
  <si>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</si>
  <si>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</si>
  <si>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</si>
  <si>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</si>
  <si>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</si>
  <si>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</si>
  <si>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</si>
  <si>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</si>
  <si>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</si>
  <si>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</si>
  <si>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</si>
  <si>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</si>
  <si>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</si>
  <si>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</si>
  <si>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</si>
  <si>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</si>
  <si>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</si>
  <si>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</si>
  <si>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</si>
  <si>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</si>
  <si>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</si>
  <si>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</si>
  <si>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</si>
  <si>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</si>
  <si>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</si>
  <si>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</si>
  <si>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</si>
  <si>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</si>
  <si>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</si>
  <si>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</si>
  <si>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</si>
  <si>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</si>
  <si>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</si>
  <si>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</si>
  <si>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</si>
  <si>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</si>
  <si>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</si>
  <si>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</si>
  <si>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</si>
  <si>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</si>
  <si>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</si>
  <si>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</si>
  <si>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</si>
  <si>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</si>
  <si>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</si>
  <si>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</si>
  <si>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</si>
  <si>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</si>
  <si>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</si>
  <si>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</si>
  <si>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</si>
  <si>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</si>
  <si>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</si>
  <si>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</si>
  <si>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</si>
  <si>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</si>
  <si>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</si>
  <si>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</si>
  <si>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</si>
  <si>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</si>
  <si>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</si>
  <si>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</si>
  <si>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</si>
  <si>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</si>
  <si>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</si>
  <si>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</si>
  <si>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</si>
  <si>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</si>
  <si>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</si>
  <si>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</si>
  <si>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</si>
  <si>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</si>
  <si>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</si>
  <si>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</si>
  <si>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</si>
  <si>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</si>
  <si>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</si>
  <si>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</si>
  <si>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</si>
  <si>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</si>
  <si>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</si>
  <si>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</si>
  <si>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</si>
  <si>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</si>
  <si>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</si>
  <si>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</si>
  <si>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</si>
  <si>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</si>
  <si>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</si>
  <si>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</si>
  <si>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</si>
  <si>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</si>
  <si>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</si>
  <si>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</si>
  <si>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</si>
  <si>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</si>
  <si>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</si>
  <si>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</si>
  <si>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</si>
  <si>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</si>
  <si>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</si>
  <si>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</si>
  <si>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</si>
  <si>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</si>
  <si>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</si>
  <si>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</si>
  <si>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</si>
  <si>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</si>
  <si>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</si>
  <si>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</si>
  <si>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</si>
  <si>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</si>
  <si>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</si>
  <si>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</si>
  <si>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</si>
  <si>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</si>
  <si>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</si>
  <si>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</si>
  <si>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</si>
  <si>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</si>
  <si>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</si>
  <si>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</si>
  <si>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</si>
  <si>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</si>
  <si>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</si>
  <si>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</si>
  <si>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</si>
  <si>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</si>
  <si>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</si>
  <si>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</si>
  <si>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</si>
  <si>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</si>
  <si>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</si>
  <si>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</si>
  <si>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</si>
  <si>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</si>
  <si>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</si>
  <si>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</si>
  <si>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</si>
  <si>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</si>
  <si>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</si>
  <si>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</si>
  <si>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</si>
  <si>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</si>
  <si>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</si>
  <si>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</si>
  <si>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</si>
  <si>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</si>
  <si>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</si>
  <si>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</si>
  <si>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</si>
  <si>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</si>
  <si>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</si>
  <si>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</si>
  <si>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</si>
  <si>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</si>
  <si>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</si>
  <si>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</si>
  <si>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</si>
  <si>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</si>
  <si>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</si>
  <si>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</si>
  <si>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</si>
  <si>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</si>
  <si>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</si>
  <si>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</si>
  <si>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</si>
  <si>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</si>
  <si>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</si>
  <si>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</si>
  <si>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</si>
  <si>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</si>
  <si>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</si>
  <si>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</si>
  <si>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</si>
  <si>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</si>
  <si>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</si>
  <si>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</si>
  <si>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</si>
  <si>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</si>
  <si>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</si>
  <si>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</si>
  <si>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</si>
  <si>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</si>
  <si>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</si>
  <si>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</si>
  <si>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</si>
  <si>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</si>
  <si>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</si>
  <si>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</si>
  <si>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</si>
  <si>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</si>
  <si>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</si>
  <si>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</si>
  <si>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</si>
  <si>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</si>
  <si>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</si>
  <si>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</si>
  <si>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</si>
  <si>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</si>
  <si>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</si>
  <si>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</si>
  <si>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</si>
  <si>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</si>
  <si>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</si>
  <si>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</si>
  <si>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</si>
  <si>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</si>
  <si>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</si>
  <si>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</si>
  <si>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</si>
  <si>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</si>
  <si>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</si>
  <si>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</si>
  <si>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</si>
  <si>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</si>
  <si>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</si>
  <si>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</si>
  <si>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</si>
  <si>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</si>
  <si>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</si>
  <si>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</si>
  <si>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</si>
  <si>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</si>
  <si>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</si>
  <si>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</si>
  <si>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</si>
  <si>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</si>
  <si>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</si>
  <si>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</si>
  <si>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</si>
  <si>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</si>
  <si>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</si>
  <si>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</si>
  <si>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</si>
  <si>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</si>
  <si>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</si>
  <si>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</si>
  <si>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</si>
  <si>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</si>
  <si>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</si>
  <si>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</si>
  <si>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</si>
  <si>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</si>
  <si>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</si>
  <si>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</si>
  <si>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</si>
  <si>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</si>
  <si>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</si>
  <si>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</si>
  <si>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</si>
  <si>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</si>
  <si>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</si>
  <si>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</si>
  <si>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</si>
  <si>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</si>
  <si>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</si>
  <si>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</si>
  <si>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</si>
  <si>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</si>
  <si>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</si>
  <si>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</si>
  <si>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</si>
  <si>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</si>
  <si>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</si>
  <si>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</si>
  <si>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</si>
  <si>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</si>
  <si>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</si>
  <si>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</si>
  <si>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</si>
  <si>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</si>
  <si>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</si>
  <si>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</si>
  <si>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</si>
  <si>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</si>
  <si>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</si>
  <si>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</si>
  <si>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</si>
  <si>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</si>
  <si>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</si>
  <si>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</si>
  <si>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</si>
  <si>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</si>
  <si>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</si>
  <si>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</si>
  <si>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</si>
  <si>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</si>
  <si>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</si>
  <si>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</si>
  <si>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</si>
  <si>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</si>
  <si>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</si>
  <si>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</si>
  <si>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</si>
  <si>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</si>
  <si>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</si>
  <si>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</si>
  <si>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</si>
  <si>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</si>
  <si>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</si>
  <si>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</si>
  <si>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</si>
  <si>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</si>
  <si>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</si>
  <si>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</si>
  <si>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</si>
  <si>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</si>
  <si>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</si>
  <si>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</si>
  <si>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</si>
  <si>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</si>
  <si>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</si>
  <si>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</si>
  <si>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</si>
  <si>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</si>
  <si>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</si>
  <si>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</si>
  <si>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</si>
  <si>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</si>
  <si>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</si>
  <si>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</si>
  <si>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</si>
  <si>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</si>
  <si>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</si>
  <si>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</si>
  <si>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</si>
  <si>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</si>
  <si>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</si>
  <si>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</si>
  <si>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</si>
  <si>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</si>
  <si>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</si>
  <si>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</si>
  <si>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</si>
  <si>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</si>
  <si>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</si>
  <si>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</si>
  <si>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</si>
  <si>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</si>
  <si>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</si>
  <si>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</si>
  <si>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</si>
  <si>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</si>
  <si>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</si>
  <si>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</si>
  <si>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</si>
  <si>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</si>
  <si>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</si>
  <si>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</si>
  <si>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</si>
  <si>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</si>
  <si>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</si>
  <si>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</si>
  <si>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</si>
  <si>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</si>
  <si>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</si>
  <si>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</si>
  <si>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</si>
  <si>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</si>
  <si>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</si>
  <si>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</si>
  <si>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</si>
  <si>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</si>
  <si>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</si>
  <si>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</si>
  <si>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</si>
  <si>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</si>
  <si>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</si>
  <si>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</si>
  <si>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</si>
  <si>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</si>
  <si>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</si>
  <si>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</si>
  <si>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</si>
  <si>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</si>
  <si>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</si>
  <si>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</si>
  <si>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</si>
  <si>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</si>
  <si>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</si>
  <si>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</si>
  <si>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</si>
  <si>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</si>
  <si>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</si>
  <si>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</si>
  <si>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</si>
  <si>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</si>
  <si>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</si>
  <si>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</si>
  <si>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</si>
  <si>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</si>
  <si>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</si>
  <si>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</si>
  <si>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</si>
  <si>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</si>
  <si>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</si>
  <si>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</si>
  <si>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</si>
  <si>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</si>
  <si>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</si>
  <si>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</si>
  <si>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</si>
  <si>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</si>
  <si>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</si>
  <si>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</si>
  <si>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</si>
  <si>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</si>
  <si>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</si>
  <si>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</si>
  <si>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</si>
  <si>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</si>
  <si>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</si>
  <si>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</si>
  <si>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</si>
  <si>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</si>
  <si>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</si>
  <si>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</si>
  <si>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</si>
  <si>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</si>
  <si>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</si>
  <si>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</si>
  <si>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</si>
  <si>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</si>
  <si>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</si>
  <si>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</si>
  <si>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</si>
  <si>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</si>
  <si>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</si>
  <si>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</si>
  <si>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</si>
  <si>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</si>
  <si>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</si>
  <si>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</si>
  <si>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</si>
  <si>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</si>
  <si>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</si>
  <si>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</si>
  <si>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</si>
  <si>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</si>
  <si>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</si>
  <si>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</si>
  <si>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</si>
  <si>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</si>
  <si>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</si>
  <si>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</si>
  <si>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</si>
  <si>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</si>
  <si>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</si>
  <si>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</si>
  <si>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</si>
  <si>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</si>
  <si>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</si>
  <si>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</si>
  <si>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</si>
  <si>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</si>
  <si>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</si>
  <si>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</si>
  <si>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</si>
  <si>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</si>
  <si>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</si>
  <si>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</si>
  <si>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</si>
  <si>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</si>
  <si>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</si>
  <si>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</si>
  <si>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</si>
  <si>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</si>
  <si>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</si>
  <si>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</si>
  <si>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</si>
  <si>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</si>
  <si>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</si>
  <si>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</si>
  <si>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</si>
  <si>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</si>
  <si>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</si>
  <si>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</si>
  <si>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</si>
  <si>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</si>
  <si>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</si>
  <si>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</si>
  <si>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</si>
  <si>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</si>
  <si>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</si>
  <si>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</si>
  <si>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</si>
  <si>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</si>
  <si>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</si>
  <si>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</si>
  <si>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</si>
  <si>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</si>
  <si>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</si>
  <si>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</si>
  <si>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</si>
  <si>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</si>
  <si>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</si>
  <si>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</si>
  <si>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</si>
  <si>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</si>
  <si>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</si>
  <si>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</si>
  <si>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</si>
  <si>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</si>
  <si>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</si>
  <si>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</si>
  <si>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</si>
  <si>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</si>
  <si>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</si>
  <si>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</si>
  <si>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</si>
  <si>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</si>
  <si>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</si>
  <si>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</si>
  <si>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</si>
  <si>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</si>
  <si>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</si>
  <si>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</si>
  <si>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</si>
  <si>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</si>
  <si>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</si>
  <si>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</si>
  <si>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</si>
  <si>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</si>
  <si>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</si>
  <si>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</si>
  <si>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</si>
  <si>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</si>
  <si>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</si>
  <si>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</si>
  <si>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</si>
  <si>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</si>
  <si>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</si>
  <si>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</si>
  <si>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</si>
  <si>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</si>
  <si>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</si>
  <si>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</si>
  <si>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</si>
  <si>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</si>
  <si>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</si>
  <si>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</si>
  <si>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</si>
  <si>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</si>
  <si>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</si>
  <si>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</si>
  <si>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</si>
  <si>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</si>
  <si>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</si>
  <si>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</si>
  <si>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</si>
  <si>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</si>
  <si>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</si>
  <si>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</si>
  <si>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</si>
  <si>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</si>
  <si>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</si>
  <si>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</si>
  <si>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</si>
  <si>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</si>
  <si>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</si>
  <si>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</si>
  <si>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</si>
  <si>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</si>
  <si>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</si>
  <si>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</si>
  <si>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</si>
  <si>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</si>
  <si>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</si>
  <si>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</si>
  <si>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</si>
  <si>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</si>
  <si>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</si>
  <si>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</si>
  <si>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</si>
  <si>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</si>
  <si>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</si>
  <si>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</si>
  <si>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</si>
  <si>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</si>
  <si>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</si>
  <si>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</si>
  <si>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</si>
  <si>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</si>
  <si>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</si>
  <si>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</si>
  <si>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</si>
  <si>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</si>
  <si>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</si>
  <si>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</si>
  <si>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</si>
  <si>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</si>
  <si>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</si>
  <si>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</si>
  <si>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</si>
  <si>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</si>
  <si>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</si>
  <si>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</si>
  <si>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</si>
  <si>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</si>
  <si>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</si>
  <si>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</si>
  <si>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</si>
  <si>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</si>
  <si>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</si>
  <si>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</si>
  <si>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</si>
  <si>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</si>
  <si>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</si>
  <si>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</si>
  <si>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</si>
  <si>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</si>
  <si>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</si>
  <si>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</si>
  <si>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</si>
  <si>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</si>
  <si>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</si>
  <si>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</si>
  <si>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</si>
  <si>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</si>
  <si>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</si>
  <si>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</si>
  <si>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</si>
  <si>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</si>
  <si>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</si>
  <si>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</si>
  <si>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</si>
  <si>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</si>
  <si>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</si>
  <si>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</si>
  <si>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</si>
  <si>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</si>
  <si>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</si>
  <si>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</si>
  <si>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</si>
  <si>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</si>
  <si>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</si>
  <si>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</si>
  <si>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</si>
  <si>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</si>
  <si>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</si>
  <si>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</si>
  <si>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</si>
  <si>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</si>
  <si>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</si>
  <si>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</si>
  <si>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</si>
  <si>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</si>
  <si>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</si>
  <si>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</si>
  <si>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</si>
  <si>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</si>
  <si>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</si>
  <si>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</si>
  <si>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</si>
  <si>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</si>
  <si>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</si>
  <si>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</si>
  <si>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</si>
  <si>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</si>
  <si>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</si>
  <si>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</si>
  <si>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</si>
  <si>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</si>
  <si>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</si>
  <si>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</si>
  <si>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</si>
  <si>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</si>
  <si>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</si>
  <si>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</si>
  <si>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</si>
  <si>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</si>
  <si>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</si>
  <si>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</si>
  <si>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</si>
  <si>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</si>
  <si>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</si>
  <si>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</si>
  <si>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</si>
  <si>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</si>
  <si>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</si>
  <si>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</si>
  <si>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</si>
  <si>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</si>
  <si>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</si>
  <si>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</si>
  <si>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</si>
  <si>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</si>
  <si>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</si>
  <si>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</si>
  <si>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</si>
  <si>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</si>
  <si>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</si>
  <si>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</si>
  <si>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</si>
  <si>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</si>
  <si>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</si>
  <si>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</si>
  <si>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</si>
  <si>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</si>
  <si>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</si>
  <si>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</si>
  <si>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</si>
  <si>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</si>
  <si>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</si>
  <si>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</si>
  <si>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</si>
  <si>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</si>
  <si>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</si>
  <si>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</si>
  <si>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</si>
  <si>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</si>
  <si>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</si>
  <si>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</si>
  <si>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</si>
  <si>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</si>
  <si>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</si>
  <si>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</si>
  <si>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</si>
  <si>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</si>
  <si>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</si>
  <si>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</si>
  <si>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</si>
  <si>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</si>
  <si>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</si>
  <si>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</si>
  <si>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</si>
  <si>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</si>
  <si>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</si>
  <si>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</si>
  <si>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</si>
  <si>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</si>
  <si>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</si>
  <si>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</si>
  <si>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</si>
  <si>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</si>
  <si>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</si>
  <si>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</si>
  <si>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</si>
  <si>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</si>
  <si>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</si>
  <si>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</si>
  <si>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</si>
  <si>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</si>
  <si>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</si>
  <si>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</si>
  <si>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</si>
  <si>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</si>
  <si>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</si>
  <si>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</si>
  <si>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</si>
  <si>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</si>
  <si>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</si>
  <si>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</si>
  <si>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</si>
  <si>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</si>
  <si>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</si>
  <si>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</si>
  <si>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</si>
  <si>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</si>
  <si>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</si>
  <si>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</si>
  <si>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</si>
  <si>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</si>
  <si>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</si>
  <si>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</si>
  <si>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</si>
  <si>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</si>
  <si>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</si>
  <si>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</si>
  <si>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</si>
  <si>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</si>
  <si>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</si>
  <si>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</si>
  <si>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</si>
  <si>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</si>
  <si>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</si>
  <si>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</si>
  <si>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</si>
  <si>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</si>
  <si>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</si>
  <si>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</si>
  <si>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</si>
  <si>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</si>
  <si>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</si>
  <si>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</si>
  <si>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</si>
  <si>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</si>
  <si>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</si>
  <si>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</si>
  <si>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</si>
  <si>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</si>
  <si>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</si>
  <si>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</si>
  <si>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</si>
  <si>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</si>
  <si>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</si>
  <si>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</si>
  <si>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</si>
  <si>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</si>
  <si>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</si>
  <si>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</si>
  <si>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</si>
  <si>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</si>
  <si>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</si>
  <si>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</si>
  <si>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</si>
  <si>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</si>
  <si>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</si>
  <si>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</si>
  <si>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</si>
  <si>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</si>
  <si>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</si>
  <si>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</si>
  <si>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</si>
  <si>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</si>
  <si>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</si>
  <si>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</si>
  <si>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</si>
  <si>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</si>
  <si>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</si>
  <si>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</si>
  <si>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</si>
  <si>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</si>
  <si>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</si>
  <si>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</si>
  <si>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</si>
  <si>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</si>
  <si>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</si>
  <si>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</si>
  <si>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</si>
  <si>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</si>
  <si>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</si>
  <si>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</si>
  <si>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</si>
  <si>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</si>
  <si>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</si>
  <si>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</si>
  <si>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</si>
  <si>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</si>
  <si>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</si>
  <si>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</si>
  <si>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</si>
  <si>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</si>
  <si>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</si>
  <si>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</si>
  <si>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</si>
  <si>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</si>
  <si>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</si>
  <si>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</si>
  <si>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</si>
  <si>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</si>
  <si>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</si>
  <si>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</si>
  <si>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</si>
  <si>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</si>
  <si>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</si>
  <si>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</si>
  <si>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</si>
  <si>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</si>
  <si>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</si>
  <si>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</si>
  <si>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</si>
  <si>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</si>
  <si>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</si>
  <si>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</si>
  <si>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</si>
  <si>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</si>
  <si>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</si>
  <si>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</si>
  <si>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</si>
  <si>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</si>
  <si>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</si>
  <si>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</si>
  <si>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</si>
  <si>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</si>
  <si>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</si>
  <si>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</si>
  <si>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</si>
  <si>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</si>
  <si>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</si>
  <si>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</si>
  <si>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</si>
  <si>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</si>
  <si>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</si>
  <si>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</si>
  <si>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</si>
  <si>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</si>
  <si>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</si>
  <si>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</si>
  <si>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</si>
  <si>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</si>
  <si>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</si>
  <si>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</si>
  <si>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</si>
  <si>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</si>
  <si>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</si>
  <si>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</si>
  <si>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</si>
  <si>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</si>
  <si>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</si>
  <si>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</si>
  <si>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</si>
  <si>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</si>
  <si>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</si>
  <si>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</si>
  <si>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</si>
  <si>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</si>
  <si>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</si>
  <si>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</si>
  <si>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</si>
  <si>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</si>
  <si>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</si>
  <si>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</si>
  <si>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</si>
  <si>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</si>
  <si>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</si>
  <si>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</si>
  <si>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</si>
  <si>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</si>
  <si>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</si>
  <si>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</si>
  <si>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</si>
  <si>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</si>
  <si>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</si>
  <si>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</si>
  <si>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</si>
  <si>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</si>
  <si>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</si>
  <si>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</si>
  <si>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</si>
  <si>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</si>
  <si>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</si>
  <si>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</si>
  <si>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</si>
  <si>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</si>
  <si>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</si>
  <si>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</si>
  <si>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</si>
  <si>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</si>
  <si>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</si>
  <si>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</si>
  <si>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</si>
  <si>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</si>
  <si>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</si>
  <si>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</si>
  <si>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</si>
  <si>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</si>
  <si>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</si>
  <si>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</si>
  <si>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</si>
  <si>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</si>
  <si>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</si>
  <si>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</si>
  <si>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</si>
  <si>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</si>
  <si>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</si>
  <si>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</si>
  <si>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</si>
  <si>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</si>
  <si>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</si>
  <si>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</si>
  <si>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</si>
  <si>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</si>
  <si>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</si>
  <si>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</si>
  <si>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</si>
  <si>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</si>
  <si>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</si>
  <si>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</si>
  <si>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</si>
  <si>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</si>
  <si>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</si>
  <si>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</si>
  <si>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</si>
  <si>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</si>
  <si>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</si>
  <si>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</si>
  <si>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</si>
  <si>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</si>
  <si>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</si>
  <si>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</si>
  <si>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</si>
  <si>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</si>
  <si>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</si>
  <si>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</si>
  <si>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</si>
  <si>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</si>
  <si>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</si>
  <si>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</si>
  <si>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</si>
  <si>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</si>
  <si>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</si>
  <si>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</si>
  <si>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</si>
  <si>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</si>
  <si>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</si>
  <si>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</si>
  <si>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</si>
  <si>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</si>
  <si>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</si>
  <si>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</si>
  <si>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</si>
  <si>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</si>
  <si>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</si>
  <si>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</si>
  <si>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</si>
  <si>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</si>
  <si>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</si>
  <si>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</si>
  <si>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</si>
  <si>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</si>
  <si>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</si>
  <si>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</si>
  <si>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</si>
  <si>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</si>
  <si>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</si>
  <si>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</si>
  <si>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</si>
  <si>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</si>
  <si>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</si>
  <si>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</si>
  <si>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</si>
  <si>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</si>
  <si>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</si>
  <si>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</si>
  <si>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</si>
  <si>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</si>
  <si>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</si>
  <si>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</si>
  <si>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</si>
  <si>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</si>
  <si>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</si>
  <si>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</si>
  <si>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</si>
  <si>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</si>
  <si>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</si>
  <si>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</si>
  <si>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</si>
  <si>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</si>
  <si>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</si>
  <si>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</si>
  <si>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</si>
  <si>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</si>
  <si>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</si>
  <si>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</si>
  <si>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</si>
  <si>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</si>
  <si>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</si>
  <si>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</si>
  <si>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</si>
  <si>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</si>
  <si>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</si>
  <si>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</si>
  <si>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</si>
  <si>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</si>
  <si>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</si>
  <si>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</si>
  <si>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</si>
  <si>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</si>
  <si>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</si>
  <si>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</si>
  <si>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</si>
  <si>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</si>
  <si>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</si>
  <si>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</si>
  <si>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</si>
  <si>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</si>
  <si>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</si>
  <si>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</si>
  <si>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</si>
  <si>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</si>
  <si>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</si>
  <si>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</si>
  <si>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</si>
  <si>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</si>
  <si>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</si>
  <si>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</si>
  <si>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</si>
  <si>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</si>
  <si>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</si>
  <si>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</si>
  <si>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</si>
  <si>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</si>
  <si>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</si>
  <si>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</si>
  <si>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</si>
  <si>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</si>
  <si>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</si>
  <si>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</si>
  <si>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</si>
  <si>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</si>
  <si>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</si>
  <si>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</si>
  <si>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</si>
  <si>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</si>
  <si>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</si>
  <si>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</si>
  <si>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</si>
  <si>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</si>
  <si>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</si>
  <si>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</si>
  <si>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</si>
  <si>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</si>
  <si>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</si>
  <si>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</si>
  <si>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</si>
  <si>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</si>
  <si>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</si>
  <si>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</si>
  <si>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</si>
  <si>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</si>
  <si>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</si>
  <si>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</si>
  <si>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</si>
  <si>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</si>
  <si>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</si>
  <si>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</si>
  <si>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</si>
  <si>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</si>
  <si>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</si>
  <si>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</si>
  <si>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</si>
  <si>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</si>
  <si>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</si>
  <si>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</si>
  <si>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</si>
  <si>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</si>
  <si>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</si>
  <si>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</si>
  <si>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</si>
  <si>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</si>
  <si>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</si>
  <si>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</si>
  <si>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</si>
  <si>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</si>
  <si>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</si>
  <si>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</si>
  <si>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</si>
  <si>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</si>
  <si>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</si>
  <si>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</si>
  <si>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</si>
  <si>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</si>
  <si>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</si>
  <si>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</si>
  <si>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</si>
  <si>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</si>
  <si>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</si>
  <si>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</si>
  <si>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</si>
  <si>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</si>
  <si>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</si>
  <si>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</si>
  <si>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</si>
  <si>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</si>
  <si>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</si>
  <si>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</si>
  <si>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</si>
  <si>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</si>
  <si>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</si>
  <si>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</si>
  <si>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</si>
  <si>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</si>
  <si>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</si>
  <si>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</si>
  <si>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</si>
  <si>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</si>
  <si>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</si>
  <si>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</si>
  <si>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</si>
  <si>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</si>
  <si>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</si>
  <si>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</si>
  <si>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</si>
  <si>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</si>
  <si>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</si>
  <si>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</si>
  <si>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</si>
  <si>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</si>
  <si>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</si>
  <si>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</si>
  <si>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</si>
  <si>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</si>
  <si>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</si>
  <si>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</si>
  <si>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</si>
  <si>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</si>
  <si>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</si>
  <si>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</si>
  <si>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</si>
  <si>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</si>
  <si>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</si>
  <si>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</si>
  <si>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</si>
  <si>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</si>
  <si>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</si>
  <si>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</si>
  <si>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</si>
  <si>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</si>
  <si>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</si>
  <si>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</si>
  <si>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</si>
  <si>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</si>
  <si>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</si>
  <si>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</si>
  <si>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</si>
  <si>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</si>
  <si>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</si>
  <si>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</si>
  <si>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</si>
  <si>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</si>
  <si>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</si>
  <si>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</si>
  <si>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</si>
  <si>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</si>
  <si>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</si>
  <si>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</si>
  <si>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</si>
  <si>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</si>
  <si>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</si>
  <si>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</si>
  <si>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</si>
  <si>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</si>
  <si>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</si>
  <si>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</si>
  <si>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</si>
  <si>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</si>
  <si>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</si>
  <si>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</si>
  <si>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</si>
  <si>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</si>
  <si>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</si>
  <si>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</si>
  <si>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</si>
  <si>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</si>
  <si>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</si>
  <si>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</si>
  <si>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</si>
  <si>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</si>
  <si>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</si>
  <si>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</si>
  <si>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</si>
  <si>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</si>
  <si>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</si>
  <si>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</si>
  <si>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</si>
  <si>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</si>
  <si>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</si>
  <si>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</si>
  <si>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</si>
  <si>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(c) Includes lease condensate, natural gas plant liquids, other liquids, refinery prodessing gain, and other unaccounted-for liquids.</t>
  </si>
  <si>
    <t>(a) Includes lease condensate, natural gas plant liquids, other liquids, refinery prodessing gain, and other unaccounted-for liquids.</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</si>
  <si>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</si>
  <si>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</si>
  <si>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</si>
  <si>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</si>
  <si>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</si>
  <si>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</si>
  <si>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</si>
  <si>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</si>
  <si>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</si>
  <si>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</si>
  <si>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</si>
  <si>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</si>
  <si>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</si>
  <si>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</si>
  <si>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</si>
  <si>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</si>
  <si>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</si>
  <si>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</si>
  <si>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</si>
  <si>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</si>
  <si>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OPEC = Organization of Petroleum Exporting Countries: Algeria, Angola, Libya, and Nigeria (Africa); Ecuador and Venezuela (South America); Iran, Iraq, Kuwait, Qatar, Saudi Arabia, and the United Arab Emirates (Middle East); Indonesia (Asia).</t>
  </si>
  <si>
    <t>OPEC = Organization of Petroleum Exporting Countries: Algeria, Angola, Ecuador, Indonesia, Iran, Iraq, Kuwait, Libya, Nigeria, Qatar, Saudi Arabia, the United Arab Emirates, Venezuela.</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</si>
  <si>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</si>
  <si>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</si>
  <si>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</si>
  <si>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</si>
  <si>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</si>
  <si>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</si>
  <si>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</si>
  <si>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</si>
  <si>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</si>
  <si>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</si>
  <si>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</si>
  <si>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May 2016</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</si>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</sst>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4">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0" fontId="2" fillId="4" borderId="0" xfId="0" quotePrefix="1"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2" fontId="36" fillId="0" borderId="0" xfId="22" applyNumberFormat="1" applyFont="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G20" sqref="G20"/>
    </sheetView>
  </sheetViews>
  <sheetFormatPr defaultRowHeight="12.75" x14ac:dyDescent="0.2"/>
  <cols>
    <col min="1" max="1" width="6.42578125" customWidth="1"/>
    <col min="2" max="2" width="14" customWidth="1"/>
  </cols>
  <sheetData>
    <row r="1" spans="1:74" x14ac:dyDescent="0.2">
      <c r="A1" s="268" t="s">
        <v>241</v>
      </c>
      <c r="B1" s="269"/>
      <c r="C1" s="269"/>
      <c r="D1" s="629" t="s">
        <v>1309</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242</v>
      </c>
    </row>
    <row r="11" spans="1:74" s="12" customFormat="1" ht="11.25" x14ac:dyDescent="0.2">
      <c r="A11" s="43"/>
      <c r="B11" s="44" t="s">
        <v>977</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41" activePane="bottomRight" state="frozen"/>
      <selection activeCell="BC15" sqref="BC15"/>
      <selection pane="topRight" activeCell="BC15" sqref="BC15"/>
      <selection pane="bottomLeft" activeCell="BC15" sqref="BC15"/>
      <selection pane="bottomRight" activeCell="BA51" sqref="BA51"/>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69" t="s">
        <v>1023</v>
      </c>
      <c r="B1" s="803" t="s">
        <v>1251</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307"/>
    </row>
    <row r="2" spans="1:74"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x14ac:dyDescent="0.2">
      <c r="A5" s="639"/>
      <c r="B5" s="155" t="s">
        <v>1193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1194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1195</v>
      </c>
      <c r="B7" s="641" t="s">
        <v>1196</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1.010645</v>
      </c>
      <c r="AN7" s="214">
        <v>1.0603210000000001</v>
      </c>
      <c r="AO7" s="214">
        <v>1.0812250000000001</v>
      </c>
      <c r="AP7" s="214">
        <v>1.1348659999999999</v>
      </c>
      <c r="AQ7" s="214">
        <v>1.0867739999999999</v>
      </c>
      <c r="AR7" s="214">
        <v>1.0670660000000001</v>
      </c>
      <c r="AS7" s="214">
        <v>1.062387</v>
      </c>
      <c r="AT7" s="214">
        <v>1.1014839999999999</v>
      </c>
      <c r="AU7" s="214">
        <v>1.0992329999999999</v>
      </c>
      <c r="AV7" s="214">
        <v>1.158226</v>
      </c>
      <c r="AW7" s="214">
        <v>1.2178</v>
      </c>
      <c r="AX7" s="214">
        <v>1.2098709999999999</v>
      </c>
      <c r="AY7" s="214">
        <v>1.1593230000000001</v>
      </c>
      <c r="AZ7" s="214">
        <v>1.148414</v>
      </c>
      <c r="BA7" s="214">
        <v>1.2370277734999999</v>
      </c>
      <c r="BB7" s="214">
        <v>1.2740621700000001</v>
      </c>
      <c r="BC7" s="355">
        <v>1.2344679999999999</v>
      </c>
      <c r="BD7" s="355">
        <v>1.2009719999999999</v>
      </c>
      <c r="BE7" s="355">
        <v>1.2191460000000001</v>
      </c>
      <c r="BF7" s="355">
        <v>1.2661549999999999</v>
      </c>
      <c r="BG7" s="355">
        <v>1.2653289999999999</v>
      </c>
      <c r="BH7" s="355">
        <v>1.293642</v>
      </c>
      <c r="BI7" s="355">
        <v>1.317574</v>
      </c>
      <c r="BJ7" s="355">
        <v>1.3025580000000001</v>
      </c>
      <c r="BK7" s="355">
        <v>1.296959</v>
      </c>
      <c r="BL7" s="355">
        <v>1.3030900000000001</v>
      </c>
      <c r="BM7" s="355">
        <v>1.3848309999999999</v>
      </c>
      <c r="BN7" s="355">
        <v>1.399581</v>
      </c>
      <c r="BO7" s="355">
        <v>1.399926</v>
      </c>
      <c r="BP7" s="355">
        <v>1.429907</v>
      </c>
      <c r="BQ7" s="355">
        <v>1.4342159999999999</v>
      </c>
      <c r="BR7" s="355">
        <v>1.455759</v>
      </c>
      <c r="BS7" s="355">
        <v>1.463768</v>
      </c>
      <c r="BT7" s="355">
        <v>1.497714</v>
      </c>
      <c r="BU7" s="355">
        <v>1.4655750000000001</v>
      </c>
      <c r="BV7" s="355">
        <v>1.4919199999999999</v>
      </c>
    </row>
    <row r="8" spans="1:74" x14ac:dyDescent="0.2">
      <c r="A8" s="640" t="s">
        <v>1197</v>
      </c>
      <c r="B8" s="641" t="s">
        <v>1198</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1.030516</v>
      </c>
      <c r="AN8" s="214">
        <v>1.070892</v>
      </c>
      <c r="AO8" s="214">
        <v>1.098096</v>
      </c>
      <c r="AP8" s="214">
        <v>1.128933</v>
      </c>
      <c r="AQ8" s="214">
        <v>1.113032</v>
      </c>
      <c r="AR8" s="214">
        <v>1.1167659999999999</v>
      </c>
      <c r="AS8" s="214">
        <v>1.12429</v>
      </c>
      <c r="AT8" s="214">
        <v>1.12771</v>
      </c>
      <c r="AU8" s="214">
        <v>1.139567</v>
      </c>
      <c r="AV8" s="214">
        <v>1.167484</v>
      </c>
      <c r="AW8" s="214">
        <v>1.1523000000000001</v>
      </c>
      <c r="AX8" s="214">
        <v>1.133645</v>
      </c>
      <c r="AY8" s="214">
        <v>1.1267419999999999</v>
      </c>
      <c r="AZ8" s="214">
        <v>1.148655</v>
      </c>
      <c r="BA8" s="214">
        <v>1.1417156419000001</v>
      </c>
      <c r="BB8" s="214">
        <v>1.1515615533000001</v>
      </c>
      <c r="BC8" s="355">
        <v>1.136144</v>
      </c>
      <c r="BD8" s="355">
        <v>1.1406639999999999</v>
      </c>
      <c r="BE8" s="355">
        <v>1.133783</v>
      </c>
      <c r="BF8" s="355">
        <v>1.1394599999999999</v>
      </c>
      <c r="BG8" s="355">
        <v>1.1549020000000001</v>
      </c>
      <c r="BH8" s="355">
        <v>1.1635759999999999</v>
      </c>
      <c r="BI8" s="355">
        <v>1.1591020000000001</v>
      </c>
      <c r="BJ8" s="355">
        <v>1.165791</v>
      </c>
      <c r="BK8" s="355">
        <v>1.14299</v>
      </c>
      <c r="BL8" s="355">
        <v>1.1752689999999999</v>
      </c>
      <c r="BM8" s="355">
        <v>1.195011</v>
      </c>
      <c r="BN8" s="355">
        <v>1.204717</v>
      </c>
      <c r="BO8" s="355">
        <v>1.202121</v>
      </c>
      <c r="BP8" s="355">
        <v>1.2065999999999999</v>
      </c>
      <c r="BQ8" s="355">
        <v>1.1959770000000001</v>
      </c>
      <c r="BR8" s="355">
        <v>1.1999379999999999</v>
      </c>
      <c r="BS8" s="355">
        <v>1.2141649999999999</v>
      </c>
      <c r="BT8" s="355">
        <v>1.213759</v>
      </c>
      <c r="BU8" s="355">
        <v>1.2201150000000001</v>
      </c>
      <c r="BV8" s="355">
        <v>1.221338</v>
      </c>
    </row>
    <row r="9" spans="1:74" x14ac:dyDescent="0.2">
      <c r="A9" s="640" t="s">
        <v>1199</v>
      </c>
      <c r="B9" s="641" t="s">
        <v>1230</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0.56100000000000005</v>
      </c>
      <c r="AN9" s="214">
        <v>0.58125099999999996</v>
      </c>
      <c r="AO9" s="214">
        <v>0.59725899999999998</v>
      </c>
      <c r="AP9" s="214">
        <v>0.62200100000000003</v>
      </c>
      <c r="AQ9" s="214">
        <v>0.61841900000000005</v>
      </c>
      <c r="AR9" s="214">
        <v>0.62640099999999999</v>
      </c>
      <c r="AS9" s="214">
        <v>0.63487099999999996</v>
      </c>
      <c r="AT9" s="214">
        <v>0.63087099999999996</v>
      </c>
      <c r="AU9" s="214">
        <v>0.64300000000000002</v>
      </c>
      <c r="AV9" s="214">
        <v>0.65190300000000001</v>
      </c>
      <c r="AW9" s="214">
        <v>0.63900000000000001</v>
      </c>
      <c r="AX9" s="214">
        <v>0.62303200000000003</v>
      </c>
      <c r="AY9" s="214">
        <v>0.61967700000000003</v>
      </c>
      <c r="AZ9" s="214">
        <v>0.62810299999999997</v>
      </c>
      <c r="BA9" s="214">
        <v>0.62796302870999998</v>
      </c>
      <c r="BB9" s="214">
        <v>0.62245442381000005</v>
      </c>
      <c r="BC9" s="355">
        <v>0.63258009999999998</v>
      </c>
      <c r="BD9" s="355">
        <v>0.64025359999999998</v>
      </c>
      <c r="BE9" s="355">
        <v>0.62418739999999995</v>
      </c>
      <c r="BF9" s="355">
        <v>0.62724579999999996</v>
      </c>
      <c r="BG9" s="355">
        <v>0.64302020000000004</v>
      </c>
      <c r="BH9" s="355">
        <v>0.6451694</v>
      </c>
      <c r="BI9" s="355">
        <v>0.64176100000000003</v>
      </c>
      <c r="BJ9" s="355">
        <v>0.65261380000000002</v>
      </c>
      <c r="BK9" s="355">
        <v>0.63895849999999998</v>
      </c>
      <c r="BL9" s="355">
        <v>0.64679189999999998</v>
      </c>
      <c r="BM9" s="355">
        <v>0.66005740000000002</v>
      </c>
      <c r="BN9" s="355">
        <v>0.67503639999999998</v>
      </c>
      <c r="BO9" s="355">
        <v>0.66676100000000005</v>
      </c>
      <c r="BP9" s="355">
        <v>0.67778839999999996</v>
      </c>
      <c r="BQ9" s="355">
        <v>0.66043030000000003</v>
      </c>
      <c r="BR9" s="355">
        <v>0.66409280000000004</v>
      </c>
      <c r="BS9" s="355">
        <v>0.68024530000000005</v>
      </c>
      <c r="BT9" s="355">
        <v>0.68273059999999997</v>
      </c>
      <c r="BU9" s="355">
        <v>0.68231070000000005</v>
      </c>
      <c r="BV9" s="355">
        <v>0.69314410000000004</v>
      </c>
    </row>
    <row r="10" spans="1:74" x14ac:dyDescent="0.2">
      <c r="A10" s="640" t="s">
        <v>1201</v>
      </c>
      <c r="B10" s="641" t="s">
        <v>1202</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0.37816100000000002</v>
      </c>
      <c r="AN10" s="214">
        <v>0.38714199999999999</v>
      </c>
      <c r="AO10" s="214">
        <v>0.40470899999999999</v>
      </c>
      <c r="AP10" s="214">
        <v>0.42763299999999999</v>
      </c>
      <c r="AQ10" s="214">
        <v>0.43035400000000001</v>
      </c>
      <c r="AR10" s="214">
        <v>0.449133</v>
      </c>
      <c r="AS10" s="214">
        <v>0.462613</v>
      </c>
      <c r="AT10" s="214">
        <v>0.45864500000000002</v>
      </c>
      <c r="AU10" s="214">
        <v>0.46096700000000002</v>
      </c>
      <c r="AV10" s="214">
        <v>0.45041900000000001</v>
      </c>
      <c r="AW10" s="214">
        <v>0.42659999999999998</v>
      </c>
      <c r="AX10" s="214">
        <v>0.40858100000000003</v>
      </c>
      <c r="AY10" s="214">
        <v>0.39751599999999998</v>
      </c>
      <c r="AZ10" s="214">
        <v>0.40372400000000003</v>
      </c>
      <c r="BA10" s="214">
        <v>0.41761359999999997</v>
      </c>
      <c r="BB10" s="214">
        <v>0.42653733332999999</v>
      </c>
      <c r="BC10" s="355">
        <v>0.43649080000000001</v>
      </c>
      <c r="BD10" s="355">
        <v>0.45296799999999998</v>
      </c>
      <c r="BE10" s="355">
        <v>0.45556960000000002</v>
      </c>
      <c r="BF10" s="355">
        <v>0.46090510000000001</v>
      </c>
      <c r="BG10" s="355">
        <v>0.46658959999999999</v>
      </c>
      <c r="BH10" s="355">
        <v>0.45117030000000002</v>
      </c>
      <c r="BI10" s="355">
        <v>0.43777199999999999</v>
      </c>
      <c r="BJ10" s="355">
        <v>0.43141930000000001</v>
      </c>
      <c r="BK10" s="355">
        <v>0.41474739999999999</v>
      </c>
      <c r="BL10" s="355">
        <v>0.42735909999999999</v>
      </c>
      <c r="BM10" s="355">
        <v>0.43586900000000001</v>
      </c>
      <c r="BN10" s="355">
        <v>0.444353</v>
      </c>
      <c r="BO10" s="355">
        <v>0.45572849999999998</v>
      </c>
      <c r="BP10" s="355">
        <v>0.47414469999999997</v>
      </c>
      <c r="BQ10" s="355">
        <v>0.4759949</v>
      </c>
      <c r="BR10" s="355">
        <v>0.48167670000000001</v>
      </c>
      <c r="BS10" s="355">
        <v>0.48757590000000001</v>
      </c>
      <c r="BT10" s="355">
        <v>0.4723484</v>
      </c>
      <c r="BU10" s="355">
        <v>0.46067530000000001</v>
      </c>
      <c r="BV10" s="355">
        <v>0.45430789999999999</v>
      </c>
    </row>
    <row r="11" spans="1:74" x14ac:dyDescent="0.2">
      <c r="A11" s="640"/>
      <c r="B11" s="155" t="s">
        <v>1203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648"/>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1204</v>
      </c>
      <c r="B12" s="641" t="s">
        <v>1205</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6.5160000000000001E-3</v>
      </c>
      <c r="AW12" s="214">
        <v>6.5329999999999997E-3</v>
      </c>
      <c r="AX12" s="214">
        <v>7.2899999999999996E-3</v>
      </c>
      <c r="AY12" s="214">
        <v>5.3229999999999996E-3</v>
      </c>
      <c r="AZ12" s="214">
        <v>3.9309999999999996E-3</v>
      </c>
      <c r="BA12" s="214">
        <v>4.8988299999999999E-3</v>
      </c>
      <c r="BB12" s="214">
        <v>5.9866299999999997E-3</v>
      </c>
      <c r="BC12" s="355">
        <v>5.8386000000000002E-3</v>
      </c>
      <c r="BD12" s="355">
        <v>6.4078299999999998E-3</v>
      </c>
      <c r="BE12" s="355">
        <v>5.1699199999999997E-3</v>
      </c>
      <c r="BF12" s="355">
        <v>5.2775499999999998E-3</v>
      </c>
      <c r="BG12" s="355">
        <v>4.8097599999999997E-3</v>
      </c>
      <c r="BH12" s="355">
        <v>4.9573799999999999E-3</v>
      </c>
      <c r="BI12" s="355">
        <v>4.4313800000000004E-3</v>
      </c>
      <c r="BJ12" s="355">
        <v>5.2536800000000002E-3</v>
      </c>
      <c r="BK12" s="355">
        <v>4.8218000000000002E-3</v>
      </c>
      <c r="BL12" s="355">
        <v>3.6364399999999999E-3</v>
      </c>
      <c r="BM12" s="355">
        <v>4.4217199999999996E-3</v>
      </c>
      <c r="BN12" s="355">
        <v>5.4763199999999998E-3</v>
      </c>
      <c r="BO12" s="355">
        <v>5.3293799999999999E-3</v>
      </c>
      <c r="BP12" s="355">
        <v>5.8822199999999996E-3</v>
      </c>
      <c r="BQ12" s="355">
        <v>4.65826E-3</v>
      </c>
      <c r="BR12" s="355">
        <v>4.7707699999999997E-3</v>
      </c>
      <c r="BS12" s="355">
        <v>4.3239300000000001E-3</v>
      </c>
      <c r="BT12" s="355">
        <v>4.4596200000000001E-3</v>
      </c>
      <c r="BU12" s="355">
        <v>3.9398000000000002E-3</v>
      </c>
      <c r="BV12" s="355">
        <v>4.7438799999999998E-3</v>
      </c>
    </row>
    <row r="13" spans="1:74" x14ac:dyDescent="0.2">
      <c r="A13" s="640" t="s">
        <v>1206</v>
      </c>
      <c r="B13" s="641" t="s">
        <v>1207</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0.53674100000000002</v>
      </c>
      <c r="AP13" s="214">
        <v>0.589333</v>
      </c>
      <c r="AQ13" s="214">
        <v>0.58196700000000001</v>
      </c>
      <c r="AR13" s="214">
        <v>0.56940000000000002</v>
      </c>
      <c r="AS13" s="214">
        <v>0.58096800000000004</v>
      </c>
      <c r="AT13" s="214">
        <v>0.57454799999999995</v>
      </c>
      <c r="AU13" s="214">
        <v>0.52896699999999996</v>
      </c>
      <c r="AV13" s="214">
        <v>0.52003200000000005</v>
      </c>
      <c r="AW13" s="214">
        <v>0.55246700000000004</v>
      </c>
      <c r="AX13" s="214">
        <v>0.57758100000000001</v>
      </c>
      <c r="AY13" s="214">
        <v>0.58058100000000001</v>
      </c>
      <c r="AZ13" s="214">
        <v>0.56558600000000003</v>
      </c>
      <c r="BA13" s="214">
        <v>0.54025210000000001</v>
      </c>
      <c r="BB13" s="214">
        <v>0.58678280000000005</v>
      </c>
      <c r="BC13" s="355">
        <v>0.58840720000000002</v>
      </c>
      <c r="BD13" s="355">
        <v>0.59184610000000004</v>
      </c>
      <c r="BE13" s="355">
        <v>0.58653900000000003</v>
      </c>
      <c r="BF13" s="355">
        <v>0.58151489999999995</v>
      </c>
      <c r="BG13" s="355">
        <v>0.55456629999999996</v>
      </c>
      <c r="BH13" s="355">
        <v>0.53181719999999999</v>
      </c>
      <c r="BI13" s="355">
        <v>0.5583264</v>
      </c>
      <c r="BJ13" s="355">
        <v>0.58559830000000002</v>
      </c>
      <c r="BK13" s="355">
        <v>0.55543390000000004</v>
      </c>
      <c r="BL13" s="355">
        <v>0.54355940000000003</v>
      </c>
      <c r="BM13" s="355">
        <v>0.55175300000000005</v>
      </c>
      <c r="BN13" s="355">
        <v>0.57338100000000003</v>
      </c>
      <c r="BO13" s="355">
        <v>0.580758</v>
      </c>
      <c r="BP13" s="355">
        <v>0.58443619999999996</v>
      </c>
      <c r="BQ13" s="355">
        <v>0.58383689999999999</v>
      </c>
      <c r="BR13" s="355">
        <v>0.57956010000000002</v>
      </c>
      <c r="BS13" s="355">
        <v>0.56009330000000002</v>
      </c>
      <c r="BT13" s="355">
        <v>0.53804149999999995</v>
      </c>
      <c r="BU13" s="355">
        <v>0.56774259999999999</v>
      </c>
      <c r="BV13" s="355">
        <v>0.58826199999999995</v>
      </c>
    </row>
    <row r="14" spans="1:74" x14ac:dyDescent="0.2">
      <c r="A14" s="640" t="s">
        <v>1208</v>
      </c>
      <c r="B14" s="641" t="s">
        <v>1200</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-0.17077400000000001</v>
      </c>
      <c r="AN14" s="214">
        <v>-0.13782</v>
      </c>
      <c r="AO14" s="214">
        <v>6.6064999999999999E-2</v>
      </c>
      <c r="AP14" s="214">
        <v>0.228267</v>
      </c>
      <c r="AQ14" s="214">
        <v>0.295516</v>
      </c>
      <c r="AR14" s="214">
        <v>0.28363300000000002</v>
      </c>
      <c r="AS14" s="214">
        <v>0.26248300000000002</v>
      </c>
      <c r="AT14" s="214">
        <v>0.25748399999999999</v>
      </c>
      <c r="AU14" s="214">
        <v>4.5365999999999997E-2</v>
      </c>
      <c r="AV14" s="214">
        <v>-8.9902999999999997E-2</v>
      </c>
      <c r="AW14" s="214">
        <v>-0.2286</v>
      </c>
      <c r="AX14" s="214">
        <v>-0.25445200000000001</v>
      </c>
      <c r="AY14" s="214">
        <v>-0.24013000000000001</v>
      </c>
      <c r="AZ14" s="214">
        <v>-0.15124099999999999</v>
      </c>
      <c r="BA14" s="214">
        <v>6.9239200000000001E-2</v>
      </c>
      <c r="BB14" s="214">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648"/>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1210</v>
      </c>
      <c r="B16" s="641" t="s">
        <v>1202</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-2.1419000000000001E-2</v>
      </c>
      <c r="AZ16" s="214">
        <v>-2.1378999999999999E-2</v>
      </c>
      <c r="BA16" s="214">
        <v>-1.9771199999999999E-2</v>
      </c>
      <c r="BB16" s="214">
        <v>-1.94281E-2</v>
      </c>
      <c r="BC16" s="355">
        <v>-2.0128199999999999E-2</v>
      </c>
      <c r="BD16" s="355">
        <v>-1.9766200000000001E-2</v>
      </c>
      <c r="BE16" s="355">
        <v>-1.9800499999999999E-2</v>
      </c>
      <c r="BF16" s="355">
        <v>-1.9669200000000001E-2</v>
      </c>
      <c r="BG16" s="355">
        <v>-1.9493400000000001E-2</v>
      </c>
      <c r="BH16" s="355">
        <v>-1.9156400000000001E-2</v>
      </c>
      <c r="BI16" s="355">
        <v>-1.9600099999999999E-2</v>
      </c>
      <c r="BJ16" s="355">
        <v>-1.9517799999999998E-2</v>
      </c>
      <c r="BK16" s="355">
        <v>-2.01695E-2</v>
      </c>
      <c r="BL16" s="355">
        <v>-1.9482800000000002E-2</v>
      </c>
      <c r="BM16" s="355">
        <v>-1.9853099999999999E-2</v>
      </c>
      <c r="BN16" s="355">
        <v>-1.9582499999999999E-2</v>
      </c>
      <c r="BO16" s="355">
        <v>-1.9820600000000001E-2</v>
      </c>
      <c r="BP16" s="355">
        <v>-1.9893500000000001E-2</v>
      </c>
      <c r="BQ16" s="355">
        <v>-1.9813799999999999E-2</v>
      </c>
      <c r="BR16" s="355">
        <v>-1.9657299999999999E-2</v>
      </c>
      <c r="BS16" s="355">
        <v>-1.9431400000000001E-2</v>
      </c>
      <c r="BT16" s="355">
        <v>-1.9103999999999999E-2</v>
      </c>
      <c r="BU16" s="355">
        <v>-1.9676599999999999E-2</v>
      </c>
      <c r="BV16" s="355">
        <v>-1.9336699999999998E-2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648"/>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1211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648"/>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1212</v>
      </c>
      <c r="B19" s="641" t="s">
        <v>1213</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-6.4032000000000006E-2</v>
      </c>
      <c r="AY19" s="214">
        <v>-8.2807000000000006E-2</v>
      </c>
      <c r="AZ19" s="214">
        <v>-7.5759000000000007E-2</v>
      </c>
      <c r="BA19" s="214">
        <v>-0.1054751</v>
      </c>
      <c r="BB19" s="214">
        <v>-0.1133218</v>
      </c>
      <c r="BC19" s="355">
        <v>-0.11845849999999999</v>
      </c>
      <c r="BD19" s="355">
        <v>-0.12315570000000001</v>
      </c>
      <c r="BE19" s="355">
        <v>-0.12940840000000001</v>
      </c>
      <c r="BF19" s="355">
        <v>-0.16109010000000001</v>
      </c>
      <c r="BG19" s="355">
        <v>-0.182975</v>
      </c>
      <c r="BH19" s="355">
        <v>-0.1846042</v>
      </c>
      <c r="BI19" s="355">
        <v>-0.18946060000000001</v>
      </c>
      <c r="BJ19" s="355">
        <v>-0.19616539999999999</v>
      </c>
      <c r="BK19" s="355">
        <v>-0.20175480000000001</v>
      </c>
      <c r="BL19" s="355">
        <v>-0.20779510000000001</v>
      </c>
      <c r="BM19" s="355">
        <v>-0.212257</v>
      </c>
      <c r="BN19" s="355">
        <v>-0.21679699999999999</v>
      </c>
      <c r="BO19" s="355">
        <v>-0.22281880000000001</v>
      </c>
      <c r="BP19" s="355">
        <v>-0.22727839999999999</v>
      </c>
      <c r="BQ19" s="355">
        <v>-0.23360620000000001</v>
      </c>
      <c r="BR19" s="355">
        <v>-0.24027670000000001</v>
      </c>
      <c r="BS19" s="355">
        <v>-0.2441074</v>
      </c>
      <c r="BT19" s="355">
        <v>-0.25074940000000001</v>
      </c>
      <c r="BU19" s="355">
        <v>-0.2542297</v>
      </c>
      <c r="BV19" s="355">
        <v>-0.2613259</v>
      </c>
    </row>
    <row r="20" spans="1:74" x14ac:dyDescent="0.2">
      <c r="A20" s="640" t="s">
        <v>1214</v>
      </c>
      <c r="B20" s="641" t="s">
        <v>1224</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-0.35193200000000002</v>
      </c>
      <c r="AN20" s="214">
        <v>-0.51302599999999998</v>
      </c>
      <c r="AO20" s="214">
        <v>-0.33852300000000002</v>
      </c>
      <c r="AP20" s="214">
        <v>-0.51792099999999996</v>
      </c>
      <c r="AQ20" s="214">
        <v>-0.49622500000000003</v>
      </c>
      <c r="AR20" s="214">
        <v>-0.45078499999999999</v>
      </c>
      <c r="AS20" s="214">
        <v>-0.529254</v>
      </c>
      <c r="AT20" s="214">
        <v>-0.49303999999999998</v>
      </c>
      <c r="AU20" s="214">
        <v>-0.660103</v>
      </c>
      <c r="AV20" s="214">
        <v>-0.531366</v>
      </c>
      <c r="AW20" s="214">
        <v>-0.55860100000000001</v>
      </c>
      <c r="AX20" s="214">
        <v>-0.60662799999999995</v>
      </c>
      <c r="AY20" s="214">
        <v>-0.718916</v>
      </c>
      <c r="AZ20" s="214">
        <v>-0.69403599999999999</v>
      </c>
      <c r="BA20" s="214">
        <v>-0.53322580644999995</v>
      </c>
      <c r="BB20" s="214">
        <v>-0.65425232667</v>
      </c>
      <c r="BC20" s="355">
        <v>-0.66793210000000003</v>
      </c>
      <c r="BD20" s="355">
        <v>-0.59889599999999998</v>
      </c>
      <c r="BE20" s="355">
        <v>-0.65207850000000001</v>
      </c>
      <c r="BF20" s="355">
        <v>-0.6429243</v>
      </c>
      <c r="BG20" s="355">
        <v>-0.69875889999999996</v>
      </c>
      <c r="BH20" s="355">
        <v>-0.63637089999999996</v>
      </c>
      <c r="BI20" s="355">
        <v>-0.58272880000000005</v>
      </c>
      <c r="BJ20" s="355">
        <v>-0.65285590000000004</v>
      </c>
      <c r="BK20" s="355">
        <v>-0.7191959</v>
      </c>
      <c r="BL20" s="355">
        <v>-0.68408539999999995</v>
      </c>
      <c r="BM20" s="355">
        <v>-0.67592490000000005</v>
      </c>
      <c r="BN20" s="355">
        <v>-0.72697000000000001</v>
      </c>
      <c r="BO20" s="355">
        <v>-0.798207</v>
      </c>
      <c r="BP20" s="355">
        <v>-0.72624979999999995</v>
      </c>
      <c r="BQ20" s="355">
        <v>-0.74497270000000004</v>
      </c>
      <c r="BR20" s="355">
        <v>-0.74098759999999997</v>
      </c>
      <c r="BS20" s="355">
        <v>-0.77489129999999995</v>
      </c>
      <c r="BT20" s="355">
        <v>-0.73597020000000002</v>
      </c>
      <c r="BU20" s="355">
        <v>-0.71349450000000003</v>
      </c>
      <c r="BV20" s="355">
        <v>-0.71498220000000001</v>
      </c>
    </row>
    <row r="21" spans="1:74" x14ac:dyDescent="0.2">
      <c r="A21" s="640" t="s">
        <v>1215</v>
      </c>
      <c r="B21" s="641" t="s">
        <v>1216</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-4.0753999999999999E-2</v>
      </c>
      <c r="AN21" s="214">
        <v>-4.6316000000000003E-2</v>
      </c>
      <c r="AO21" s="214">
        <v>-7.7116000000000004E-2</v>
      </c>
      <c r="AP21" s="214">
        <v>-5.5878999999999998E-2</v>
      </c>
      <c r="AQ21" s="214">
        <v>-9.6581E-2</v>
      </c>
      <c r="AR21" s="214">
        <v>-0.122707</v>
      </c>
      <c r="AS21" s="214">
        <v>-0.109887</v>
      </c>
      <c r="AT21" s="214">
        <v>-0.118113</v>
      </c>
      <c r="AU21" s="214">
        <v>-9.0188000000000004E-2</v>
      </c>
      <c r="AV21" s="214">
        <v>-9.7324999999999995E-2</v>
      </c>
      <c r="AW21" s="214">
        <v>-9.1872999999999996E-2</v>
      </c>
      <c r="AX21" s="214">
        <v>-5.7249000000000001E-2</v>
      </c>
      <c r="AY21" s="214">
        <v>-5.6177999999999999E-2</v>
      </c>
      <c r="AZ21" s="214">
        <v>-4.2817000000000001E-2</v>
      </c>
      <c r="BA21" s="214">
        <v>-0.120252</v>
      </c>
      <c r="BB21" s="214">
        <v>-0.1201369</v>
      </c>
      <c r="BC21" s="355">
        <v>-0.14666879999999999</v>
      </c>
      <c r="BD21" s="355">
        <v>-0.16576659999999999</v>
      </c>
      <c r="BE21" s="355">
        <v>-0.1771954</v>
      </c>
      <c r="BF21" s="355">
        <v>-0.17057929999999999</v>
      </c>
      <c r="BG21" s="355">
        <v>-0.1645102</v>
      </c>
      <c r="BH21" s="355">
        <v>-0.16642119999999999</v>
      </c>
      <c r="BI21" s="355">
        <v>-0.1502869</v>
      </c>
      <c r="BJ21" s="355">
        <v>-0.15687599999999999</v>
      </c>
      <c r="BK21" s="355">
        <v>-0.1161731</v>
      </c>
      <c r="BL21" s="355">
        <v>-0.14312830000000001</v>
      </c>
      <c r="BM21" s="355">
        <v>-0.17307439999999999</v>
      </c>
      <c r="BN21" s="355">
        <v>-0.18722849999999999</v>
      </c>
      <c r="BO21" s="355">
        <v>-0.20131289999999999</v>
      </c>
      <c r="BP21" s="355">
        <v>-0.2031212</v>
      </c>
      <c r="BQ21" s="355">
        <v>-0.21422389999999999</v>
      </c>
      <c r="BR21" s="355">
        <v>-0.2114385</v>
      </c>
      <c r="BS21" s="355">
        <v>-0.211729</v>
      </c>
      <c r="BT21" s="355">
        <v>-0.19431399999999999</v>
      </c>
      <c r="BU21" s="355">
        <v>-0.19307940000000001</v>
      </c>
      <c r="BV21" s="355">
        <v>-0.18932080000000001</v>
      </c>
    </row>
    <row r="22" spans="1:74" x14ac:dyDescent="0.2">
      <c r="A22" s="640" t="s">
        <v>192</v>
      </c>
      <c r="B22" s="641" t="s">
        <v>1217</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-0.12506200000000001</v>
      </c>
      <c r="AP22" s="214">
        <v>-0.12581300000000001</v>
      </c>
      <c r="AQ22" s="214">
        <v>-0.165183</v>
      </c>
      <c r="AR22" s="214">
        <v>-0.16383800000000001</v>
      </c>
      <c r="AS22" s="214">
        <v>-0.19986400000000001</v>
      </c>
      <c r="AT22" s="214">
        <v>-0.18681300000000001</v>
      </c>
      <c r="AU22" s="214">
        <v>-0.23347999999999999</v>
      </c>
      <c r="AV22" s="214">
        <v>-0.14313200000000001</v>
      </c>
      <c r="AW22" s="214">
        <v>-0.17910100000000001</v>
      </c>
      <c r="AX22" s="214">
        <v>-0.159466</v>
      </c>
      <c r="AY22" s="214">
        <v>-0.188057</v>
      </c>
      <c r="AZ22" s="214">
        <v>-0.212917</v>
      </c>
      <c r="BA22" s="214">
        <v>-0.19265555483999999</v>
      </c>
      <c r="BB22" s="214">
        <v>-0.18522089999999999</v>
      </c>
      <c r="BC22" s="355">
        <v>-0.1903609</v>
      </c>
      <c r="BD22" s="355">
        <v>-0.19169069999999999</v>
      </c>
      <c r="BE22" s="355">
        <v>-0.2278017</v>
      </c>
      <c r="BF22" s="355">
        <v>-0.2190549</v>
      </c>
      <c r="BG22" s="355">
        <v>-0.22723160000000001</v>
      </c>
      <c r="BH22" s="355">
        <v>-0.21623049999999999</v>
      </c>
      <c r="BI22" s="355">
        <v>-0.1956772</v>
      </c>
      <c r="BJ22" s="355">
        <v>-0.2248986</v>
      </c>
      <c r="BK22" s="355">
        <v>-0.2156429</v>
      </c>
      <c r="BL22" s="355">
        <v>-0.24420819999999999</v>
      </c>
      <c r="BM22" s="355">
        <v>-0.20310010000000001</v>
      </c>
      <c r="BN22" s="355">
        <v>-0.2003365</v>
      </c>
      <c r="BO22" s="355">
        <v>-0.1933985</v>
      </c>
      <c r="BP22" s="355">
        <v>-0.20127629999999999</v>
      </c>
      <c r="BQ22" s="355">
        <v>-0.2392996</v>
      </c>
      <c r="BR22" s="355">
        <v>-0.23141390000000001</v>
      </c>
      <c r="BS22" s="355">
        <v>-0.2407871</v>
      </c>
      <c r="BT22" s="355">
        <v>-0.23030149999999999</v>
      </c>
      <c r="BU22" s="355">
        <v>-0.20927699999999999</v>
      </c>
      <c r="BV22" s="355">
        <v>-0.24024400000000001</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648"/>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648"/>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1219</v>
      </c>
      <c r="B25" s="641" t="s">
        <v>1216</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0.40496399999999999</v>
      </c>
      <c r="AO25" s="214">
        <v>0.32470900000000003</v>
      </c>
      <c r="AP25" s="214">
        <v>0.26916600000000002</v>
      </c>
      <c r="AQ25" s="214">
        <v>0.254774</v>
      </c>
      <c r="AR25" s="214">
        <v>0.274233</v>
      </c>
      <c r="AS25" s="214">
        <v>0.27932299999999999</v>
      </c>
      <c r="AT25" s="214">
        <v>0.29383900000000002</v>
      </c>
      <c r="AU25" s="214">
        <v>0.38556699999999999</v>
      </c>
      <c r="AV25" s="214">
        <v>0.44671</v>
      </c>
      <c r="AW25" s="214">
        <v>0.53029999999999999</v>
      </c>
      <c r="AX25" s="214">
        <v>0.51532299999999998</v>
      </c>
      <c r="AY25" s="214">
        <v>0.51093599999999995</v>
      </c>
      <c r="AZ25" s="214">
        <v>0.430759</v>
      </c>
      <c r="BA25" s="214">
        <v>0.32697850000000001</v>
      </c>
      <c r="BB25" s="214">
        <v>0.27241799999999999</v>
      </c>
      <c r="BC25" s="355">
        <v>0.25954749999999999</v>
      </c>
      <c r="BD25" s="355">
        <v>0.2791418</v>
      </c>
      <c r="BE25" s="355">
        <v>0.27356140000000001</v>
      </c>
      <c r="BF25" s="355">
        <v>0.29116009999999998</v>
      </c>
      <c r="BG25" s="355">
        <v>0.3360612</v>
      </c>
      <c r="BH25" s="355">
        <v>0.39399729999999999</v>
      </c>
      <c r="BI25" s="355">
        <v>0.44936799999999999</v>
      </c>
      <c r="BJ25" s="355">
        <v>0.44453160000000003</v>
      </c>
      <c r="BK25" s="355">
        <v>0.41446820000000001</v>
      </c>
      <c r="BL25" s="355">
        <v>0.37020160000000002</v>
      </c>
      <c r="BM25" s="355">
        <v>0.31822240000000002</v>
      </c>
      <c r="BN25" s="355">
        <v>0.2761401</v>
      </c>
      <c r="BO25" s="355">
        <v>0.26256659999999998</v>
      </c>
      <c r="BP25" s="355">
        <v>0.28009469999999997</v>
      </c>
      <c r="BQ25" s="355">
        <v>0.27611950000000002</v>
      </c>
      <c r="BR25" s="355">
        <v>0.29377320000000001</v>
      </c>
      <c r="BS25" s="355">
        <v>0.34039799999999998</v>
      </c>
      <c r="BT25" s="355">
        <v>0.39949620000000002</v>
      </c>
      <c r="BU25" s="355">
        <v>0.45690069999999999</v>
      </c>
      <c r="BV25" s="355">
        <v>0.446328</v>
      </c>
    </row>
    <row r="26" spans="1:74" x14ac:dyDescent="0.2">
      <c r="A26" s="640" t="s">
        <v>980</v>
      </c>
      <c r="B26" s="641" t="s">
        <v>1217</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0.12883800000000001</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0.15735499999999999</v>
      </c>
      <c r="AZ26" s="214">
        <v>0.136655</v>
      </c>
      <c r="BA26" s="214">
        <v>0.15624950000000001</v>
      </c>
      <c r="BB26" s="214">
        <v>0.1523245</v>
      </c>
      <c r="BC26" s="355">
        <v>0.15886169999999999</v>
      </c>
      <c r="BD26" s="355">
        <v>0.15554000000000001</v>
      </c>
      <c r="BE26" s="355">
        <v>0.1533563</v>
      </c>
      <c r="BF26" s="355">
        <v>0.15241589999999999</v>
      </c>
      <c r="BG26" s="355">
        <v>0.1657294</v>
      </c>
      <c r="BH26" s="355">
        <v>0.16197410000000001</v>
      </c>
      <c r="BI26" s="355">
        <v>0.15312880000000001</v>
      </c>
      <c r="BJ26" s="355">
        <v>0.1476614</v>
      </c>
      <c r="BK26" s="355">
        <v>0.13696349999999999</v>
      </c>
      <c r="BL26" s="355">
        <v>0.15187890000000001</v>
      </c>
      <c r="BM26" s="355">
        <v>0.15416389999999999</v>
      </c>
      <c r="BN26" s="355">
        <v>0.15169160000000001</v>
      </c>
      <c r="BO26" s="355">
        <v>0.1592674</v>
      </c>
      <c r="BP26" s="355">
        <v>0.15552830000000001</v>
      </c>
      <c r="BQ26" s="355">
        <v>0.1538853</v>
      </c>
      <c r="BR26" s="355">
        <v>0.15317230000000001</v>
      </c>
      <c r="BS26" s="355">
        <v>0.166911</v>
      </c>
      <c r="BT26" s="355">
        <v>0.16372</v>
      </c>
      <c r="BU26" s="355">
        <v>0.1556283</v>
      </c>
      <c r="BV26" s="355">
        <v>0.1495165</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648"/>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1220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648"/>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1221</v>
      </c>
      <c r="B29" s="641" t="s">
        <v>1222</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1.015741</v>
      </c>
      <c r="AN29" s="214">
        <v>1.086071</v>
      </c>
      <c r="AO29" s="214">
        <v>1.0076449999999999</v>
      </c>
      <c r="AP29" s="214">
        <v>1.0556000000000001</v>
      </c>
      <c r="AQ29" s="214">
        <v>1.0334829999999999</v>
      </c>
      <c r="AR29" s="214">
        <v>0.969333</v>
      </c>
      <c r="AS29" s="214">
        <v>1.0669999999999999</v>
      </c>
      <c r="AT29" s="214">
        <v>0.97122600000000003</v>
      </c>
      <c r="AU29" s="214">
        <v>1.0353000000000001</v>
      </c>
      <c r="AV29" s="214">
        <v>1.0682259999999999</v>
      </c>
      <c r="AW29" s="214">
        <v>1.1696</v>
      </c>
      <c r="AX29" s="214">
        <v>1.1408389999999999</v>
      </c>
      <c r="AY29" s="214">
        <v>1.103936</v>
      </c>
      <c r="AZ29" s="214">
        <v>1.0941719999999999</v>
      </c>
      <c r="BA29" s="214">
        <v>1.0956049999999999</v>
      </c>
      <c r="BB29" s="214">
        <v>1.103621</v>
      </c>
      <c r="BC29" s="355">
        <v>1.0723309999999999</v>
      </c>
      <c r="BD29" s="355">
        <v>1.0596410000000001</v>
      </c>
      <c r="BE29" s="355">
        <v>1.103189</v>
      </c>
      <c r="BF29" s="355">
        <v>1.1068640000000001</v>
      </c>
      <c r="BG29" s="355">
        <v>1.103143</v>
      </c>
      <c r="BH29" s="355">
        <v>1.1228119999999999</v>
      </c>
      <c r="BI29" s="355">
        <v>1.1848399999999999</v>
      </c>
      <c r="BJ29" s="355">
        <v>1.152598</v>
      </c>
      <c r="BK29" s="355">
        <v>1.1194120000000001</v>
      </c>
      <c r="BL29" s="355">
        <v>1.107464</v>
      </c>
      <c r="BM29" s="355">
        <v>1.127502</v>
      </c>
      <c r="BN29" s="355">
        <v>1.131022</v>
      </c>
      <c r="BO29" s="355">
        <v>1.1401300000000001</v>
      </c>
      <c r="BP29" s="355">
        <v>1.187041</v>
      </c>
      <c r="BQ29" s="355">
        <v>1.21376</v>
      </c>
      <c r="BR29" s="355">
        <v>1.217006</v>
      </c>
      <c r="BS29" s="355">
        <v>1.242402</v>
      </c>
      <c r="BT29" s="355">
        <v>1.2657400000000001</v>
      </c>
      <c r="BU29" s="355">
        <v>1.2742960000000001</v>
      </c>
      <c r="BV29" s="355">
        <v>1.2829010000000001</v>
      </c>
    </row>
    <row r="30" spans="1:74" x14ac:dyDescent="0.2">
      <c r="A30" s="640" t="s">
        <v>1223</v>
      </c>
      <c r="B30" s="641" t="s">
        <v>1224</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1.5681320000000001</v>
      </c>
      <c r="AN30" s="214">
        <v>1.5509390000000001</v>
      </c>
      <c r="AO30" s="214">
        <v>1.189508</v>
      </c>
      <c r="AP30" s="214">
        <v>0.96111100000000005</v>
      </c>
      <c r="AQ30" s="214">
        <v>0.80113000000000001</v>
      </c>
      <c r="AR30" s="214">
        <v>1.0156149999999999</v>
      </c>
      <c r="AS30" s="214">
        <v>0.97987500000000005</v>
      </c>
      <c r="AT30" s="214">
        <v>0.99792899999999995</v>
      </c>
      <c r="AU30" s="214">
        <v>0.89612999999999998</v>
      </c>
      <c r="AV30" s="214">
        <v>1.0195369999999999</v>
      </c>
      <c r="AW30" s="214">
        <v>1.1453660000000001</v>
      </c>
      <c r="AX30" s="214">
        <v>1.3558889999999999</v>
      </c>
      <c r="AY30" s="214">
        <v>1.5771489999999999</v>
      </c>
      <c r="AZ30" s="214">
        <v>1.4897579999999999</v>
      </c>
      <c r="BA30" s="214">
        <v>1.1499999999999999</v>
      </c>
      <c r="BB30" s="214">
        <v>0.98459742667000005</v>
      </c>
      <c r="BC30" s="355">
        <v>0.86741970000000002</v>
      </c>
      <c r="BD30" s="355">
        <v>0.89380029999999999</v>
      </c>
      <c r="BE30" s="355">
        <v>0.88636090000000001</v>
      </c>
      <c r="BF30" s="355">
        <v>0.93901469999999998</v>
      </c>
      <c r="BG30" s="355">
        <v>0.96433780000000002</v>
      </c>
      <c r="BH30" s="355">
        <v>1.09026</v>
      </c>
      <c r="BI30" s="355">
        <v>1.207168</v>
      </c>
      <c r="BJ30" s="355">
        <v>1.410955</v>
      </c>
      <c r="BK30" s="355">
        <v>1.4990129999999999</v>
      </c>
      <c r="BL30" s="355">
        <v>1.3778349999999999</v>
      </c>
      <c r="BM30" s="355">
        <v>1.1685890000000001</v>
      </c>
      <c r="BN30" s="355">
        <v>0.96615609999999996</v>
      </c>
      <c r="BO30" s="355">
        <v>0.80522870000000002</v>
      </c>
      <c r="BP30" s="355">
        <v>0.88848099999999997</v>
      </c>
      <c r="BQ30" s="355">
        <v>0.8858241</v>
      </c>
      <c r="BR30" s="355">
        <v>0.93365220000000004</v>
      </c>
      <c r="BS30" s="355">
        <v>0.97144929999999996</v>
      </c>
      <c r="BT30" s="355">
        <v>1.0667059999999999</v>
      </c>
      <c r="BU30" s="355">
        <v>1.1881839999999999</v>
      </c>
      <c r="BV30" s="355">
        <v>1.4165049999999999</v>
      </c>
    </row>
    <row r="31" spans="1:74" x14ac:dyDescent="0.2">
      <c r="A31" s="640" t="s">
        <v>1225</v>
      </c>
      <c r="B31" s="641" t="s">
        <v>1216</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0.180731</v>
      </c>
      <c r="AN31" s="214">
        <v>0.12479</v>
      </c>
      <c r="AO31" s="214">
        <v>0.158885</v>
      </c>
      <c r="AP31" s="214">
        <v>0.212755</v>
      </c>
      <c r="AQ31" s="214">
        <v>0.27309699999999998</v>
      </c>
      <c r="AR31" s="214">
        <v>0.22592599999999999</v>
      </c>
      <c r="AS31" s="214">
        <v>0.28259800000000002</v>
      </c>
      <c r="AT31" s="214">
        <v>0.21998200000000001</v>
      </c>
      <c r="AU31" s="214">
        <v>0.140845</v>
      </c>
      <c r="AV31" s="214">
        <v>0.20577300000000001</v>
      </c>
      <c r="AW31" s="214">
        <v>0.20119300000000001</v>
      </c>
      <c r="AX31" s="214">
        <v>0.188557</v>
      </c>
      <c r="AY31" s="214">
        <v>0.216917</v>
      </c>
      <c r="AZ31" s="214">
        <v>0.13935500000000001</v>
      </c>
      <c r="BA31" s="214">
        <v>0.16244919999999999</v>
      </c>
      <c r="BB31" s="214">
        <v>0.24060200000000001</v>
      </c>
      <c r="BC31" s="355">
        <v>0.20970240000000001</v>
      </c>
      <c r="BD31" s="355">
        <v>0.17896400000000001</v>
      </c>
      <c r="BE31" s="355">
        <v>0.20019580000000001</v>
      </c>
      <c r="BF31" s="355">
        <v>0.19151199999999999</v>
      </c>
      <c r="BG31" s="355">
        <v>0.15456880000000001</v>
      </c>
      <c r="BH31" s="355">
        <v>0.1825485</v>
      </c>
      <c r="BI31" s="355">
        <v>0.20190839999999999</v>
      </c>
      <c r="BJ31" s="355">
        <v>0.203009</v>
      </c>
      <c r="BK31" s="355">
        <v>0.12730830000000001</v>
      </c>
      <c r="BL31" s="355">
        <v>0.15529380000000001</v>
      </c>
      <c r="BM31" s="355">
        <v>0.16179730000000001</v>
      </c>
      <c r="BN31" s="355">
        <v>0.2086807</v>
      </c>
      <c r="BO31" s="355">
        <v>0.19666500000000001</v>
      </c>
      <c r="BP31" s="355">
        <v>0.1874227</v>
      </c>
      <c r="BQ31" s="355">
        <v>0.20483090000000001</v>
      </c>
      <c r="BR31" s="355">
        <v>0.19257940000000001</v>
      </c>
      <c r="BS31" s="355">
        <v>0.1471151</v>
      </c>
      <c r="BT31" s="355">
        <v>0.19231300000000001</v>
      </c>
      <c r="BU31" s="355">
        <v>0.1977254</v>
      </c>
      <c r="BV31" s="355">
        <v>0.2144056</v>
      </c>
    </row>
    <row r="32" spans="1:74" x14ac:dyDescent="0.2">
      <c r="A32" s="640" t="s">
        <v>967</v>
      </c>
      <c r="B32" s="641" t="s">
        <v>1217</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6.1726000000000003E-2</v>
      </c>
      <c r="AN32" s="214">
        <v>7.8862000000000002E-2</v>
      </c>
      <c r="AO32" s="214">
        <v>0.14596999999999999</v>
      </c>
      <c r="AP32" s="214">
        <v>0.110753</v>
      </c>
      <c r="AQ32" s="214">
        <v>6.3590999999999995E-2</v>
      </c>
      <c r="AR32" s="214">
        <v>9.0794E-2</v>
      </c>
      <c r="AS32" s="214">
        <v>7.2523000000000004E-2</v>
      </c>
      <c r="AT32" s="214">
        <v>0.14625199999999999</v>
      </c>
      <c r="AU32" s="214">
        <v>6.2453000000000002E-2</v>
      </c>
      <c r="AV32" s="214">
        <v>0.13528699999999999</v>
      </c>
      <c r="AW32" s="214">
        <v>3.6232E-2</v>
      </c>
      <c r="AX32" s="214">
        <v>8.0179E-2</v>
      </c>
      <c r="AY32" s="214">
        <v>5.9264999999999998E-2</v>
      </c>
      <c r="AZ32" s="214">
        <v>9.7900000000000005E-4</v>
      </c>
      <c r="BA32" s="214">
        <v>6.8596699999999997E-2</v>
      </c>
      <c r="BB32" s="214">
        <v>5.4377500000000002E-2</v>
      </c>
      <c r="BC32" s="355">
        <v>4.6811699999999998E-2</v>
      </c>
      <c r="BD32" s="355">
        <v>7.31102E-2</v>
      </c>
      <c r="BE32" s="355">
        <v>2.9295700000000001E-2</v>
      </c>
      <c r="BF32" s="355">
        <v>8.2797200000000001E-2</v>
      </c>
      <c r="BG32" s="355">
        <v>6.7852700000000002E-2</v>
      </c>
      <c r="BH32" s="355">
        <v>7.48505E-2</v>
      </c>
      <c r="BI32" s="355">
        <v>6.9086499999999995E-2</v>
      </c>
      <c r="BJ32" s="355">
        <v>6.4468200000000003E-2</v>
      </c>
      <c r="BK32" s="355">
        <v>3.2464199999999999E-2</v>
      </c>
      <c r="BL32" s="355">
        <v>5.5422600000000002E-2</v>
      </c>
      <c r="BM32" s="355">
        <v>7.14949E-2</v>
      </c>
      <c r="BN32" s="355">
        <v>5.34361E-2</v>
      </c>
      <c r="BO32" s="355">
        <v>4.71175E-2</v>
      </c>
      <c r="BP32" s="355">
        <v>7.3010900000000004E-2</v>
      </c>
      <c r="BQ32" s="355">
        <v>2.93279E-2</v>
      </c>
      <c r="BR32" s="355">
        <v>8.2786700000000005E-2</v>
      </c>
      <c r="BS32" s="355">
        <v>6.7856100000000003E-2</v>
      </c>
      <c r="BT32" s="355">
        <v>7.4849399999999996E-2</v>
      </c>
      <c r="BU32" s="355">
        <v>6.9086900000000007E-2</v>
      </c>
      <c r="BV32" s="355">
        <v>6.44681E-2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648"/>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1226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648"/>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1227</v>
      </c>
      <c r="B35" s="641" t="s">
        <v>1222</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32.753999999999998</v>
      </c>
      <c r="AN35" s="214">
        <v>30.245000000000001</v>
      </c>
      <c r="AO35" s="214">
        <v>31.027999999999999</v>
      </c>
      <c r="AP35" s="214">
        <v>31.702000000000002</v>
      </c>
      <c r="AQ35" s="214">
        <v>31.146000000000001</v>
      </c>
      <c r="AR35" s="214">
        <v>32.131999999999998</v>
      </c>
      <c r="AS35" s="214">
        <v>30.152999999999999</v>
      </c>
      <c r="AT35" s="214">
        <v>32.457999999999998</v>
      </c>
      <c r="AU35" s="214">
        <v>33.002000000000002</v>
      </c>
      <c r="AV35" s="214">
        <v>33.881</v>
      </c>
      <c r="AW35" s="214">
        <v>33.546999999999997</v>
      </c>
      <c r="AX35" s="214">
        <v>33.927999999999997</v>
      </c>
      <c r="AY35" s="214">
        <v>33.243000000000002</v>
      </c>
      <c r="AZ35" s="214">
        <v>32.732999999999997</v>
      </c>
      <c r="BA35" s="214">
        <v>33.999241609999999</v>
      </c>
      <c r="BB35" s="214">
        <v>35.89242161</v>
      </c>
      <c r="BC35" s="355">
        <v>37.427439999999997</v>
      </c>
      <c r="BD35" s="355">
        <v>38.164960000000001</v>
      </c>
      <c r="BE35" s="355">
        <v>37.908239999999999</v>
      </c>
      <c r="BF35" s="355">
        <v>38.016060000000003</v>
      </c>
      <c r="BG35" s="355">
        <v>37.53669</v>
      </c>
      <c r="BH35" s="355">
        <v>37.263370000000002</v>
      </c>
      <c r="BI35" s="355">
        <v>35.694519999999997</v>
      </c>
      <c r="BJ35" s="355">
        <v>34.42503</v>
      </c>
      <c r="BK35" s="355">
        <v>33.824060000000003</v>
      </c>
      <c r="BL35" s="355">
        <v>33.585149999999999</v>
      </c>
      <c r="BM35" s="355">
        <v>35.119439999999997</v>
      </c>
      <c r="BN35" s="355">
        <v>36.836590000000001</v>
      </c>
      <c r="BO35" s="355">
        <v>38.148099999999999</v>
      </c>
      <c r="BP35" s="355">
        <v>38.792189999999998</v>
      </c>
      <c r="BQ35" s="355">
        <v>38.528950000000002</v>
      </c>
      <c r="BR35" s="355">
        <v>38.62959</v>
      </c>
      <c r="BS35" s="355">
        <v>38.077089999999998</v>
      </c>
      <c r="BT35" s="355">
        <v>37.633319999999998</v>
      </c>
      <c r="BU35" s="355">
        <v>35.863010000000003</v>
      </c>
      <c r="BV35" s="355">
        <v>34.388550000000002</v>
      </c>
    </row>
    <row r="36" spans="1:74" x14ac:dyDescent="0.2">
      <c r="A36" s="640" t="s">
        <v>1228</v>
      </c>
      <c r="B36" s="641" t="s">
        <v>1224</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67.778000000000006</v>
      </c>
      <c r="AN36" s="214">
        <v>54.789000000000001</v>
      </c>
      <c r="AO36" s="214">
        <v>58.1</v>
      </c>
      <c r="AP36" s="214">
        <v>65.277000000000001</v>
      </c>
      <c r="AQ36" s="214">
        <v>77.603999999999999</v>
      </c>
      <c r="AR36" s="214">
        <v>84.197000000000003</v>
      </c>
      <c r="AS36" s="214">
        <v>90.277000000000001</v>
      </c>
      <c r="AT36" s="214">
        <v>96.826999999999998</v>
      </c>
      <c r="AU36" s="214">
        <v>100.196</v>
      </c>
      <c r="AV36" s="214">
        <v>104.431</v>
      </c>
      <c r="AW36" s="214">
        <v>104.455</v>
      </c>
      <c r="AX36" s="214">
        <v>96.665000000000006</v>
      </c>
      <c r="AY36" s="214">
        <v>78.414000000000001</v>
      </c>
      <c r="AZ36" s="214">
        <v>64.796999999999997</v>
      </c>
      <c r="BA36" s="214">
        <v>64.757999999999996</v>
      </c>
      <c r="BB36" s="214">
        <v>67.742838000000006</v>
      </c>
      <c r="BC36" s="355">
        <v>73.608029999999999</v>
      </c>
      <c r="BD36" s="355">
        <v>80.802440000000004</v>
      </c>
      <c r="BE36" s="355">
        <v>86.440799999999996</v>
      </c>
      <c r="BF36" s="355">
        <v>90.750910000000005</v>
      </c>
      <c r="BG36" s="355">
        <v>92.142049999999998</v>
      </c>
      <c r="BH36" s="355">
        <v>91.173670000000001</v>
      </c>
      <c r="BI36" s="355">
        <v>88.999619999999993</v>
      </c>
      <c r="BJ36" s="355">
        <v>79.314549999999997</v>
      </c>
      <c r="BK36" s="355">
        <v>63.201210000000003</v>
      </c>
      <c r="BL36" s="355">
        <v>53.594630000000002</v>
      </c>
      <c r="BM36" s="355">
        <v>50.564369999999997</v>
      </c>
      <c r="BN36" s="355">
        <v>53.113520000000001</v>
      </c>
      <c r="BO36" s="355">
        <v>58.676279999999998</v>
      </c>
      <c r="BP36" s="355">
        <v>63.965449999999997</v>
      </c>
      <c r="BQ36" s="355">
        <v>68.584980000000002</v>
      </c>
      <c r="BR36" s="355">
        <v>71.835589999999996</v>
      </c>
      <c r="BS36" s="355">
        <v>72.673109999999994</v>
      </c>
      <c r="BT36" s="355">
        <v>71.095979999999997</v>
      </c>
      <c r="BU36" s="355">
        <v>67.681359999999998</v>
      </c>
      <c r="BV36" s="355">
        <v>57.702860000000001</v>
      </c>
    </row>
    <row r="37" spans="1:74" x14ac:dyDescent="0.2">
      <c r="A37" s="640" t="s">
        <v>1229</v>
      </c>
      <c r="B37" s="641" t="s">
        <v>1216</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32.993000000000002</v>
      </c>
      <c r="AN37" s="214">
        <v>29.279</v>
      </c>
      <c r="AO37" s="214">
        <v>32.46</v>
      </c>
      <c r="AP37" s="214">
        <v>41.834000000000003</v>
      </c>
      <c r="AQ37" s="214">
        <v>50.808</v>
      </c>
      <c r="AR37" s="214">
        <v>59.423000000000002</v>
      </c>
      <c r="AS37" s="214">
        <v>66.415000000000006</v>
      </c>
      <c r="AT37" s="214">
        <v>74.364000000000004</v>
      </c>
      <c r="AU37" s="214">
        <v>76.516999999999996</v>
      </c>
      <c r="AV37" s="214">
        <v>70.694999999999993</v>
      </c>
      <c r="AW37" s="214">
        <v>58.305999999999997</v>
      </c>
      <c r="AX37" s="214">
        <v>46.137</v>
      </c>
      <c r="AY37" s="214">
        <v>33.597999999999999</v>
      </c>
      <c r="AZ37" s="214">
        <v>29.652000000000001</v>
      </c>
      <c r="BA37" s="214">
        <v>32.365198390000003</v>
      </c>
      <c r="BB37" s="214">
        <v>38.907536104000002</v>
      </c>
      <c r="BC37" s="355">
        <v>47.669449999999998</v>
      </c>
      <c r="BD37" s="355">
        <v>56.052500000000002</v>
      </c>
      <c r="BE37" s="355">
        <v>63.508609999999997</v>
      </c>
      <c r="BF37" s="355">
        <v>70.46669</v>
      </c>
      <c r="BG37" s="355">
        <v>71.116290000000006</v>
      </c>
      <c r="BH37" s="355">
        <v>65.395250000000004</v>
      </c>
      <c r="BI37" s="355">
        <v>54.285530000000001</v>
      </c>
      <c r="BJ37" s="355">
        <v>42.640410000000003</v>
      </c>
      <c r="BK37" s="355">
        <v>37.240029999999997</v>
      </c>
      <c r="BL37" s="355">
        <v>33.893070000000002</v>
      </c>
      <c r="BM37" s="355">
        <v>36.25535</v>
      </c>
      <c r="BN37" s="355">
        <v>43.208370000000002</v>
      </c>
      <c r="BO37" s="355">
        <v>51.64649</v>
      </c>
      <c r="BP37" s="355">
        <v>59.752600000000001</v>
      </c>
      <c r="BQ37" s="355">
        <v>66.961359999999999</v>
      </c>
      <c r="BR37" s="355">
        <v>73.680970000000002</v>
      </c>
      <c r="BS37" s="355">
        <v>74.124279999999999</v>
      </c>
      <c r="BT37" s="355">
        <v>68.229789999999994</v>
      </c>
      <c r="BU37" s="355">
        <v>56.952289999999998</v>
      </c>
      <c r="BV37" s="355">
        <v>45.14884</v>
      </c>
    </row>
    <row r="38" spans="1:74" x14ac:dyDescent="0.2">
      <c r="A38" s="640" t="s">
        <v>974</v>
      </c>
      <c r="B38" s="641" t="s">
        <v>1217</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20.568000000000001</v>
      </c>
      <c r="AN38" s="214">
        <v>18.896999999999998</v>
      </c>
      <c r="AO38" s="214">
        <v>17.163</v>
      </c>
      <c r="AP38" s="214">
        <v>18.209</v>
      </c>
      <c r="AQ38" s="214">
        <v>19.510000000000002</v>
      </c>
      <c r="AR38" s="214">
        <v>20.509</v>
      </c>
      <c r="AS38" s="214">
        <v>21.024000000000001</v>
      </c>
      <c r="AT38" s="214">
        <v>19.468</v>
      </c>
      <c r="AU38" s="214">
        <v>18.998999999999999</v>
      </c>
      <c r="AV38" s="214">
        <v>18.827999999999999</v>
      </c>
      <c r="AW38" s="214">
        <v>20.143000000000001</v>
      </c>
      <c r="AX38" s="214">
        <v>20.542999999999999</v>
      </c>
      <c r="AY38" s="214">
        <v>19.657</v>
      </c>
      <c r="AZ38" s="214">
        <v>20.579000000000001</v>
      </c>
      <c r="BA38" s="214">
        <v>19.969560000000001</v>
      </c>
      <c r="BB38" s="214">
        <v>20.425149999999999</v>
      </c>
      <c r="BC38" s="355">
        <v>21.055330000000001</v>
      </c>
      <c r="BD38" s="355">
        <v>21.44116</v>
      </c>
      <c r="BE38" s="355">
        <v>22.225940000000001</v>
      </c>
      <c r="BF38" s="355">
        <v>21.821940000000001</v>
      </c>
      <c r="BG38" s="355">
        <v>21.410419999999998</v>
      </c>
      <c r="BH38" s="355">
        <v>20.758140000000001</v>
      </c>
      <c r="BI38" s="355">
        <v>20.76652</v>
      </c>
      <c r="BJ38" s="355">
        <v>19.987590000000001</v>
      </c>
      <c r="BK38" s="355">
        <v>20.282319999999999</v>
      </c>
      <c r="BL38" s="355">
        <v>19.060580000000002</v>
      </c>
      <c r="BM38" s="355">
        <v>18.66555</v>
      </c>
      <c r="BN38" s="355">
        <v>19.24474</v>
      </c>
      <c r="BO38" s="355">
        <v>20.364599999999999</v>
      </c>
      <c r="BP38" s="355">
        <v>21.097670000000001</v>
      </c>
      <c r="BQ38" s="355">
        <v>22.141380000000002</v>
      </c>
      <c r="BR38" s="355">
        <v>21.97542</v>
      </c>
      <c r="BS38" s="355">
        <v>21.753129999999999</v>
      </c>
      <c r="BT38" s="355">
        <v>21.268709999999999</v>
      </c>
      <c r="BU38" s="355">
        <v>21.478909999999999</v>
      </c>
      <c r="BV38" s="355">
        <v>20.881930000000001</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2"/>
      <c r="AZ39" s="752"/>
      <c r="BA39" s="752"/>
      <c r="BB39" s="752"/>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736</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663</v>
      </c>
      <c r="B41" s="179" t="s">
        <v>560</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15.492806</v>
      </c>
      <c r="AN41" s="214">
        <v>15.414427999999999</v>
      </c>
      <c r="AO41" s="214">
        <v>15.657482999999999</v>
      </c>
      <c r="AP41" s="214">
        <v>16.2989</v>
      </c>
      <c r="AQ41" s="214">
        <v>16.435451</v>
      </c>
      <c r="AR41" s="214">
        <v>16.694732999999999</v>
      </c>
      <c r="AS41" s="214">
        <v>16.884160999999999</v>
      </c>
      <c r="AT41" s="214">
        <v>16.661515999999999</v>
      </c>
      <c r="AU41" s="214">
        <v>16.174033000000001</v>
      </c>
      <c r="AV41" s="214">
        <v>15.465032000000001</v>
      </c>
      <c r="AW41" s="214">
        <v>16.4894</v>
      </c>
      <c r="AX41" s="214">
        <v>16.765355</v>
      </c>
      <c r="AY41" s="214">
        <v>15.993741999999999</v>
      </c>
      <c r="AZ41" s="214">
        <v>15.883759</v>
      </c>
      <c r="BA41" s="214">
        <v>16.100451613000001</v>
      </c>
      <c r="BB41" s="214">
        <v>15.986856</v>
      </c>
      <c r="BC41" s="355">
        <v>16.39303</v>
      </c>
      <c r="BD41" s="355">
        <v>16.84995</v>
      </c>
      <c r="BE41" s="355">
        <v>16.985029999999998</v>
      </c>
      <c r="BF41" s="355">
        <v>16.787949999999999</v>
      </c>
      <c r="BG41" s="355">
        <v>16.326779999999999</v>
      </c>
      <c r="BH41" s="355">
        <v>15.79097</v>
      </c>
      <c r="BI41" s="355">
        <v>16.350190000000001</v>
      </c>
      <c r="BJ41" s="355">
        <v>16.70637</v>
      </c>
      <c r="BK41" s="355">
        <v>15.79433</v>
      </c>
      <c r="BL41" s="355">
        <v>15.6348</v>
      </c>
      <c r="BM41" s="355">
        <v>16.05434</v>
      </c>
      <c r="BN41" s="355">
        <v>16.360869999999998</v>
      </c>
      <c r="BO41" s="355">
        <v>16.530519999999999</v>
      </c>
      <c r="BP41" s="355">
        <v>16.889610000000001</v>
      </c>
      <c r="BQ41" s="355">
        <v>17.107980000000001</v>
      </c>
      <c r="BR41" s="355">
        <v>16.939990000000002</v>
      </c>
      <c r="BS41" s="355">
        <v>16.603870000000001</v>
      </c>
      <c r="BT41" s="355">
        <v>15.99681</v>
      </c>
      <c r="BU41" s="355">
        <v>16.592929999999999</v>
      </c>
      <c r="BV41" s="355">
        <v>16.840409999999999</v>
      </c>
    </row>
    <row r="42" spans="1:74" ht="11.1" customHeight="1" x14ac:dyDescent="0.2">
      <c r="A42" s="640" t="s">
        <v>1243</v>
      </c>
      <c r="B42" s="641" t="s">
        <v>1236</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0.58670900000000004</v>
      </c>
      <c r="AN42" s="214">
        <v>0.54417800000000005</v>
      </c>
      <c r="AO42" s="214">
        <v>0.49364400000000003</v>
      </c>
      <c r="AP42" s="214">
        <v>0.40506599999999998</v>
      </c>
      <c r="AQ42" s="214">
        <v>0.39341900000000002</v>
      </c>
      <c r="AR42" s="214">
        <v>0.41389900000000002</v>
      </c>
      <c r="AS42" s="214">
        <v>0.43174200000000001</v>
      </c>
      <c r="AT42" s="214">
        <v>0.44887100000000002</v>
      </c>
      <c r="AU42" s="214">
        <v>0.54569999999999996</v>
      </c>
      <c r="AV42" s="214">
        <v>0.60296799999999995</v>
      </c>
      <c r="AW42" s="214">
        <v>0.67616699999999996</v>
      </c>
      <c r="AX42" s="214">
        <v>0.64935500000000002</v>
      </c>
      <c r="AY42" s="214">
        <v>0.66829099999999997</v>
      </c>
      <c r="AZ42" s="214">
        <v>0.56741399999999997</v>
      </c>
      <c r="BA42" s="214">
        <v>0.48322799999999999</v>
      </c>
      <c r="BB42" s="214">
        <v>0.42474250000000002</v>
      </c>
      <c r="BC42" s="355">
        <v>0.41840919999999998</v>
      </c>
      <c r="BD42" s="355">
        <v>0.43468180000000001</v>
      </c>
      <c r="BE42" s="355">
        <v>0.42691770000000001</v>
      </c>
      <c r="BF42" s="355">
        <v>0.44357600000000003</v>
      </c>
      <c r="BG42" s="355">
        <v>0.50179050000000003</v>
      </c>
      <c r="BH42" s="355">
        <v>0.5559714</v>
      </c>
      <c r="BI42" s="355">
        <v>0.60249680000000005</v>
      </c>
      <c r="BJ42" s="355">
        <v>0.59219299999999997</v>
      </c>
      <c r="BK42" s="355">
        <v>0.55143180000000003</v>
      </c>
      <c r="BL42" s="355">
        <v>0.52208049999999995</v>
      </c>
      <c r="BM42" s="355">
        <v>0.47238629999999998</v>
      </c>
      <c r="BN42" s="355">
        <v>0.42783179999999998</v>
      </c>
      <c r="BO42" s="355">
        <v>0.42183399999999999</v>
      </c>
      <c r="BP42" s="355">
        <v>0.43562299999999998</v>
      </c>
      <c r="BQ42" s="355">
        <v>0.43000470000000002</v>
      </c>
      <c r="BR42" s="355">
        <v>0.44694539999999999</v>
      </c>
      <c r="BS42" s="355">
        <v>0.50730900000000001</v>
      </c>
      <c r="BT42" s="355">
        <v>0.56321619999999994</v>
      </c>
      <c r="BU42" s="355">
        <v>0.61252910000000005</v>
      </c>
      <c r="BV42" s="355">
        <v>0.5958445</v>
      </c>
    </row>
    <row r="43" spans="1:74" ht="11.1" customHeight="1" x14ac:dyDescent="0.2">
      <c r="A43" s="61" t="s">
        <v>1129</v>
      </c>
      <c r="B43" s="179" t="s">
        <v>561</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1.0926769999999999</v>
      </c>
      <c r="AN43" s="214">
        <v>1.1194999999999999</v>
      </c>
      <c r="AO43" s="214">
        <v>1.1384829999999999</v>
      </c>
      <c r="AP43" s="214">
        <v>1.1654329999999999</v>
      </c>
      <c r="AQ43" s="214">
        <v>1.1671290000000001</v>
      </c>
      <c r="AR43" s="214">
        <v>1.2006330000000001</v>
      </c>
      <c r="AS43" s="214">
        <v>1.21271</v>
      </c>
      <c r="AT43" s="214">
        <v>1.188097</v>
      </c>
      <c r="AU43" s="214">
        <v>1.18</v>
      </c>
      <c r="AV43" s="214">
        <v>1.1786129999999999</v>
      </c>
      <c r="AW43" s="214">
        <v>1.1556999999999999</v>
      </c>
      <c r="AX43" s="214">
        <v>1.169419</v>
      </c>
      <c r="AY43" s="214">
        <v>1.115032</v>
      </c>
      <c r="AZ43" s="214">
        <v>1.1553100000000001</v>
      </c>
      <c r="BA43" s="214">
        <v>1.1849969</v>
      </c>
      <c r="BB43" s="214">
        <v>1.2007504333000001</v>
      </c>
      <c r="BC43" s="355">
        <v>1.250011</v>
      </c>
      <c r="BD43" s="355">
        <v>1.2560480000000001</v>
      </c>
      <c r="BE43" s="355">
        <v>1.2734289999999999</v>
      </c>
      <c r="BF43" s="355">
        <v>1.27301</v>
      </c>
      <c r="BG43" s="355">
        <v>1.2562549999999999</v>
      </c>
      <c r="BH43" s="355">
        <v>1.2481180000000001</v>
      </c>
      <c r="BI43" s="355">
        <v>1.251538</v>
      </c>
      <c r="BJ43" s="355">
        <v>1.2407010000000001</v>
      </c>
      <c r="BK43" s="355">
        <v>1.190671</v>
      </c>
      <c r="BL43" s="355">
        <v>1.19099</v>
      </c>
      <c r="BM43" s="355">
        <v>1.239984</v>
      </c>
      <c r="BN43" s="355">
        <v>1.2587330000000001</v>
      </c>
      <c r="BO43" s="355">
        <v>1.2580720000000001</v>
      </c>
      <c r="BP43" s="355">
        <v>1.281687</v>
      </c>
      <c r="BQ43" s="355">
        <v>1.2920480000000001</v>
      </c>
      <c r="BR43" s="355">
        <v>1.2902579999999999</v>
      </c>
      <c r="BS43" s="355">
        <v>1.271207</v>
      </c>
      <c r="BT43" s="355">
        <v>1.2627619999999999</v>
      </c>
      <c r="BU43" s="355">
        <v>1.2720229999999999</v>
      </c>
      <c r="BV43" s="355">
        <v>1.2489220000000001</v>
      </c>
    </row>
    <row r="44" spans="1:74" ht="11.1" customHeight="1" x14ac:dyDescent="0.2">
      <c r="A44" s="61" t="s">
        <v>981</v>
      </c>
      <c r="B44" s="641" t="s">
        <v>562</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0.20103199999999999</v>
      </c>
      <c r="AN44" s="214">
        <v>0.239928</v>
      </c>
      <c r="AO44" s="214">
        <v>0.27670899999999998</v>
      </c>
      <c r="AP44" s="214">
        <v>0.281366</v>
      </c>
      <c r="AQ44" s="214">
        <v>0.23377400000000001</v>
      </c>
      <c r="AR44" s="214">
        <v>0.130633</v>
      </c>
      <c r="AS44" s="214">
        <v>0.31038700000000002</v>
      </c>
      <c r="AT44" s="214">
        <v>0.36480699999999999</v>
      </c>
      <c r="AU44" s="214">
        <v>0.46960000000000002</v>
      </c>
      <c r="AV44" s="214">
        <v>0.407032</v>
      </c>
      <c r="AW44" s="214">
        <v>0.26586700000000002</v>
      </c>
      <c r="AX44" s="214">
        <v>0.131548</v>
      </c>
      <c r="AY44" s="214">
        <v>0.14122599999999999</v>
      </c>
      <c r="AZ44" s="214">
        <v>0.12475899999999999</v>
      </c>
      <c r="BA44" s="214">
        <v>0.25027106805999999</v>
      </c>
      <c r="BB44" s="214">
        <v>0.28176471221999999</v>
      </c>
      <c r="BC44" s="355">
        <v>0.39068520000000001</v>
      </c>
      <c r="BD44" s="355">
        <v>0.32932689999999998</v>
      </c>
      <c r="BE44" s="355">
        <v>0.35312480000000002</v>
      </c>
      <c r="BF44" s="355">
        <v>0.3770867</v>
      </c>
      <c r="BG44" s="355">
        <v>0.33916879999999999</v>
      </c>
      <c r="BH44" s="355">
        <v>0.2311879</v>
      </c>
      <c r="BI44" s="355">
        <v>0.28710639999999998</v>
      </c>
      <c r="BJ44" s="355">
        <v>0.3700157</v>
      </c>
      <c r="BK44" s="355">
        <v>0.13254669999999999</v>
      </c>
      <c r="BL44" s="355">
        <v>0.19144449999999999</v>
      </c>
      <c r="BM44" s="355">
        <v>0.2452858</v>
      </c>
      <c r="BN44" s="355">
        <v>0.27958630000000001</v>
      </c>
      <c r="BO44" s="355">
        <v>0.40137</v>
      </c>
      <c r="BP44" s="355">
        <v>0.3441613</v>
      </c>
      <c r="BQ44" s="355">
        <v>0.36923529999999999</v>
      </c>
      <c r="BR44" s="355">
        <v>0.3943953</v>
      </c>
      <c r="BS44" s="355">
        <v>0.35634549999999998</v>
      </c>
      <c r="BT44" s="355">
        <v>0.2497984</v>
      </c>
      <c r="BU44" s="355">
        <v>0.30467559999999999</v>
      </c>
      <c r="BV44" s="355">
        <v>0.38836280000000001</v>
      </c>
    </row>
    <row r="45" spans="1:74" ht="11.1" customHeight="1" x14ac:dyDescent="0.2">
      <c r="A45" s="61" t="s">
        <v>982</v>
      </c>
      <c r="B45" s="179" t="s">
        <v>1034</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0.49293500000000001</v>
      </c>
      <c r="AN45" s="214">
        <v>0.772142</v>
      </c>
      <c r="AO45" s="214">
        <v>0.89132199999999995</v>
      </c>
      <c r="AP45" s="214">
        <v>0.90590000000000004</v>
      </c>
      <c r="AQ45" s="214">
        <v>0.94428999999999996</v>
      </c>
      <c r="AR45" s="214">
        <v>0.86993299999999996</v>
      </c>
      <c r="AS45" s="214">
        <v>0.81487100000000001</v>
      </c>
      <c r="AT45" s="214">
        <v>0.786968</v>
      </c>
      <c r="AU45" s="214">
        <v>0.64736700000000003</v>
      </c>
      <c r="AV45" s="214">
        <v>0.96093600000000001</v>
      </c>
      <c r="AW45" s="214">
        <v>0.20019999999999999</v>
      </c>
      <c r="AX45" s="214">
        <v>1.5935999999999999E-2</v>
      </c>
      <c r="AY45" s="214">
        <v>-0.32641900000000001</v>
      </c>
      <c r="AZ45" s="214">
        <v>0.52303500000000003</v>
      </c>
      <c r="BA45" s="214">
        <v>0.71545161290000003</v>
      </c>
      <c r="BB45" s="214">
        <v>0.68964129333000002</v>
      </c>
      <c r="BC45" s="355">
        <v>0.90818180000000004</v>
      </c>
      <c r="BD45" s="355">
        <v>0.85999619999999999</v>
      </c>
      <c r="BE45" s="355">
        <v>0.7799741</v>
      </c>
      <c r="BF45" s="355">
        <v>0.82263010000000003</v>
      </c>
      <c r="BG45" s="355">
        <v>0.59744090000000005</v>
      </c>
      <c r="BH45" s="355">
        <v>0.72204860000000004</v>
      </c>
      <c r="BI45" s="355">
        <v>0.37318630000000003</v>
      </c>
      <c r="BJ45" s="355">
        <v>0.33743919999999999</v>
      </c>
      <c r="BK45" s="355">
        <v>0.47047440000000001</v>
      </c>
      <c r="BL45" s="355">
        <v>0.68919030000000003</v>
      </c>
      <c r="BM45" s="355">
        <v>0.83652660000000001</v>
      </c>
      <c r="BN45" s="355">
        <v>0.90657520000000003</v>
      </c>
      <c r="BO45" s="355">
        <v>0.95851750000000002</v>
      </c>
      <c r="BP45" s="355">
        <v>0.87205480000000002</v>
      </c>
      <c r="BQ45" s="355">
        <v>0.78288500000000005</v>
      </c>
      <c r="BR45" s="355">
        <v>0.82333409999999996</v>
      </c>
      <c r="BS45" s="355">
        <v>0.59761120000000001</v>
      </c>
      <c r="BT45" s="355">
        <v>0.76208980000000004</v>
      </c>
      <c r="BU45" s="355">
        <v>0.42386889999999999</v>
      </c>
      <c r="BV45" s="355">
        <v>0.34970240000000002</v>
      </c>
    </row>
    <row r="46" spans="1:74" ht="11.1" customHeight="1" x14ac:dyDescent="0.2">
      <c r="A46" s="61" t="s">
        <v>983</v>
      </c>
      <c r="B46" s="179" t="s">
        <v>1035</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9.7E-5</v>
      </c>
      <c r="AZ46" s="214">
        <v>-3.4999999999999997E-5</v>
      </c>
      <c r="BA46" s="214">
        <v>6.2833300000000002E-4</v>
      </c>
      <c r="BB46" s="214">
        <v>3.2899999999999997E-4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984</v>
      </c>
      <c r="B47" s="179" t="s">
        <v>737</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17.865966</v>
      </c>
      <c r="AN47" s="214">
        <v>18.090426000000001</v>
      </c>
      <c r="AO47" s="214">
        <v>18.459285999999999</v>
      </c>
      <c r="AP47" s="214">
        <v>19.056564999999999</v>
      </c>
      <c r="AQ47" s="214">
        <v>19.174256</v>
      </c>
      <c r="AR47" s="214">
        <v>19.309896999999999</v>
      </c>
      <c r="AS47" s="214">
        <v>19.654032000000001</v>
      </c>
      <c r="AT47" s="214">
        <v>19.450420000000001</v>
      </c>
      <c r="AU47" s="214">
        <v>19.0166</v>
      </c>
      <c r="AV47" s="214">
        <v>18.614742</v>
      </c>
      <c r="AW47" s="214">
        <v>18.787367</v>
      </c>
      <c r="AX47" s="214">
        <v>18.731612999999999</v>
      </c>
      <c r="AY47" s="214">
        <v>17.591968999999999</v>
      </c>
      <c r="AZ47" s="214">
        <v>18.254242000000001</v>
      </c>
      <c r="BA47" s="214">
        <v>18.735027527</v>
      </c>
      <c r="BB47" s="214">
        <v>18.584083938999999</v>
      </c>
      <c r="BC47" s="355">
        <v>19.360489999999999</v>
      </c>
      <c r="BD47" s="355">
        <v>19.730170000000001</v>
      </c>
      <c r="BE47" s="355">
        <v>19.818539999999999</v>
      </c>
      <c r="BF47" s="355">
        <v>19.704249999999998</v>
      </c>
      <c r="BG47" s="355">
        <v>19.021619999999999</v>
      </c>
      <c r="BH47" s="355">
        <v>18.548279999999998</v>
      </c>
      <c r="BI47" s="355">
        <v>18.864470000000001</v>
      </c>
      <c r="BJ47" s="355">
        <v>19.24654</v>
      </c>
      <c r="BK47" s="355">
        <v>18.139019999999999</v>
      </c>
      <c r="BL47" s="355">
        <v>18.228429999999999</v>
      </c>
      <c r="BM47" s="355">
        <v>18.848759999999999</v>
      </c>
      <c r="BN47" s="355">
        <v>19.233730000000001</v>
      </c>
      <c r="BO47" s="355">
        <v>19.570489999999999</v>
      </c>
      <c r="BP47" s="355">
        <v>19.823309999999999</v>
      </c>
      <c r="BQ47" s="355">
        <v>19.982209999999998</v>
      </c>
      <c r="BR47" s="355">
        <v>19.894919999999999</v>
      </c>
      <c r="BS47" s="355">
        <v>19.33653</v>
      </c>
      <c r="BT47" s="355">
        <v>18.83466</v>
      </c>
      <c r="BU47" s="355">
        <v>19.205970000000001</v>
      </c>
      <c r="BV47" s="355">
        <v>19.423069999999999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665</v>
      </c>
      <c r="B49" s="180" t="s">
        <v>563</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1.023028</v>
      </c>
      <c r="AN49" s="214">
        <v>0.95488899999999999</v>
      </c>
      <c r="AO49" s="214">
        <v>0.99851199999999996</v>
      </c>
      <c r="AP49" s="214">
        <v>1.0420640000000001</v>
      </c>
      <c r="AQ49" s="214">
        <v>1.0412539999999999</v>
      </c>
      <c r="AR49" s="214">
        <v>0.98986499999999999</v>
      </c>
      <c r="AS49" s="214">
        <v>1.0526789999999999</v>
      </c>
      <c r="AT49" s="214">
        <v>1.1635800000000001</v>
      </c>
      <c r="AU49" s="214">
        <v>1.009234</v>
      </c>
      <c r="AV49" s="214">
        <v>1.0173570000000001</v>
      </c>
      <c r="AW49" s="214">
        <v>1.0506660000000001</v>
      </c>
      <c r="AX49" s="214">
        <v>1.1018399999999999</v>
      </c>
      <c r="AY49" s="214">
        <v>1.106096</v>
      </c>
      <c r="AZ49" s="214">
        <v>1.057758</v>
      </c>
      <c r="BA49" s="214">
        <v>0.99625600000000003</v>
      </c>
      <c r="BB49" s="214">
        <v>1.047787</v>
      </c>
      <c r="BC49" s="355">
        <v>1.060503</v>
      </c>
      <c r="BD49" s="355">
        <v>1.084948</v>
      </c>
      <c r="BE49" s="355">
        <v>1.0828180000000001</v>
      </c>
      <c r="BF49" s="355">
        <v>1.0944130000000001</v>
      </c>
      <c r="BG49" s="355">
        <v>1.06491</v>
      </c>
      <c r="BH49" s="355">
        <v>1.0438590000000001</v>
      </c>
      <c r="BI49" s="355">
        <v>1.0802510000000001</v>
      </c>
      <c r="BJ49" s="355">
        <v>1.10531</v>
      </c>
      <c r="BK49" s="355">
        <v>1.0616099999999999</v>
      </c>
      <c r="BL49" s="355">
        <v>1.0219370000000001</v>
      </c>
      <c r="BM49" s="355">
        <v>1.032904</v>
      </c>
      <c r="BN49" s="355">
        <v>1.0559419999999999</v>
      </c>
      <c r="BO49" s="355">
        <v>1.0593440000000001</v>
      </c>
      <c r="BP49" s="355">
        <v>1.0803039999999999</v>
      </c>
      <c r="BQ49" s="355">
        <v>1.0873109999999999</v>
      </c>
      <c r="BR49" s="355">
        <v>1.1012439999999999</v>
      </c>
      <c r="BS49" s="355">
        <v>1.0815900000000001</v>
      </c>
      <c r="BT49" s="355">
        <v>1.0514749999999999</v>
      </c>
      <c r="BU49" s="355">
        <v>1.094004</v>
      </c>
      <c r="BV49" s="355">
        <v>1.110865</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738</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1244</v>
      </c>
      <c r="B52" s="641" t="s">
        <v>1236</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0.39480599999999999</v>
      </c>
      <c r="AN52" s="214">
        <v>0.39824999999999999</v>
      </c>
      <c r="AO52" s="214">
        <v>0.609483</v>
      </c>
      <c r="AP52" s="214">
        <v>0.82296599999999998</v>
      </c>
      <c r="AQ52" s="214">
        <v>0.883741</v>
      </c>
      <c r="AR52" s="214">
        <v>0.85816599999999998</v>
      </c>
      <c r="AS52" s="214">
        <v>0.84951600000000005</v>
      </c>
      <c r="AT52" s="214">
        <v>0.83612900000000001</v>
      </c>
      <c r="AU52" s="214">
        <v>0.5796</v>
      </c>
      <c r="AV52" s="214">
        <v>0.43664500000000001</v>
      </c>
      <c r="AW52" s="214">
        <v>0.33040000000000003</v>
      </c>
      <c r="AX52" s="214">
        <v>0.33041900000000002</v>
      </c>
      <c r="AY52" s="214">
        <v>0.34577400000000003</v>
      </c>
      <c r="AZ52" s="214">
        <v>0.41827599999999998</v>
      </c>
      <c r="BA52" s="214">
        <v>0.61439012999999998</v>
      </c>
      <c r="BB52" s="214">
        <v>0.82154983000000004</v>
      </c>
      <c r="BC52" s="355">
        <v>0.86022679999999996</v>
      </c>
      <c r="BD52" s="355">
        <v>0.86130770000000001</v>
      </c>
      <c r="BE52" s="355">
        <v>0.85899369999999997</v>
      </c>
      <c r="BF52" s="355">
        <v>0.8372522</v>
      </c>
      <c r="BG52" s="355">
        <v>0.5931497</v>
      </c>
      <c r="BH52" s="355">
        <v>0.45002259999999999</v>
      </c>
      <c r="BI52" s="355">
        <v>0.35223569999999998</v>
      </c>
      <c r="BJ52" s="355">
        <v>0.3670059</v>
      </c>
      <c r="BK52" s="355">
        <v>0.40504109999999999</v>
      </c>
      <c r="BL52" s="355">
        <v>0.44949319999999998</v>
      </c>
      <c r="BM52" s="355">
        <v>0.62541389999999997</v>
      </c>
      <c r="BN52" s="355">
        <v>0.80763770000000001</v>
      </c>
      <c r="BO52" s="355">
        <v>0.85206839999999995</v>
      </c>
      <c r="BP52" s="355">
        <v>0.85337220000000003</v>
      </c>
      <c r="BQ52" s="355">
        <v>0.85577999999999999</v>
      </c>
      <c r="BR52" s="355">
        <v>0.83479060000000005</v>
      </c>
      <c r="BS52" s="355">
        <v>0.59819089999999997</v>
      </c>
      <c r="BT52" s="355">
        <v>0.45574910000000002</v>
      </c>
      <c r="BU52" s="355">
        <v>0.36116039999999999</v>
      </c>
      <c r="BV52" s="355">
        <v>0.36915989999999999</v>
      </c>
    </row>
    <row r="53" spans="1:74" ht="11.1" customHeight="1" x14ac:dyDescent="0.2">
      <c r="A53" s="61" t="s">
        <v>985</v>
      </c>
      <c r="B53" s="179" t="s">
        <v>564</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9.3205480000000005</v>
      </c>
      <c r="AN53" s="214">
        <v>9.5459999999999994</v>
      </c>
      <c r="AO53" s="214">
        <v>9.5714509999999997</v>
      </c>
      <c r="AP53" s="214">
        <v>9.7871659999999991</v>
      </c>
      <c r="AQ53" s="214">
        <v>9.8107089999999992</v>
      </c>
      <c r="AR53" s="214">
        <v>9.8939330000000005</v>
      </c>
      <c r="AS53" s="214">
        <v>10.036807</v>
      </c>
      <c r="AT53" s="214">
        <v>9.9931940000000008</v>
      </c>
      <c r="AU53" s="214">
        <v>9.8657000000000004</v>
      </c>
      <c r="AV53" s="214">
        <v>9.9258070000000007</v>
      </c>
      <c r="AW53" s="214">
        <v>9.7944669999999991</v>
      </c>
      <c r="AX53" s="214">
        <v>9.7719679999999993</v>
      </c>
      <c r="AY53" s="214">
        <v>9.3550319999999996</v>
      </c>
      <c r="AZ53" s="214">
        <v>9.8035519999999998</v>
      </c>
      <c r="BA53" s="214">
        <v>9.7105161290000002</v>
      </c>
      <c r="BB53" s="214">
        <v>9.8013031332999994</v>
      </c>
      <c r="BC53" s="355">
        <v>10.02516</v>
      </c>
      <c r="BD53" s="355">
        <v>10.174810000000001</v>
      </c>
      <c r="BE53" s="355">
        <v>10.101940000000001</v>
      </c>
      <c r="BF53" s="355">
        <v>10.06244</v>
      </c>
      <c r="BG53" s="355">
        <v>9.8444149999999997</v>
      </c>
      <c r="BH53" s="355">
        <v>9.9026750000000003</v>
      </c>
      <c r="BI53" s="355">
        <v>9.8638250000000003</v>
      </c>
      <c r="BJ53" s="355">
        <v>10.01835</v>
      </c>
      <c r="BK53" s="355">
        <v>9.5079580000000004</v>
      </c>
      <c r="BL53" s="355">
        <v>9.6538280000000007</v>
      </c>
      <c r="BM53" s="355">
        <v>9.8043049999999994</v>
      </c>
      <c r="BN53" s="355">
        <v>9.9080580000000005</v>
      </c>
      <c r="BO53" s="355">
        <v>10.06359</v>
      </c>
      <c r="BP53" s="355">
        <v>10.180680000000001</v>
      </c>
      <c r="BQ53" s="355">
        <v>10.14991</v>
      </c>
      <c r="BR53" s="355">
        <v>10.10544</v>
      </c>
      <c r="BS53" s="355">
        <v>9.9133259999999996</v>
      </c>
      <c r="BT53" s="355">
        <v>10.007289999999999</v>
      </c>
      <c r="BU53" s="355">
        <v>10.02351</v>
      </c>
      <c r="BV53" s="355">
        <v>10.034190000000001</v>
      </c>
    </row>
    <row r="54" spans="1:74" ht="11.1" customHeight="1" x14ac:dyDescent="0.2">
      <c r="A54" s="61" t="s">
        <v>986</v>
      </c>
      <c r="B54" s="179" t="s">
        <v>565</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1.5051289999999999</v>
      </c>
      <c r="AN54" s="214">
        <v>1.51725</v>
      </c>
      <c r="AO54" s="214">
        <v>1.4920640000000001</v>
      </c>
      <c r="AP54" s="214">
        <v>1.586533</v>
      </c>
      <c r="AQ54" s="214">
        <v>1.600419</v>
      </c>
      <c r="AR54" s="214">
        <v>1.631866</v>
      </c>
      <c r="AS54" s="214">
        <v>1.6634519999999999</v>
      </c>
      <c r="AT54" s="214">
        <v>1.5981289999999999</v>
      </c>
      <c r="AU54" s="214">
        <v>1.5412669999999999</v>
      </c>
      <c r="AV54" s="214">
        <v>1.5509679999999999</v>
      </c>
      <c r="AW54" s="214">
        <v>1.632533</v>
      </c>
      <c r="AX54" s="214">
        <v>1.698</v>
      </c>
      <c r="AY54" s="214">
        <v>1.5721940000000001</v>
      </c>
      <c r="AZ54" s="214">
        <v>1.5746899999999999</v>
      </c>
      <c r="BA54" s="214">
        <v>1.5821935484</v>
      </c>
      <c r="BB54" s="214">
        <v>1.6134116667</v>
      </c>
      <c r="BC54" s="355">
        <v>1.574722</v>
      </c>
      <c r="BD54" s="355">
        <v>1.640638</v>
      </c>
      <c r="BE54" s="355">
        <v>1.6571979999999999</v>
      </c>
      <c r="BF54" s="355">
        <v>1.5962179999999999</v>
      </c>
      <c r="BG54" s="355">
        <v>1.579324</v>
      </c>
      <c r="BH54" s="355">
        <v>1.517741</v>
      </c>
      <c r="BI54" s="355">
        <v>1.5940430000000001</v>
      </c>
      <c r="BJ54" s="355">
        <v>1.656075</v>
      </c>
      <c r="BK54" s="355">
        <v>1.520837</v>
      </c>
      <c r="BL54" s="355">
        <v>1.4941610000000001</v>
      </c>
      <c r="BM54" s="355">
        <v>1.5322549999999999</v>
      </c>
      <c r="BN54" s="355">
        <v>1.567002</v>
      </c>
      <c r="BO54" s="355">
        <v>1.593251</v>
      </c>
      <c r="BP54" s="355">
        <v>1.6603619999999999</v>
      </c>
      <c r="BQ54" s="355">
        <v>1.6982630000000001</v>
      </c>
      <c r="BR54" s="355">
        <v>1.6400939999999999</v>
      </c>
      <c r="BS54" s="355">
        <v>1.6329389999999999</v>
      </c>
      <c r="BT54" s="355">
        <v>1.5588610000000001</v>
      </c>
      <c r="BU54" s="355">
        <v>1.6102270000000001</v>
      </c>
      <c r="BV54" s="355">
        <v>1.6668989999999999</v>
      </c>
    </row>
    <row r="55" spans="1:74" ht="11.1" customHeight="1" x14ac:dyDescent="0.2">
      <c r="A55" s="61" t="s">
        <v>987</v>
      </c>
      <c r="B55" s="179" t="s">
        <v>566</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4.8279030000000001</v>
      </c>
      <c r="AN55" s="214">
        <v>4.7457140000000004</v>
      </c>
      <c r="AO55" s="214">
        <v>4.8822580000000002</v>
      </c>
      <c r="AP55" s="214">
        <v>4.9807329999999999</v>
      </c>
      <c r="AQ55" s="214">
        <v>4.973967</v>
      </c>
      <c r="AR55" s="214">
        <v>5.0208000000000004</v>
      </c>
      <c r="AS55" s="214">
        <v>5.0910320000000002</v>
      </c>
      <c r="AT55" s="214">
        <v>5.1075480000000004</v>
      </c>
      <c r="AU55" s="214">
        <v>5.0531670000000002</v>
      </c>
      <c r="AV55" s="214">
        <v>4.8151289999999998</v>
      </c>
      <c r="AW55" s="214">
        <v>5.1435329999999997</v>
      </c>
      <c r="AX55" s="214">
        <v>5.0439360000000004</v>
      </c>
      <c r="AY55" s="214">
        <v>4.5407099999999998</v>
      </c>
      <c r="AZ55" s="214">
        <v>4.6771029999999998</v>
      </c>
      <c r="BA55" s="214">
        <v>4.8179973129000002</v>
      </c>
      <c r="BB55" s="214">
        <v>4.5993698800000002</v>
      </c>
      <c r="BC55" s="355">
        <v>4.9937259999999997</v>
      </c>
      <c r="BD55" s="355">
        <v>5.0955069999999996</v>
      </c>
      <c r="BE55" s="355">
        <v>5.2028749999999997</v>
      </c>
      <c r="BF55" s="355">
        <v>5.1920109999999999</v>
      </c>
      <c r="BG55" s="355">
        <v>5.0794600000000001</v>
      </c>
      <c r="BH55" s="355">
        <v>4.8057559999999997</v>
      </c>
      <c r="BI55" s="355">
        <v>5.1364479999999997</v>
      </c>
      <c r="BJ55" s="355">
        <v>5.2620800000000001</v>
      </c>
      <c r="BK55" s="355">
        <v>4.8491020000000002</v>
      </c>
      <c r="BL55" s="355">
        <v>4.7589969999999999</v>
      </c>
      <c r="BM55" s="355">
        <v>4.9886689999999998</v>
      </c>
      <c r="BN55" s="355">
        <v>5.0792590000000004</v>
      </c>
      <c r="BO55" s="355">
        <v>5.1716850000000001</v>
      </c>
      <c r="BP55" s="355">
        <v>5.1903129999999997</v>
      </c>
      <c r="BQ55" s="355">
        <v>5.2620699999999996</v>
      </c>
      <c r="BR55" s="355">
        <v>5.2842929999999999</v>
      </c>
      <c r="BS55" s="355">
        <v>5.209918</v>
      </c>
      <c r="BT55" s="355">
        <v>4.9228129999999997</v>
      </c>
      <c r="BU55" s="355">
        <v>5.2589519999999998</v>
      </c>
      <c r="BV55" s="355">
        <v>5.3800210000000002</v>
      </c>
    </row>
    <row r="56" spans="1:74" ht="11.1" customHeight="1" x14ac:dyDescent="0.2">
      <c r="A56" s="61" t="s">
        <v>988</v>
      </c>
      <c r="B56" s="179" t="s">
        <v>567</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0.42139199999999999</v>
      </c>
      <c r="AO56" s="214">
        <v>0.47832200000000002</v>
      </c>
      <c r="AP56" s="214">
        <v>0.46853299999999998</v>
      </c>
      <c r="AQ56" s="214">
        <v>0.43551600000000001</v>
      </c>
      <c r="AR56" s="214">
        <v>0.41333300000000001</v>
      </c>
      <c r="AS56" s="214">
        <v>0.42606500000000003</v>
      </c>
      <c r="AT56" s="214">
        <v>0.40367700000000001</v>
      </c>
      <c r="AU56" s="214">
        <v>0.41416700000000001</v>
      </c>
      <c r="AV56" s="214">
        <v>0.419323</v>
      </c>
      <c r="AW56" s="214">
        <v>0.38616699999999998</v>
      </c>
      <c r="AX56" s="214">
        <v>0.37638700000000003</v>
      </c>
      <c r="AY56" s="214">
        <v>0.39712900000000001</v>
      </c>
      <c r="AZ56" s="214">
        <v>0.40506900000000001</v>
      </c>
      <c r="BA56" s="214">
        <v>0.40645161289999998</v>
      </c>
      <c r="BB56" s="214">
        <v>0.42045020666999999</v>
      </c>
      <c r="BC56" s="355">
        <v>0.41768670000000002</v>
      </c>
      <c r="BD56" s="355">
        <v>0.42459390000000002</v>
      </c>
      <c r="BE56" s="355">
        <v>0.41420770000000001</v>
      </c>
      <c r="BF56" s="355">
        <v>0.414516</v>
      </c>
      <c r="BG56" s="355">
        <v>0.40377160000000001</v>
      </c>
      <c r="BH56" s="355">
        <v>0.41924679999999998</v>
      </c>
      <c r="BI56" s="355">
        <v>0.40784160000000003</v>
      </c>
      <c r="BJ56" s="355">
        <v>0.37958219999999998</v>
      </c>
      <c r="BK56" s="355">
        <v>0.40436749999999999</v>
      </c>
      <c r="BL56" s="355">
        <v>0.43476350000000002</v>
      </c>
      <c r="BM56" s="355">
        <v>0.46889350000000002</v>
      </c>
      <c r="BN56" s="355">
        <v>0.46652349999999998</v>
      </c>
      <c r="BO56" s="355">
        <v>0.43933749999999999</v>
      </c>
      <c r="BP56" s="355">
        <v>0.41655059999999999</v>
      </c>
      <c r="BQ56" s="355">
        <v>0.40725430000000001</v>
      </c>
      <c r="BR56" s="355">
        <v>0.4181378</v>
      </c>
      <c r="BS56" s="355">
        <v>0.4145489</v>
      </c>
      <c r="BT56" s="355">
        <v>0.4178673</v>
      </c>
      <c r="BU56" s="355">
        <v>0.4139989</v>
      </c>
      <c r="BV56" s="355">
        <v>0.40561140000000001</v>
      </c>
    </row>
    <row r="57" spans="1:74" ht="11.1" customHeight="1" x14ac:dyDescent="0.2">
      <c r="A57" s="61" t="s">
        <v>989</v>
      </c>
      <c r="B57" s="641" t="s">
        <v>1245</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2.4638990000000001</v>
      </c>
      <c r="AN57" s="214">
        <v>2.416709</v>
      </c>
      <c r="AO57" s="214">
        <v>2.42422</v>
      </c>
      <c r="AP57" s="214">
        <v>2.4526979999999998</v>
      </c>
      <c r="AQ57" s="214">
        <v>2.511158</v>
      </c>
      <c r="AR57" s="214">
        <v>2.4816639999999999</v>
      </c>
      <c r="AS57" s="214">
        <v>2.6398389999999998</v>
      </c>
      <c r="AT57" s="214">
        <v>2.6753230000000001</v>
      </c>
      <c r="AU57" s="214">
        <v>2.571933</v>
      </c>
      <c r="AV57" s="214">
        <v>2.4842270000000002</v>
      </c>
      <c r="AW57" s="214">
        <v>2.5509330000000001</v>
      </c>
      <c r="AX57" s="214">
        <v>2.612743</v>
      </c>
      <c r="AY57" s="214">
        <v>2.4872260000000002</v>
      </c>
      <c r="AZ57" s="214">
        <v>2.4333100000000001</v>
      </c>
      <c r="BA57" s="214">
        <v>2.5997347936000001</v>
      </c>
      <c r="BB57" s="214">
        <v>2.3757862221999999</v>
      </c>
      <c r="BC57" s="355">
        <v>2.5494680000000001</v>
      </c>
      <c r="BD57" s="355">
        <v>2.6182560000000001</v>
      </c>
      <c r="BE57" s="355">
        <v>2.6661419999999998</v>
      </c>
      <c r="BF57" s="355">
        <v>2.696224</v>
      </c>
      <c r="BG57" s="355">
        <v>2.5864129999999999</v>
      </c>
      <c r="BH57" s="355">
        <v>2.4966949999999999</v>
      </c>
      <c r="BI57" s="355">
        <v>2.590325</v>
      </c>
      <c r="BJ57" s="355">
        <v>2.6687650000000001</v>
      </c>
      <c r="BK57" s="355">
        <v>2.5133260000000002</v>
      </c>
      <c r="BL57" s="355">
        <v>2.4591249999999998</v>
      </c>
      <c r="BM57" s="355">
        <v>2.4621270000000002</v>
      </c>
      <c r="BN57" s="355">
        <v>2.4611930000000002</v>
      </c>
      <c r="BO57" s="355">
        <v>2.5099010000000002</v>
      </c>
      <c r="BP57" s="355">
        <v>2.6023369999999999</v>
      </c>
      <c r="BQ57" s="355">
        <v>2.6962470000000001</v>
      </c>
      <c r="BR57" s="355">
        <v>2.7134130000000001</v>
      </c>
      <c r="BS57" s="355">
        <v>2.6491950000000002</v>
      </c>
      <c r="BT57" s="355">
        <v>2.5235629999999998</v>
      </c>
      <c r="BU57" s="355">
        <v>2.6321289999999999</v>
      </c>
      <c r="BV57" s="355">
        <v>2.6780550000000001</v>
      </c>
    </row>
    <row r="58" spans="1:74" ht="11.1" customHeight="1" x14ac:dyDescent="0.2">
      <c r="A58" s="61" t="s">
        <v>990</v>
      </c>
      <c r="B58" s="179" t="s">
        <v>739</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18.888994</v>
      </c>
      <c r="AN58" s="214">
        <v>19.045314999999999</v>
      </c>
      <c r="AO58" s="214">
        <v>19.457798</v>
      </c>
      <c r="AP58" s="214">
        <v>20.098628999999999</v>
      </c>
      <c r="AQ58" s="214">
        <v>20.215509999999998</v>
      </c>
      <c r="AR58" s="214">
        <v>20.299762000000001</v>
      </c>
      <c r="AS58" s="214">
        <v>20.706710999999999</v>
      </c>
      <c r="AT58" s="214">
        <v>20.614000000000001</v>
      </c>
      <c r="AU58" s="214">
        <v>20.025834</v>
      </c>
      <c r="AV58" s="214">
        <v>19.632099</v>
      </c>
      <c r="AW58" s="214">
        <v>19.838032999999999</v>
      </c>
      <c r="AX58" s="214">
        <v>19.833452999999999</v>
      </c>
      <c r="AY58" s="214">
        <v>18.698065</v>
      </c>
      <c r="AZ58" s="214">
        <v>19.312000000000001</v>
      </c>
      <c r="BA58" s="214">
        <v>19.731283526999999</v>
      </c>
      <c r="BB58" s="214">
        <v>19.631870938999999</v>
      </c>
      <c r="BC58" s="355">
        <v>20.42099</v>
      </c>
      <c r="BD58" s="355">
        <v>20.81512</v>
      </c>
      <c r="BE58" s="355">
        <v>20.90136</v>
      </c>
      <c r="BF58" s="355">
        <v>20.798660000000002</v>
      </c>
      <c r="BG58" s="355">
        <v>20.08653</v>
      </c>
      <c r="BH58" s="355">
        <v>19.592140000000001</v>
      </c>
      <c r="BI58" s="355">
        <v>19.94472</v>
      </c>
      <c r="BJ58" s="355">
        <v>20.351849999999999</v>
      </c>
      <c r="BK58" s="355">
        <v>19.20063</v>
      </c>
      <c r="BL58" s="355">
        <v>19.25037</v>
      </c>
      <c r="BM58" s="355">
        <v>19.88166</v>
      </c>
      <c r="BN58" s="355">
        <v>20.289670000000001</v>
      </c>
      <c r="BO58" s="355">
        <v>20.629840000000002</v>
      </c>
      <c r="BP58" s="355">
        <v>20.90361</v>
      </c>
      <c r="BQ58" s="355">
        <v>21.069520000000001</v>
      </c>
      <c r="BR58" s="355">
        <v>20.996169999999999</v>
      </c>
      <c r="BS58" s="355">
        <v>20.418119999999998</v>
      </c>
      <c r="BT58" s="355">
        <v>19.886140000000001</v>
      </c>
      <c r="BU58" s="355">
        <v>20.299980000000001</v>
      </c>
      <c r="BV58" s="355">
        <v>20.533930000000002</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993</v>
      </c>
      <c r="B60" s="180" t="s">
        <v>569</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15.805548</v>
      </c>
      <c r="AN60" s="214">
        <v>15.66175</v>
      </c>
      <c r="AO60" s="214">
        <v>15.859902999999999</v>
      </c>
      <c r="AP60" s="214">
        <v>16.523066</v>
      </c>
      <c r="AQ60" s="214">
        <v>16.612451</v>
      </c>
      <c r="AR60" s="214">
        <v>16.936665999999999</v>
      </c>
      <c r="AS60" s="214">
        <v>17.178452</v>
      </c>
      <c r="AT60" s="214">
        <v>16.962516000000001</v>
      </c>
      <c r="AU60" s="214">
        <v>16.394333</v>
      </c>
      <c r="AV60" s="214">
        <v>15.690289999999999</v>
      </c>
      <c r="AW60" s="214">
        <v>16.672733000000001</v>
      </c>
      <c r="AX60" s="214">
        <v>16.848258000000001</v>
      </c>
      <c r="AY60" s="214">
        <v>16.365065000000001</v>
      </c>
      <c r="AZ60" s="214">
        <v>16.166620999999999</v>
      </c>
      <c r="BA60" s="214">
        <v>16.306483871000001</v>
      </c>
      <c r="BB60" s="214">
        <v>16.271115999999999</v>
      </c>
      <c r="BC60" s="355">
        <v>16.548590000000001</v>
      </c>
      <c r="BD60" s="355">
        <v>17.081959999999999</v>
      </c>
      <c r="BE60" s="355">
        <v>17.227830000000001</v>
      </c>
      <c r="BF60" s="355">
        <v>17.050899999999999</v>
      </c>
      <c r="BG60" s="355">
        <v>16.607150000000001</v>
      </c>
      <c r="BH60" s="355">
        <v>16.054320000000001</v>
      </c>
      <c r="BI60" s="355">
        <v>16.626550000000002</v>
      </c>
      <c r="BJ60" s="355">
        <v>16.948180000000001</v>
      </c>
      <c r="BK60" s="355">
        <v>16.145600000000002</v>
      </c>
      <c r="BL60" s="355">
        <v>15.94821</v>
      </c>
      <c r="BM60" s="355">
        <v>16.23237</v>
      </c>
      <c r="BN60" s="355">
        <v>16.588000000000001</v>
      </c>
      <c r="BO60" s="355">
        <v>16.670670000000001</v>
      </c>
      <c r="BP60" s="355">
        <v>17.118390000000002</v>
      </c>
      <c r="BQ60" s="355">
        <v>17.33766</v>
      </c>
      <c r="BR60" s="355">
        <v>17.18646</v>
      </c>
      <c r="BS60" s="355">
        <v>16.852709999999998</v>
      </c>
      <c r="BT60" s="355">
        <v>16.237349999999999</v>
      </c>
      <c r="BU60" s="355">
        <v>16.841919999999998</v>
      </c>
      <c r="BV60" s="355">
        <v>17.068010000000001</v>
      </c>
    </row>
    <row r="61" spans="1:74" ht="11.1" customHeight="1" x14ac:dyDescent="0.2">
      <c r="A61" s="61" t="s">
        <v>991</v>
      </c>
      <c r="B61" s="180" t="s">
        <v>568</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17.888988000000001</v>
      </c>
      <c r="AN61" s="214">
        <v>17.873487999999998</v>
      </c>
      <c r="AO61" s="214">
        <v>17.873988000000001</v>
      </c>
      <c r="AP61" s="214">
        <v>17.961587999999999</v>
      </c>
      <c r="AQ61" s="214">
        <v>17.961587999999999</v>
      </c>
      <c r="AR61" s="214">
        <v>18.017437999999999</v>
      </c>
      <c r="AS61" s="214">
        <v>18.058437999999999</v>
      </c>
      <c r="AT61" s="214">
        <v>18.059438</v>
      </c>
      <c r="AU61" s="214">
        <v>18.125350000000001</v>
      </c>
      <c r="AV61" s="214">
        <v>18.125350000000001</v>
      </c>
      <c r="AW61" s="214">
        <v>18.171600000000002</v>
      </c>
      <c r="AX61" s="214">
        <v>18.1861</v>
      </c>
      <c r="AY61" s="214">
        <v>18.315135999999999</v>
      </c>
      <c r="AZ61" s="214">
        <v>18.316535999999999</v>
      </c>
      <c r="BA61" s="214">
        <v>18.172000000000001</v>
      </c>
      <c r="BB61" s="214">
        <v>18.242000000000001</v>
      </c>
      <c r="BC61" s="355">
        <v>18.242000000000001</v>
      </c>
      <c r="BD61" s="355">
        <v>18.242000000000001</v>
      </c>
      <c r="BE61" s="355">
        <v>18.332000000000001</v>
      </c>
      <c r="BF61" s="355">
        <v>18.332000000000001</v>
      </c>
      <c r="BG61" s="355">
        <v>18.332000000000001</v>
      </c>
      <c r="BH61" s="355">
        <v>18.376999999999999</v>
      </c>
      <c r="BI61" s="355">
        <v>18.376999999999999</v>
      </c>
      <c r="BJ61" s="355">
        <v>18.446999999999999</v>
      </c>
      <c r="BK61" s="355">
        <v>18.446999999999999</v>
      </c>
      <c r="BL61" s="355">
        <v>18.446999999999999</v>
      </c>
      <c r="BM61" s="355">
        <v>18.446999999999999</v>
      </c>
      <c r="BN61" s="355">
        <v>18.446999999999999</v>
      </c>
      <c r="BO61" s="355">
        <v>18.446999999999999</v>
      </c>
      <c r="BP61" s="355">
        <v>18.446999999999999</v>
      </c>
      <c r="BQ61" s="355">
        <v>18.446999999999999</v>
      </c>
      <c r="BR61" s="355">
        <v>18.446999999999999</v>
      </c>
      <c r="BS61" s="355">
        <v>18.446999999999999</v>
      </c>
      <c r="BT61" s="355">
        <v>18.446999999999999</v>
      </c>
      <c r="BU61" s="355">
        <v>18.446999999999999</v>
      </c>
      <c r="BV61" s="355">
        <v>18.446999999999999</v>
      </c>
    </row>
    <row r="62" spans="1:74" ht="11.1" customHeight="1" x14ac:dyDescent="0.2">
      <c r="A62" s="61" t="s">
        <v>992</v>
      </c>
      <c r="B62" s="181" t="s">
        <v>902</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0.88353505519999997</v>
      </c>
      <c r="AN62" s="215">
        <v>0.87625593840000005</v>
      </c>
      <c r="AO62" s="215">
        <v>0.88731753652000001</v>
      </c>
      <c r="AP62" s="215">
        <v>0.91991120161999995</v>
      </c>
      <c r="AQ62" s="215">
        <v>0.92488765470000001</v>
      </c>
      <c r="AR62" s="215">
        <v>0.94001522302999996</v>
      </c>
      <c r="AS62" s="215">
        <v>0.95127009324</v>
      </c>
      <c r="AT62" s="215">
        <v>0.93926045760999999</v>
      </c>
      <c r="AU62" s="215">
        <v>0.90449745798000003</v>
      </c>
      <c r="AV62" s="215">
        <v>0.86565445633000004</v>
      </c>
      <c r="AW62" s="215">
        <v>0.91751595897000005</v>
      </c>
      <c r="AX62" s="215">
        <v>0.92643601432</v>
      </c>
      <c r="AY62" s="215">
        <v>0.89352680755000002</v>
      </c>
      <c r="AZ62" s="215">
        <v>0.88262436740000005</v>
      </c>
      <c r="BA62" s="215">
        <v>0.89734117713999995</v>
      </c>
      <c r="BB62" s="215">
        <v>0.89195899572000004</v>
      </c>
      <c r="BC62" s="386">
        <v>0.90716989999999997</v>
      </c>
      <c r="BD62" s="386">
        <v>0.93640829999999997</v>
      </c>
      <c r="BE62" s="386">
        <v>0.93976800000000005</v>
      </c>
      <c r="BF62" s="386">
        <v>0.93011690000000002</v>
      </c>
      <c r="BG62" s="386">
        <v>0.90591029999999995</v>
      </c>
      <c r="BH62" s="386">
        <v>0.87360939999999998</v>
      </c>
      <c r="BI62" s="386">
        <v>0.90474750000000004</v>
      </c>
      <c r="BJ62" s="386">
        <v>0.91875010000000001</v>
      </c>
      <c r="BK62" s="386">
        <v>0.87524279999999999</v>
      </c>
      <c r="BL62" s="386">
        <v>0.86454200000000003</v>
      </c>
      <c r="BM62" s="386">
        <v>0.87994640000000002</v>
      </c>
      <c r="BN62" s="386">
        <v>0.8992251</v>
      </c>
      <c r="BO62" s="386">
        <v>0.90370629999999996</v>
      </c>
      <c r="BP62" s="386">
        <v>0.92797700000000005</v>
      </c>
      <c r="BQ62" s="386">
        <v>0.93986349999999996</v>
      </c>
      <c r="BR62" s="386">
        <v>0.93166689999999996</v>
      </c>
      <c r="BS62" s="386">
        <v>0.91357440000000001</v>
      </c>
      <c r="BT62" s="386">
        <v>0.8802162</v>
      </c>
      <c r="BU62" s="386">
        <v>0.91298970000000002</v>
      </c>
      <c r="BV62" s="386">
        <v>0.92524580000000001</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80" t="s">
        <v>1044</v>
      </c>
      <c r="C64" s="777"/>
      <c r="D64" s="777"/>
      <c r="E64" s="777"/>
      <c r="F64" s="777"/>
      <c r="G64" s="777"/>
      <c r="H64" s="777"/>
      <c r="I64" s="777"/>
      <c r="J64" s="777"/>
      <c r="K64" s="777"/>
      <c r="L64" s="777"/>
      <c r="M64" s="777"/>
      <c r="N64" s="777"/>
      <c r="O64" s="777"/>
      <c r="P64" s="777"/>
      <c r="Q64" s="777"/>
    </row>
    <row r="65" spans="1:74" s="443" customFormat="1" ht="22.35" customHeight="1" x14ac:dyDescent="0.2">
      <c r="A65" s="442"/>
      <c r="B65" s="799" t="s">
        <v>1247</v>
      </c>
      <c r="C65" s="767"/>
      <c r="D65" s="767"/>
      <c r="E65" s="767"/>
      <c r="F65" s="767"/>
      <c r="G65" s="767"/>
      <c r="H65" s="767"/>
      <c r="I65" s="767"/>
      <c r="J65" s="767"/>
      <c r="K65" s="767"/>
      <c r="L65" s="767"/>
      <c r="M65" s="767"/>
      <c r="N65" s="767"/>
      <c r="O65" s="767"/>
      <c r="P65" s="767"/>
      <c r="Q65" s="763"/>
      <c r="AY65" s="535"/>
      <c r="AZ65" s="535"/>
      <c r="BA65" s="535"/>
      <c r="BB65" s="535"/>
      <c r="BC65" s="535"/>
      <c r="BD65" s="535"/>
      <c r="BE65" s="535"/>
      <c r="BF65" s="670"/>
      <c r="BG65" s="535"/>
      <c r="BH65" s="535"/>
      <c r="BI65" s="535"/>
      <c r="BJ65" s="535"/>
    </row>
    <row r="66" spans="1:74" s="443" customFormat="1" ht="12" customHeight="1" x14ac:dyDescent="0.2">
      <c r="A66" s="442"/>
      <c r="B66" s="766" t="s">
        <v>1071</v>
      </c>
      <c r="C66" s="767"/>
      <c r="D66" s="767"/>
      <c r="E66" s="767"/>
      <c r="F66" s="767"/>
      <c r="G66" s="767"/>
      <c r="H66" s="767"/>
      <c r="I66" s="767"/>
      <c r="J66" s="767"/>
      <c r="K66" s="767"/>
      <c r="L66" s="767"/>
      <c r="M66" s="767"/>
      <c r="N66" s="767"/>
      <c r="O66" s="767"/>
      <c r="P66" s="767"/>
      <c r="Q66" s="763"/>
      <c r="AY66" s="535"/>
      <c r="AZ66" s="535"/>
      <c r="BA66" s="535"/>
      <c r="BB66" s="535"/>
      <c r="BC66" s="535"/>
      <c r="BD66" s="535"/>
      <c r="BE66" s="535"/>
      <c r="BF66" s="670"/>
      <c r="BG66" s="535"/>
      <c r="BH66" s="535"/>
      <c r="BI66" s="535"/>
      <c r="BJ66" s="535"/>
    </row>
    <row r="67" spans="1:74" s="443" customFormat="1" ht="12" customHeight="1" x14ac:dyDescent="0.2">
      <c r="A67" s="442"/>
      <c r="B67" s="766" t="s">
        <v>1089</v>
      </c>
      <c r="C67" s="767"/>
      <c r="D67" s="767"/>
      <c r="E67" s="767"/>
      <c r="F67" s="767"/>
      <c r="G67" s="767"/>
      <c r="H67" s="767"/>
      <c r="I67" s="767"/>
      <c r="J67" s="767"/>
      <c r="K67" s="767"/>
      <c r="L67" s="767"/>
      <c r="M67" s="767"/>
      <c r="N67" s="767"/>
      <c r="O67" s="767"/>
      <c r="P67" s="767"/>
      <c r="Q67" s="763"/>
      <c r="AY67" s="535"/>
      <c r="AZ67" s="535"/>
      <c r="BA67" s="535"/>
      <c r="BB67" s="535"/>
      <c r="BC67" s="535"/>
      <c r="BD67" s="535"/>
      <c r="BE67" s="535"/>
      <c r="BF67" s="670"/>
      <c r="BG67" s="535"/>
      <c r="BH67" s="535"/>
      <c r="BI67" s="535"/>
      <c r="BJ67" s="535"/>
    </row>
    <row r="68" spans="1:74" s="443" customFormat="1" ht="12" customHeight="1" x14ac:dyDescent="0.2">
      <c r="A68" s="442"/>
      <c r="B68" s="768" t="s">
        <v>1091</v>
      </c>
      <c r="C68" s="762"/>
      <c r="D68" s="762"/>
      <c r="E68" s="762"/>
      <c r="F68" s="762"/>
      <c r="G68" s="762"/>
      <c r="H68" s="762"/>
      <c r="I68" s="762"/>
      <c r="J68" s="762"/>
      <c r="K68" s="762"/>
      <c r="L68" s="762"/>
      <c r="M68" s="762"/>
      <c r="N68" s="762"/>
      <c r="O68" s="762"/>
      <c r="P68" s="762"/>
      <c r="Q68" s="763"/>
      <c r="AY68" s="535"/>
      <c r="AZ68" s="535"/>
      <c r="BA68" s="535"/>
      <c r="BB68" s="535"/>
      <c r="BC68" s="535"/>
      <c r="BD68" s="535"/>
      <c r="BE68" s="535"/>
      <c r="BF68" s="670"/>
      <c r="BG68" s="535"/>
      <c r="BH68" s="535"/>
      <c r="BI68" s="535"/>
      <c r="BJ68" s="535"/>
    </row>
    <row r="69" spans="1:74" s="443" customFormat="1" ht="12" customHeight="1" x14ac:dyDescent="0.2">
      <c r="A69" s="442"/>
      <c r="B69" s="761" t="s">
        <v>1075</v>
      </c>
      <c r="C69" s="762"/>
      <c r="D69" s="762"/>
      <c r="E69" s="762"/>
      <c r="F69" s="762"/>
      <c r="G69" s="762"/>
      <c r="H69" s="762"/>
      <c r="I69" s="762"/>
      <c r="J69" s="762"/>
      <c r="K69" s="762"/>
      <c r="L69" s="762"/>
      <c r="M69" s="762"/>
      <c r="N69" s="762"/>
      <c r="O69" s="762"/>
      <c r="P69" s="762"/>
      <c r="Q69" s="763"/>
      <c r="AY69" s="535"/>
      <c r="AZ69" s="535"/>
      <c r="BA69" s="535"/>
      <c r="BB69" s="535"/>
      <c r="BC69" s="535"/>
      <c r="BD69" s="535"/>
      <c r="BE69" s="535"/>
      <c r="BF69" s="670"/>
      <c r="BG69" s="535"/>
      <c r="BH69" s="535"/>
      <c r="BI69" s="535"/>
      <c r="BJ69" s="535"/>
    </row>
    <row r="70" spans="1:74" s="443" customFormat="1" ht="12" customHeight="1" x14ac:dyDescent="0.2">
      <c r="A70" s="436"/>
      <c r="B70" s="783" t="s">
        <v>1186</v>
      </c>
      <c r="C70" s="763"/>
      <c r="D70" s="763"/>
      <c r="E70" s="763"/>
      <c r="F70" s="763"/>
      <c r="G70" s="763"/>
      <c r="H70" s="763"/>
      <c r="I70" s="763"/>
      <c r="J70" s="763"/>
      <c r="K70" s="763"/>
      <c r="L70" s="763"/>
      <c r="M70" s="763"/>
      <c r="N70" s="763"/>
      <c r="O70" s="763"/>
      <c r="P70" s="763"/>
      <c r="Q70" s="763"/>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8" activePane="bottomRight" state="frozen"/>
      <selection activeCell="BC15" sqref="BC15"/>
      <selection pane="topRight" activeCell="BC15" sqref="BC15"/>
      <selection pane="bottomLeft" activeCell="BC15" sqref="BC15"/>
      <selection pane="bottomRight" activeCell="AZ16" sqref="AZ16"/>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69" t="s">
        <v>1023</v>
      </c>
      <c r="B1" s="806" t="s">
        <v>252</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305"/>
    </row>
    <row r="2" spans="1:74" s="5" customFormat="1"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ht="11.25"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994</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118.8</v>
      </c>
      <c r="AZ6" s="240">
        <v>104.6</v>
      </c>
      <c r="BA6" s="240">
        <v>132.0378</v>
      </c>
      <c r="BB6" s="240">
        <v>147.7645</v>
      </c>
      <c r="BC6" s="333">
        <v>155.63939999999999</v>
      </c>
      <c r="BD6" s="333">
        <v>156.44560000000001</v>
      </c>
      <c r="BE6" s="333">
        <v>152.51560000000001</v>
      </c>
      <c r="BF6" s="333">
        <v>147.58160000000001</v>
      </c>
      <c r="BG6" s="333">
        <v>136.88749999999999</v>
      </c>
      <c r="BH6" s="333">
        <v>128.9967</v>
      </c>
      <c r="BI6" s="333">
        <v>127.3056</v>
      </c>
      <c r="BJ6" s="333">
        <v>123.9599</v>
      </c>
      <c r="BK6" s="333">
        <v>126.236</v>
      </c>
      <c r="BL6" s="333">
        <v>128.24109999999999</v>
      </c>
      <c r="BM6" s="333">
        <v>141.864</v>
      </c>
      <c r="BN6" s="333">
        <v>153.9572</v>
      </c>
      <c r="BO6" s="333">
        <v>160.06720000000001</v>
      </c>
      <c r="BP6" s="333">
        <v>163.9365</v>
      </c>
      <c r="BQ6" s="333">
        <v>164.12010000000001</v>
      </c>
      <c r="BR6" s="333">
        <v>163.9118</v>
      </c>
      <c r="BS6" s="333">
        <v>156.65989999999999</v>
      </c>
      <c r="BT6" s="333">
        <v>154.62530000000001</v>
      </c>
      <c r="BU6" s="333">
        <v>153.99369999999999</v>
      </c>
      <c r="BV6" s="333">
        <v>151.607</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651</v>
      </c>
      <c r="B8" s="183" t="s">
        <v>571</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240">
        <v>190.52500000000001</v>
      </c>
      <c r="BB8" s="240">
        <v>207.22499999999999</v>
      </c>
      <c r="BC8" s="333">
        <v>221.0461</v>
      </c>
      <c r="BD8" s="333">
        <v>222.2989</v>
      </c>
      <c r="BE8" s="333">
        <v>218.74950000000001</v>
      </c>
      <c r="BF8" s="333">
        <v>215.0736</v>
      </c>
      <c r="BG8" s="333">
        <v>206.98949999999999</v>
      </c>
      <c r="BH8" s="333">
        <v>201.3974</v>
      </c>
      <c r="BI8" s="333">
        <v>201.58750000000001</v>
      </c>
      <c r="BJ8" s="333">
        <v>200.43729999999999</v>
      </c>
      <c r="BK8" s="333">
        <v>200.86189999999999</v>
      </c>
      <c r="BL8" s="333">
        <v>199.46549999999999</v>
      </c>
      <c r="BM8" s="333">
        <v>210.7884</v>
      </c>
      <c r="BN8" s="333">
        <v>222.42769999999999</v>
      </c>
      <c r="BO8" s="333">
        <v>230.68350000000001</v>
      </c>
      <c r="BP8" s="333">
        <v>234.06700000000001</v>
      </c>
      <c r="BQ8" s="333">
        <v>234.45580000000001</v>
      </c>
      <c r="BR8" s="333">
        <v>233.68799999999999</v>
      </c>
      <c r="BS8" s="333">
        <v>228.76310000000001</v>
      </c>
      <c r="BT8" s="333">
        <v>228.3031</v>
      </c>
      <c r="BU8" s="333">
        <v>229.81139999999999</v>
      </c>
      <c r="BV8" s="333">
        <v>229.68350000000001</v>
      </c>
    </row>
    <row r="9" spans="1:74" ht="11.1" customHeight="1" x14ac:dyDescent="0.2">
      <c r="A9" s="1" t="s">
        <v>652</v>
      </c>
      <c r="B9" s="183" t="s">
        <v>572</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240">
        <v>191</v>
      </c>
      <c r="BB9" s="240">
        <v>202.67500000000001</v>
      </c>
      <c r="BC9" s="333">
        <v>219.12950000000001</v>
      </c>
      <c r="BD9" s="333">
        <v>222.4846</v>
      </c>
      <c r="BE9" s="333">
        <v>217.94800000000001</v>
      </c>
      <c r="BF9" s="333">
        <v>214.31370000000001</v>
      </c>
      <c r="BG9" s="333">
        <v>205.2329</v>
      </c>
      <c r="BH9" s="333">
        <v>197.5609</v>
      </c>
      <c r="BI9" s="333">
        <v>192.7954</v>
      </c>
      <c r="BJ9" s="333">
        <v>187.92619999999999</v>
      </c>
      <c r="BK9" s="333">
        <v>187.16919999999999</v>
      </c>
      <c r="BL9" s="333">
        <v>189.59549999999999</v>
      </c>
      <c r="BM9" s="333">
        <v>206.92140000000001</v>
      </c>
      <c r="BN9" s="333">
        <v>220.12950000000001</v>
      </c>
      <c r="BO9" s="333">
        <v>228.4134</v>
      </c>
      <c r="BP9" s="333">
        <v>234.0403</v>
      </c>
      <c r="BQ9" s="333">
        <v>232.9571</v>
      </c>
      <c r="BR9" s="333">
        <v>233.20670000000001</v>
      </c>
      <c r="BS9" s="333">
        <v>227.042</v>
      </c>
      <c r="BT9" s="333">
        <v>224.58850000000001</v>
      </c>
      <c r="BU9" s="333">
        <v>220.90389999999999</v>
      </c>
      <c r="BV9" s="333">
        <v>216.8477</v>
      </c>
    </row>
    <row r="10" spans="1:74" ht="11.1" customHeight="1" x14ac:dyDescent="0.2">
      <c r="A10" s="1" t="s">
        <v>653</v>
      </c>
      <c r="B10" s="183" t="s">
        <v>573</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240">
        <v>175.42500000000001</v>
      </c>
      <c r="BB10" s="240">
        <v>188.17500000000001</v>
      </c>
      <c r="BC10" s="333">
        <v>201.73179999999999</v>
      </c>
      <c r="BD10" s="333">
        <v>205.34899999999999</v>
      </c>
      <c r="BE10" s="333">
        <v>201.8415</v>
      </c>
      <c r="BF10" s="333">
        <v>197.6078</v>
      </c>
      <c r="BG10" s="333">
        <v>186.73769999999999</v>
      </c>
      <c r="BH10" s="333">
        <v>179.50530000000001</v>
      </c>
      <c r="BI10" s="333">
        <v>175.86490000000001</v>
      </c>
      <c r="BJ10" s="333">
        <v>173.4547</v>
      </c>
      <c r="BK10" s="333">
        <v>175.81370000000001</v>
      </c>
      <c r="BL10" s="333">
        <v>177.1183</v>
      </c>
      <c r="BM10" s="333">
        <v>190.78729999999999</v>
      </c>
      <c r="BN10" s="333">
        <v>202.5264</v>
      </c>
      <c r="BO10" s="333">
        <v>209.77350000000001</v>
      </c>
      <c r="BP10" s="333">
        <v>213.053</v>
      </c>
      <c r="BQ10" s="333">
        <v>212.9631</v>
      </c>
      <c r="BR10" s="333">
        <v>213.18790000000001</v>
      </c>
      <c r="BS10" s="333">
        <v>205.99109999999999</v>
      </c>
      <c r="BT10" s="333">
        <v>204.17</v>
      </c>
      <c r="BU10" s="333">
        <v>203.21860000000001</v>
      </c>
      <c r="BV10" s="333">
        <v>201.01390000000001</v>
      </c>
    </row>
    <row r="11" spans="1:74" ht="11.1" customHeight="1" x14ac:dyDescent="0.2">
      <c r="A11" s="1" t="s">
        <v>654</v>
      </c>
      <c r="B11" s="183" t="s">
        <v>574</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240">
        <v>187.5</v>
      </c>
      <c r="BB11" s="240">
        <v>204.1</v>
      </c>
      <c r="BC11" s="333">
        <v>217.94200000000001</v>
      </c>
      <c r="BD11" s="333">
        <v>222.26410000000001</v>
      </c>
      <c r="BE11" s="333">
        <v>222.3794</v>
      </c>
      <c r="BF11" s="333">
        <v>222.30529999999999</v>
      </c>
      <c r="BG11" s="333">
        <v>216.67080000000001</v>
      </c>
      <c r="BH11" s="333">
        <v>208.31809999999999</v>
      </c>
      <c r="BI11" s="333">
        <v>199.92740000000001</v>
      </c>
      <c r="BJ11" s="333">
        <v>187.97550000000001</v>
      </c>
      <c r="BK11" s="333">
        <v>181.30520000000001</v>
      </c>
      <c r="BL11" s="333">
        <v>183.70500000000001</v>
      </c>
      <c r="BM11" s="333">
        <v>197.428</v>
      </c>
      <c r="BN11" s="333">
        <v>209.63910000000001</v>
      </c>
      <c r="BO11" s="333">
        <v>223.11150000000001</v>
      </c>
      <c r="BP11" s="333">
        <v>228.6575</v>
      </c>
      <c r="BQ11" s="333">
        <v>234.07689999999999</v>
      </c>
      <c r="BR11" s="333">
        <v>240.2346</v>
      </c>
      <c r="BS11" s="333">
        <v>236.98159999999999</v>
      </c>
      <c r="BT11" s="333">
        <v>232.59549999999999</v>
      </c>
      <c r="BU11" s="333">
        <v>227.93629999999999</v>
      </c>
      <c r="BV11" s="333">
        <v>215.85599999999999</v>
      </c>
    </row>
    <row r="12" spans="1:74" ht="11.1" customHeight="1" x14ac:dyDescent="0.2">
      <c r="A12" s="1" t="s">
        <v>655</v>
      </c>
      <c r="B12" s="183" t="s">
        <v>575</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240">
        <v>242.2</v>
      </c>
      <c r="BB12" s="240">
        <v>258.25</v>
      </c>
      <c r="BC12" s="333">
        <v>265.47710000000001</v>
      </c>
      <c r="BD12" s="333">
        <v>271.12849999999997</v>
      </c>
      <c r="BE12" s="333">
        <v>270.70690000000002</v>
      </c>
      <c r="BF12" s="333">
        <v>267.81079999999997</v>
      </c>
      <c r="BG12" s="333">
        <v>257.50819999999999</v>
      </c>
      <c r="BH12" s="333">
        <v>248.0232</v>
      </c>
      <c r="BI12" s="333">
        <v>237.1626</v>
      </c>
      <c r="BJ12" s="333">
        <v>229.74260000000001</v>
      </c>
      <c r="BK12" s="333">
        <v>218.31960000000001</v>
      </c>
      <c r="BL12" s="333">
        <v>226.64320000000001</v>
      </c>
      <c r="BM12" s="333">
        <v>243.8896</v>
      </c>
      <c r="BN12" s="333">
        <v>260.01530000000002</v>
      </c>
      <c r="BO12" s="333">
        <v>269.55180000000001</v>
      </c>
      <c r="BP12" s="333">
        <v>277.0702</v>
      </c>
      <c r="BQ12" s="333">
        <v>279.33479999999997</v>
      </c>
      <c r="BR12" s="333">
        <v>276.95949999999999</v>
      </c>
      <c r="BS12" s="333">
        <v>269.14429999999999</v>
      </c>
      <c r="BT12" s="333">
        <v>263.80939999999998</v>
      </c>
      <c r="BU12" s="333">
        <v>257.68560000000002</v>
      </c>
      <c r="BV12" s="333">
        <v>250.51849999999999</v>
      </c>
    </row>
    <row r="13" spans="1:74" ht="11.1" customHeight="1" x14ac:dyDescent="0.2">
      <c r="A13" s="1" t="s">
        <v>656</v>
      </c>
      <c r="B13" s="183" t="s">
        <v>613</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240">
        <v>196.875</v>
      </c>
      <c r="BB13" s="240">
        <v>211.27500000000001</v>
      </c>
      <c r="BC13" s="333">
        <v>224.85159999999999</v>
      </c>
      <c r="BD13" s="333">
        <v>228.0264</v>
      </c>
      <c r="BE13" s="333">
        <v>224.87309999999999</v>
      </c>
      <c r="BF13" s="333">
        <v>221.09540000000001</v>
      </c>
      <c r="BG13" s="333">
        <v>212.3271</v>
      </c>
      <c r="BH13" s="333">
        <v>204.90459999999999</v>
      </c>
      <c r="BI13" s="333">
        <v>200.6917</v>
      </c>
      <c r="BJ13" s="333">
        <v>196.8546</v>
      </c>
      <c r="BK13" s="333">
        <v>195.21289999999999</v>
      </c>
      <c r="BL13" s="333">
        <v>197.02529999999999</v>
      </c>
      <c r="BM13" s="333">
        <v>211.6797</v>
      </c>
      <c r="BN13" s="333">
        <v>224.46799999999999</v>
      </c>
      <c r="BO13" s="333">
        <v>233.02010000000001</v>
      </c>
      <c r="BP13" s="333">
        <v>237.90180000000001</v>
      </c>
      <c r="BQ13" s="333">
        <v>238.2817</v>
      </c>
      <c r="BR13" s="333">
        <v>237.65180000000001</v>
      </c>
      <c r="BS13" s="333">
        <v>231.88849999999999</v>
      </c>
      <c r="BT13" s="333">
        <v>229.4803</v>
      </c>
      <c r="BU13" s="333">
        <v>227.41540000000001</v>
      </c>
      <c r="BV13" s="333">
        <v>224.23349999999999</v>
      </c>
    </row>
    <row r="14" spans="1:74" ht="11.1" customHeight="1" x14ac:dyDescent="0.2">
      <c r="A14" s="1" t="s">
        <v>679</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240">
        <v>207.07499999999999</v>
      </c>
      <c r="BB14" s="240">
        <v>221.57499999999999</v>
      </c>
      <c r="BC14" s="333">
        <v>235.095</v>
      </c>
      <c r="BD14" s="333">
        <v>238.09479999999999</v>
      </c>
      <c r="BE14" s="333">
        <v>235.10489999999999</v>
      </c>
      <c r="BF14" s="333">
        <v>231.37610000000001</v>
      </c>
      <c r="BG14" s="333">
        <v>222.7099</v>
      </c>
      <c r="BH14" s="333">
        <v>215.4879</v>
      </c>
      <c r="BI14" s="333">
        <v>211.4375</v>
      </c>
      <c r="BJ14" s="333">
        <v>207.7724</v>
      </c>
      <c r="BK14" s="333">
        <v>206.01429999999999</v>
      </c>
      <c r="BL14" s="333">
        <v>207.84389999999999</v>
      </c>
      <c r="BM14" s="333">
        <v>222.27209999999999</v>
      </c>
      <c r="BN14" s="333">
        <v>235.0822</v>
      </c>
      <c r="BO14" s="333">
        <v>243.66229999999999</v>
      </c>
      <c r="BP14" s="333">
        <v>248.42</v>
      </c>
      <c r="BQ14" s="333">
        <v>248.9871</v>
      </c>
      <c r="BR14" s="333">
        <v>248.41319999999999</v>
      </c>
      <c r="BS14" s="333">
        <v>242.74870000000001</v>
      </c>
      <c r="BT14" s="333">
        <v>240.5256</v>
      </c>
      <c r="BU14" s="333">
        <v>238.60749999999999</v>
      </c>
      <c r="BV14" s="333">
        <v>235.5855</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972</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641</v>
      </c>
      <c r="B18" s="183" t="s">
        <v>571</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66.540999999999997</v>
      </c>
      <c r="AN18" s="68">
        <v>68.209000000000003</v>
      </c>
      <c r="AO18" s="68">
        <v>64.515000000000001</v>
      </c>
      <c r="AP18" s="68">
        <v>63.267000000000003</v>
      </c>
      <c r="AQ18" s="68">
        <v>61.277999999999999</v>
      </c>
      <c r="AR18" s="68">
        <v>61.337000000000003</v>
      </c>
      <c r="AS18" s="68">
        <v>59.115000000000002</v>
      </c>
      <c r="AT18" s="68">
        <v>60.335999999999999</v>
      </c>
      <c r="AU18" s="68">
        <v>62.581000000000003</v>
      </c>
      <c r="AV18" s="68">
        <v>59.603000000000002</v>
      </c>
      <c r="AW18" s="68">
        <v>58.302999999999997</v>
      </c>
      <c r="AX18" s="68">
        <v>60.279000000000003</v>
      </c>
      <c r="AY18" s="68">
        <v>70.111000000000004</v>
      </c>
      <c r="AZ18" s="68">
        <v>70.805000000000007</v>
      </c>
      <c r="BA18" s="68">
        <v>65.906000000000006</v>
      </c>
      <c r="BB18" s="68">
        <v>68.589252666999997</v>
      </c>
      <c r="BC18" s="329">
        <v>67.025000000000006</v>
      </c>
      <c r="BD18" s="329">
        <v>65.936279999999996</v>
      </c>
      <c r="BE18" s="329">
        <v>63.6663</v>
      </c>
      <c r="BF18" s="329">
        <v>62.291200000000003</v>
      </c>
      <c r="BG18" s="329">
        <v>60.47307</v>
      </c>
      <c r="BH18" s="329">
        <v>56.378010000000003</v>
      </c>
      <c r="BI18" s="329">
        <v>58.23292</v>
      </c>
      <c r="BJ18" s="329">
        <v>61.881129999999999</v>
      </c>
      <c r="BK18" s="329">
        <v>65.596789999999999</v>
      </c>
      <c r="BL18" s="329">
        <v>65.807839999999999</v>
      </c>
      <c r="BM18" s="329">
        <v>61.943680000000001</v>
      </c>
      <c r="BN18" s="329">
        <v>60.961709999999997</v>
      </c>
      <c r="BO18" s="329">
        <v>63.316409999999998</v>
      </c>
      <c r="BP18" s="329">
        <v>63.765569999999997</v>
      </c>
      <c r="BQ18" s="329">
        <v>63.485790000000001</v>
      </c>
      <c r="BR18" s="329">
        <v>62.82788</v>
      </c>
      <c r="BS18" s="329">
        <v>61.407159999999998</v>
      </c>
      <c r="BT18" s="329">
        <v>58.156350000000003</v>
      </c>
      <c r="BU18" s="329">
        <v>59.94941</v>
      </c>
      <c r="BV18" s="329">
        <v>63.848660000000002</v>
      </c>
    </row>
    <row r="19" spans="1:74" ht="11.1" customHeight="1" x14ac:dyDescent="0.2">
      <c r="A19" s="1" t="s">
        <v>642</v>
      </c>
      <c r="B19" s="183" t="s">
        <v>572</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53.372999999999998</v>
      </c>
      <c r="AN19" s="68">
        <v>53.335000000000001</v>
      </c>
      <c r="AO19" s="68">
        <v>52.851999999999997</v>
      </c>
      <c r="AP19" s="68">
        <v>53.279000000000003</v>
      </c>
      <c r="AQ19" s="68">
        <v>49.084000000000003</v>
      </c>
      <c r="AR19" s="68">
        <v>50.350999999999999</v>
      </c>
      <c r="AS19" s="68">
        <v>48.161000000000001</v>
      </c>
      <c r="AT19" s="68">
        <v>49.359000000000002</v>
      </c>
      <c r="AU19" s="68">
        <v>46.97</v>
      </c>
      <c r="AV19" s="68">
        <v>45.926000000000002</v>
      </c>
      <c r="AW19" s="68">
        <v>50.046999999999997</v>
      </c>
      <c r="AX19" s="68">
        <v>53.65</v>
      </c>
      <c r="AY19" s="68">
        <v>61.787999999999997</v>
      </c>
      <c r="AZ19" s="68">
        <v>59.902000000000001</v>
      </c>
      <c r="BA19" s="68">
        <v>56.715000000000003</v>
      </c>
      <c r="BB19" s="68">
        <v>53.778472000000001</v>
      </c>
      <c r="BC19" s="329">
        <v>51.09384</v>
      </c>
      <c r="BD19" s="329">
        <v>51.569769999999998</v>
      </c>
      <c r="BE19" s="329">
        <v>50.648789999999998</v>
      </c>
      <c r="BF19" s="329">
        <v>49.156550000000003</v>
      </c>
      <c r="BG19" s="329">
        <v>49.6218</v>
      </c>
      <c r="BH19" s="329">
        <v>47.25506</v>
      </c>
      <c r="BI19" s="329">
        <v>48.392180000000003</v>
      </c>
      <c r="BJ19" s="329">
        <v>51.553040000000003</v>
      </c>
      <c r="BK19" s="329">
        <v>54.577289999999998</v>
      </c>
      <c r="BL19" s="329">
        <v>55.122280000000003</v>
      </c>
      <c r="BM19" s="329">
        <v>52.249380000000002</v>
      </c>
      <c r="BN19" s="329">
        <v>50.480629999999998</v>
      </c>
      <c r="BO19" s="329">
        <v>48.413539999999998</v>
      </c>
      <c r="BP19" s="329">
        <v>49.43797</v>
      </c>
      <c r="BQ19" s="329">
        <v>49.285809999999998</v>
      </c>
      <c r="BR19" s="329">
        <v>48.180970000000002</v>
      </c>
      <c r="BS19" s="329">
        <v>49.708730000000003</v>
      </c>
      <c r="BT19" s="329">
        <v>47.406489999999998</v>
      </c>
      <c r="BU19" s="329">
        <v>48.66845</v>
      </c>
      <c r="BV19" s="329">
        <v>51.824260000000002</v>
      </c>
    </row>
    <row r="20" spans="1:74" ht="11.1" customHeight="1" x14ac:dyDescent="0.2">
      <c r="A20" s="1" t="s">
        <v>643</v>
      </c>
      <c r="B20" s="183" t="s">
        <v>573</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79.587999999999994</v>
      </c>
      <c r="AN20" s="68">
        <v>80.988</v>
      </c>
      <c r="AO20" s="68">
        <v>78.424999999999997</v>
      </c>
      <c r="AP20" s="68">
        <v>76.507999999999996</v>
      </c>
      <c r="AQ20" s="68">
        <v>76.703999999999994</v>
      </c>
      <c r="AR20" s="68">
        <v>74.557000000000002</v>
      </c>
      <c r="AS20" s="68">
        <v>77.241</v>
      </c>
      <c r="AT20" s="68">
        <v>74.942999999999998</v>
      </c>
      <c r="AU20" s="68">
        <v>78.144000000000005</v>
      </c>
      <c r="AV20" s="68">
        <v>75.938999999999993</v>
      </c>
      <c r="AW20" s="68">
        <v>77.42</v>
      </c>
      <c r="AX20" s="68">
        <v>84.569000000000003</v>
      </c>
      <c r="AY20" s="68">
        <v>86.76</v>
      </c>
      <c r="AZ20" s="68">
        <v>83.923000000000002</v>
      </c>
      <c r="BA20" s="68">
        <v>84.548000000000002</v>
      </c>
      <c r="BB20" s="68">
        <v>80.983381332999997</v>
      </c>
      <c r="BC20" s="329">
        <v>80.638000000000005</v>
      </c>
      <c r="BD20" s="329">
        <v>79.598879999999994</v>
      </c>
      <c r="BE20" s="329">
        <v>79.572199999999995</v>
      </c>
      <c r="BF20" s="329">
        <v>77.416070000000005</v>
      </c>
      <c r="BG20" s="329">
        <v>78.553550000000001</v>
      </c>
      <c r="BH20" s="329">
        <v>78.019329999999997</v>
      </c>
      <c r="BI20" s="329">
        <v>80.80462</v>
      </c>
      <c r="BJ20" s="329">
        <v>82.912289999999999</v>
      </c>
      <c r="BK20" s="329">
        <v>83.963120000000004</v>
      </c>
      <c r="BL20" s="329">
        <v>82.253910000000005</v>
      </c>
      <c r="BM20" s="329">
        <v>81.91798</v>
      </c>
      <c r="BN20" s="329">
        <v>80.772630000000007</v>
      </c>
      <c r="BO20" s="329">
        <v>80.486260000000001</v>
      </c>
      <c r="BP20" s="329">
        <v>79.611720000000005</v>
      </c>
      <c r="BQ20" s="329">
        <v>80.380420000000001</v>
      </c>
      <c r="BR20" s="329">
        <v>78.559650000000005</v>
      </c>
      <c r="BS20" s="329">
        <v>80.099999999999994</v>
      </c>
      <c r="BT20" s="329">
        <v>79.752409999999998</v>
      </c>
      <c r="BU20" s="329">
        <v>82.08981</v>
      </c>
      <c r="BV20" s="329">
        <v>82.792119999999997</v>
      </c>
    </row>
    <row r="21" spans="1:74" ht="11.1" customHeight="1" x14ac:dyDescent="0.2">
      <c r="A21" s="1" t="s">
        <v>644</v>
      </c>
      <c r="B21" s="183" t="s">
        <v>574</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6.7789999999999999</v>
      </c>
      <c r="AQ21" s="68">
        <v>7.0640000000000001</v>
      </c>
      <c r="AR21" s="68">
        <v>6.7610000000000001</v>
      </c>
      <c r="AS21" s="68">
        <v>6.4480000000000004</v>
      </c>
      <c r="AT21" s="68">
        <v>6.8419999999999996</v>
      </c>
      <c r="AU21" s="68">
        <v>7.11</v>
      </c>
      <c r="AV21" s="68">
        <v>6.7969999999999997</v>
      </c>
      <c r="AW21" s="68">
        <v>7.226</v>
      </c>
      <c r="AX21" s="68">
        <v>7.7160000000000002</v>
      </c>
      <c r="AY21" s="68">
        <v>8.0229999999999997</v>
      </c>
      <c r="AZ21" s="68">
        <v>8.3970000000000002</v>
      </c>
      <c r="BA21" s="68">
        <v>8.5429999999999993</v>
      </c>
      <c r="BB21" s="68">
        <v>7.5310443999999999</v>
      </c>
      <c r="BC21" s="329">
        <v>7.5979109999999999</v>
      </c>
      <c r="BD21" s="329">
        <v>7.5050119999999998</v>
      </c>
      <c r="BE21" s="329">
        <v>7.2721730000000004</v>
      </c>
      <c r="BF21" s="329">
        <v>7.0329430000000004</v>
      </c>
      <c r="BG21" s="329">
        <v>7.0650409999999999</v>
      </c>
      <c r="BH21" s="329">
        <v>7.0110320000000002</v>
      </c>
      <c r="BI21" s="329">
        <v>7.6737710000000003</v>
      </c>
      <c r="BJ21" s="329">
        <v>7.7162040000000003</v>
      </c>
      <c r="BK21" s="329">
        <v>7.5437519999999996</v>
      </c>
      <c r="BL21" s="329">
        <v>7.3610069999999999</v>
      </c>
      <c r="BM21" s="329">
        <v>7.141508</v>
      </c>
      <c r="BN21" s="329">
        <v>6.9564389999999996</v>
      </c>
      <c r="BO21" s="329">
        <v>7.0969170000000004</v>
      </c>
      <c r="BP21" s="329">
        <v>7.2328530000000004</v>
      </c>
      <c r="BQ21" s="329">
        <v>7.2191960000000002</v>
      </c>
      <c r="BR21" s="329">
        <v>7.1140730000000003</v>
      </c>
      <c r="BS21" s="329">
        <v>7.290654</v>
      </c>
      <c r="BT21" s="329">
        <v>7.2943550000000004</v>
      </c>
      <c r="BU21" s="329">
        <v>7.9120290000000004</v>
      </c>
      <c r="BV21" s="329">
        <v>7.8559099999999997</v>
      </c>
    </row>
    <row r="22" spans="1:74" ht="11.1" customHeight="1" x14ac:dyDescent="0.2">
      <c r="A22" s="1" t="s">
        <v>645</v>
      </c>
      <c r="B22" s="183" t="s">
        <v>575</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32.476999999999997</v>
      </c>
      <c r="AN22" s="68">
        <v>30.375</v>
      </c>
      <c r="AO22" s="68">
        <v>29.233000000000001</v>
      </c>
      <c r="AP22" s="68">
        <v>28.605</v>
      </c>
      <c r="AQ22" s="68">
        <v>28.366</v>
      </c>
      <c r="AR22" s="68">
        <v>28.021999999999998</v>
      </c>
      <c r="AS22" s="68">
        <v>27.106000000000002</v>
      </c>
      <c r="AT22" s="68">
        <v>26.707000000000001</v>
      </c>
      <c r="AU22" s="68">
        <v>30.306999999999999</v>
      </c>
      <c r="AV22" s="68">
        <v>28.754999999999999</v>
      </c>
      <c r="AW22" s="68">
        <v>29.562000000000001</v>
      </c>
      <c r="AX22" s="68">
        <v>28.745999999999999</v>
      </c>
      <c r="AY22" s="68">
        <v>34.270000000000003</v>
      </c>
      <c r="AZ22" s="68">
        <v>32.587000000000003</v>
      </c>
      <c r="BA22" s="68">
        <v>30.286000000000001</v>
      </c>
      <c r="BB22" s="68">
        <v>30.044483332999999</v>
      </c>
      <c r="BC22" s="329">
        <v>29.247979999999998</v>
      </c>
      <c r="BD22" s="329">
        <v>29.22728</v>
      </c>
      <c r="BE22" s="329">
        <v>28.873889999999999</v>
      </c>
      <c r="BF22" s="329">
        <v>28.20608</v>
      </c>
      <c r="BG22" s="329">
        <v>28.91057</v>
      </c>
      <c r="BH22" s="329">
        <v>29.014659999999999</v>
      </c>
      <c r="BI22" s="329">
        <v>30.631139999999998</v>
      </c>
      <c r="BJ22" s="329">
        <v>32.434139999999999</v>
      </c>
      <c r="BK22" s="329">
        <v>33.656889999999997</v>
      </c>
      <c r="BL22" s="329">
        <v>32.476550000000003</v>
      </c>
      <c r="BM22" s="329">
        <v>30.904170000000001</v>
      </c>
      <c r="BN22" s="329">
        <v>29.201920000000001</v>
      </c>
      <c r="BO22" s="329">
        <v>28.02356</v>
      </c>
      <c r="BP22" s="329">
        <v>28.399170000000002</v>
      </c>
      <c r="BQ22" s="329">
        <v>28.357990000000001</v>
      </c>
      <c r="BR22" s="329">
        <v>27.930319999999998</v>
      </c>
      <c r="BS22" s="329">
        <v>28.282039999999999</v>
      </c>
      <c r="BT22" s="329">
        <v>28.194410000000001</v>
      </c>
      <c r="BU22" s="329">
        <v>29.988250000000001</v>
      </c>
      <c r="BV22" s="329">
        <v>31.812539999999998</v>
      </c>
    </row>
    <row r="23" spans="1:74" ht="11.1" customHeight="1" x14ac:dyDescent="0.2">
      <c r="A23" s="1" t="s">
        <v>646</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239.63</v>
      </c>
      <c r="AN23" s="68">
        <v>240.678</v>
      </c>
      <c r="AO23" s="68">
        <v>231.48500000000001</v>
      </c>
      <c r="AP23" s="68">
        <v>228.43799999999999</v>
      </c>
      <c r="AQ23" s="68">
        <v>222.49600000000001</v>
      </c>
      <c r="AR23" s="68">
        <v>221.02799999999999</v>
      </c>
      <c r="AS23" s="68">
        <v>218.071</v>
      </c>
      <c r="AT23" s="68">
        <v>218.18700000000001</v>
      </c>
      <c r="AU23" s="68">
        <v>225.11199999999999</v>
      </c>
      <c r="AV23" s="68">
        <v>217.02</v>
      </c>
      <c r="AW23" s="68">
        <v>222.55799999999999</v>
      </c>
      <c r="AX23" s="68">
        <v>234.96</v>
      </c>
      <c r="AY23" s="68">
        <v>260.952</v>
      </c>
      <c r="AZ23" s="68">
        <v>255.614</v>
      </c>
      <c r="BA23" s="68">
        <v>245.99799999999999</v>
      </c>
      <c r="BB23" s="68">
        <v>240.92663372999999</v>
      </c>
      <c r="BC23" s="329">
        <v>235.6027</v>
      </c>
      <c r="BD23" s="329">
        <v>233.8372</v>
      </c>
      <c r="BE23" s="329">
        <v>230.0334</v>
      </c>
      <c r="BF23" s="329">
        <v>224.1028</v>
      </c>
      <c r="BG23" s="329">
        <v>224.624</v>
      </c>
      <c r="BH23" s="329">
        <v>217.6781</v>
      </c>
      <c r="BI23" s="329">
        <v>225.7346</v>
      </c>
      <c r="BJ23" s="329">
        <v>236.49680000000001</v>
      </c>
      <c r="BK23" s="329">
        <v>245.33779999999999</v>
      </c>
      <c r="BL23" s="329">
        <v>243.02160000000001</v>
      </c>
      <c r="BM23" s="329">
        <v>234.1567</v>
      </c>
      <c r="BN23" s="329">
        <v>228.3733</v>
      </c>
      <c r="BO23" s="329">
        <v>227.33670000000001</v>
      </c>
      <c r="BP23" s="329">
        <v>228.44730000000001</v>
      </c>
      <c r="BQ23" s="329">
        <v>228.72919999999999</v>
      </c>
      <c r="BR23" s="329">
        <v>224.6129</v>
      </c>
      <c r="BS23" s="329">
        <v>226.7886</v>
      </c>
      <c r="BT23" s="329">
        <v>220.804</v>
      </c>
      <c r="BU23" s="329">
        <v>228.608</v>
      </c>
      <c r="BV23" s="329">
        <v>238.1335</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647</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29.922999999999998</v>
      </c>
      <c r="AN25" s="68">
        <v>30.558</v>
      </c>
      <c r="AO25" s="68">
        <v>26.890999999999998</v>
      </c>
      <c r="AP25" s="68">
        <v>25.898</v>
      </c>
      <c r="AQ25" s="68">
        <v>26.58</v>
      </c>
      <c r="AR25" s="68">
        <v>25.678000000000001</v>
      </c>
      <c r="AS25" s="68">
        <v>24.417999999999999</v>
      </c>
      <c r="AT25" s="68">
        <v>26.047999999999998</v>
      </c>
      <c r="AU25" s="68">
        <v>29.027999999999999</v>
      </c>
      <c r="AV25" s="68">
        <v>27.638000000000002</v>
      </c>
      <c r="AW25" s="68">
        <v>27.805</v>
      </c>
      <c r="AX25" s="68">
        <v>28.452999999999999</v>
      </c>
      <c r="AY25" s="68">
        <v>26.8</v>
      </c>
      <c r="AZ25" s="68">
        <v>27.218</v>
      </c>
      <c r="BA25" s="68">
        <v>26.873000000000001</v>
      </c>
      <c r="BB25" s="68">
        <v>24.57995</v>
      </c>
      <c r="BC25" s="329">
        <v>25.97794</v>
      </c>
      <c r="BD25" s="329">
        <v>26.26549</v>
      </c>
      <c r="BE25" s="329">
        <v>27.817029999999999</v>
      </c>
      <c r="BF25" s="329">
        <v>27.026039999999998</v>
      </c>
      <c r="BG25" s="329">
        <v>26.089960000000001</v>
      </c>
      <c r="BH25" s="329">
        <v>25.290459999999999</v>
      </c>
      <c r="BI25" s="329">
        <v>26.193770000000001</v>
      </c>
      <c r="BJ25" s="329">
        <v>27.55378</v>
      </c>
      <c r="BK25" s="329">
        <v>29.588159999999998</v>
      </c>
      <c r="BL25" s="329">
        <v>30.735340000000001</v>
      </c>
      <c r="BM25" s="329">
        <v>27.08541</v>
      </c>
      <c r="BN25" s="329">
        <v>24.241630000000001</v>
      </c>
      <c r="BO25" s="329">
        <v>25.34356</v>
      </c>
      <c r="BP25" s="329">
        <v>25.559259999999998</v>
      </c>
      <c r="BQ25" s="329">
        <v>27.828800000000001</v>
      </c>
      <c r="BR25" s="329">
        <v>26.027380000000001</v>
      </c>
      <c r="BS25" s="329">
        <v>26.464849999999998</v>
      </c>
      <c r="BT25" s="329">
        <v>24.663039999999999</v>
      </c>
      <c r="BU25" s="329">
        <v>26.55667</v>
      </c>
      <c r="BV25" s="329">
        <v>27.88522</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648</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209.70699999999999</v>
      </c>
      <c r="AN27" s="69">
        <v>210.12</v>
      </c>
      <c r="AO27" s="69">
        <v>204.59399999999999</v>
      </c>
      <c r="AP27" s="69">
        <v>202.54</v>
      </c>
      <c r="AQ27" s="69">
        <v>195.916</v>
      </c>
      <c r="AR27" s="69">
        <v>195.35</v>
      </c>
      <c r="AS27" s="69">
        <v>193.65299999999999</v>
      </c>
      <c r="AT27" s="69">
        <v>192.13900000000001</v>
      </c>
      <c r="AU27" s="69">
        <v>196.084</v>
      </c>
      <c r="AV27" s="69">
        <v>189.38200000000001</v>
      </c>
      <c r="AW27" s="69">
        <v>194.75299999999999</v>
      </c>
      <c r="AX27" s="69">
        <v>206.50700000000001</v>
      </c>
      <c r="AY27" s="69">
        <v>234.15199999999999</v>
      </c>
      <c r="AZ27" s="69">
        <v>228.39599999999999</v>
      </c>
      <c r="BA27" s="69">
        <v>219.125</v>
      </c>
      <c r="BB27" s="69">
        <v>216.34768667</v>
      </c>
      <c r="BC27" s="350">
        <v>209.62479999999999</v>
      </c>
      <c r="BD27" s="350">
        <v>207.57169999999999</v>
      </c>
      <c r="BE27" s="350">
        <v>202.21629999999999</v>
      </c>
      <c r="BF27" s="350">
        <v>197.07679999999999</v>
      </c>
      <c r="BG27" s="350">
        <v>198.5341</v>
      </c>
      <c r="BH27" s="350">
        <v>192.38759999999999</v>
      </c>
      <c r="BI27" s="350">
        <v>199.54089999999999</v>
      </c>
      <c r="BJ27" s="350">
        <v>208.94300000000001</v>
      </c>
      <c r="BK27" s="350">
        <v>215.74969999999999</v>
      </c>
      <c r="BL27" s="350">
        <v>212.28620000000001</v>
      </c>
      <c r="BM27" s="350">
        <v>207.07130000000001</v>
      </c>
      <c r="BN27" s="350">
        <v>204.1317</v>
      </c>
      <c r="BO27" s="350">
        <v>201.9931</v>
      </c>
      <c r="BP27" s="350">
        <v>202.88800000000001</v>
      </c>
      <c r="BQ27" s="350">
        <v>200.90039999999999</v>
      </c>
      <c r="BR27" s="350">
        <v>198.5855</v>
      </c>
      <c r="BS27" s="350">
        <v>200.3237</v>
      </c>
      <c r="BT27" s="350">
        <v>196.14099999999999</v>
      </c>
      <c r="BU27" s="350">
        <v>202.0513</v>
      </c>
      <c r="BV27" s="350">
        <v>210.2483</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80" t="s">
        <v>1044</v>
      </c>
      <c r="C29" s="777"/>
      <c r="D29" s="777"/>
      <c r="E29" s="777"/>
      <c r="F29" s="777"/>
      <c r="G29" s="777"/>
      <c r="H29" s="777"/>
      <c r="I29" s="777"/>
      <c r="J29" s="777"/>
      <c r="K29" s="777"/>
      <c r="L29" s="777"/>
      <c r="M29" s="777"/>
      <c r="N29" s="777"/>
      <c r="O29" s="777"/>
      <c r="P29" s="777"/>
      <c r="Q29" s="777"/>
      <c r="AY29" s="532"/>
      <c r="AZ29" s="532"/>
      <c r="BA29" s="532"/>
      <c r="BB29" s="532"/>
      <c r="BC29" s="532"/>
      <c r="BD29" s="532"/>
      <c r="BE29" s="532"/>
      <c r="BF29" s="675"/>
      <c r="BG29" s="532"/>
      <c r="BH29" s="532"/>
      <c r="BI29" s="532"/>
      <c r="BJ29" s="532"/>
    </row>
    <row r="30" spans="1:74" s="280" customFormat="1" ht="12" customHeight="1" x14ac:dyDescent="0.2">
      <c r="A30" s="1"/>
      <c r="B30" s="782" t="s">
        <v>140</v>
      </c>
      <c r="C30" s="777"/>
      <c r="D30" s="777"/>
      <c r="E30" s="777"/>
      <c r="F30" s="777"/>
      <c r="G30" s="777"/>
      <c r="H30" s="777"/>
      <c r="I30" s="777"/>
      <c r="J30" s="777"/>
      <c r="K30" s="777"/>
      <c r="L30" s="777"/>
      <c r="M30" s="777"/>
      <c r="N30" s="777"/>
      <c r="O30" s="777"/>
      <c r="P30" s="777"/>
      <c r="Q30" s="777"/>
      <c r="AY30" s="532"/>
      <c r="AZ30" s="532"/>
      <c r="BA30" s="532"/>
      <c r="BB30" s="532"/>
      <c r="BC30" s="532"/>
      <c r="BD30" s="532"/>
      <c r="BE30" s="532"/>
      <c r="BF30" s="675"/>
      <c r="BG30" s="532"/>
      <c r="BH30" s="532"/>
      <c r="BI30" s="532"/>
      <c r="BJ30" s="532"/>
    </row>
    <row r="31" spans="1:74" s="446" customFormat="1" ht="12" customHeight="1" x14ac:dyDescent="0.2">
      <c r="A31" s="445"/>
      <c r="B31" s="766" t="s">
        <v>1071</v>
      </c>
      <c r="C31" s="767"/>
      <c r="D31" s="767"/>
      <c r="E31" s="767"/>
      <c r="F31" s="767"/>
      <c r="G31" s="767"/>
      <c r="H31" s="767"/>
      <c r="I31" s="767"/>
      <c r="J31" s="767"/>
      <c r="K31" s="767"/>
      <c r="L31" s="767"/>
      <c r="M31" s="767"/>
      <c r="N31" s="767"/>
      <c r="O31" s="767"/>
      <c r="P31" s="767"/>
      <c r="Q31" s="763"/>
      <c r="AY31" s="533"/>
      <c r="AZ31" s="533"/>
      <c r="BA31" s="533"/>
      <c r="BB31" s="533"/>
      <c r="BC31" s="533"/>
      <c r="BD31" s="533"/>
      <c r="BE31" s="533"/>
      <c r="BF31" s="676"/>
      <c r="BG31" s="533"/>
      <c r="BH31" s="533"/>
      <c r="BI31" s="533"/>
      <c r="BJ31" s="533"/>
    </row>
    <row r="32" spans="1:74" s="446" customFormat="1" ht="12" customHeight="1" x14ac:dyDescent="0.2">
      <c r="A32" s="445"/>
      <c r="B32" s="761" t="s">
        <v>1092</v>
      </c>
      <c r="C32" s="763"/>
      <c r="D32" s="763"/>
      <c r="E32" s="763"/>
      <c r="F32" s="763"/>
      <c r="G32" s="763"/>
      <c r="H32" s="763"/>
      <c r="I32" s="763"/>
      <c r="J32" s="763"/>
      <c r="K32" s="763"/>
      <c r="L32" s="763"/>
      <c r="M32" s="763"/>
      <c r="N32" s="763"/>
      <c r="O32" s="763"/>
      <c r="P32" s="763"/>
      <c r="Q32" s="763"/>
      <c r="AY32" s="533"/>
      <c r="AZ32" s="533"/>
      <c r="BA32" s="533"/>
      <c r="BB32" s="533"/>
      <c r="BC32" s="533"/>
      <c r="BD32" s="533"/>
      <c r="BE32" s="533"/>
      <c r="BF32" s="676"/>
      <c r="BG32" s="533"/>
      <c r="BH32" s="533"/>
      <c r="BI32" s="533"/>
      <c r="BJ32" s="533"/>
    </row>
    <row r="33" spans="1:74" s="446" customFormat="1" ht="12" customHeight="1" x14ac:dyDescent="0.2">
      <c r="A33" s="445"/>
      <c r="B33" s="805" t="s">
        <v>1093</v>
      </c>
      <c r="C33" s="763"/>
      <c r="D33" s="763"/>
      <c r="E33" s="763"/>
      <c r="F33" s="763"/>
      <c r="G33" s="763"/>
      <c r="H33" s="763"/>
      <c r="I33" s="763"/>
      <c r="J33" s="763"/>
      <c r="K33" s="763"/>
      <c r="L33" s="763"/>
      <c r="M33" s="763"/>
      <c r="N33" s="763"/>
      <c r="O33" s="763"/>
      <c r="P33" s="763"/>
      <c r="Q33" s="763"/>
      <c r="AY33" s="533"/>
      <c r="AZ33" s="533"/>
      <c r="BA33" s="533"/>
      <c r="BB33" s="533"/>
      <c r="BC33" s="533"/>
      <c r="BD33" s="533"/>
      <c r="BE33" s="533"/>
      <c r="BF33" s="676"/>
      <c r="BG33" s="533"/>
      <c r="BH33" s="533"/>
      <c r="BI33" s="533"/>
      <c r="BJ33" s="533"/>
    </row>
    <row r="34" spans="1:74" s="446" customFormat="1" ht="12" customHeight="1" x14ac:dyDescent="0.2">
      <c r="A34" s="445"/>
      <c r="B34" s="766" t="s">
        <v>1097</v>
      </c>
      <c r="C34" s="767"/>
      <c r="D34" s="767"/>
      <c r="E34" s="767"/>
      <c r="F34" s="767"/>
      <c r="G34" s="767"/>
      <c r="H34" s="767"/>
      <c r="I34" s="767"/>
      <c r="J34" s="767"/>
      <c r="K34" s="767"/>
      <c r="L34" s="767"/>
      <c r="M34" s="767"/>
      <c r="N34" s="767"/>
      <c r="O34" s="767"/>
      <c r="P34" s="767"/>
      <c r="Q34" s="763"/>
      <c r="AY34" s="533"/>
      <c r="AZ34" s="533"/>
      <c r="BA34" s="533"/>
      <c r="BB34" s="533"/>
      <c r="BC34" s="533"/>
      <c r="BD34" s="533"/>
      <c r="BE34" s="533"/>
      <c r="BF34" s="676"/>
      <c r="BG34" s="533"/>
      <c r="BH34" s="533"/>
      <c r="BI34" s="533"/>
      <c r="BJ34" s="533"/>
    </row>
    <row r="35" spans="1:74" s="446" customFormat="1" ht="12" customHeight="1" x14ac:dyDescent="0.2">
      <c r="A35" s="445"/>
      <c r="B35" s="768" t="s">
        <v>1098</v>
      </c>
      <c r="C35" s="762"/>
      <c r="D35" s="762"/>
      <c r="E35" s="762"/>
      <c r="F35" s="762"/>
      <c r="G35" s="762"/>
      <c r="H35" s="762"/>
      <c r="I35" s="762"/>
      <c r="J35" s="762"/>
      <c r="K35" s="762"/>
      <c r="L35" s="762"/>
      <c r="M35" s="762"/>
      <c r="N35" s="762"/>
      <c r="O35" s="762"/>
      <c r="P35" s="762"/>
      <c r="Q35" s="763"/>
      <c r="AY35" s="533"/>
      <c r="AZ35" s="533"/>
      <c r="BA35" s="533"/>
      <c r="BB35" s="533"/>
      <c r="BC35" s="533"/>
      <c r="BD35" s="533"/>
      <c r="BE35" s="533"/>
      <c r="BF35" s="676"/>
      <c r="BG35" s="533"/>
      <c r="BH35" s="533"/>
      <c r="BI35" s="533"/>
      <c r="BJ35" s="533"/>
    </row>
    <row r="36" spans="1:74" s="446" customFormat="1" ht="12" customHeight="1" x14ac:dyDescent="0.2">
      <c r="A36" s="445"/>
      <c r="B36" s="761" t="s">
        <v>1075</v>
      </c>
      <c r="C36" s="762"/>
      <c r="D36" s="762"/>
      <c r="E36" s="762"/>
      <c r="F36" s="762"/>
      <c r="G36" s="762"/>
      <c r="H36" s="762"/>
      <c r="I36" s="762"/>
      <c r="J36" s="762"/>
      <c r="K36" s="762"/>
      <c r="L36" s="762"/>
      <c r="M36" s="762"/>
      <c r="N36" s="762"/>
      <c r="O36" s="762"/>
      <c r="P36" s="762"/>
      <c r="Q36" s="763"/>
      <c r="AY36" s="533"/>
      <c r="AZ36" s="533"/>
      <c r="BA36" s="533"/>
      <c r="BB36" s="533"/>
      <c r="BC36" s="533"/>
      <c r="BD36" s="533"/>
      <c r="BE36" s="533"/>
      <c r="BF36" s="676"/>
      <c r="BG36" s="533"/>
      <c r="BH36" s="533"/>
      <c r="BI36" s="533"/>
      <c r="BJ36" s="533"/>
    </row>
    <row r="37" spans="1:74" s="447" customFormat="1" ht="12" customHeight="1" x14ac:dyDescent="0.2">
      <c r="A37" s="436"/>
      <c r="B37" s="783" t="s">
        <v>1186</v>
      </c>
      <c r="C37" s="763"/>
      <c r="D37" s="763"/>
      <c r="E37" s="763"/>
      <c r="F37" s="763"/>
      <c r="G37" s="763"/>
      <c r="H37" s="763"/>
      <c r="I37" s="763"/>
      <c r="J37" s="763"/>
      <c r="K37" s="763"/>
      <c r="L37" s="763"/>
      <c r="M37" s="763"/>
      <c r="N37" s="763"/>
      <c r="O37" s="763"/>
      <c r="P37" s="763"/>
      <c r="Q37" s="763"/>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16" transitionEvaluation="1" transitionEntry="1" codeName="Sheet11">
    <pageSetUpPr fitToPage="1"/>
  </sheetPr>
  <dimension ref="A1:BV343"/>
  <sheetViews>
    <sheetView showGridLines="0" workbookViewId="0">
      <pane xSplit="2" ySplit="4" topLeftCell="AX16" activePane="bottomRight" state="frozen"/>
      <selection activeCell="BC15" sqref="BC15"/>
      <selection pane="topRight" activeCell="BC15" sqref="BC15"/>
      <selection pane="bottomLeft" activeCell="BC15" sqref="BC15"/>
      <selection pane="bottomRight" activeCell="BC21" sqref="BC21"/>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69" t="s">
        <v>1023</v>
      </c>
      <c r="B1" s="810" t="s">
        <v>253</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304"/>
    </row>
    <row r="2" spans="1:74"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73"/>
      <c r="B5" s="74" t="s">
        <v>1005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426"/>
      <c r="BA5" s="426"/>
      <c r="BB5" s="426"/>
      <c r="BC5" s="426"/>
      <c r="BD5" s="426"/>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999</v>
      </c>
      <c r="B6" s="185" t="s">
        <v>576</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71.264832967999993</v>
      </c>
      <c r="AB6" s="214">
        <v>71.512102071000001</v>
      </c>
      <c r="AC6" s="214">
        <v>72.457001903000005</v>
      </c>
      <c r="AD6" s="214">
        <v>73.546445032999998</v>
      </c>
      <c r="AE6" s="214">
        <v>74.192210774000003</v>
      </c>
      <c r="AF6" s="214">
        <v>74.515340199999997</v>
      </c>
      <c r="AG6" s="214">
        <v>75.561576806000005</v>
      </c>
      <c r="AH6" s="214">
        <v>76.071174773999999</v>
      </c>
      <c r="AI6" s="214">
        <v>76.563547900000003</v>
      </c>
      <c r="AJ6" s="214">
        <v>77.291770354999997</v>
      </c>
      <c r="AK6" s="214">
        <v>77.511809432999996</v>
      </c>
      <c r="AL6" s="214">
        <v>78.006296839000001</v>
      </c>
      <c r="AM6" s="214">
        <v>77.371632194</v>
      </c>
      <c r="AN6" s="214">
        <v>78.026054571000003</v>
      </c>
      <c r="AO6" s="214">
        <v>78.667969419000002</v>
      </c>
      <c r="AP6" s="214">
        <v>79.271451432999996</v>
      </c>
      <c r="AQ6" s="214">
        <v>78.455346903000006</v>
      </c>
      <c r="AR6" s="214">
        <v>78.995944600000001</v>
      </c>
      <c r="AS6" s="214">
        <v>79.327589709999998</v>
      </c>
      <c r="AT6" s="214">
        <v>79.794117258</v>
      </c>
      <c r="AU6" s="214">
        <v>80.2265163</v>
      </c>
      <c r="AV6" s="214">
        <v>79.212255483999996</v>
      </c>
      <c r="AW6" s="214">
        <v>79.190200333000007</v>
      </c>
      <c r="AX6" s="214">
        <v>78.753267676999997</v>
      </c>
      <c r="AY6" s="214">
        <v>78.955338386999998</v>
      </c>
      <c r="AZ6" s="214">
        <v>80.097471138000003</v>
      </c>
      <c r="BA6" s="214">
        <v>79.430310000000006</v>
      </c>
      <c r="BB6" s="214">
        <v>79.405259999999998</v>
      </c>
      <c r="BC6" s="355">
        <v>79.350459999999998</v>
      </c>
      <c r="BD6" s="355">
        <v>79.123279999999994</v>
      </c>
      <c r="BE6" s="355">
        <v>79.321309999999997</v>
      </c>
      <c r="BF6" s="355">
        <v>79.436790000000002</v>
      </c>
      <c r="BG6" s="355">
        <v>79.759910000000005</v>
      </c>
      <c r="BH6" s="355">
        <v>79.849770000000007</v>
      </c>
      <c r="BI6" s="355">
        <v>80.245270000000005</v>
      </c>
      <c r="BJ6" s="355">
        <v>80.464789999999994</v>
      </c>
      <c r="BK6" s="355">
        <v>80.535610000000005</v>
      </c>
      <c r="BL6" s="355">
        <v>81.020189999999999</v>
      </c>
      <c r="BM6" s="355">
        <v>80.997190000000003</v>
      </c>
      <c r="BN6" s="355">
        <v>81.168130000000005</v>
      </c>
      <c r="BO6" s="355">
        <v>81.09948</v>
      </c>
      <c r="BP6" s="355">
        <v>81.023330000000001</v>
      </c>
      <c r="BQ6" s="355">
        <v>81.136989999999997</v>
      </c>
      <c r="BR6" s="355">
        <v>81.262270000000001</v>
      </c>
      <c r="BS6" s="355">
        <v>81.579679999999996</v>
      </c>
      <c r="BT6" s="355">
        <v>81.670770000000005</v>
      </c>
      <c r="BU6" s="355">
        <v>82.186459999999997</v>
      </c>
      <c r="BV6" s="355">
        <v>82.384029999999996</v>
      </c>
    </row>
    <row r="7" spans="1:74" ht="11.1" customHeight="1" x14ac:dyDescent="0.2">
      <c r="A7" s="76" t="s">
        <v>1000</v>
      </c>
      <c r="B7" s="185" t="s">
        <v>577</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1.0026803226000001</v>
      </c>
      <c r="AB7" s="214">
        <v>1.0034135714000001</v>
      </c>
      <c r="AC7" s="214">
        <v>0.96835193547999998</v>
      </c>
      <c r="AD7" s="214">
        <v>0.96638239999999997</v>
      </c>
      <c r="AE7" s="214">
        <v>0.92849696774000001</v>
      </c>
      <c r="AF7" s="214">
        <v>0.90168013332999997</v>
      </c>
      <c r="AG7" s="214">
        <v>0.83760870968000001</v>
      </c>
      <c r="AH7" s="214">
        <v>0.83561206452000003</v>
      </c>
      <c r="AI7" s="214">
        <v>0.95013093332999998</v>
      </c>
      <c r="AJ7" s="214">
        <v>0.96415700000000004</v>
      </c>
      <c r="AK7" s="214">
        <v>0.98130286667</v>
      </c>
      <c r="AL7" s="214">
        <v>1.0195546451999999</v>
      </c>
      <c r="AM7" s="214">
        <v>1.0086451613</v>
      </c>
      <c r="AN7" s="214">
        <v>0.98250000000000004</v>
      </c>
      <c r="AO7" s="214">
        <v>0.98461290322999995</v>
      </c>
      <c r="AP7" s="214">
        <v>0.99196666667</v>
      </c>
      <c r="AQ7" s="214">
        <v>0.93948387096999997</v>
      </c>
      <c r="AR7" s="214">
        <v>0.86666666667000003</v>
      </c>
      <c r="AS7" s="214">
        <v>0.86070967742000004</v>
      </c>
      <c r="AT7" s="214">
        <v>0.81212903225999999</v>
      </c>
      <c r="AU7" s="214">
        <v>0.92</v>
      </c>
      <c r="AV7" s="214">
        <v>0.94135483871000003</v>
      </c>
      <c r="AW7" s="214">
        <v>0.98883333333000001</v>
      </c>
      <c r="AX7" s="214">
        <v>0.99809677418999998</v>
      </c>
      <c r="AY7" s="214">
        <v>0.98987096774000005</v>
      </c>
      <c r="AZ7" s="214">
        <v>0.98048275862000001</v>
      </c>
      <c r="BA7" s="214">
        <v>0.9927511</v>
      </c>
      <c r="BB7" s="214">
        <v>0.92464219999999997</v>
      </c>
      <c r="BC7" s="355">
        <v>0.83311610000000003</v>
      </c>
      <c r="BD7" s="355">
        <v>0.7631926</v>
      </c>
      <c r="BE7" s="355">
        <v>0.66141280000000002</v>
      </c>
      <c r="BF7" s="355">
        <v>0.76619269999999995</v>
      </c>
      <c r="BG7" s="355">
        <v>0.84132189999999996</v>
      </c>
      <c r="BH7" s="355">
        <v>0.87885550000000001</v>
      </c>
      <c r="BI7" s="355">
        <v>0.93625460000000005</v>
      </c>
      <c r="BJ7" s="355">
        <v>0.95196340000000002</v>
      </c>
      <c r="BK7" s="355">
        <v>0.94703899999999996</v>
      </c>
      <c r="BL7" s="355">
        <v>0.98102210000000001</v>
      </c>
      <c r="BM7" s="355">
        <v>0.97595419999999999</v>
      </c>
      <c r="BN7" s="355">
        <v>0.90383020000000003</v>
      </c>
      <c r="BO7" s="355">
        <v>0.79845639999999996</v>
      </c>
      <c r="BP7" s="355">
        <v>0.72956600000000005</v>
      </c>
      <c r="BQ7" s="355">
        <v>0.64341890000000002</v>
      </c>
      <c r="BR7" s="355">
        <v>0.75798509999999997</v>
      </c>
      <c r="BS7" s="355">
        <v>0.82741430000000005</v>
      </c>
      <c r="BT7" s="355">
        <v>0.86617409999999995</v>
      </c>
      <c r="BU7" s="355">
        <v>0.92327539999999997</v>
      </c>
      <c r="BV7" s="355">
        <v>0.93752650000000004</v>
      </c>
    </row>
    <row r="8" spans="1:74" ht="11.1" customHeight="1" x14ac:dyDescent="0.2">
      <c r="A8" s="76" t="s">
        <v>1003</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3.2404014515999999</v>
      </c>
      <c r="AB8" s="214">
        <v>3.3490647142999999</v>
      </c>
      <c r="AC8" s="214">
        <v>3.3361158387000001</v>
      </c>
      <c r="AD8" s="214">
        <v>3.4865454332999999</v>
      </c>
      <c r="AE8" s="214">
        <v>3.532759129</v>
      </c>
      <c r="AF8" s="214">
        <v>3.5300077333000002</v>
      </c>
      <c r="AG8" s="214">
        <v>3.4942127419000002</v>
      </c>
      <c r="AH8" s="214">
        <v>3.5234226452000001</v>
      </c>
      <c r="AI8" s="214">
        <v>3.5013149333000002</v>
      </c>
      <c r="AJ8" s="214">
        <v>3.5233012258</v>
      </c>
      <c r="AK8" s="214">
        <v>3.3366933333</v>
      </c>
      <c r="AL8" s="214">
        <v>3.4127315161</v>
      </c>
      <c r="AM8" s="214">
        <v>3.5121721290000001</v>
      </c>
      <c r="AN8" s="214">
        <v>3.4621548214</v>
      </c>
      <c r="AO8" s="214">
        <v>3.1551224516</v>
      </c>
      <c r="AP8" s="214">
        <v>3.7005829333000002</v>
      </c>
      <c r="AQ8" s="214">
        <v>3.6935983226000002</v>
      </c>
      <c r="AR8" s="214">
        <v>3.6600245999999999</v>
      </c>
      <c r="AS8" s="214">
        <v>3.8715769676999998</v>
      </c>
      <c r="AT8" s="214">
        <v>3.9652760967999998</v>
      </c>
      <c r="AU8" s="214">
        <v>4.0069248333000003</v>
      </c>
      <c r="AV8" s="214">
        <v>3.6881995161000001</v>
      </c>
      <c r="AW8" s="214">
        <v>3.4831461667000001</v>
      </c>
      <c r="AX8" s="214">
        <v>3.5630582257999999</v>
      </c>
      <c r="AY8" s="214">
        <v>3.4492848065000001</v>
      </c>
      <c r="AZ8" s="214">
        <v>3.4373249655000002</v>
      </c>
      <c r="BA8" s="214">
        <v>3.4165800000000002</v>
      </c>
      <c r="BB8" s="214">
        <v>3.5272070000000002</v>
      </c>
      <c r="BC8" s="355">
        <v>3.4310550000000002</v>
      </c>
      <c r="BD8" s="355">
        <v>3.1904560000000002</v>
      </c>
      <c r="BE8" s="355">
        <v>3.3064629999999999</v>
      </c>
      <c r="BF8" s="355">
        <v>3.1329120000000001</v>
      </c>
      <c r="BG8" s="355">
        <v>3.1961810000000002</v>
      </c>
      <c r="BH8" s="355">
        <v>3.0633240000000002</v>
      </c>
      <c r="BI8" s="355">
        <v>3.2157800000000001</v>
      </c>
      <c r="BJ8" s="355">
        <v>3.2334860000000001</v>
      </c>
      <c r="BK8" s="355">
        <v>3.1604700000000001</v>
      </c>
      <c r="BL8" s="355">
        <v>3.3001559999999999</v>
      </c>
      <c r="BM8" s="355">
        <v>3.2002579999999998</v>
      </c>
      <c r="BN8" s="355">
        <v>3.3108849999999999</v>
      </c>
      <c r="BO8" s="355">
        <v>3.2147329999999998</v>
      </c>
      <c r="BP8" s="355">
        <v>2.9741339999999998</v>
      </c>
      <c r="BQ8" s="355">
        <v>3.090141</v>
      </c>
      <c r="BR8" s="355">
        <v>2.9165899999999998</v>
      </c>
      <c r="BS8" s="355">
        <v>2.9798589999999998</v>
      </c>
      <c r="BT8" s="355">
        <v>2.8470019999999998</v>
      </c>
      <c r="BU8" s="355">
        <v>3.1199460000000001</v>
      </c>
      <c r="BV8" s="355">
        <v>3.1171639999999998</v>
      </c>
    </row>
    <row r="9" spans="1:74" ht="11.1" customHeight="1" x14ac:dyDescent="0.2">
      <c r="A9" s="76" t="s">
        <v>1004</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67.021751194000004</v>
      </c>
      <c r="AB9" s="214">
        <v>67.159623785999997</v>
      </c>
      <c r="AC9" s="214">
        <v>68.152534129000003</v>
      </c>
      <c r="AD9" s="214">
        <v>69.093517199999994</v>
      </c>
      <c r="AE9" s="214">
        <v>69.730954677</v>
      </c>
      <c r="AF9" s="214">
        <v>70.083652333000003</v>
      </c>
      <c r="AG9" s="214">
        <v>71.229755354999995</v>
      </c>
      <c r="AH9" s="214">
        <v>71.712140065</v>
      </c>
      <c r="AI9" s="214">
        <v>72.112102032999999</v>
      </c>
      <c r="AJ9" s="214">
        <v>72.804312128999996</v>
      </c>
      <c r="AK9" s="214">
        <v>73.193813233</v>
      </c>
      <c r="AL9" s="214">
        <v>73.574010677000004</v>
      </c>
      <c r="AM9" s="214">
        <v>72.850814903</v>
      </c>
      <c r="AN9" s="214">
        <v>73.581399750000003</v>
      </c>
      <c r="AO9" s="214">
        <v>74.528234065000007</v>
      </c>
      <c r="AP9" s="214">
        <v>74.578901833000003</v>
      </c>
      <c r="AQ9" s="214">
        <v>73.822264709999999</v>
      </c>
      <c r="AR9" s="214">
        <v>74.469253332999997</v>
      </c>
      <c r="AS9" s="214">
        <v>74.595303064999996</v>
      </c>
      <c r="AT9" s="214">
        <v>75.016712128999998</v>
      </c>
      <c r="AU9" s="214">
        <v>75.299591466999999</v>
      </c>
      <c r="AV9" s="214">
        <v>74.582701129</v>
      </c>
      <c r="AW9" s="214">
        <v>74.718220833000004</v>
      </c>
      <c r="AX9" s="214">
        <v>74.192112676999997</v>
      </c>
      <c r="AY9" s="214">
        <v>74.516182612999998</v>
      </c>
      <c r="AZ9" s="214">
        <v>75.679663414000004</v>
      </c>
      <c r="BA9" s="214">
        <v>75.020979999999994</v>
      </c>
      <c r="BB9" s="214">
        <v>74.953410000000005</v>
      </c>
      <c r="BC9" s="355">
        <v>75.086290000000005</v>
      </c>
      <c r="BD9" s="355">
        <v>75.169629999999998</v>
      </c>
      <c r="BE9" s="355">
        <v>75.353430000000003</v>
      </c>
      <c r="BF9" s="355">
        <v>75.537689999999998</v>
      </c>
      <c r="BG9" s="355">
        <v>75.722409999999996</v>
      </c>
      <c r="BH9" s="355">
        <v>75.907589999999999</v>
      </c>
      <c r="BI9" s="355">
        <v>76.093239999999994</v>
      </c>
      <c r="BJ9" s="355">
        <v>76.279340000000005</v>
      </c>
      <c r="BK9" s="355">
        <v>76.428100000000001</v>
      </c>
      <c r="BL9" s="355">
        <v>76.739009999999993</v>
      </c>
      <c r="BM9" s="355">
        <v>76.820980000000006</v>
      </c>
      <c r="BN9" s="355">
        <v>76.953410000000005</v>
      </c>
      <c r="BO9" s="355">
        <v>77.086290000000005</v>
      </c>
      <c r="BP9" s="355">
        <v>77.319630000000004</v>
      </c>
      <c r="BQ9" s="355">
        <v>77.40343</v>
      </c>
      <c r="BR9" s="355">
        <v>77.587689999999995</v>
      </c>
      <c r="BS9" s="355">
        <v>77.772409999999994</v>
      </c>
      <c r="BT9" s="355">
        <v>77.957589999999996</v>
      </c>
      <c r="BU9" s="355">
        <v>78.143240000000006</v>
      </c>
      <c r="BV9" s="355">
        <v>78.329340000000002</v>
      </c>
    </row>
    <row r="10" spans="1:74" ht="11.1" customHeight="1" x14ac:dyDescent="0.2">
      <c r="A10" s="76" t="s">
        <v>688</v>
      </c>
      <c r="B10" s="185" t="s">
        <v>578</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67.072483871000003</v>
      </c>
      <c r="AB10" s="214">
        <v>67.305214285999995</v>
      </c>
      <c r="AC10" s="214">
        <v>68.194516128999993</v>
      </c>
      <c r="AD10" s="214">
        <v>69.219866667000005</v>
      </c>
      <c r="AE10" s="214">
        <v>69.827645161000007</v>
      </c>
      <c r="AF10" s="214">
        <v>70.131766666999994</v>
      </c>
      <c r="AG10" s="214">
        <v>71.116451612999995</v>
      </c>
      <c r="AH10" s="214">
        <v>71.596064515999998</v>
      </c>
      <c r="AI10" s="214">
        <v>72.0595</v>
      </c>
      <c r="AJ10" s="214">
        <v>72.744870968000001</v>
      </c>
      <c r="AK10" s="214">
        <v>72.951966666999994</v>
      </c>
      <c r="AL10" s="214">
        <v>73.417354838999998</v>
      </c>
      <c r="AM10" s="214">
        <v>73.081870968000004</v>
      </c>
      <c r="AN10" s="214">
        <v>73.556035714000004</v>
      </c>
      <c r="AO10" s="214">
        <v>74.087322580999995</v>
      </c>
      <c r="AP10" s="214">
        <v>74.526233332999993</v>
      </c>
      <c r="AQ10" s="214">
        <v>73.786516129000006</v>
      </c>
      <c r="AR10" s="214">
        <v>74.302466667000004</v>
      </c>
      <c r="AS10" s="214">
        <v>74.632935484000001</v>
      </c>
      <c r="AT10" s="214">
        <v>75.020806452000002</v>
      </c>
      <c r="AU10" s="214">
        <v>75.423633332999998</v>
      </c>
      <c r="AV10" s="214">
        <v>74.291645161000005</v>
      </c>
      <c r="AW10" s="214">
        <v>74.228233333000006</v>
      </c>
      <c r="AX10" s="214">
        <v>73.886483870999996</v>
      </c>
      <c r="AY10" s="214">
        <v>74.166612903000001</v>
      </c>
      <c r="AZ10" s="214">
        <v>75.282931034000001</v>
      </c>
      <c r="BA10" s="214">
        <v>74.596779999999995</v>
      </c>
      <c r="BB10" s="214">
        <v>74.598280000000003</v>
      </c>
      <c r="BC10" s="355">
        <v>74.549800000000005</v>
      </c>
      <c r="BD10" s="355">
        <v>74.326059999999998</v>
      </c>
      <c r="BE10" s="355">
        <v>74.517970000000005</v>
      </c>
      <c r="BF10" s="355">
        <v>74.625979999999998</v>
      </c>
      <c r="BG10" s="355">
        <v>74.927880000000002</v>
      </c>
      <c r="BH10" s="355">
        <v>75.013549999999995</v>
      </c>
      <c r="BI10" s="355">
        <v>75.384810000000002</v>
      </c>
      <c r="BJ10" s="355">
        <v>75.590800000000002</v>
      </c>
      <c r="BK10" s="355">
        <v>75.657579999999996</v>
      </c>
      <c r="BL10" s="355">
        <v>76.112719999999996</v>
      </c>
      <c r="BM10" s="355">
        <v>76.091089999999994</v>
      </c>
      <c r="BN10" s="355">
        <v>76.251720000000006</v>
      </c>
      <c r="BO10" s="355">
        <v>76.187209999999993</v>
      </c>
      <c r="BP10" s="355">
        <v>76.115669999999994</v>
      </c>
      <c r="BQ10" s="355">
        <v>76.222449999999995</v>
      </c>
      <c r="BR10" s="355">
        <v>76.340140000000005</v>
      </c>
      <c r="BS10" s="355">
        <v>76.638329999999996</v>
      </c>
      <c r="BT10" s="355">
        <v>76.7239</v>
      </c>
      <c r="BU10" s="355">
        <v>77.208349999999996</v>
      </c>
      <c r="BV10" s="355">
        <v>77.393960000000007</v>
      </c>
    </row>
    <row r="11" spans="1:74" ht="11.1" customHeight="1" x14ac:dyDescent="0.2">
      <c r="A11" s="637" t="s">
        <v>694</v>
      </c>
      <c r="B11" s="638" t="s">
        <v>1231</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0.38865748386999999</v>
      </c>
      <c r="AZ11" s="214">
        <v>0.33545096551999998</v>
      </c>
      <c r="BA11" s="214">
        <v>0.15</v>
      </c>
      <c r="BB11" s="214">
        <v>0.182</v>
      </c>
      <c r="BC11" s="355">
        <v>0.17</v>
      </c>
      <c r="BD11" s="355">
        <v>0.12</v>
      </c>
      <c r="BE11" s="355">
        <v>0.18096774194000001</v>
      </c>
      <c r="BF11" s="355">
        <v>0.14034482759</v>
      </c>
      <c r="BG11" s="355">
        <v>0.18</v>
      </c>
      <c r="BH11" s="355">
        <v>0.182</v>
      </c>
      <c r="BI11" s="355">
        <v>0.15049999999999999</v>
      </c>
      <c r="BJ11" s="355">
        <v>0.12</v>
      </c>
      <c r="BK11" s="355">
        <v>0.12</v>
      </c>
      <c r="BL11" s="355">
        <v>0.12</v>
      </c>
      <c r="BM11" s="355">
        <v>0.12</v>
      </c>
      <c r="BN11" s="355">
        <v>0.12</v>
      </c>
      <c r="BO11" s="355">
        <v>0.12</v>
      </c>
      <c r="BP11" s="355">
        <v>0.12</v>
      </c>
      <c r="BQ11" s="355">
        <v>0.12</v>
      </c>
      <c r="BR11" s="355">
        <v>0.12</v>
      </c>
      <c r="BS11" s="355">
        <v>0.12</v>
      </c>
      <c r="BT11" s="355">
        <v>0.12</v>
      </c>
      <c r="BU11" s="355">
        <v>0.12</v>
      </c>
      <c r="BV11" s="355">
        <v>0.12</v>
      </c>
    </row>
    <row r="12" spans="1:74" ht="11.1" customHeight="1" x14ac:dyDescent="0.2">
      <c r="A12" s="637" t="s">
        <v>1232</v>
      </c>
      <c r="B12" s="638" t="s">
        <v>1233</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8.5219354838999997E-4</v>
      </c>
      <c r="AZ12" s="214">
        <v>0.11411737931</v>
      </c>
      <c r="BA12" s="214">
        <v>0.26100000000000001</v>
      </c>
      <c r="BB12" s="214">
        <v>0.26100000000000001</v>
      </c>
      <c r="BC12" s="355">
        <v>0.3</v>
      </c>
      <c r="BD12" s="355">
        <v>0.42199999999999999</v>
      </c>
      <c r="BE12" s="355">
        <v>0.52200000000000002</v>
      </c>
      <c r="BF12" s="355">
        <v>0.68300000000000005</v>
      </c>
      <c r="BG12" s="355">
        <v>0.78300000000000003</v>
      </c>
      <c r="BH12" s="355">
        <v>0.90439999999999998</v>
      </c>
      <c r="BI12" s="355">
        <v>1.044</v>
      </c>
      <c r="BJ12" s="355">
        <v>1.044</v>
      </c>
      <c r="BK12" s="355">
        <v>1.044</v>
      </c>
      <c r="BL12" s="355">
        <v>1.044</v>
      </c>
      <c r="BM12" s="355">
        <v>1.044</v>
      </c>
      <c r="BN12" s="355">
        <v>1.044</v>
      </c>
      <c r="BO12" s="355">
        <v>1.044</v>
      </c>
      <c r="BP12" s="355">
        <v>1.2050000000000001</v>
      </c>
      <c r="BQ12" s="355">
        <v>1.2050000000000001</v>
      </c>
      <c r="BR12" s="355">
        <v>1.379</v>
      </c>
      <c r="BS12" s="355">
        <v>1.4790000000000001</v>
      </c>
      <c r="BT12" s="355">
        <v>1.4790000000000001</v>
      </c>
      <c r="BU12" s="355">
        <v>1.7255</v>
      </c>
      <c r="BV12" s="355">
        <v>1.972</v>
      </c>
    </row>
    <row r="13" spans="1:74" ht="11.1" customHeight="1" x14ac:dyDescent="0.2">
      <c r="A13" s="637" t="s">
        <v>693</v>
      </c>
      <c r="B13" s="638" t="s">
        <v>1191</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7.8253319677000004</v>
      </c>
      <c r="AP13" s="214">
        <v>6.7403003666999997</v>
      </c>
      <c r="AQ13" s="214">
        <v>6.5362186452</v>
      </c>
      <c r="AR13" s="214">
        <v>6.7885391332999996</v>
      </c>
      <c r="AS13" s="214">
        <v>6.7752995160999996</v>
      </c>
      <c r="AT13" s="214">
        <v>6.5370708387000001</v>
      </c>
      <c r="AU13" s="214">
        <v>6.7716539999999998</v>
      </c>
      <c r="AV13" s="214">
        <v>7.0185917418999999</v>
      </c>
      <c r="AW13" s="214">
        <v>7.0234679</v>
      </c>
      <c r="AX13" s="214">
        <v>7.1488211289999999</v>
      </c>
      <c r="AY13" s="214">
        <v>8.4118461612999997</v>
      </c>
      <c r="AZ13" s="214">
        <v>8.3198427241000008</v>
      </c>
      <c r="BA13" s="214">
        <v>6.6201410000000003</v>
      </c>
      <c r="BB13" s="214">
        <v>6.3750419999999997</v>
      </c>
      <c r="BC13" s="355">
        <v>6.0329350000000002</v>
      </c>
      <c r="BD13" s="355">
        <v>6.2723570000000004</v>
      </c>
      <c r="BE13" s="355">
        <v>6.6040369999999999</v>
      </c>
      <c r="BF13" s="355">
        <v>6.6260450000000004</v>
      </c>
      <c r="BG13" s="355">
        <v>6.3412199999999999</v>
      </c>
      <c r="BH13" s="355">
        <v>6.2325629999999999</v>
      </c>
      <c r="BI13" s="355">
        <v>6.3906729999999996</v>
      </c>
      <c r="BJ13" s="355">
        <v>7.4823009999999996</v>
      </c>
      <c r="BK13" s="355">
        <v>7.8260569999999996</v>
      </c>
      <c r="BL13" s="355">
        <v>7.3817659999999998</v>
      </c>
      <c r="BM13" s="355">
        <v>6.8167090000000004</v>
      </c>
      <c r="BN13" s="355">
        <v>6.3201660000000004</v>
      </c>
      <c r="BO13" s="355">
        <v>6.0219319999999996</v>
      </c>
      <c r="BP13" s="355">
        <v>6.253298</v>
      </c>
      <c r="BQ13" s="355">
        <v>6.5792000000000002</v>
      </c>
      <c r="BR13" s="355">
        <v>6.6057740000000003</v>
      </c>
      <c r="BS13" s="355">
        <v>6.3314009999999996</v>
      </c>
      <c r="BT13" s="355">
        <v>6.2340059999999999</v>
      </c>
      <c r="BU13" s="355">
        <v>6.4822009999999999</v>
      </c>
      <c r="BV13" s="355">
        <v>7.5580270000000001</v>
      </c>
    </row>
    <row r="14" spans="1:74" ht="11.1" customHeight="1" x14ac:dyDescent="0.2">
      <c r="A14" s="637" t="s">
        <v>1234</v>
      </c>
      <c r="B14" s="638" t="s">
        <v>1192</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4.5706498064999996</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5.0923354666999998</v>
      </c>
      <c r="AX14" s="214">
        <v>5.1155458387000001</v>
      </c>
      <c r="AY14" s="214">
        <v>5.4884726773999999</v>
      </c>
      <c r="AZ14" s="214">
        <v>5.5500776552</v>
      </c>
      <c r="BA14" s="214">
        <v>5.3762980000000002</v>
      </c>
      <c r="BB14" s="214">
        <v>5.3047180000000003</v>
      </c>
      <c r="BC14" s="355">
        <v>5.1381309999999996</v>
      </c>
      <c r="BD14" s="355">
        <v>5.0406050000000002</v>
      </c>
      <c r="BE14" s="355">
        <v>5.3873160000000002</v>
      </c>
      <c r="BF14" s="355">
        <v>5.3749799999999999</v>
      </c>
      <c r="BG14" s="355">
        <v>5.5585940000000003</v>
      </c>
      <c r="BH14" s="355">
        <v>5.4860930000000003</v>
      </c>
      <c r="BI14" s="355">
        <v>5.6191690000000003</v>
      </c>
      <c r="BJ14" s="355">
        <v>5.5573290000000002</v>
      </c>
      <c r="BK14" s="355">
        <v>5.3195309999999996</v>
      </c>
      <c r="BL14" s="355">
        <v>5.3434530000000002</v>
      </c>
      <c r="BM14" s="355">
        <v>5.1957230000000001</v>
      </c>
      <c r="BN14" s="355">
        <v>5.1753039999999997</v>
      </c>
      <c r="BO14" s="355">
        <v>5.0507660000000003</v>
      </c>
      <c r="BP14" s="355">
        <v>5.2477710000000002</v>
      </c>
      <c r="BQ14" s="355">
        <v>5.1845100000000004</v>
      </c>
      <c r="BR14" s="355">
        <v>5.3586559999999999</v>
      </c>
      <c r="BS14" s="355">
        <v>5.3682879999999997</v>
      </c>
      <c r="BT14" s="355">
        <v>5.5694869999999996</v>
      </c>
      <c r="BU14" s="355">
        <v>5.5070699999999997</v>
      </c>
      <c r="BV14" s="355">
        <v>5.6477750000000002</v>
      </c>
    </row>
    <row r="15" spans="1:74" ht="11.1" customHeight="1" x14ac:dyDescent="0.2">
      <c r="A15" s="76" t="s">
        <v>695</v>
      </c>
      <c r="B15" s="185" t="s">
        <v>579</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0.15516129032000001</v>
      </c>
      <c r="AB15" s="214">
        <v>0.15571428571000001</v>
      </c>
      <c r="AC15" s="214">
        <v>0.15777419355</v>
      </c>
      <c r="AD15" s="214">
        <v>0.16013333332999999</v>
      </c>
      <c r="AE15" s="214">
        <v>0.1615483871</v>
      </c>
      <c r="AF15" s="214">
        <v>0.16223333333000001</v>
      </c>
      <c r="AG15" s="214">
        <v>0.16451612903000001</v>
      </c>
      <c r="AH15" s="214">
        <v>0.16564516129000001</v>
      </c>
      <c r="AI15" s="214">
        <v>0.16669999999999999</v>
      </c>
      <c r="AJ15" s="214">
        <v>0.16829032258000001</v>
      </c>
      <c r="AK15" s="214">
        <v>0.16876666667000001</v>
      </c>
      <c r="AL15" s="214">
        <v>0.16983870968000001</v>
      </c>
      <c r="AM15" s="214">
        <v>0.17170967742000001</v>
      </c>
      <c r="AN15" s="214">
        <v>0.20339285713999999</v>
      </c>
      <c r="AO15" s="214">
        <v>0.14870967741999999</v>
      </c>
      <c r="AP15" s="214">
        <v>0.17003333333000001</v>
      </c>
      <c r="AQ15" s="214">
        <v>0.15519354838999999</v>
      </c>
      <c r="AR15" s="214">
        <v>0.1517</v>
      </c>
      <c r="AS15" s="214">
        <v>0.13770967742000001</v>
      </c>
      <c r="AT15" s="214">
        <v>0.11296774194</v>
      </c>
      <c r="AU15" s="214">
        <v>0.1825</v>
      </c>
      <c r="AV15" s="214">
        <v>0.16512903226</v>
      </c>
      <c r="AW15" s="214">
        <v>0.18623333333</v>
      </c>
      <c r="AX15" s="214">
        <v>0.182</v>
      </c>
      <c r="AY15" s="214">
        <v>0.16583870968</v>
      </c>
      <c r="AZ15" s="214">
        <v>0.18503448276000001</v>
      </c>
      <c r="BA15" s="214">
        <v>0.16220499999999999</v>
      </c>
      <c r="BB15" s="214">
        <v>0.16220799999999999</v>
      </c>
      <c r="BC15" s="355">
        <v>0.16210260000000001</v>
      </c>
      <c r="BD15" s="355">
        <v>0.16161610000000001</v>
      </c>
      <c r="BE15" s="355">
        <v>0.16203339999999999</v>
      </c>
      <c r="BF15" s="355">
        <v>0.1622682</v>
      </c>
      <c r="BG15" s="355">
        <v>0.16292470000000001</v>
      </c>
      <c r="BH15" s="355">
        <v>0.16311100000000001</v>
      </c>
      <c r="BI15" s="355">
        <v>0.16391819999999999</v>
      </c>
      <c r="BJ15" s="355">
        <v>0.16436619999999999</v>
      </c>
      <c r="BK15" s="355">
        <v>0.1645114</v>
      </c>
      <c r="BL15" s="355">
        <v>0.16550100000000001</v>
      </c>
      <c r="BM15" s="355">
        <v>0.16545399999999999</v>
      </c>
      <c r="BN15" s="355">
        <v>0.16580329999999999</v>
      </c>
      <c r="BO15" s="355">
        <v>0.165663</v>
      </c>
      <c r="BP15" s="355">
        <v>0.1655074</v>
      </c>
      <c r="BQ15" s="355">
        <v>0.16573959999999999</v>
      </c>
      <c r="BR15" s="355">
        <v>0.16599549999999999</v>
      </c>
      <c r="BS15" s="355">
        <v>0.16664390000000001</v>
      </c>
      <c r="BT15" s="355">
        <v>0.16683000000000001</v>
      </c>
      <c r="BU15" s="355">
        <v>0.16788339999999999</v>
      </c>
      <c r="BV15" s="355">
        <v>0.16828699999999999</v>
      </c>
    </row>
    <row r="16" spans="1:74" ht="11.1" customHeight="1" x14ac:dyDescent="0.2">
      <c r="A16" s="76" t="s">
        <v>19</v>
      </c>
      <c r="B16" s="185" t="s">
        <v>580</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31.182806452000001</v>
      </c>
      <c r="AB16" s="214">
        <v>26.00525</v>
      </c>
      <c r="AC16" s="214">
        <v>11.384387096999999</v>
      </c>
      <c r="AD16" s="214">
        <v>-7.1913</v>
      </c>
      <c r="AE16" s="214">
        <v>-15.412903225999999</v>
      </c>
      <c r="AF16" s="214">
        <v>-15.4262</v>
      </c>
      <c r="AG16" s="214">
        <v>-12.826806452</v>
      </c>
      <c r="AH16" s="214">
        <v>-12.046322581</v>
      </c>
      <c r="AI16" s="214">
        <v>-14.0472</v>
      </c>
      <c r="AJ16" s="214">
        <v>-12.854290323000001</v>
      </c>
      <c r="AK16" s="214">
        <v>5.3417333332999997</v>
      </c>
      <c r="AL16" s="214">
        <v>9.3008064515999997</v>
      </c>
      <c r="AM16" s="214">
        <v>23.528129031999999</v>
      </c>
      <c r="AN16" s="214">
        <v>26.459571429</v>
      </c>
      <c r="AO16" s="214">
        <v>6.2271290322999997</v>
      </c>
      <c r="AP16" s="214">
        <v>-10.718366667</v>
      </c>
      <c r="AQ16" s="214">
        <v>-16.025806452000001</v>
      </c>
      <c r="AR16" s="214">
        <v>-12.125066667</v>
      </c>
      <c r="AS16" s="214">
        <v>-9.0837419355000009</v>
      </c>
      <c r="AT16" s="214">
        <v>-9.9760645160999992</v>
      </c>
      <c r="AU16" s="214">
        <v>-12.436966667</v>
      </c>
      <c r="AV16" s="214">
        <v>-10.614548386999999</v>
      </c>
      <c r="AW16" s="214">
        <v>0.42713333332999998</v>
      </c>
      <c r="AX16" s="214">
        <v>8.5572903226000001</v>
      </c>
      <c r="AY16" s="214">
        <v>23.582741935000001</v>
      </c>
      <c r="AZ16" s="214">
        <v>13.916862069</v>
      </c>
      <c r="BA16" s="214">
        <v>2.155797765</v>
      </c>
      <c r="BB16" s="214">
        <v>-5.3390415190000002</v>
      </c>
      <c r="BC16" s="355">
        <v>-10.912739999999999</v>
      </c>
      <c r="BD16" s="355">
        <v>-9.2607440000000008</v>
      </c>
      <c r="BE16" s="355">
        <v>-5.6317769999999996</v>
      </c>
      <c r="BF16" s="355">
        <v>-6.6147980000000004</v>
      </c>
      <c r="BG16" s="355">
        <v>-9.4894259999999999</v>
      </c>
      <c r="BH16" s="355">
        <v>-7.721857</v>
      </c>
      <c r="BI16" s="355">
        <v>4.2472919999999998</v>
      </c>
      <c r="BJ16" s="355">
        <v>16.79626</v>
      </c>
      <c r="BK16" s="355">
        <v>24.305540000000001</v>
      </c>
      <c r="BL16" s="355">
        <v>21.3752</v>
      </c>
      <c r="BM16" s="355">
        <v>7.8170149999999996</v>
      </c>
      <c r="BN16" s="355">
        <v>-5.5107609999999996</v>
      </c>
      <c r="BO16" s="355">
        <v>-11.508459999999999</v>
      </c>
      <c r="BP16" s="355">
        <v>-10.51019</v>
      </c>
      <c r="BQ16" s="355">
        <v>-7.4921179999999996</v>
      </c>
      <c r="BR16" s="355">
        <v>-6.9510199999999998</v>
      </c>
      <c r="BS16" s="355">
        <v>-11.23438</v>
      </c>
      <c r="BT16" s="355">
        <v>-9.5849980000000006</v>
      </c>
      <c r="BU16" s="355">
        <v>3.3552580000000001</v>
      </c>
      <c r="BV16" s="355">
        <v>16.351890000000001</v>
      </c>
    </row>
    <row r="17" spans="1:74" ht="11.1" customHeight="1" x14ac:dyDescent="0.2">
      <c r="A17" s="71" t="s">
        <v>997</v>
      </c>
      <c r="B17" s="185" t="s">
        <v>582</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103.58945632</v>
      </c>
      <c r="AB17" s="214">
        <v>97.283058249999996</v>
      </c>
      <c r="AC17" s="214">
        <v>82.468315032000007</v>
      </c>
      <c r="AD17" s="214">
        <v>64.813392867000005</v>
      </c>
      <c r="AE17" s="214">
        <v>57.561825902999999</v>
      </c>
      <c r="AF17" s="214">
        <v>57.594158833000002</v>
      </c>
      <c r="AG17" s="214">
        <v>60.837221452000001</v>
      </c>
      <c r="AH17" s="214">
        <v>62.656617580999999</v>
      </c>
      <c r="AI17" s="214">
        <v>60.903371767000003</v>
      </c>
      <c r="AJ17" s="214">
        <v>63.471425418999999</v>
      </c>
      <c r="AK17" s="214">
        <v>82.016576366999999</v>
      </c>
      <c r="AL17" s="214">
        <v>86.654267032000007</v>
      </c>
      <c r="AM17" s="214">
        <v>101.13252368000001</v>
      </c>
      <c r="AN17" s="214">
        <v>104.12169479000001</v>
      </c>
      <c r="AO17" s="214">
        <v>83.473051452000007</v>
      </c>
      <c r="AP17" s="214">
        <v>66.470974900000002</v>
      </c>
      <c r="AQ17" s="214">
        <v>60.176364194000001</v>
      </c>
      <c r="AR17" s="214">
        <v>64.598872767000003</v>
      </c>
      <c r="AS17" s="214">
        <v>68.054921902999993</v>
      </c>
      <c r="AT17" s="214">
        <v>67.383215805999995</v>
      </c>
      <c r="AU17" s="214">
        <v>64.710678067000003</v>
      </c>
      <c r="AV17" s="214">
        <v>66.028304547999994</v>
      </c>
      <c r="AW17" s="214">
        <v>76.925039067</v>
      </c>
      <c r="AX17" s="214">
        <v>84.738786129000005</v>
      </c>
      <c r="AY17" s="214">
        <v>101.22734961</v>
      </c>
      <c r="AZ17" s="214">
        <v>92.376912000000004</v>
      </c>
      <c r="BA17" s="214">
        <v>78.047625765000006</v>
      </c>
      <c r="BB17" s="214">
        <v>70.412770280999993</v>
      </c>
      <c r="BC17" s="355">
        <v>64.563969999999998</v>
      </c>
      <c r="BD17" s="355">
        <v>66.156679999999994</v>
      </c>
      <c r="BE17" s="355">
        <v>69.923910000000006</v>
      </c>
      <c r="BF17" s="355">
        <v>68.881860000000003</v>
      </c>
      <c r="BG17" s="355">
        <v>65.781000000000006</v>
      </c>
      <c r="BH17" s="355">
        <v>67.478880000000004</v>
      </c>
      <c r="BI17" s="355">
        <v>79.674030000000002</v>
      </c>
      <c r="BJ17" s="355">
        <v>93.552400000000006</v>
      </c>
      <c r="BK17" s="355">
        <v>101.7102</v>
      </c>
      <c r="BL17" s="355">
        <v>98.76773</v>
      </c>
      <c r="BM17" s="355">
        <v>84.77055</v>
      </c>
      <c r="BN17" s="355">
        <v>71.127619999999993</v>
      </c>
      <c r="BO17" s="355">
        <v>64.891580000000005</v>
      </c>
      <c r="BP17" s="355">
        <v>65.691519999999997</v>
      </c>
      <c r="BQ17" s="355">
        <v>69.205770000000001</v>
      </c>
      <c r="BR17" s="355">
        <v>69.543229999999994</v>
      </c>
      <c r="BS17" s="355">
        <v>65.174700000000001</v>
      </c>
      <c r="BT17" s="355">
        <v>66.611249999999998</v>
      </c>
      <c r="BU17" s="355">
        <v>80.101129999999998</v>
      </c>
      <c r="BV17" s="355">
        <v>93.972390000000004</v>
      </c>
    </row>
    <row r="18" spans="1:74" ht="11.1" customHeight="1" x14ac:dyDescent="0.2">
      <c r="A18" s="76" t="s">
        <v>697</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0.25538197258000001</v>
      </c>
      <c r="AB18" s="214">
        <v>0.99322588857000005</v>
      </c>
      <c r="AC18" s="214">
        <v>0.36028180581000002</v>
      </c>
      <c r="AD18" s="214">
        <v>0.76440629999999998</v>
      </c>
      <c r="AE18" s="214">
        <v>1.0397308345</v>
      </c>
      <c r="AF18" s="214">
        <v>0.78958813000000005</v>
      </c>
      <c r="AG18" s="214">
        <v>2.5516673226E-2</v>
      </c>
      <c r="AH18" s="214">
        <v>-0.10082405999999999</v>
      </c>
      <c r="AI18" s="214">
        <v>-0.37477886999999999</v>
      </c>
      <c r="AJ18" s="214">
        <v>-1.5420473826000001</v>
      </c>
      <c r="AK18" s="214">
        <v>-3.0801784632999998</v>
      </c>
      <c r="AL18" s="214">
        <v>0.15428342194</v>
      </c>
      <c r="AM18" s="214">
        <v>-0.15418348839000001</v>
      </c>
      <c r="AN18" s="214">
        <v>1.3046259671</v>
      </c>
      <c r="AO18" s="214">
        <v>0.94955161257999998</v>
      </c>
      <c r="AP18" s="214">
        <v>1.4116130632999999</v>
      </c>
      <c r="AQ18" s="214">
        <v>0.35649180676999997</v>
      </c>
      <c r="AR18" s="214">
        <v>-0.60327179666999997</v>
      </c>
      <c r="AS18" s="214">
        <v>-0.64637964580999996</v>
      </c>
      <c r="AT18" s="214">
        <v>-0.49077458160999998</v>
      </c>
      <c r="AU18" s="214">
        <v>-0.73402126999999995</v>
      </c>
      <c r="AV18" s="214">
        <v>-1.4059636176999999</v>
      </c>
      <c r="AW18" s="214">
        <v>-1.6683178633</v>
      </c>
      <c r="AX18" s="214">
        <v>-0.93649339128999998</v>
      </c>
      <c r="AY18" s="214">
        <v>-0.12788925806000001</v>
      </c>
      <c r="AZ18" s="214">
        <v>0.86946403447999998</v>
      </c>
      <c r="BA18" s="214">
        <v>0.62978593502000002</v>
      </c>
      <c r="BB18" s="214">
        <v>0.17339541905</v>
      </c>
      <c r="BC18" s="355">
        <v>0.76956020000000003</v>
      </c>
      <c r="BD18" s="355">
        <v>0.54069659999999997</v>
      </c>
      <c r="BE18" s="355">
        <v>7.49996E-2</v>
      </c>
      <c r="BF18" s="355">
        <v>0.67899480000000001</v>
      </c>
      <c r="BG18" s="355">
        <v>-0.40912359999999998</v>
      </c>
      <c r="BH18" s="355">
        <v>-2.1359330000000001</v>
      </c>
      <c r="BI18" s="355">
        <v>-0.84407370000000004</v>
      </c>
      <c r="BJ18" s="355">
        <v>-0.26861380000000001</v>
      </c>
      <c r="BK18" s="355">
        <v>-0.1915308</v>
      </c>
      <c r="BL18" s="355">
        <v>-1.4544680000000001</v>
      </c>
      <c r="BM18" s="355">
        <v>-1.248494</v>
      </c>
      <c r="BN18" s="355">
        <v>-0.31493650000000001</v>
      </c>
      <c r="BO18" s="355">
        <v>0.109413</v>
      </c>
      <c r="BP18" s="355">
        <v>0.95687710000000004</v>
      </c>
      <c r="BQ18" s="355">
        <v>1.0065189999999999</v>
      </c>
      <c r="BR18" s="355">
        <v>0.2942805</v>
      </c>
      <c r="BS18" s="355">
        <v>0.61681059999999999</v>
      </c>
      <c r="BT18" s="355">
        <v>-0.48645110000000003</v>
      </c>
      <c r="BU18" s="355">
        <v>-0.64187799999999995</v>
      </c>
      <c r="BV18" s="355">
        <v>-3.1676999999999997E-2</v>
      </c>
    </row>
    <row r="19" spans="1:74" ht="11.1" customHeight="1" x14ac:dyDescent="0.2">
      <c r="A19" s="77" t="s">
        <v>998</v>
      </c>
      <c r="B19" s="185" t="s">
        <v>581</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103.84483830000001</v>
      </c>
      <c r="AB19" s="214">
        <v>98.276284138999998</v>
      </c>
      <c r="AC19" s="214">
        <v>82.828596837999996</v>
      </c>
      <c r="AD19" s="214">
        <v>65.577799166999995</v>
      </c>
      <c r="AE19" s="214">
        <v>58.601556737999999</v>
      </c>
      <c r="AF19" s="214">
        <v>58.383746963</v>
      </c>
      <c r="AG19" s="214">
        <v>60.862738125</v>
      </c>
      <c r="AH19" s="214">
        <v>62.555793520999998</v>
      </c>
      <c r="AI19" s="214">
        <v>60.528592897000003</v>
      </c>
      <c r="AJ19" s="214">
        <v>61.929378036999999</v>
      </c>
      <c r="AK19" s="214">
        <v>78.936397903</v>
      </c>
      <c r="AL19" s="214">
        <v>86.808550453999999</v>
      </c>
      <c r="AM19" s="214">
        <v>100.97834019</v>
      </c>
      <c r="AN19" s="214">
        <v>105.42632075</v>
      </c>
      <c r="AO19" s="214">
        <v>84.422603064</v>
      </c>
      <c r="AP19" s="214">
        <v>67.882587963000006</v>
      </c>
      <c r="AQ19" s="214">
        <v>60.532856000000002</v>
      </c>
      <c r="AR19" s="214">
        <v>63.995600969999998</v>
      </c>
      <c r="AS19" s="214">
        <v>67.408542256999993</v>
      </c>
      <c r="AT19" s="214">
        <v>66.892441224999999</v>
      </c>
      <c r="AU19" s="214">
        <v>63.976656796999997</v>
      </c>
      <c r="AV19" s="214">
        <v>64.622340930999997</v>
      </c>
      <c r="AW19" s="214">
        <v>75.256721202999998</v>
      </c>
      <c r="AX19" s="214">
        <v>83.802292738000006</v>
      </c>
      <c r="AY19" s="214">
        <v>101.09946035</v>
      </c>
      <c r="AZ19" s="214">
        <v>93.246376033999994</v>
      </c>
      <c r="BA19" s="214">
        <v>78.677411699999993</v>
      </c>
      <c r="BB19" s="214">
        <v>70.586165699999995</v>
      </c>
      <c r="BC19" s="355">
        <v>65.333529999999996</v>
      </c>
      <c r="BD19" s="355">
        <v>66.697379999999995</v>
      </c>
      <c r="BE19" s="355">
        <v>69.998909999999995</v>
      </c>
      <c r="BF19" s="355">
        <v>69.560850000000002</v>
      </c>
      <c r="BG19" s="355">
        <v>65.371880000000004</v>
      </c>
      <c r="BH19" s="355">
        <v>65.342939999999999</v>
      </c>
      <c r="BI19" s="355">
        <v>78.829949999999997</v>
      </c>
      <c r="BJ19" s="355">
        <v>93.283789999999996</v>
      </c>
      <c r="BK19" s="355">
        <v>101.51860000000001</v>
      </c>
      <c r="BL19" s="355">
        <v>97.313270000000003</v>
      </c>
      <c r="BM19" s="355">
        <v>83.522049999999993</v>
      </c>
      <c r="BN19" s="355">
        <v>70.812690000000003</v>
      </c>
      <c r="BO19" s="355">
        <v>65.000990000000002</v>
      </c>
      <c r="BP19" s="355">
        <v>66.648390000000006</v>
      </c>
      <c r="BQ19" s="355">
        <v>70.212280000000007</v>
      </c>
      <c r="BR19" s="355">
        <v>69.837509999999995</v>
      </c>
      <c r="BS19" s="355">
        <v>65.791510000000002</v>
      </c>
      <c r="BT19" s="355">
        <v>66.124799999999993</v>
      </c>
      <c r="BU19" s="355">
        <v>79.459249999999997</v>
      </c>
      <c r="BV19" s="355">
        <v>93.940709999999996</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1006</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698</v>
      </c>
      <c r="B22" s="185" t="s">
        <v>583</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33.456645160999997</v>
      </c>
      <c r="AB22" s="214">
        <v>30.460892857000001</v>
      </c>
      <c r="AC22" s="214">
        <v>22.577483870999998</v>
      </c>
      <c r="AD22" s="214">
        <v>11.871133333</v>
      </c>
      <c r="AE22" s="214">
        <v>6.5628709677000003</v>
      </c>
      <c r="AF22" s="214">
        <v>4.1863666666999997</v>
      </c>
      <c r="AG22" s="214">
        <v>3.6380967742000001</v>
      </c>
      <c r="AH22" s="214">
        <v>3.3929677419000002</v>
      </c>
      <c r="AI22" s="214">
        <v>4.0576999999999996</v>
      </c>
      <c r="AJ22" s="214">
        <v>6.8410645161000003</v>
      </c>
      <c r="AK22" s="214">
        <v>18.117366666999999</v>
      </c>
      <c r="AL22" s="214">
        <v>23.125290323000002</v>
      </c>
      <c r="AM22" s="214">
        <v>30.182322581000001</v>
      </c>
      <c r="AN22" s="214">
        <v>32.295714285999999</v>
      </c>
      <c r="AO22" s="214">
        <v>20.555612903</v>
      </c>
      <c r="AP22" s="214">
        <v>10.828933333</v>
      </c>
      <c r="AQ22" s="214">
        <v>5.8011290323000004</v>
      </c>
      <c r="AR22" s="214">
        <v>4.1257000000000001</v>
      </c>
      <c r="AS22" s="214">
        <v>3.4878709677000002</v>
      </c>
      <c r="AT22" s="214">
        <v>3.2988387097</v>
      </c>
      <c r="AU22" s="214">
        <v>3.5857000000000001</v>
      </c>
      <c r="AV22" s="214">
        <v>6.473483871</v>
      </c>
      <c r="AW22" s="214">
        <v>13.3208</v>
      </c>
      <c r="AX22" s="214">
        <v>18.985774194000001</v>
      </c>
      <c r="AY22" s="214">
        <v>28.732548387000001</v>
      </c>
      <c r="AZ22" s="214">
        <v>24.379724138</v>
      </c>
      <c r="BA22" s="214">
        <v>16.446000000000002</v>
      </c>
      <c r="BB22" s="214">
        <v>11.12997</v>
      </c>
      <c r="BC22" s="355">
        <v>6.5648369999999998</v>
      </c>
      <c r="BD22" s="355">
        <v>4.2312570000000003</v>
      </c>
      <c r="BE22" s="355">
        <v>3.6326909999999999</v>
      </c>
      <c r="BF22" s="355">
        <v>3.4251680000000002</v>
      </c>
      <c r="BG22" s="355">
        <v>3.8339439999999998</v>
      </c>
      <c r="BH22" s="355">
        <v>6.8237709999999998</v>
      </c>
      <c r="BI22" s="355">
        <v>15.19134</v>
      </c>
      <c r="BJ22" s="355">
        <v>23.566140000000001</v>
      </c>
      <c r="BK22" s="355">
        <v>28.929790000000001</v>
      </c>
      <c r="BL22" s="355">
        <v>26.390519999999999</v>
      </c>
      <c r="BM22" s="355">
        <v>19.30678</v>
      </c>
      <c r="BN22" s="355">
        <v>11.4163</v>
      </c>
      <c r="BO22" s="355">
        <v>6.6702339999999998</v>
      </c>
      <c r="BP22" s="355">
        <v>4.2495099999999999</v>
      </c>
      <c r="BQ22" s="355">
        <v>3.6531180000000001</v>
      </c>
      <c r="BR22" s="355">
        <v>3.451889</v>
      </c>
      <c r="BS22" s="355">
        <v>3.8584339999999999</v>
      </c>
      <c r="BT22" s="355">
        <v>7.0039569999999998</v>
      </c>
      <c r="BU22" s="355">
        <v>15.45989</v>
      </c>
      <c r="BV22" s="355">
        <v>23.815159999999999</v>
      </c>
    </row>
    <row r="23" spans="1:74" ht="11.1" customHeight="1" x14ac:dyDescent="0.2">
      <c r="A23" s="76" t="s">
        <v>699</v>
      </c>
      <c r="B23" s="185" t="s">
        <v>584</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18.445</v>
      </c>
      <c r="AB23" s="214">
        <v>17.505392857</v>
      </c>
      <c r="AC23" s="214">
        <v>13.579580645</v>
      </c>
      <c r="AD23" s="214">
        <v>8.3684666666999998</v>
      </c>
      <c r="AE23" s="214">
        <v>5.702</v>
      </c>
      <c r="AF23" s="214">
        <v>4.7152666666999998</v>
      </c>
      <c r="AG23" s="214">
        <v>4.4392903225999998</v>
      </c>
      <c r="AH23" s="214">
        <v>4.4235806452000004</v>
      </c>
      <c r="AI23" s="214">
        <v>4.9641333333000004</v>
      </c>
      <c r="AJ23" s="214">
        <v>6.5282258065000001</v>
      </c>
      <c r="AK23" s="214">
        <v>12.052199999999999</v>
      </c>
      <c r="AL23" s="214">
        <v>13.767516129000001</v>
      </c>
      <c r="AM23" s="214">
        <v>17.147806452000001</v>
      </c>
      <c r="AN23" s="214">
        <v>18.585857142999998</v>
      </c>
      <c r="AO23" s="214">
        <v>12.542419355</v>
      </c>
      <c r="AP23" s="214">
        <v>7.8869999999999996</v>
      </c>
      <c r="AQ23" s="214">
        <v>5.2182258064999996</v>
      </c>
      <c r="AR23" s="214">
        <v>4.5138666667000003</v>
      </c>
      <c r="AS23" s="214">
        <v>4.3078064516000003</v>
      </c>
      <c r="AT23" s="214">
        <v>4.3810000000000002</v>
      </c>
      <c r="AU23" s="214">
        <v>4.6039333332999997</v>
      </c>
      <c r="AV23" s="214">
        <v>6.2246774193999999</v>
      </c>
      <c r="AW23" s="214">
        <v>9.3427333333</v>
      </c>
      <c r="AX23" s="214">
        <v>11.308935483999999</v>
      </c>
      <c r="AY23" s="214">
        <v>16.408999999999999</v>
      </c>
      <c r="AZ23" s="214">
        <v>14.515793103</v>
      </c>
      <c r="BA23" s="214">
        <v>10.404120000000001</v>
      </c>
      <c r="BB23" s="214">
        <v>8.2211510000000008</v>
      </c>
      <c r="BC23" s="355">
        <v>5.6312030000000002</v>
      </c>
      <c r="BD23" s="355">
        <v>4.559126</v>
      </c>
      <c r="BE23" s="355">
        <v>4.4753889999999998</v>
      </c>
      <c r="BF23" s="355">
        <v>4.4886809999999997</v>
      </c>
      <c r="BG23" s="355">
        <v>4.9671799999999999</v>
      </c>
      <c r="BH23" s="355">
        <v>6.6687409999999998</v>
      </c>
      <c r="BI23" s="355">
        <v>10.344950000000001</v>
      </c>
      <c r="BJ23" s="355">
        <v>14.17487</v>
      </c>
      <c r="BK23" s="355">
        <v>17.22906</v>
      </c>
      <c r="BL23" s="355">
        <v>15.3652</v>
      </c>
      <c r="BM23" s="355">
        <v>11.949439999999999</v>
      </c>
      <c r="BN23" s="355">
        <v>8.3505859999999998</v>
      </c>
      <c r="BO23" s="355">
        <v>5.7049099999999999</v>
      </c>
      <c r="BP23" s="355">
        <v>4.6267110000000002</v>
      </c>
      <c r="BQ23" s="355">
        <v>4.5039610000000003</v>
      </c>
      <c r="BR23" s="355">
        <v>4.5365970000000004</v>
      </c>
      <c r="BS23" s="355">
        <v>5.0828879999999996</v>
      </c>
      <c r="BT23" s="355">
        <v>7.0222420000000003</v>
      </c>
      <c r="BU23" s="355">
        <v>10.60122</v>
      </c>
      <c r="BV23" s="355">
        <v>14.41015</v>
      </c>
    </row>
    <row r="24" spans="1:74" ht="11.1" customHeight="1" x14ac:dyDescent="0.2">
      <c r="A24" s="76" t="s">
        <v>701</v>
      </c>
      <c r="B24" s="185" t="s">
        <v>585</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23.237709677000002</v>
      </c>
      <c r="AB24" s="214">
        <v>23.479535714000001</v>
      </c>
      <c r="AC24" s="214">
        <v>21.894741934999999</v>
      </c>
      <c r="AD24" s="214">
        <v>20.866066666999998</v>
      </c>
      <c r="AE24" s="214">
        <v>19.490451613000001</v>
      </c>
      <c r="AF24" s="214">
        <v>19.466799999999999</v>
      </c>
      <c r="AG24" s="214">
        <v>19.456903226000001</v>
      </c>
      <c r="AH24" s="214">
        <v>19.569193548000001</v>
      </c>
      <c r="AI24" s="214">
        <v>19.639966666999999</v>
      </c>
      <c r="AJ24" s="214">
        <v>19.618193548000001</v>
      </c>
      <c r="AK24" s="214">
        <v>21.925366666999999</v>
      </c>
      <c r="AL24" s="214">
        <v>22.198903225999999</v>
      </c>
      <c r="AM24" s="214">
        <v>23.109258064999999</v>
      </c>
      <c r="AN24" s="214">
        <v>23.635285713999998</v>
      </c>
      <c r="AO24" s="214">
        <v>21.390096774</v>
      </c>
      <c r="AP24" s="214">
        <v>20.316966666999999</v>
      </c>
      <c r="AQ24" s="214">
        <v>19.394354838999998</v>
      </c>
      <c r="AR24" s="214">
        <v>19.147400000000001</v>
      </c>
      <c r="AS24" s="214">
        <v>19.060903226000001</v>
      </c>
      <c r="AT24" s="214">
        <v>19.268999999999998</v>
      </c>
      <c r="AU24" s="214">
        <v>19.223733332999998</v>
      </c>
      <c r="AV24" s="214">
        <v>19.727580645</v>
      </c>
      <c r="AW24" s="214">
        <v>21.217933333000001</v>
      </c>
      <c r="AX24" s="214">
        <v>21.583387096999999</v>
      </c>
      <c r="AY24" s="214">
        <v>23.303612903000001</v>
      </c>
      <c r="AZ24" s="214">
        <v>23.039448276000002</v>
      </c>
      <c r="BA24" s="214">
        <v>21.12368</v>
      </c>
      <c r="BB24" s="214">
        <v>20.732109999999999</v>
      </c>
      <c r="BC24" s="355">
        <v>19.886060000000001</v>
      </c>
      <c r="BD24" s="355">
        <v>19.885899999999999</v>
      </c>
      <c r="BE24" s="355">
        <v>19.59975</v>
      </c>
      <c r="BF24" s="355">
        <v>19.878240000000002</v>
      </c>
      <c r="BG24" s="355">
        <v>20.14254</v>
      </c>
      <c r="BH24" s="355">
        <v>20.18047</v>
      </c>
      <c r="BI24" s="355">
        <v>22.116610000000001</v>
      </c>
      <c r="BJ24" s="355">
        <v>22.867000000000001</v>
      </c>
      <c r="BK24" s="355">
        <v>23.31795</v>
      </c>
      <c r="BL24" s="355">
        <v>23.646540000000002</v>
      </c>
      <c r="BM24" s="355">
        <v>21.897590000000001</v>
      </c>
      <c r="BN24" s="355">
        <v>21.085699999999999</v>
      </c>
      <c r="BO24" s="355">
        <v>20.226230000000001</v>
      </c>
      <c r="BP24" s="355">
        <v>20.222549999999998</v>
      </c>
      <c r="BQ24" s="355">
        <v>19.99437</v>
      </c>
      <c r="BR24" s="355">
        <v>20.30132</v>
      </c>
      <c r="BS24" s="355">
        <v>20.606059999999999</v>
      </c>
      <c r="BT24" s="355">
        <v>20.693259999999999</v>
      </c>
      <c r="BU24" s="355">
        <v>22.591000000000001</v>
      </c>
      <c r="BV24" s="355">
        <v>23.298459999999999</v>
      </c>
    </row>
    <row r="25" spans="1:74" ht="11.1" customHeight="1" x14ac:dyDescent="0.2">
      <c r="A25" s="76" t="s">
        <v>702</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23.039824060000001</v>
      </c>
      <c r="AN25" s="214">
        <v>23.235213609999999</v>
      </c>
      <c r="AO25" s="214">
        <v>22.882506289999998</v>
      </c>
      <c r="AP25" s="214">
        <v>22.28235463</v>
      </c>
      <c r="AQ25" s="214">
        <v>23.826694710000002</v>
      </c>
      <c r="AR25" s="214">
        <v>29.778100970000001</v>
      </c>
      <c r="AS25" s="214">
        <v>33.991832580000001</v>
      </c>
      <c r="AT25" s="214">
        <v>33.37402187</v>
      </c>
      <c r="AU25" s="214">
        <v>30.06129013</v>
      </c>
      <c r="AV25" s="214">
        <v>25.730018350000002</v>
      </c>
      <c r="AW25" s="214">
        <v>24.57698787</v>
      </c>
      <c r="AX25" s="214">
        <v>24.882421770000001</v>
      </c>
      <c r="AY25" s="214">
        <v>25.04920229</v>
      </c>
      <c r="AZ25" s="214">
        <v>23.894169137999999</v>
      </c>
      <c r="BA25" s="214">
        <v>23.800799999999999</v>
      </c>
      <c r="BB25" s="214">
        <v>23.86749</v>
      </c>
      <c r="BC25" s="355">
        <v>26.791589999999999</v>
      </c>
      <c r="BD25" s="355">
        <v>31.528469999999999</v>
      </c>
      <c r="BE25" s="355">
        <v>35.679400000000001</v>
      </c>
      <c r="BF25" s="355">
        <v>35.16536</v>
      </c>
      <c r="BG25" s="355">
        <v>29.94539</v>
      </c>
      <c r="BH25" s="355">
        <v>25.183319999999998</v>
      </c>
      <c r="BI25" s="355">
        <v>24.22597</v>
      </c>
      <c r="BJ25" s="355">
        <v>25.23781</v>
      </c>
      <c r="BK25" s="355">
        <v>24.326440000000002</v>
      </c>
      <c r="BL25" s="355">
        <v>24.30817</v>
      </c>
      <c r="BM25" s="355">
        <v>23.220089999999999</v>
      </c>
      <c r="BN25" s="355">
        <v>23.220749999999999</v>
      </c>
      <c r="BO25" s="355">
        <v>25.854990000000001</v>
      </c>
      <c r="BP25" s="355">
        <v>30.95487</v>
      </c>
      <c r="BQ25" s="355">
        <v>35.342869999999998</v>
      </c>
      <c r="BR25" s="355">
        <v>34.835419999999999</v>
      </c>
      <c r="BS25" s="355">
        <v>29.648019999999999</v>
      </c>
      <c r="BT25" s="355">
        <v>24.79344</v>
      </c>
      <c r="BU25" s="355">
        <v>23.72944</v>
      </c>
      <c r="BV25" s="355">
        <v>24.852609999999999</v>
      </c>
    </row>
    <row r="26" spans="1:74" ht="11.1" customHeight="1" x14ac:dyDescent="0.2">
      <c r="A26" s="76" t="s">
        <v>700</v>
      </c>
      <c r="B26" s="185" t="s">
        <v>586</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3.9108709677000002</v>
      </c>
      <c r="AB26" s="214">
        <v>3.9244285714</v>
      </c>
      <c r="AC26" s="214">
        <v>3.9762903226000001</v>
      </c>
      <c r="AD26" s="214">
        <v>4.0360666667</v>
      </c>
      <c r="AE26" s="214">
        <v>4.0715161289999999</v>
      </c>
      <c r="AF26" s="214">
        <v>4.0892333333000002</v>
      </c>
      <c r="AG26" s="214">
        <v>4.1466451613000004</v>
      </c>
      <c r="AH26" s="214">
        <v>4.1746129031999999</v>
      </c>
      <c r="AI26" s="214">
        <v>4.2016333333000002</v>
      </c>
      <c r="AJ26" s="214">
        <v>4.2416129032000001</v>
      </c>
      <c r="AK26" s="214">
        <v>4.2536666667</v>
      </c>
      <c r="AL26" s="214">
        <v>4.2808064516000002</v>
      </c>
      <c r="AM26" s="214">
        <v>4.2460000000000004</v>
      </c>
      <c r="AN26" s="214">
        <v>4.2818928570999999</v>
      </c>
      <c r="AO26" s="214">
        <v>4.3171290322999996</v>
      </c>
      <c r="AP26" s="214">
        <v>4.3502333333000003</v>
      </c>
      <c r="AQ26" s="214">
        <v>4.3054516128999998</v>
      </c>
      <c r="AR26" s="214">
        <v>4.3351333332999999</v>
      </c>
      <c r="AS26" s="214">
        <v>4.3533225806000004</v>
      </c>
      <c r="AT26" s="214">
        <v>4.3789354839000003</v>
      </c>
      <c r="AU26" s="214">
        <v>4.4026666667000001</v>
      </c>
      <c r="AV26" s="214">
        <v>4.3470000000000004</v>
      </c>
      <c r="AW26" s="214">
        <v>4.3457999999999997</v>
      </c>
      <c r="AX26" s="214">
        <v>4.3218064515999997</v>
      </c>
      <c r="AY26" s="214">
        <v>4.3329032258</v>
      </c>
      <c r="AZ26" s="214">
        <v>4.3955862069</v>
      </c>
      <c r="BA26" s="214">
        <v>4.3589739999999999</v>
      </c>
      <c r="BB26" s="214">
        <v>4.3575990000000004</v>
      </c>
      <c r="BC26" s="355">
        <v>4.3545920000000002</v>
      </c>
      <c r="BD26" s="355">
        <v>4.3421240000000001</v>
      </c>
      <c r="BE26" s="355">
        <v>4.3529920000000004</v>
      </c>
      <c r="BF26" s="355">
        <v>4.3593299999999999</v>
      </c>
      <c r="BG26" s="355">
        <v>4.3770619999999996</v>
      </c>
      <c r="BH26" s="355">
        <v>4.3819929999999996</v>
      </c>
      <c r="BI26" s="355">
        <v>4.4036970000000002</v>
      </c>
      <c r="BJ26" s="355">
        <v>4.4157440000000001</v>
      </c>
      <c r="BK26" s="355">
        <v>4.4196299999999997</v>
      </c>
      <c r="BL26" s="355">
        <v>4.4462229999999998</v>
      </c>
      <c r="BM26" s="355">
        <v>4.4449610000000002</v>
      </c>
      <c r="BN26" s="355">
        <v>4.4543410000000003</v>
      </c>
      <c r="BO26" s="355">
        <v>4.4505739999999996</v>
      </c>
      <c r="BP26" s="355">
        <v>4.4463949999999999</v>
      </c>
      <c r="BQ26" s="355">
        <v>4.4526329999999996</v>
      </c>
      <c r="BR26" s="355">
        <v>4.4595079999999996</v>
      </c>
      <c r="BS26" s="355">
        <v>4.4769269999999999</v>
      </c>
      <c r="BT26" s="355">
        <v>4.4819250000000004</v>
      </c>
      <c r="BU26" s="355">
        <v>4.5102260000000003</v>
      </c>
      <c r="BV26" s="355">
        <v>4.5210679999999996</v>
      </c>
    </row>
    <row r="27" spans="1:74" ht="11.1" customHeight="1" x14ac:dyDescent="0.2">
      <c r="A27" s="76" t="s">
        <v>704</v>
      </c>
      <c r="B27" s="185" t="s">
        <v>1043</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3.3147096774000002</v>
      </c>
      <c r="AB27" s="214">
        <v>3.1269285714000001</v>
      </c>
      <c r="AC27" s="214">
        <v>2.6132903226000002</v>
      </c>
      <c r="AD27" s="214">
        <v>2.0428000000000002</v>
      </c>
      <c r="AE27" s="214">
        <v>1.8093870968000001</v>
      </c>
      <c r="AF27" s="214">
        <v>1.8044333333</v>
      </c>
      <c r="AG27" s="214">
        <v>1.8818387097</v>
      </c>
      <c r="AH27" s="214">
        <v>1.9373225806000001</v>
      </c>
      <c r="AI27" s="214">
        <v>1.8703000000000001</v>
      </c>
      <c r="AJ27" s="214">
        <v>1.9136451613000001</v>
      </c>
      <c r="AK27" s="214">
        <v>2.4781</v>
      </c>
      <c r="AL27" s="214">
        <v>2.7339354838999999</v>
      </c>
      <c r="AM27" s="214">
        <v>3.1610322581000001</v>
      </c>
      <c r="AN27" s="214">
        <v>3.3002500000000001</v>
      </c>
      <c r="AO27" s="214">
        <v>2.6427419355000001</v>
      </c>
      <c r="AP27" s="214">
        <v>2.125</v>
      </c>
      <c r="AQ27" s="214">
        <v>1.8949032258</v>
      </c>
      <c r="AR27" s="214">
        <v>2.0032999999999999</v>
      </c>
      <c r="AS27" s="214">
        <v>2.1101612903000002</v>
      </c>
      <c r="AT27" s="214">
        <v>2.0939999999999999</v>
      </c>
      <c r="AU27" s="214">
        <v>2.0026999999999999</v>
      </c>
      <c r="AV27" s="214">
        <v>2.0229354839</v>
      </c>
      <c r="AW27" s="214">
        <v>2.3558333333000001</v>
      </c>
      <c r="AX27" s="214">
        <v>2.6233225806</v>
      </c>
      <c r="AY27" s="214">
        <v>3.1648064516000001</v>
      </c>
      <c r="AZ27" s="214">
        <v>2.9179655171999999</v>
      </c>
      <c r="BA27" s="214">
        <v>2.4401480000000002</v>
      </c>
      <c r="BB27" s="214">
        <v>2.174156</v>
      </c>
      <c r="BC27" s="355">
        <v>2.0015499999999999</v>
      </c>
      <c r="BD27" s="355">
        <v>2.0468030000000002</v>
      </c>
      <c r="BE27" s="355">
        <v>2.1549990000000001</v>
      </c>
      <c r="BF27" s="355">
        <v>2.140387</v>
      </c>
      <c r="BG27" s="355">
        <v>2.0020730000000002</v>
      </c>
      <c r="BH27" s="355">
        <v>2.0009589999999999</v>
      </c>
      <c r="BI27" s="355">
        <v>2.443692</v>
      </c>
      <c r="BJ27" s="355">
        <v>2.9185319999999999</v>
      </c>
      <c r="BK27" s="355">
        <v>3.189063</v>
      </c>
      <c r="BL27" s="355">
        <v>3.0499179999999999</v>
      </c>
      <c r="BM27" s="355">
        <v>2.596511</v>
      </c>
      <c r="BN27" s="355">
        <v>2.1783239999999999</v>
      </c>
      <c r="BO27" s="355">
        <v>1.9873620000000001</v>
      </c>
      <c r="BP27" s="355">
        <v>2.0416660000000002</v>
      </c>
      <c r="BQ27" s="355">
        <v>2.1586400000000001</v>
      </c>
      <c r="BR27" s="355">
        <v>2.1460910000000002</v>
      </c>
      <c r="BS27" s="355">
        <v>2.0124879999999998</v>
      </c>
      <c r="BT27" s="355">
        <v>2.023282</v>
      </c>
      <c r="BU27" s="355">
        <v>2.460782</v>
      </c>
      <c r="BV27" s="355">
        <v>2.936569</v>
      </c>
    </row>
    <row r="28" spans="1:74" ht="11.1" customHeight="1" x14ac:dyDescent="0.2">
      <c r="A28" s="76" t="s">
        <v>718</v>
      </c>
      <c r="B28" s="185" t="s">
        <v>587</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9.2096774194000003E-2</v>
      </c>
      <c r="AN28" s="214">
        <v>9.2107142857000002E-2</v>
      </c>
      <c r="AO28" s="214">
        <v>9.2096774194000003E-2</v>
      </c>
      <c r="AP28" s="214">
        <v>9.2100000000000001E-2</v>
      </c>
      <c r="AQ28" s="214">
        <v>9.2096774194000003E-2</v>
      </c>
      <c r="AR28" s="214">
        <v>9.2100000000000001E-2</v>
      </c>
      <c r="AS28" s="214">
        <v>9.6645161290000003E-2</v>
      </c>
      <c r="AT28" s="214">
        <v>9.6645161290000003E-2</v>
      </c>
      <c r="AU28" s="214">
        <v>9.6633333333000004E-2</v>
      </c>
      <c r="AV28" s="214">
        <v>9.6645161290000003E-2</v>
      </c>
      <c r="AW28" s="214">
        <v>9.6633333333000004E-2</v>
      </c>
      <c r="AX28" s="214">
        <v>9.6645161290000003E-2</v>
      </c>
      <c r="AY28" s="214">
        <v>0.10738709677</v>
      </c>
      <c r="AZ28" s="214">
        <v>0.10368965517000001</v>
      </c>
      <c r="BA28" s="214">
        <v>0.1036897</v>
      </c>
      <c r="BB28" s="214">
        <v>0.1036897</v>
      </c>
      <c r="BC28" s="355">
        <v>0.1036897</v>
      </c>
      <c r="BD28" s="355">
        <v>0.1036897</v>
      </c>
      <c r="BE28" s="355">
        <v>0.1036897</v>
      </c>
      <c r="BF28" s="355">
        <v>0.1036897</v>
      </c>
      <c r="BG28" s="355">
        <v>0.1036897</v>
      </c>
      <c r="BH28" s="355">
        <v>0.1036897</v>
      </c>
      <c r="BI28" s="355">
        <v>0.1036897</v>
      </c>
      <c r="BJ28" s="355">
        <v>0.1036897</v>
      </c>
      <c r="BK28" s="355">
        <v>0.1066897</v>
      </c>
      <c r="BL28" s="355">
        <v>0.1066897</v>
      </c>
      <c r="BM28" s="355">
        <v>0.1066897</v>
      </c>
      <c r="BN28" s="355">
        <v>0.1066897</v>
      </c>
      <c r="BO28" s="355">
        <v>0.1066897</v>
      </c>
      <c r="BP28" s="355">
        <v>0.1066897</v>
      </c>
      <c r="BQ28" s="355">
        <v>0.1066897</v>
      </c>
      <c r="BR28" s="355">
        <v>0.1066897</v>
      </c>
      <c r="BS28" s="355">
        <v>0.1066897</v>
      </c>
      <c r="BT28" s="355">
        <v>0.1066897</v>
      </c>
      <c r="BU28" s="355">
        <v>0.1066897</v>
      </c>
      <c r="BV28" s="355">
        <v>0.1066897</v>
      </c>
    </row>
    <row r="29" spans="1:74" ht="11.1" customHeight="1" x14ac:dyDescent="0.2">
      <c r="A29" s="77" t="s">
        <v>703</v>
      </c>
      <c r="B29" s="186" t="s">
        <v>1008</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103.84483830000001</v>
      </c>
      <c r="AB29" s="214">
        <v>98.276284138999998</v>
      </c>
      <c r="AC29" s="214">
        <v>82.828596837999996</v>
      </c>
      <c r="AD29" s="214">
        <v>65.577799166999995</v>
      </c>
      <c r="AE29" s="214">
        <v>58.601556737999999</v>
      </c>
      <c r="AF29" s="214">
        <v>58.383746963</v>
      </c>
      <c r="AG29" s="214">
        <v>60.862738125</v>
      </c>
      <c r="AH29" s="214">
        <v>62.555793520999998</v>
      </c>
      <c r="AI29" s="214">
        <v>60.528592897000003</v>
      </c>
      <c r="AJ29" s="214">
        <v>61.929378036999999</v>
      </c>
      <c r="AK29" s="214">
        <v>78.936397903</v>
      </c>
      <c r="AL29" s="214">
        <v>86.808550453999999</v>
      </c>
      <c r="AM29" s="214">
        <v>100.97834019</v>
      </c>
      <c r="AN29" s="214">
        <v>105.42632075</v>
      </c>
      <c r="AO29" s="214">
        <v>84.422603064</v>
      </c>
      <c r="AP29" s="214">
        <v>67.882587963000006</v>
      </c>
      <c r="AQ29" s="214">
        <v>60.532856000000002</v>
      </c>
      <c r="AR29" s="214">
        <v>63.995600969999998</v>
      </c>
      <c r="AS29" s="214">
        <v>67.408542256999993</v>
      </c>
      <c r="AT29" s="214">
        <v>66.892441224999999</v>
      </c>
      <c r="AU29" s="214">
        <v>63.976656796999997</v>
      </c>
      <c r="AV29" s="214">
        <v>64.622340930999997</v>
      </c>
      <c r="AW29" s="214">
        <v>75.256721202999998</v>
      </c>
      <c r="AX29" s="214">
        <v>83.802292738000006</v>
      </c>
      <c r="AY29" s="214">
        <v>101.09946035</v>
      </c>
      <c r="AZ29" s="214">
        <v>93.246376033999994</v>
      </c>
      <c r="BA29" s="214">
        <v>78.677411699999993</v>
      </c>
      <c r="BB29" s="214">
        <v>70.586165699999995</v>
      </c>
      <c r="BC29" s="355">
        <v>65.333529999999996</v>
      </c>
      <c r="BD29" s="355">
        <v>66.697379999999995</v>
      </c>
      <c r="BE29" s="355">
        <v>69.998909999999995</v>
      </c>
      <c r="BF29" s="355">
        <v>69.560850000000002</v>
      </c>
      <c r="BG29" s="355">
        <v>65.371880000000004</v>
      </c>
      <c r="BH29" s="355">
        <v>65.342939999999999</v>
      </c>
      <c r="BI29" s="355">
        <v>78.829949999999997</v>
      </c>
      <c r="BJ29" s="355">
        <v>93.283789999999996</v>
      </c>
      <c r="BK29" s="355">
        <v>101.51860000000001</v>
      </c>
      <c r="BL29" s="355">
        <v>97.313270000000003</v>
      </c>
      <c r="BM29" s="355">
        <v>83.522049999999993</v>
      </c>
      <c r="BN29" s="355">
        <v>70.812690000000003</v>
      </c>
      <c r="BO29" s="355">
        <v>65.000990000000002</v>
      </c>
      <c r="BP29" s="355">
        <v>66.648390000000006</v>
      </c>
      <c r="BQ29" s="355">
        <v>70.212280000000007</v>
      </c>
      <c r="BR29" s="355">
        <v>69.837509999999995</v>
      </c>
      <c r="BS29" s="355">
        <v>65.791510000000002</v>
      </c>
      <c r="BT29" s="355">
        <v>66.124799999999993</v>
      </c>
      <c r="BU29" s="355">
        <v>79.459249999999997</v>
      </c>
      <c r="BV29" s="355">
        <v>93.940709999999996</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696</v>
      </c>
      <c r="B32" s="185" t="s">
        <v>588</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2416.67</v>
      </c>
      <c r="AN32" s="259">
        <v>1676.569</v>
      </c>
      <c r="AO32" s="259">
        <v>1482.6980000000001</v>
      </c>
      <c r="AP32" s="259">
        <v>1804.673</v>
      </c>
      <c r="AQ32" s="259">
        <v>2298.989</v>
      </c>
      <c r="AR32" s="259">
        <v>2658.4769999999999</v>
      </c>
      <c r="AS32" s="259">
        <v>2935.0889999999999</v>
      </c>
      <c r="AT32" s="259">
        <v>3252.232</v>
      </c>
      <c r="AU32" s="259">
        <v>3624.5639999999999</v>
      </c>
      <c r="AV32" s="259">
        <v>3953.069</v>
      </c>
      <c r="AW32" s="259">
        <v>3937.654</v>
      </c>
      <c r="AX32" s="259">
        <v>3677.1990000000001</v>
      </c>
      <c r="AY32" s="259">
        <v>2948.1410000000001</v>
      </c>
      <c r="AZ32" s="259">
        <v>2545.14</v>
      </c>
      <c r="BA32" s="259">
        <v>2478.3102693000001</v>
      </c>
      <c r="BB32" s="259">
        <v>2638.4815149000001</v>
      </c>
      <c r="BC32" s="374">
        <v>2976.777</v>
      </c>
      <c r="BD32" s="374">
        <v>3254.5990000000002</v>
      </c>
      <c r="BE32" s="374">
        <v>3429.1840000000002</v>
      </c>
      <c r="BF32" s="374">
        <v>3634.2429999999999</v>
      </c>
      <c r="BG32" s="374">
        <v>3918.9259999999999</v>
      </c>
      <c r="BH32" s="374">
        <v>4158.3029999999999</v>
      </c>
      <c r="BI32" s="374">
        <v>4030.884</v>
      </c>
      <c r="BJ32" s="374">
        <v>3510.2</v>
      </c>
      <c r="BK32" s="374">
        <v>2756.7280000000001</v>
      </c>
      <c r="BL32" s="374">
        <v>2158.223</v>
      </c>
      <c r="BM32" s="374">
        <v>1915.895</v>
      </c>
      <c r="BN32" s="374">
        <v>2081.2179999999998</v>
      </c>
      <c r="BO32" s="374">
        <v>2437.98</v>
      </c>
      <c r="BP32" s="374">
        <v>2753.2860000000001</v>
      </c>
      <c r="BQ32" s="374">
        <v>2985.5419999999999</v>
      </c>
      <c r="BR32" s="374">
        <v>3201.0230000000001</v>
      </c>
      <c r="BS32" s="374">
        <v>3538.0549999999998</v>
      </c>
      <c r="BT32" s="374">
        <v>3835.19</v>
      </c>
      <c r="BU32" s="374">
        <v>3734.5320000000002</v>
      </c>
      <c r="BV32" s="374">
        <v>3227.6239999999998</v>
      </c>
    </row>
    <row r="33" spans="1:74" ht="11.1" customHeight="1" x14ac:dyDescent="0.2">
      <c r="A33" s="637" t="s">
        <v>1277</v>
      </c>
      <c r="B33" s="638" t="s">
        <v>1282</v>
      </c>
      <c r="C33" s="259">
        <v>664.99431444000004</v>
      </c>
      <c r="D33" s="259">
        <v>521.49300000000005</v>
      </c>
      <c r="E33" s="259">
        <v>511.00738013</v>
      </c>
      <c r="F33" s="259">
        <v>565.29443297</v>
      </c>
      <c r="G33" s="259">
        <v>664.47969047000004</v>
      </c>
      <c r="H33" s="259">
        <v>737.08376340999996</v>
      </c>
      <c r="I33" s="259">
        <v>779.25751975000003</v>
      </c>
      <c r="J33" s="259">
        <v>840.66</v>
      </c>
      <c r="K33" s="259">
        <v>908.92624611999997</v>
      </c>
      <c r="L33" s="259">
        <v>955.66224322000005</v>
      </c>
      <c r="M33" s="259">
        <v>891.42876536999995</v>
      </c>
      <c r="N33" s="259">
        <v>793.92546525</v>
      </c>
      <c r="O33" s="259">
        <v>605.22299999999996</v>
      </c>
      <c r="P33" s="259">
        <v>419.83699999999999</v>
      </c>
      <c r="Q33" s="259">
        <v>303.74053409999999</v>
      </c>
      <c r="R33" s="259">
        <v>362.49580307999997</v>
      </c>
      <c r="S33" s="259">
        <v>488.36956672000002</v>
      </c>
      <c r="T33" s="259">
        <v>606.05176925000001</v>
      </c>
      <c r="U33" s="259">
        <v>678.19823227999996</v>
      </c>
      <c r="V33" s="259">
        <v>759.99623799000005</v>
      </c>
      <c r="W33" s="259">
        <v>854.23775896999996</v>
      </c>
      <c r="X33" s="259">
        <v>910.00676020000003</v>
      </c>
      <c r="Y33" s="259">
        <v>851.24952498000005</v>
      </c>
      <c r="Z33" s="259">
        <v>688.71576003999996</v>
      </c>
      <c r="AA33" s="259">
        <v>451.33499999999998</v>
      </c>
      <c r="AB33" s="259">
        <v>271.80076972000001</v>
      </c>
      <c r="AC33" s="259">
        <v>167.715</v>
      </c>
      <c r="AD33" s="259">
        <v>213.47520410000001</v>
      </c>
      <c r="AE33" s="259">
        <v>349.73899999999998</v>
      </c>
      <c r="AF33" s="259">
        <v>474.62400000000002</v>
      </c>
      <c r="AG33" s="259">
        <v>580.93700000000001</v>
      </c>
      <c r="AH33" s="259">
        <v>689.32799999999997</v>
      </c>
      <c r="AI33" s="259">
        <v>805.73274528000002</v>
      </c>
      <c r="AJ33" s="259">
        <v>892.32799999999997</v>
      </c>
      <c r="AK33" s="259">
        <v>831.39751132000004</v>
      </c>
      <c r="AL33" s="259">
        <v>742.48599999999999</v>
      </c>
      <c r="AM33" s="259">
        <v>535.93200000000002</v>
      </c>
      <c r="AN33" s="259">
        <v>341.80079309000001</v>
      </c>
      <c r="AO33" s="259">
        <v>242.43383376</v>
      </c>
      <c r="AP33" s="259">
        <v>312.01682476000002</v>
      </c>
      <c r="AQ33" s="259">
        <v>455.15279991</v>
      </c>
      <c r="AR33" s="259">
        <v>576.26700000000005</v>
      </c>
      <c r="AS33" s="259">
        <v>660.77077297000005</v>
      </c>
      <c r="AT33" s="259">
        <v>765.69876277000003</v>
      </c>
      <c r="AU33" s="259">
        <v>859.39876128000003</v>
      </c>
      <c r="AV33" s="259">
        <v>918.59299999999996</v>
      </c>
      <c r="AW33" s="259">
        <v>913.84876646999999</v>
      </c>
      <c r="AX33" s="259">
        <v>856.26153119000003</v>
      </c>
      <c r="AY33" s="259">
        <v>629.87678457000004</v>
      </c>
      <c r="AZ33" s="259">
        <v>483.25161652000003</v>
      </c>
      <c r="BA33" s="259">
        <v>430.41141828999997</v>
      </c>
      <c r="BB33" s="259">
        <v>454.00004763999999</v>
      </c>
      <c r="BC33" s="374">
        <v>558.59969999999998</v>
      </c>
      <c r="BD33" s="374">
        <v>646.81389999999999</v>
      </c>
      <c r="BE33" s="374">
        <v>688.60900000000004</v>
      </c>
      <c r="BF33" s="374">
        <v>770.85749999999996</v>
      </c>
      <c r="BG33" s="374">
        <v>860.47860000000003</v>
      </c>
      <c r="BH33" s="374">
        <v>899.15179999999998</v>
      </c>
      <c r="BI33" s="374">
        <v>840.92409999999995</v>
      </c>
      <c r="BJ33" s="374">
        <v>700.53560000000004</v>
      </c>
      <c r="BK33" s="374">
        <v>507.75259999999997</v>
      </c>
      <c r="BL33" s="374">
        <v>342.44240000000002</v>
      </c>
      <c r="BM33" s="374">
        <v>259.00020000000001</v>
      </c>
      <c r="BN33" s="374">
        <v>319.66840000000002</v>
      </c>
      <c r="BO33" s="374">
        <v>428.93099999999998</v>
      </c>
      <c r="BP33" s="374">
        <v>527.33169999999996</v>
      </c>
      <c r="BQ33" s="374">
        <v>605.44759999999997</v>
      </c>
      <c r="BR33" s="374">
        <v>693.55070000000001</v>
      </c>
      <c r="BS33" s="374">
        <v>779.87360000000001</v>
      </c>
      <c r="BT33" s="374">
        <v>819.89970000000005</v>
      </c>
      <c r="BU33" s="374">
        <v>766.91330000000005</v>
      </c>
      <c r="BV33" s="374">
        <v>643.75139999999999</v>
      </c>
    </row>
    <row r="34" spans="1:74" ht="11.1" customHeight="1" x14ac:dyDescent="0.2">
      <c r="A34" s="637" t="s">
        <v>1278</v>
      </c>
      <c r="B34" s="638" t="s">
        <v>1283</v>
      </c>
      <c r="C34" s="259">
        <v>756.41022020000003</v>
      </c>
      <c r="D34" s="259">
        <v>596.16499999999996</v>
      </c>
      <c r="E34" s="259">
        <v>564.08531574000006</v>
      </c>
      <c r="F34" s="259">
        <v>604.494463</v>
      </c>
      <c r="G34" s="259">
        <v>689.19471615999998</v>
      </c>
      <c r="H34" s="259">
        <v>762.79975516000002</v>
      </c>
      <c r="I34" s="259">
        <v>831.96248727</v>
      </c>
      <c r="J34" s="259">
        <v>936.726</v>
      </c>
      <c r="K34" s="259">
        <v>1047.3902836</v>
      </c>
      <c r="L34" s="259">
        <v>1121.5802854000001</v>
      </c>
      <c r="M34" s="259">
        <v>1066.4277193</v>
      </c>
      <c r="N34" s="259">
        <v>928.04254384000001</v>
      </c>
      <c r="O34" s="259">
        <v>692.74800000000005</v>
      </c>
      <c r="P34" s="259">
        <v>493.86900000000003</v>
      </c>
      <c r="Q34" s="259">
        <v>352.45361974999997</v>
      </c>
      <c r="R34" s="259">
        <v>369.03079953000002</v>
      </c>
      <c r="S34" s="259">
        <v>474.81357874999998</v>
      </c>
      <c r="T34" s="259">
        <v>596.14077302999999</v>
      </c>
      <c r="U34" s="259">
        <v>708.79924275999997</v>
      </c>
      <c r="V34" s="259">
        <v>836.31726189000005</v>
      </c>
      <c r="W34" s="259">
        <v>969.57572642000002</v>
      </c>
      <c r="X34" s="259">
        <v>1055.6617217999999</v>
      </c>
      <c r="Y34" s="259">
        <v>984.79145046999997</v>
      </c>
      <c r="Z34" s="259">
        <v>746.44173992000003</v>
      </c>
      <c r="AA34" s="259">
        <v>449.673</v>
      </c>
      <c r="AB34" s="259">
        <v>237.99879836</v>
      </c>
      <c r="AC34" s="259">
        <v>142.51300000000001</v>
      </c>
      <c r="AD34" s="259">
        <v>179.33817146000001</v>
      </c>
      <c r="AE34" s="259">
        <v>317.90100000000001</v>
      </c>
      <c r="AF34" s="259">
        <v>471.76499999999999</v>
      </c>
      <c r="AG34" s="259">
        <v>625.76400000000001</v>
      </c>
      <c r="AH34" s="259">
        <v>788.93</v>
      </c>
      <c r="AI34" s="259">
        <v>935.82170414999996</v>
      </c>
      <c r="AJ34" s="259">
        <v>1047.6089999999999</v>
      </c>
      <c r="AK34" s="259">
        <v>972.80242820000001</v>
      </c>
      <c r="AL34" s="259">
        <v>854.54499999999996</v>
      </c>
      <c r="AM34" s="259">
        <v>617.71600000000001</v>
      </c>
      <c r="AN34" s="259">
        <v>345.09079109999999</v>
      </c>
      <c r="AO34" s="259">
        <v>251.93782723999999</v>
      </c>
      <c r="AP34" s="259">
        <v>309.0918264</v>
      </c>
      <c r="AQ34" s="259">
        <v>438.18180737</v>
      </c>
      <c r="AR34" s="259">
        <v>564.995</v>
      </c>
      <c r="AS34" s="259">
        <v>683.75676508000004</v>
      </c>
      <c r="AT34" s="259">
        <v>831.14374249000002</v>
      </c>
      <c r="AU34" s="259">
        <v>972.12672997000004</v>
      </c>
      <c r="AV34" s="259">
        <v>1094.3910000000001</v>
      </c>
      <c r="AW34" s="259">
        <v>1090.7257213</v>
      </c>
      <c r="AX34" s="259">
        <v>987.41345937999995</v>
      </c>
      <c r="AY34" s="259">
        <v>763.53873885999997</v>
      </c>
      <c r="AZ34" s="259">
        <v>606.99651831999995</v>
      </c>
      <c r="BA34" s="259">
        <v>543.56591536999997</v>
      </c>
      <c r="BB34" s="259">
        <v>564.45697405999999</v>
      </c>
      <c r="BC34" s="374">
        <v>643.21310000000005</v>
      </c>
      <c r="BD34" s="374">
        <v>738.04700000000003</v>
      </c>
      <c r="BE34" s="374">
        <v>829.15750000000003</v>
      </c>
      <c r="BF34" s="374">
        <v>931.15719999999999</v>
      </c>
      <c r="BG34" s="374">
        <v>1048.6610000000001</v>
      </c>
      <c r="BH34" s="374">
        <v>1126.56</v>
      </c>
      <c r="BI34" s="374">
        <v>1069.923</v>
      </c>
      <c r="BJ34" s="374">
        <v>884.10090000000002</v>
      </c>
      <c r="BK34" s="374">
        <v>642.71379999999999</v>
      </c>
      <c r="BL34" s="374">
        <v>465.15589999999997</v>
      </c>
      <c r="BM34" s="374">
        <v>379.06490000000002</v>
      </c>
      <c r="BN34" s="374">
        <v>414.7919</v>
      </c>
      <c r="BO34" s="374">
        <v>514.11170000000004</v>
      </c>
      <c r="BP34" s="374">
        <v>625.98860000000002</v>
      </c>
      <c r="BQ34" s="374">
        <v>728.51419999999996</v>
      </c>
      <c r="BR34" s="374">
        <v>845.12339999999995</v>
      </c>
      <c r="BS34" s="374">
        <v>973.93550000000005</v>
      </c>
      <c r="BT34" s="374">
        <v>1069.787</v>
      </c>
      <c r="BU34" s="374">
        <v>1017.338</v>
      </c>
      <c r="BV34" s="374">
        <v>825.23860000000002</v>
      </c>
    </row>
    <row r="35" spans="1:74" ht="11.1" customHeight="1" x14ac:dyDescent="0.2">
      <c r="A35" s="637" t="s">
        <v>1279</v>
      </c>
      <c r="B35" s="638" t="s">
        <v>1284</v>
      </c>
      <c r="C35" s="259">
        <v>1052.2509152</v>
      </c>
      <c r="D35" s="259">
        <v>933.11099999999999</v>
      </c>
      <c r="E35" s="259">
        <v>1000.4407864</v>
      </c>
      <c r="F35" s="259">
        <v>1014.5507771</v>
      </c>
      <c r="G35" s="259">
        <v>1055.5220968000001</v>
      </c>
      <c r="H35" s="259">
        <v>1087.9886508</v>
      </c>
      <c r="I35" s="259">
        <v>1082.0493331</v>
      </c>
      <c r="J35" s="259">
        <v>1081.4190000000001</v>
      </c>
      <c r="K35" s="259">
        <v>1158.3263136999999</v>
      </c>
      <c r="L35" s="259">
        <v>1235.5143144000001</v>
      </c>
      <c r="M35" s="259">
        <v>1226.2016771999999</v>
      </c>
      <c r="N35" s="259">
        <v>1135.2226653</v>
      </c>
      <c r="O35" s="259">
        <v>950.36300000000006</v>
      </c>
      <c r="P35" s="259">
        <v>777.56700000000001</v>
      </c>
      <c r="Q35" s="259">
        <v>664.55916855999999</v>
      </c>
      <c r="R35" s="259">
        <v>713.51261239999997</v>
      </c>
      <c r="S35" s="259">
        <v>847.48524811000004</v>
      </c>
      <c r="T35" s="259">
        <v>938.33864273999995</v>
      </c>
      <c r="U35" s="259">
        <v>1010.0903459</v>
      </c>
      <c r="V35" s="259">
        <v>1048.7623283999999</v>
      </c>
      <c r="W35" s="259">
        <v>1141.216678</v>
      </c>
      <c r="X35" s="259">
        <v>1228.4906762999999</v>
      </c>
      <c r="Y35" s="259">
        <v>1170.7723467000001</v>
      </c>
      <c r="Z35" s="259">
        <v>990.74365479999994</v>
      </c>
      <c r="AA35" s="259">
        <v>668.54</v>
      </c>
      <c r="AB35" s="259">
        <v>452.77761638999999</v>
      </c>
      <c r="AC35" s="259">
        <v>337.59199999999998</v>
      </c>
      <c r="AD35" s="259">
        <v>426.79340804999998</v>
      </c>
      <c r="AE35" s="259">
        <v>560.42899999999997</v>
      </c>
      <c r="AF35" s="259">
        <v>666.01499999999999</v>
      </c>
      <c r="AG35" s="259">
        <v>755.57899999999995</v>
      </c>
      <c r="AH35" s="259">
        <v>806.41800000000001</v>
      </c>
      <c r="AI35" s="259">
        <v>929.01170631000002</v>
      </c>
      <c r="AJ35" s="259">
        <v>1090.604</v>
      </c>
      <c r="AK35" s="259">
        <v>1084.4123626000001</v>
      </c>
      <c r="AL35" s="259">
        <v>1044.8330000000001</v>
      </c>
      <c r="AM35" s="259">
        <v>831.26800000000003</v>
      </c>
      <c r="AN35" s="259">
        <v>576.01865131</v>
      </c>
      <c r="AO35" s="259">
        <v>574.91760576000001</v>
      </c>
      <c r="AP35" s="259">
        <v>749.66757895000001</v>
      </c>
      <c r="AQ35" s="259">
        <v>920.72659523000004</v>
      </c>
      <c r="AR35" s="259">
        <v>1002.252</v>
      </c>
      <c r="AS35" s="259">
        <v>1050.0036392</v>
      </c>
      <c r="AT35" s="259">
        <v>1095.8116605</v>
      </c>
      <c r="AU35" s="259">
        <v>1206.3286648999999</v>
      </c>
      <c r="AV35" s="259">
        <v>1321.297</v>
      </c>
      <c r="AW35" s="259">
        <v>1332.4206595000001</v>
      </c>
      <c r="AX35" s="259">
        <v>1303.7362862</v>
      </c>
      <c r="AY35" s="259">
        <v>1097.8696245000001</v>
      </c>
      <c r="AZ35" s="259">
        <v>1023.6611877</v>
      </c>
      <c r="BA35" s="259">
        <v>1070.5829854999999</v>
      </c>
      <c r="BB35" s="259">
        <v>1157.108489</v>
      </c>
      <c r="BC35" s="374">
        <v>1265.5170000000001</v>
      </c>
      <c r="BD35" s="374">
        <v>1312.5940000000001</v>
      </c>
      <c r="BE35" s="374">
        <v>1322.86</v>
      </c>
      <c r="BF35" s="374">
        <v>1321.481</v>
      </c>
      <c r="BG35" s="374">
        <v>1360.8119999999999</v>
      </c>
      <c r="BH35" s="374">
        <v>1453.444</v>
      </c>
      <c r="BI35" s="374">
        <v>1450.895</v>
      </c>
      <c r="BJ35" s="374">
        <v>1326.3</v>
      </c>
      <c r="BK35" s="374">
        <v>1120.1489999999999</v>
      </c>
      <c r="BL35" s="374">
        <v>928.43449999999996</v>
      </c>
      <c r="BM35" s="374">
        <v>866.0951</v>
      </c>
      <c r="BN35" s="374">
        <v>909.04409999999996</v>
      </c>
      <c r="BO35" s="374">
        <v>1000.001</v>
      </c>
      <c r="BP35" s="374">
        <v>1052.1859999999999</v>
      </c>
      <c r="BQ35" s="374">
        <v>1066.992</v>
      </c>
      <c r="BR35" s="374">
        <v>1054.1980000000001</v>
      </c>
      <c r="BS35" s="374">
        <v>1138.828</v>
      </c>
      <c r="BT35" s="374">
        <v>1268.575</v>
      </c>
      <c r="BU35" s="374">
        <v>1292.1469999999999</v>
      </c>
      <c r="BV35" s="374">
        <v>1182.962</v>
      </c>
    </row>
    <row r="36" spans="1:74" ht="11.1" customHeight="1" x14ac:dyDescent="0.2">
      <c r="A36" s="637" t="s">
        <v>1280</v>
      </c>
      <c r="B36" s="746" t="s">
        <v>1285</v>
      </c>
      <c r="C36" s="259">
        <v>158.22583688</v>
      </c>
      <c r="D36" s="259">
        <v>137.94800000000001</v>
      </c>
      <c r="E36" s="259">
        <v>138.18683236999999</v>
      </c>
      <c r="F36" s="259">
        <v>141.01810800999999</v>
      </c>
      <c r="G36" s="259">
        <v>153.18215917000001</v>
      </c>
      <c r="H36" s="259">
        <v>170.61094524000001</v>
      </c>
      <c r="I36" s="259">
        <v>186.13488529</v>
      </c>
      <c r="J36" s="259">
        <v>202.57900000000001</v>
      </c>
      <c r="K36" s="259">
        <v>227.18106151999999</v>
      </c>
      <c r="L36" s="259">
        <v>240.08306110000001</v>
      </c>
      <c r="M36" s="259">
        <v>234.46493828999999</v>
      </c>
      <c r="N36" s="259">
        <v>207.53412162000001</v>
      </c>
      <c r="O36" s="259">
        <v>170.239</v>
      </c>
      <c r="P36" s="259">
        <v>144.70500000000001</v>
      </c>
      <c r="Q36" s="259">
        <v>129.0362269</v>
      </c>
      <c r="R36" s="259">
        <v>124.63893229</v>
      </c>
      <c r="S36" s="259">
        <v>134.48888067999999</v>
      </c>
      <c r="T36" s="259">
        <v>147.90194369</v>
      </c>
      <c r="U36" s="259">
        <v>162.11505552</v>
      </c>
      <c r="V36" s="259">
        <v>182.10305701999999</v>
      </c>
      <c r="W36" s="259">
        <v>201.04794326999999</v>
      </c>
      <c r="X36" s="259">
        <v>214.04494360000001</v>
      </c>
      <c r="Y36" s="259">
        <v>209.59988304000001</v>
      </c>
      <c r="Z36" s="259">
        <v>173.39793958000001</v>
      </c>
      <c r="AA36" s="259">
        <v>137.37799999999999</v>
      </c>
      <c r="AB36" s="259">
        <v>102.50691315</v>
      </c>
      <c r="AC36" s="259">
        <v>83.983000000000004</v>
      </c>
      <c r="AD36" s="259">
        <v>82.058078453999997</v>
      </c>
      <c r="AE36" s="259">
        <v>98.716999999999999</v>
      </c>
      <c r="AF36" s="259">
        <v>121.623</v>
      </c>
      <c r="AG36" s="259">
        <v>140.46100000000001</v>
      </c>
      <c r="AH36" s="259">
        <v>157.71600000000001</v>
      </c>
      <c r="AI36" s="259">
        <v>174.60994479999999</v>
      </c>
      <c r="AJ36" s="259">
        <v>187.375</v>
      </c>
      <c r="AK36" s="259">
        <v>174.78289726</v>
      </c>
      <c r="AL36" s="259">
        <v>151.84100000000001</v>
      </c>
      <c r="AM36" s="259">
        <v>130.96600000000001</v>
      </c>
      <c r="AN36" s="259">
        <v>115.88192985000001</v>
      </c>
      <c r="AO36" s="259">
        <v>113.34092228</v>
      </c>
      <c r="AP36" s="259">
        <v>116.13193477</v>
      </c>
      <c r="AQ36" s="259">
        <v>135.19294056999999</v>
      </c>
      <c r="AR36" s="259">
        <v>154.61099999999999</v>
      </c>
      <c r="AS36" s="259">
        <v>171.81494097000001</v>
      </c>
      <c r="AT36" s="259">
        <v>187.11594203000001</v>
      </c>
      <c r="AU36" s="259">
        <v>203.22594355000001</v>
      </c>
      <c r="AV36" s="259">
        <v>214.69200000000001</v>
      </c>
      <c r="AW36" s="259">
        <v>207.32294701999999</v>
      </c>
      <c r="AX36" s="259">
        <v>185.72889831000001</v>
      </c>
      <c r="AY36" s="259">
        <v>156.36494651999999</v>
      </c>
      <c r="AZ36" s="259">
        <v>143.87488583000001</v>
      </c>
      <c r="BA36" s="259">
        <v>147.24228933000001</v>
      </c>
      <c r="BB36" s="259">
        <v>155.91920827999999</v>
      </c>
      <c r="BC36" s="374">
        <v>172.41220000000001</v>
      </c>
      <c r="BD36" s="374">
        <v>193.67179999999999</v>
      </c>
      <c r="BE36" s="374">
        <v>211.67060000000001</v>
      </c>
      <c r="BF36" s="374">
        <v>228.6523</v>
      </c>
      <c r="BG36" s="374">
        <v>246.8227</v>
      </c>
      <c r="BH36" s="374">
        <v>257.3467</v>
      </c>
      <c r="BI36" s="374">
        <v>250.9804</v>
      </c>
      <c r="BJ36" s="374">
        <v>220.92179999999999</v>
      </c>
      <c r="BK36" s="374">
        <v>184.46700000000001</v>
      </c>
      <c r="BL36" s="374">
        <v>156.66749999999999</v>
      </c>
      <c r="BM36" s="374">
        <v>144.19460000000001</v>
      </c>
      <c r="BN36" s="374">
        <v>144.13589999999999</v>
      </c>
      <c r="BO36" s="374">
        <v>158.61930000000001</v>
      </c>
      <c r="BP36" s="374">
        <v>177.7252</v>
      </c>
      <c r="BQ36" s="374">
        <v>194.5592</v>
      </c>
      <c r="BR36" s="374">
        <v>211.4948</v>
      </c>
      <c r="BS36" s="374">
        <v>229.64449999999999</v>
      </c>
      <c r="BT36" s="374">
        <v>240.25110000000001</v>
      </c>
      <c r="BU36" s="374">
        <v>234.08799999999999</v>
      </c>
      <c r="BV36" s="374">
        <v>203.93729999999999</v>
      </c>
    </row>
    <row r="37" spans="1:74" ht="11.1" customHeight="1" x14ac:dyDescent="0.2">
      <c r="A37" s="637" t="s">
        <v>1281</v>
      </c>
      <c r="B37" s="746" t="s">
        <v>1286</v>
      </c>
      <c r="C37" s="259">
        <v>278.12471326999997</v>
      </c>
      <c r="D37" s="259">
        <v>260.09300000000002</v>
      </c>
      <c r="E37" s="259">
        <v>259.40868533000003</v>
      </c>
      <c r="F37" s="259">
        <v>285.86821895000003</v>
      </c>
      <c r="G37" s="259">
        <v>324.68133738</v>
      </c>
      <c r="H37" s="259">
        <v>356.96288542000002</v>
      </c>
      <c r="I37" s="259">
        <v>365.79677456000002</v>
      </c>
      <c r="J37" s="259">
        <v>344.75</v>
      </c>
      <c r="K37" s="259">
        <v>351.22909511</v>
      </c>
      <c r="L37" s="259">
        <v>376.41009580000002</v>
      </c>
      <c r="M37" s="259">
        <v>380.69189979999999</v>
      </c>
      <c r="N37" s="259">
        <v>348.18520403999997</v>
      </c>
      <c r="O37" s="259">
        <v>271.697</v>
      </c>
      <c r="P37" s="259">
        <v>249.46299999999999</v>
      </c>
      <c r="Q37" s="259">
        <v>256.31145070000002</v>
      </c>
      <c r="R37" s="259">
        <v>271.18085268999999</v>
      </c>
      <c r="S37" s="259">
        <v>309.12872573999999</v>
      </c>
      <c r="T37" s="259">
        <v>338.02787130000002</v>
      </c>
      <c r="U37" s="259">
        <v>360.57012349000001</v>
      </c>
      <c r="V37" s="259">
        <v>366.25811469000001</v>
      </c>
      <c r="W37" s="259">
        <v>377.97089334999998</v>
      </c>
      <c r="X37" s="259">
        <v>386.64189811</v>
      </c>
      <c r="Y37" s="259">
        <v>367.67879483000002</v>
      </c>
      <c r="Z37" s="259">
        <v>270.77390566000003</v>
      </c>
      <c r="AA37" s="259">
        <v>197.953</v>
      </c>
      <c r="AB37" s="259">
        <v>115.23490237</v>
      </c>
      <c r="AC37" s="259">
        <v>104.941</v>
      </c>
      <c r="AD37" s="259">
        <v>144.26813792999999</v>
      </c>
      <c r="AE37" s="259">
        <v>200.453</v>
      </c>
      <c r="AF37" s="259">
        <v>249.196</v>
      </c>
      <c r="AG37" s="259">
        <v>274.72500000000002</v>
      </c>
      <c r="AH37" s="259">
        <v>302.75200000000001</v>
      </c>
      <c r="AI37" s="259">
        <v>318.01989945999998</v>
      </c>
      <c r="AJ37" s="259">
        <v>345.64</v>
      </c>
      <c r="AK37" s="259">
        <v>339.20080062</v>
      </c>
      <c r="AL37" s="259">
        <v>322.52</v>
      </c>
      <c r="AM37" s="259">
        <v>275.97699999999998</v>
      </c>
      <c r="AN37" s="259">
        <v>273.15083464999998</v>
      </c>
      <c r="AO37" s="259">
        <v>275.67681096000001</v>
      </c>
      <c r="AP37" s="259">
        <v>293.55683512000002</v>
      </c>
      <c r="AQ37" s="259">
        <v>325.45585691999997</v>
      </c>
      <c r="AR37" s="259">
        <v>335.995</v>
      </c>
      <c r="AS37" s="259">
        <v>344.21488174000001</v>
      </c>
      <c r="AT37" s="259">
        <v>347.82689223</v>
      </c>
      <c r="AU37" s="259">
        <v>358.94090029</v>
      </c>
      <c r="AV37" s="259">
        <v>379.50099999999998</v>
      </c>
      <c r="AW37" s="259">
        <v>368.87490573999997</v>
      </c>
      <c r="AX37" s="259">
        <v>319.73982494000001</v>
      </c>
      <c r="AY37" s="259">
        <v>276.19590554000001</v>
      </c>
      <c r="AZ37" s="259">
        <v>262.56579163999999</v>
      </c>
      <c r="BA37" s="259">
        <v>261.95266075000001</v>
      </c>
      <c r="BB37" s="259">
        <v>282.62479583999999</v>
      </c>
      <c r="BC37" s="374">
        <v>312.75549999999998</v>
      </c>
      <c r="BD37" s="374">
        <v>339.11520000000002</v>
      </c>
      <c r="BE37" s="374">
        <v>352.35890000000001</v>
      </c>
      <c r="BF37" s="374">
        <v>357.45979999999997</v>
      </c>
      <c r="BG37" s="374">
        <v>377.60820000000001</v>
      </c>
      <c r="BH37" s="374">
        <v>397.20609999999999</v>
      </c>
      <c r="BI37" s="374">
        <v>393.70119999999997</v>
      </c>
      <c r="BJ37" s="374">
        <v>354.02289999999999</v>
      </c>
      <c r="BK37" s="374">
        <v>277.35109999999997</v>
      </c>
      <c r="BL37" s="374">
        <v>240.73259999999999</v>
      </c>
      <c r="BM37" s="374">
        <v>242.98560000000001</v>
      </c>
      <c r="BN37" s="374">
        <v>269.20589999999999</v>
      </c>
      <c r="BO37" s="374">
        <v>312.0385</v>
      </c>
      <c r="BP37" s="374">
        <v>345.6977</v>
      </c>
      <c r="BQ37" s="374">
        <v>365.50080000000003</v>
      </c>
      <c r="BR37" s="374">
        <v>372.0215</v>
      </c>
      <c r="BS37" s="374">
        <v>391.2303</v>
      </c>
      <c r="BT37" s="374">
        <v>412.08260000000001</v>
      </c>
      <c r="BU37" s="374">
        <v>399.58519999999999</v>
      </c>
      <c r="BV37" s="374">
        <v>347.4153</v>
      </c>
    </row>
    <row r="38" spans="1:74" ht="11.1" customHeight="1" x14ac:dyDescent="0.2">
      <c r="A38" s="637" t="s">
        <v>1287</v>
      </c>
      <c r="B38" s="745" t="s">
        <v>577</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24.295000000000002</v>
      </c>
      <c r="AZ38" s="255">
        <v>24.79</v>
      </c>
      <c r="BA38" s="255">
        <v>24.555</v>
      </c>
      <c r="BB38" s="255">
        <v>24.372</v>
      </c>
      <c r="BC38" s="342">
        <v>24.279</v>
      </c>
      <c r="BD38" s="342">
        <v>24.356999999999999</v>
      </c>
      <c r="BE38" s="342">
        <v>24.527999999999999</v>
      </c>
      <c r="BF38" s="342">
        <v>24.635000000000002</v>
      </c>
      <c r="BG38" s="342">
        <v>24.542999999999999</v>
      </c>
      <c r="BH38" s="342">
        <v>24.594999999999999</v>
      </c>
      <c r="BI38" s="342">
        <v>24.460999999999999</v>
      </c>
      <c r="BJ38" s="342">
        <v>24.318999999999999</v>
      </c>
      <c r="BK38" s="342">
        <v>24.295000000000002</v>
      </c>
      <c r="BL38" s="342">
        <v>24.79</v>
      </c>
      <c r="BM38" s="342">
        <v>24.555</v>
      </c>
      <c r="BN38" s="342">
        <v>24.372</v>
      </c>
      <c r="BO38" s="342">
        <v>24.279</v>
      </c>
      <c r="BP38" s="342">
        <v>24.356999999999999</v>
      </c>
      <c r="BQ38" s="342">
        <v>24.527999999999999</v>
      </c>
      <c r="BR38" s="342">
        <v>24.635000000000002</v>
      </c>
      <c r="BS38" s="342">
        <v>24.542999999999999</v>
      </c>
      <c r="BT38" s="342">
        <v>24.594999999999999</v>
      </c>
      <c r="BU38" s="342">
        <v>24.460999999999999</v>
      </c>
      <c r="BV38" s="342">
        <v>24.318999999999999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80" t="s">
        <v>1044</v>
      </c>
      <c r="C40" s="777"/>
      <c r="D40" s="777"/>
      <c r="E40" s="777"/>
      <c r="F40" s="777"/>
      <c r="G40" s="777"/>
      <c r="H40" s="777"/>
      <c r="I40" s="777"/>
      <c r="J40" s="777"/>
      <c r="K40" s="777"/>
      <c r="L40" s="777"/>
      <c r="M40" s="777"/>
      <c r="N40" s="777"/>
      <c r="O40" s="777"/>
      <c r="P40" s="777"/>
      <c r="Q40" s="777"/>
      <c r="AY40" s="527"/>
      <c r="AZ40" s="527"/>
      <c r="BA40" s="527"/>
      <c r="BB40" s="527"/>
      <c r="BC40" s="527"/>
      <c r="BD40" s="527"/>
      <c r="BE40" s="527"/>
      <c r="BF40" s="679"/>
      <c r="BG40" s="527"/>
      <c r="BH40" s="527"/>
      <c r="BI40" s="527"/>
      <c r="BJ40" s="527"/>
    </row>
    <row r="41" spans="1:74" s="449" customFormat="1" ht="12" customHeight="1" x14ac:dyDescent="0.2">
      <c r="A41" s="448"/>
      <c r="B41" s="800" t="s">
        <v>1099</v>
      </c>
      <c r="C41" s="767"/>
      <c r="D41" s="767"/>
      <c r="E41" s="767"/>
      <c r="F41" s="767"/>
      <c r="G41" s="767"/>
      <c r="H41" s="767"/>
      <c r="I41" s="767"/>
      <c r="J41" s="767"/>
      <c r="K41" s="767"/>
      <c r="L41" s="767"/>
      <c r="M41" s="767"/>
      <c r="N41" s="767"/>
      <c r="O41" s="767"/>
      <c r="P41" s="767"/>
      <c r="Q41" s="763"/>
      <c r="AY41" s="528"/>
      <c r="AZ41" s="528"/>
      <c r="BA41" s="528"/>
      <c r="BB41" s="649"/>
      <c r="BC41" s="528"/>
      <c r="BD41" s="528"/>
      <c r="BE41" s="528"/>
      <c r="BF41" s="680"/>
      <c r="BG41" s="528"/>
      <c r="BH41" s="528"/>
      <c r="BI41" s="528"/>
      <c r="BJ41" s="528"/>
    </row>
    <row r="42" spans="1:74" s="449" customFormat="1" ht="12" customHeight="1" x14ac:dyDescent="0.2">
      <c r="A42" s="448"/>
      <c r="B42" s="809" t="s">
        <v>1103</v>
      </c>
      <c r="C42" s="767"/>
      <c r="D42" s="767"/>
      <c r="E42" s="767"/>
      <c r="F42" s="767"/>
      <c r="G42" s="767"/>
      <c r="H42" s="767"/>
      <c r="I42" s="767"/>
      <c r="J42" s="767"/>
      <c r="K42" s="767"/>
      <c r="L42" s="767"/>
      <c r="M42" s="767"/>
      <c r="N42" s="767"/>
      <c r="O42" s="767"/>
      <c r="P42" s="767"/>
      <c r="Q42" s="763"/>
      <c r="Y42" s="747"/>
      <c r="Z42" s="747"/>
      <c r="AA42" s="747"/>
      <c r="AB42" s="747"/>
      <c r="AY42" s="528"/>
      <c r="AZ42" s="528"/>
      <c r="BA42" s="528"/>
      <c r="BB42" s="528"/>
      <c r="BC42" s="528"/>
      <c r="BD42" s="528"/>
      <c r="BE42" s="528"/>
      <c r="BF42" s="680"/>
      <c r="BG42" s="528"/>
      <c r="BH42" s="528"/>
      <c r="BI42" s="528"/>
      <c r="BJ42" s="528"/>
    </row>
    <row r="43" spans="1:74" s="449" customFormat="1" ht="12" customHeight="1" x14ac:dyDescent="0.2">
      <c r="A43" s="448"/>
      <c r="B43" s="809" t="s">
        <v>1104</v>
      </c>
      <c r="C43" s="767"/>
      <c r="D43" s="767"/>
      <c r="E43" s="767"/>
      <c r="F43" s="767"/>
      <c r="G43" s="767"/>
      <c r="H43" s="767"/>
      <c r="I43" s="767"/>
      <c r="J43" s="767"/>
      <c r="K43" s="767"/>
      <c r="L43" s="767"/>
      <c r="M43" s="767"/>
      <c r="N43" s="767"/>
      <c r="O43" s="767"/>
      <c r="P43" s="767"/>
      <c r="Q43" s="763"/>
      <c r="AY43" s="528"/>
      <c r="AZ43" s="528"/>
      <c r="BA43" s="528"/>
      <c r="BB43" s="528"/>
      <c r="BC43" s="528"/>
      <c r="BD43" s="528"/>
      <c r="BE43" s="528"/>
      <c r="BF43" s="680"/>
      <c r="BG43" s="528"/>
      <c r="BH43" s="528"/>
      <c r="BI43" s="528"/>
      <c r="BJ43" s="528"/>
    </row>
    <row r="44" spans="1:74" s="449" customFormat="1" ht="12" customHeight="1" x14ac:dyDescent="0.2">
      <c r="A44" s="448"/>
      <c r="B44" s="807" t="s">
        <v>1288</v>
      </c>
      <c r="C44" s="763"/>
      <c r="D44" s="763"/>
      <c r="E44" s="763"/>
      <c r="F44" s="763"/>
      <c r="G44" s="763"/>
      <c r="H44" s="763"/>
      <c r="I44" s="763"/>
      <c r="J44" s="763"/>
      <c r="K44" s="763"/>
      <c r="L44" s="763"/>
      <c r="M44" s="763"/>
      <c r="N44" s="763"/>
      <c r="O44" s="763"/>
      <c r="P44" s="763"/>
      <c r="Q44" s="763"/>
      <c r="AY44" s="528"/>
      <c r="AZ44" s="528"/>
      <c r="BA44" s="528"/>
      <c r="BB44" s="528"/>
      <c r="BC44" s="528"/>
      <c r="BD44" s="528"/>
      <c r="BE44" s="528"/>
      <c r="BF44" s="680"/>
      <c r="BG44" s="528"/>
      <c r="BH44" s="528"/>
      <c r="BI44" s="528"/>
      <c r="BJ44" s="528"/>
    </row>
    <row r="45" spans="1:74" s="449" customFormat="1" ht="12" customHeight="1" x14ac:dyDescent="0.2">
      <c r="A45" s="448"/>
      <c r="B45" s="766" t="s">
        <v>1071</v>
      </c>
      <c r="C45" s="767"/>
      <c r="D45" s="767"/>
      <c r="E45" s="767"/>
      <c r="F45" s="767"/>
      <c r="G45" s="767"/>
      <c r="H45" s="767"/>
      <c r="I45" s="767"/>
      <c r="J45" s="767"/>
      <c r="K45" s="767"/>
      <c r="L45" s="767"/>
      <c r="M45" s="767"/>
      <c r="N45" s="767"/>
      <c r="O45" s="767"/>
      <c r="P45" s="767"/>
      <c r="Q45" s="763"/>
      <c r="AY45" s="528"/>
      <c r="AZ45" s="528"/>
      <c r="BA45" s="528"/>
      <c r="BB45" s="528"/>
      <c r="BC45" s="528"/>
      <c r="BD45" s="528"/>
      <c r="BE45" s="528"/>
      <c r="BF45" s="680"/>
      <c r="BG45" s="528"/>
      <c r="BH45" s="528"/>
      <c r="BI45" s="528"/>
      <c r="BJ45" s="528"/>
    </row>
    <row r="46" spans="1:74" s="449" customFormat="1" ht="12" customHeight="1" x14ac:dyDescent="0.2">
      <c r="A46" s="448"/>
      <c r="B46" s="808" t="s">
        <v>1108</v>
      </c>
      <c r="C46" s="808"/>
      <c r="D46" s="808"/>
      <c r="E46" s="808"/>
      <c r="F46" s="808"/>
      <c r="G46" s="808"/>
      <c r="H46" s="808"/>
      <c r="I46" s="808"/>
      <c r="J46" s="808"/>
      <c r="K46" s="808"/>
      <c r="L46" s="808"/>
      <c r="M46" s="808"/>
      <c r="N46" s="808"/>
      <c r="O46" s="808"/>
      <c r="P46" s="808"/>
      <c r="Q46" s="763"/>
      <c r="AY46" s="528"/>
      <c r="AZ46" s="528"/>
      <c r="BA46" s="528"/>
      <c r="BB46" s="528"/>
      <c r="BC46" s="528"/>
      <c r="BD46" s="528"/>
      <c r="BE46" s="528"/>
      <c r="BF46" s="680"/>
      <c r="BG46" s="528"/>
      <c r="BH46" s="528"/>
      <c r="BI46" s="528"/>
      <c r="BJ46" s="528"/>
    </row>
    <row r="47" spans="1:74" s="449" customFormat="1" ht="22.35" customHeight="1" x14ac:dyDescent="0.2">
      <c r="A47" s="448"/>
      <c r="B47" s="766" t="s">
        <v>1109</v>
      </c>
      <c r="C47" s="767"/>
      <c r="D47" s="767"/>
      <c r="E47" s="767"/>
      <c r="F47" s="767"/>
      <c r="G47" s="767"/>
      <c r="H47" s="767"/>
      <c r="I47" s="767"/>
      <c r="J47" s="767"/>
      <c r="K47" s="767"/>
      <c r="L47" s="767"/>
      <c r="M47" s="767"/>
      <c r="N47" s="767"/>
      <c r="O47" s="767"/>
      <c r="P47" s="767"/>
      <c r="Q47" s="763"/>
      <c r="AY47" s="528"/>
      <c r="AZ47" s="528"/>
      <c r="BA47" s="528"/>
      <c r="BB47" s="528"/>
      <c r="BC47" s="528"/>
      <c r="BD47" s="528"/>
      <c r="BE47" s="528"/>
      <c r="BF47" s="680"/>
      <c r="BG47" s="528"/>
      <c r="BH47" s="528"/>
      <c r="BI47" s="528"/>
      <c r="BJ47" s="528"/>
    </row>
    <row r="48" spans="1:74" s="449" customFormat="1" ht="12" customHeight="1" x14ac:dyDescent="0.2">
      <c r="A48" s="448"/>
      <c r="B48" s="761" t="s">
        <v>1075</v>
      </c>
      <c r="C48" s="762"/>
      <c r="D48" s="762"/>
      <c r="E48" s="762"/>
      <c r="F48" s="762"/>
      <c r="G48" s="762"/>
      <c r="H48" s="762"/>
      <c r="I48" s="762"/>
      <c r="J48" s="762"/>
      <c r="K48" s="762"/>
      <c r="L48" s="762"/>
      <c r="M48" s="762"/>
      <c r="N48" s="762"/>
      <c r="O48" s="762"/>
      <c r="P48" s="762"/>
      <c r="Q48" s="763"/>
      <c r="AY48" s="528"/>
      <c r="AZ48" s="528"/>
      <c r="BA48" s="528"/>
      <c r="BB48" s="528"/>
      <c r="BC48" s="528"/>
      <c r="BD48" s="528"/>
      <c r="BE48" s="528"/>
      <c r="BF48" s="680"/>
      <c r="BG48" s="528"/>
      <c r="BH48" s="528"/>
      <c r="BI48" s="528"/>
      <c r="BJ48" s="528"/>
    </row>
    <row r="49" spans="1:74" s="450" customFormat="1" ht="12" customHeight="1" x14ac:dyDescent="0.2">
      <c r="A49" s="436"/>
      <c r="B49" s="783" t="s">
        <v>1186</v>
      </c>
      <c r="C49" s="763"/>
      <c r="D49" s="763"/>
      <c r="E49" s="763"/>
      <c r="F49" s="763"/>
      <c r="G49" s="763"/>
      <c r="H49" s="763"/>
      <c r="I49" s="763"/>
      <c r="J49" s="763"/>
      <c r="K49" s="763"/>
      <c r="L49" s="763"/>
      <c r="M49" s="763"/>
      <c r="N49" s="763"/>
      <c r="O49" s="763"/>
      <c r="P49" s="763"/>
      <c r="Q49" s="763"/>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18" activePane="bottomRight" state="frozen"/>
      <selection activeCell="BC15" sqref="BC15"/>
      <selection pane="topRight" activeCell="BC15" sqref="BC15"/>
      <selection pane="bottomLeft" activeCell="BC15" sqref="BC15"/>
      <selection pane="bottomRight" activeCell="BF29" sqref="BF29"/>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69" t="s">
        <v>1023</v>
      </c>
      <c r="B1" s="812" t="s">
        <v>141</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85"/>
    </row>
    <row r="2" spans="1:74" s="72" customFormat="1"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959</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214">
        <v>2.3514900000000001</v>
      </c>
      <c r="AZ6" s="214">
        <v>2.04867</v>
      </c>
      <c r="BA6" s="214">
        <v>1.78087</v>
      </c>
      <c r="BB6" s="214">
        <v>1.97451</v>
      </c>
      <c r="BC6" s="355">
        <v>2.1087829999999999</v>
      </c>
      <c r="BD6" s="355">
        <v>2.1577000000000002</v>
      </c>
      <c r="BE6" s="355">
        <v>2.353653</v>
      </c>
      <c r="BF6" s="355">
        <v>2.4430559999999999</v>
      </c>
      <c r="BG6" s="355">
        <v>2.4233090000000002</v>
      </c>
      <c r="BH6" s="355">
        <v>2.5279769999999999</v>
      </c>
      <c r="BI6" s="355">
        <v>2.7284660000000001</v>
      </c>
      <c r="BJ6" s="355">
        <v>2.9264830000000002</v>
      </c>
      <c r="BK6" s="355">
        <v>3.1878280000000001</v>
      </c>
      <c r="BL6" s="355">
        <v>3.1732049999999998</v>
      </c>
      <c r="BM6" s="355">
        <v>3.0477759999999998</v>
      </c>
      <c r="BN6" s="355">
        <v>2.8733010000000001</v>
      </c>
      <c r="BO6" s="355">
        <v>2.879982</v>
      </c>
      <c r="BP6" s="355">
        <v>2.9137330000000001</v>
      </c>
      <c r="BQ6" s="355">
        <v>3.0594960000000002</v>
      </c>
      <c r="BR6" s="355">
        <v>3.0908500000000001</v>
      </c>
      <c r="BS6" s="355">
        <v>3.1424479999999999</v>
      </c>
      <c r="BT6" s="355">
        <v>3.2450239999999999</v>
      </c>
      <c r="BU6" s="355">
        <v>3.285447</v>
      </c>
      <c r="BV6" s="355">
        <v>3.4191229999999999</v>
      </c>
    </row>
    <row r="7" spans="1:74" ht="11.1" customHeight="1" x14ac:dyDescent="0.2">
      <c r="A7" s="84"/>
      <c r="B7" s="88" t="s">
        <v>1304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870</v>
      </c>
      <c r="B8" s="189" t="s">
        <v>589</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13.844639280000001</v>
      </c>
      <c r="AN8" s="214">
        <v>13.025192690000001</v>
      </c>
      <c r="AO8" s="214">
        <v>12.265410640000001</v>
      </c>
      <c r="AP8" s="214">
        <v>12.9032014</v>
      </c>
      <c r="AQ8" s="214">
        <v>13.606821030000001</v>
      </c>
      <c r="AR8" s="214">
        <v>14.293473649999999</v>
      </c>
      <c r="AS8" s="214">
        <v>15.575246160000001</v>
      </c>
      <c r="AT8" s="214">
        <v>16.408432399999999</v>
      </c>
      <c r="AU8" s="214">
        <v>16.56347856</v>
      </c>
      <c r="AV8" s="214">
        <v>13.00679186</v>
      </c>
      <c r="AW8" s="214">
        <v>12.131296689999999</v>
      </c>
      <c r="AX8" s="214">
        <v>12.67450936</v>
      </c>
      <c r="AY8" s="214">
        <v>11.72774239</v>
      </c>
      <c r="AZ8" s="214">
        <v>11.7520133</v>
      </c>
      <c r="BA8" s="214">
        <v>12.090630000000001</v>
      </c>
      <c r="BB8" s="214">
        <v>12.51901</v>
      </c>
      <c r="BC8" s="355">
        <v>13.328810000000001</v>
      </c>
      <c r="BD8" s="355">
        <v>14.09491</v>
      </c>
      <c r="BE8" s="355">
        <v>15.806850000000001</v>
      </c>
      <c r="BF8" s="355">
        <v>16.312940000000001</v>
      </c>
      <c r="BG8" s="355">
        <v>15.744199999999999</v>
      </c>
      <c r="BH8" s="355">
        <v>13.154669999999999</v>
      </c>
      <c r="BI8" s="355">
        <v>12.69082</v>
      </c>
      <c r="BJ8" s="355">
        <v>12.66972</v>
      </c>
      <c r="BK8" s="355">
        <v>12.39847</v>
      </c>
      <c r="BL8" s="355">
        <v>12.47658</v>
      </c>
      <c r="BM8" s="355">
        <v>13.019920000000001</v>
      </c>
      <c r="BN8" s="355">
        <v>13.397220000000001</v>
      </c>
      <c r="BO8" s="355">
        <v>13.982250000000001</v>
      </c>
      <c r="BP8" s="355">
        <v>14.72382</v>
      </c>
      <c r="BQ8" s="355">
        <v>16.288699999999999</v>
      </c>
      <c r="BR8" s="355">
        <v>16.869440000000001</v>
      </c>
      <c r="BS8" s="355">
        <v>16.445489999999999</v>
      </c>
      <c r="BT8" s="355">
        <v>13.761609999999999</v>
      </c>
      <c r="BU8" s="355">
        <v>13.342169999999999</v>
      </c>
      <c r="BV8" s="355">
        <v>13.16211</v>
      </c>
    </row>
    <row r="9" spans="1:74" ht="11.1" customHeight="1" x14ac:dyDescent="0.2">
      <c r="A9" s="84" t="s">
        <v>871</v>
      </c>
      <c r="B9" s="187" t="s">
        <v>623</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11.046076380000001</v>
      </c>
      <c r="AX9" s="214">
        <v>10.113630130000001</v>
      </c>
      <c r="AY9" s="214">
        <v>8.8846241050000003</v>
      </c>
      <c r="AZ9" s="214">
        <v>8.5807488749999994</v>
      </c>
      <c r="BA9" s="214">
        <v>9.5598290000000006</v>
      </c>
      <c r="BB9" s="214">
        <v>10.36373</v>
      </c>
      <c r="BC9" s="355">
        <v>12.3757</v>
      </c>
      <c r="BD9" s="355">
        <v>14.930429999999999</v>
      </c>
      <c r="BE9" s="355">
        <v>16.13907</v>
      </c>
      <c r="BF9" s="355">
        <v>16.891559999999998</v>
      </c>
      <c r="BG9" s="355">
        <v>16.477209999999999</v>
      </c>
      <c r="BH9" s="355">
        <v>13.965820000000001</v>
      </c>
      <c r="BI9" s="355">
        <v>11.34468</v>
      </c>
      <c r="BJ9" s="355">
        <v>10.07658</v>
      </c>
      <c r="BK9" s="355">
        <v>9.8153679999999994</v>
      </c>
      <c r="BL9" s="355">
        <v>9.8276219999999999</v>
      </c>
      <c r="BM9" s="355">
        <v>10.28612</v>
      </c>
      <c r="BN9" s="355">
        <v>11.1119</v>
      </c>
      <c r="BO9" s="355">
        <v>12.86336</v>
      </c>
      <c r="BP9" s="355">
        <v>15.58389</v>
      </c>
      <c r="BQ9" s="355">
        <v>16.67155</v>
      </c>
      <c r="BR9" s="355">
        <v>17.29363</v>
      </c>
      <c r="BS9" s="355">
        <v>16.836459999999999</v>
      </c>
      <c r="BT9" s="355">
        <v>14.254720000000001</v>
      </c>
      <c r="BU9" s="355">
        <v>11.70321</v>
      </c>
      <c r="BV9" s="355">
        <v>10.46824</v>
      </c>
    </row>
    <row r="10" spans="1:74" ht="11.1" customHeight="1" x14ac:dyDescent="0.2">
      <c r="A10" s="84" t="s">
        <v>872</v>
      </c>
      <c r="B10" s="189" t="s">
        <v>590</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7.9250500260000001</v>
      </c>
      <c r="AX10" s="214">
        <v>7.0044163780000002</v>
      </c>
      <c r="AY10" s="214">
        <v>6.4847665020000003</v>
      </c>
      <c r="AZ10" s="214">
        <v>6.7433848029999996</v>
      </c>
      <c r="BA10" s="214">
        <v>7.6447209999999997</v>
      </c>
      <c r="BB10" s="214">
        <v>8.2719500000000004</v>
      </c>
      <c r="BC10" s="355">
        <v>10.92337</v>
      </c>
      <c r="BD10" s="355">
        <v>13.84355</v>
      </c>
      <c r="BE10" s="355">
        <v>16.258289999999999</v>
      </c>
      <c r="BF10" s="355">
        <v>17.007619999999999</v>
      </c>
      <c r="BG10" s="355">
        <v>14.775930000000001</v>
      </c>
      <c r="BH10" s="355">
        <v>10.224959999999999</v>
      </c>
      <c r="BI10" s="355">
        <v>7.9245869999999998</v>
      </c>
      <c r="BJ10" s="355">
        <v>7.2961729999999996</v>
      </c>
      <c r="BK10" s="355">
        <v>7.1707020000000004</v>
      </c>
      <c r="BL10" s="355">
        <v>7.7339370000000001</v>
      </c>
      <c r="BM10" s="355">
        <v>8.6146220000000007</v>
      </c>
      <c r="BN10" s="355">
        <v>9.5016479999999994</v>
      </c>
      <c r="BO10" s="355">
        <v>11.81246</v>
      </c>
      <c r="BP10" s="355">
        <v>14.61246</v>
      </c>
      <c r="BQ10" s="355">
        <v>16.96142</v>
      </c>
      <c r="BR10" s="355">
        <v>17.607479999999999</v>
      </c>
      <c r="BS10" s="355">
        <v>15.405749999999999</v>
      </c>
      <c r="BT10" s="355">
        <v>10.9483</v>
      </c>
      <c r="BU10" s="355">
        <v>8.6866409999999998</v>
      </c>
      <c r="BV10" s="355">
        <v>7.9149409999999998</v>
      </c>
    </row>
    <row r="11" spans="1:74" ht="11.1" customHeight="1" x14ac:dyDescent="0.2">
      <c r="A11" s="84" t="s">
        <v>873</v>
      </c>
      <c r="B11" s="189" t="s">
        <v>591</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8.6805574910000001</v>
      </c>
      <c r="AN11" s="214">
        <v>8.4260032149999997</v>
      </c>
      <c r="AO11" s="214">
        <v>8.979100936</v>
      </c>
      <c r="AP11" s="214">
        <v>10.294760009999999</v>
      </c>
      <c r="AQ11" s="214">
        <v>12.29439631</v>
      </c>
      <c r="AR11" s="214">
        <v>15.67430504</v>
      </c>
      <c r="AS11" s="214">
        <v>17.38195279</v>
      </c>
      <c r="AT11" s="214">
        <v>18.18383</v>
      </c>
      <c r="AU11" s="214">
        <v>17.372356719999999</v>
      </c>
      <c r="AV11" s="214">
        <v>13.46314087</v>
      </c>
      <c r="AW11" s="214">
        <v>10.367057839999999</v>
      </c>
      <c r="AX11" s="214">
        <v>7.7391507070000003</v>
      </c>
      <c r="AY11" s="214">
        <v>7.1389209979999997</v>
      </c>
      <c r="AZ11" s="214">
        <v>7.214136667</v>
      </c>
      <c r="BA11" s="214">
        <v>7.7250030000000001</v>
      </c>
      <c r="BB11" s="214">
        <v>8.2753969999999999</v>
      </c>
      <c r="BC11" s="355">
        <v>9.8833939999999991</v>
      </c>
      <c r="BD11" s="355">
        <v>13.523009999999999</v>
      </c>
      <c r="BE11" s="355">
        <v>15.93984</v>
      </c>
      <c r="BF11" s="355">
        <v>16.905840000000001</v>
      </c>
      <c r="BG11" s="355">
        <v>15.27037</v>
      </c>
      <c r="BH11" s="355">
        <v>11.69647</v>
      </c>
      <c r="BI11" s="355">
        <v>9.0350190000000001</v>
      </c>
      <c r="BJ11" s="355">
        <v>7.86191</v>
      </c>
      <c r="BK11" s="355">
        <v>7.8098099999999997</v>
      </c>
      <c r="BL11" s="355">
        <v>7.883114</v>
      </c>
      <c r="BM11" s="355">
        <v>8.5101139999999997</v>
      </c>
      <c r="BN11" s="355">
        <v>9.3362829999999999</v>
      </c>
      <c r="BO11" s="355">
        <v>11.10727</v>
      </c>
      <c r="BP11" s="355">
        <v>14.7873</v>
      </c>
      <c r="BQ11" s="355">
        <v>17.367979999999999</v>
      </c>
      <c r="BR11" s="355">
        <v>18.377690000000001</v>
      </c>
      <c r="BS11" s="355">
        <v>16.712530000000001</v>
      </c>
      <c r="BT11" s="355">
        <v>13.06851</v>
      </c>
      <c r="BU11" s="355">
        <v>10.079179999999999</v>
      </c>
      <c r="BV11" s="355">
        <v>8.6460919999999994</v>
      </c>
    </row>
    <row r="12" spans="1:74" ht="11.1" customHeight="1" x14ac:dyDescent="0.2">
      <c r="A12" s="84" t="s">
        <v>874</v>
      </c>
      <c r="B12" s="189" t="s">
        <v>592</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10.17123906</v>
      </c>
      <c r="AO12" s="214">
        <v>11.01154573</v>
      </c>
      <c r="AP12" s="214">
        <v>13.603403650000001</v>
      </c>
      <c r="AQ12" s="214">
        <v>18.202035510000002</v>
      </c>
      <c r="AR12" s="214">
        <v>21.582008250000001</v>
      </c>
      <c r="AS12" s="214">
        <v>22.552793300000001</v>
      </c>
      <c r="AT12" s="214">
        <v>22.369785159999999</v>
      </c>
      <c r="AU12" s="214">
        <v>22.509455849999998</v>
      </c>
      <c r="AV12" s="214">
        <v>16.826989869999998</v>
      </c>
      <c r="AW12" s="214">
        <v>13.426134100000001</v>
      </c>
      <c r="AX12" s="214">
        <v>13.23551484</v>
      </c>
      <c r="AY12" s="214">
        <v>9.9371663269999999</v>
      </c>
      <c r="AZ12" s="214">
        <v>9.8187720980000002</v>
      </c>
      <c r="BA12" s="214">
        <v>11.401450000000001</v>
      </c>
      <c r="BB12" s="214">
        <v>13.05273</v>
      </c>
      <c r="BC12" s="355">
        <v>16.51595</v>
      </c>
      <c r="BD12" s="355">
        <v>19.796489999999999</v>
      </c>
      <c r="BE12" s="355">
        <v>21.475380000000001</v>
      </c>
      <c r="BF12" s="355">
        <v>21.595600000000001</v>
      </c>
      <c r="BG12" s="355">
        <v>21.169740000000001</v>
      </c>
      <c r="BH12" s="355">
        <v>16.507390000000001</v>
      </c>
      <c r="BI12" s="355">
        <v>11.95534</v>
      </c>
      <c r="BJ12" s="355">
        <v>11.42014</v>
      </c>
      <c r="BK12" s="355">
        <v>10.572609999999999</v>
      </c>
      <c r="BL12" s="355">
        <v>10.56522</v>
      </c>
      <c r="BM12" s="355">
        <v>11.397349999999999</v>
      </c>
      <c r="BN12" s="355">
        <v>13.355230000000001</v>
      </c>
      <c r="BO12" s="355">
        <v>16.954889999999999</v>
      </c>
      <c r="BP12" s="355">
        <v>19.967279999999999</v>
      </c>
      <c r="BQ12" s="355">
        <v>21.765840000000001</v>
      </c>
      <c r="BR12" s="355">
        <v>21.94941</v>
      </c>
      <c r="BS12" s="355">
        <v>21.539840000000002</v>
      </c>
      <c r="BT12" s="355">
        <v>16.88034</v>
      </c>
      <c r="BU12" s="355">
        <v>12.255240000000001</v>
      </c>
      <c r="BV12" s="355">
        <v>11.56396</v>
      </c>
    </row>
    <row r="13" spans="1:74" ht="11.1" customHeight="1" x14ac:dyDescent="0.2">
      <c r="A13" s="84" t="s">
        <v>875</v>
      </c>
      <c r="B13" s="189" t="s">
        <v>593</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20.135152189999999</v>
      </c>
      <c r="AU13" s="214">
        <v>18.719719479999998</v>
      </c>
      <c r="AV13" s="214">
        <v>15.747192719999999</v>
      </c>
      <c r="AW13" s="214">
        <v>12.596009049999999</v>
      </c>
      <c r="AX13" s="214">
        <v>10.26606554</v>
      </c>
      <c r="AY13" s="214">
        <v>8.564151635</v>
      </c>
      <c r="AZ13" s="214">
        <v>8.2221989890000007</v>
      </c>
      <c r="BA13" s="214">
        <v>9.2288960000000007</v>
      </c>
      <c r="BB13" s="214">
        <v>10.49043</v>
      </c>
      <c r="BC13" s="355">
        <v>12.881970000000001</v>
      </c>
      <c r="BD13" s="355">
        <v>15.544549999999999</v>
      </c>
      <c r="BE13" s="355">
        <v>17.213709999999999</v>
      </c>
      <c r="BF13" s="355">
        <v>18.01671</v>
      </c>
      <c r="BG13" s="355">
        <v>17.66581</v>
      </c>
      <c r="BH13" s="355">
        <v>14.46752</v>
      </c>
      <c r="BI13" s="355">
        <v>10.82076</v>
      </c>
      <c r="BJ13" s="355">
        <v>9.2568999999999999</v>
      </c>
      <c r="BK13" s="355">
        <v>8.7244489999999999</v>
      </c>
      <c r="BL13" s="355">
        <v>8.8430820000000008</v>
      </c>
      <c r="BM13" s="355">
        <v>9.7570910000000008</v>
      </c>
      <c r="BN13" s="355">
        <v>11.39167</v>
      </c>
      <c r="BO13" s="355">
        <v>13.91494</v>
      </c>
      <c r="BP13" s="355">
        <v>16.625889999999998</v>
      </c>
      <c r="BQ13" s="355">
        <v>18.319369999999999</v>
      </c>
      <c r="BR13" s="355">
        <v>18.91339</v>
      </c>
      <c r="BS13" s="355">
        <v>18.625699999999998</v>
      </c>
      <c r="BT13" s="355">
        <v>15.40156</v>
      </c>
      <c r="BU13" s="355">
        <v>11.754200000000001</v>
      </c>
      <c r="BV13" s="355">
        <v>10.052199999999999</v>
      </c>
    </row>
    <row r="14" spans="1:74" ht="11.1" customHeight="1" x14ac:dyDescent="0.2">
      <c r="A14" s="84" t="s">
        <v>876</v>
      </c>
      <c r="B14" s="189" t="s">
        <v>594</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8.7336793200000002</v>
      </c>
      <c r="AN14" s="214">
        <v>8.701017126</v>
      </c>
      <c r="AO14" s="214">
        <v>7.7536735239999999</v>
      </c>
      <c r="AP14" s="214">
        <v>11.682156709999999</v>
      </c>
      <c r="AQ14" s="214">
        <v>15.28659727</v>
      </c>
      <c r="AR14" s="214">
        <v>16.76417305</v>
      </c>
      <c r="AS14" s="214">
        <v>18.493428560000002</v>
      </c>
      <c r="AT14" s="214">
        <v>21.02461997</v>
      </c>
      <c r="AU14" s="214">
        <v>20.497286259999999</v>
      </c>
      <c r="AV14" s="214">
        <v>18.95884977</v>
      </c>
      <c r="AW14" s="214">
        <v>14.867575069999999</v>
      </c>
      <c r="AX14" s="214">
        <v>9.2161724070000002</v>
      </c>
      <c r="AY14" s="214">
        <v>7.9725324290000001</v>
      </c>
      <c r="AZ14" s="214">
        <v>7.8122781860000003</v>
      </c>
      <c r="BA14" s="214">
        <v>8.7964269999999996</v>
      </c>
      <c r="BB14" s="214">
        <v>10.34858</v>
      </c>
      <c r="BC14" s="355">
        <v>12.48372</v>
      </c>
      <c r="BD14" s="355">
        <v>14.8705</v>
      </c>
      <c r="BE14" s="355">
        <v>16.484380000000002</v>
      </c>
      <c r="BF14" s="355">
        <v>17.937909999999999</v>
      </c>
      <c r="BG14" s="355">
        <v>17.447420000000001</v>
      </c>
      <c r="BH14" s="355">
        <v>16.07245</v>
      </c>
      <c r="BI14" s="355">
        <v>11.2928</v>
      </c>
      <c r="BJ14" s="355">
        <v>8.8958809999999993</v>
      </c>
      <c r="BK14" s="355">
        <v>8.3693410000000004</v>
      </c>
      <c r="BL14" s="355">
        <v>8.4208409999999994</v>
      </c>
      <c r="BM14" s="355">
        <v>9.2733089999999994</v>
      </c>
      <c r="BN14" s="355">
        <v>11.43885</v>
      </c>
      <c r="BO14" s="355">
        <v>13.75667</v>
      </c>
      <c r="BP14" s="355">
        <v>16.38176</v>
      </c>
      <c r="BQ14" s="355">
        <v>18.142379999999999</v>
      </c>
      <c r="BR14" s="355">
        <v>19.455549999999999</v>
      </c>
      <c r="BS14" s="355">
        <v>19.226289999999999</v>
      </c>
      <c r="BT14" s="355">
        <v>17.871230000000001</v>
      </c>
      <c r="BU14" s="355">
        <v>12.732519999999999</v>
      </c>
      <c r="BV14" s="355">
        <v>10.190619999999999</v>
      </c>
    </row>
    <row r="15" spans="1:74" ht="11.1" customHeight="1" x14ac:dyDescent="0.2">
      <c r="A15" s="84" t="s">
        <v>877</v>
      </c>
      <c r="B15" s="189" t="s">
        <v>595</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13.78127194</v>
      </c>
      <c r="AS15" s="214">
        <v>14.78742505</v>
      </c>
      <c r="AT15" s="214">
        <v>14.73258877</v>
      </c>
      <c r="AU15" s="214">
        <v>14.221508139999999</v>
      </c>
      <c r="AV15" s="214">
        <v>11.50174569</v>
      </c>
      <c r="AW15" s="214">
        <v>8.5131760209999996</v>
      </c>
      <c r="AX15" s="214">
        <v>7.9532886410000003</v>
      </c>
      <c r="AY15" s="214">
        <v>7.859100057</v>
      </c>
      <c r="AZ15" s="214">
        <v>8.2523163709999992</v>
      </c>
      <c r="BA15" s="214">
        <v>8.3859019999999997</v>
      </c>
      <c r="BB15" s="214">
        <v>8.5395640000000004</v>
      </c>
      <c r="BC15" s="355">
        <v>9.0759019999999992</v>
      </c>
      <c r="BD15" s="355">
        <v>11.015140000000001</v>
      </c>
      <c r="BE15" s="355">
        <v>12.72814</v>
      </c>
      <c r="BF15" s="355">
        <v>13.460710000000001</v>
      </c>
      <c r="BG15" s="355">
        <v>12.621499999999999</v>
      </c>
      <c r="BH15" s="355">
        <v>10.12538</v>
      </c>
      <c r="BI15" s="355">
        <v>8.6007840000000009</v>
      </c>
      <c r="BJ15" s="355">
        <v>8.4005320000000001</v>
      </c>
      <c r="BK15" s="355">
        <v>8.4367439999999991</v>
      </c>
      <c r="BL15" s="355">
        <v>8.9059419999999996</v>
      </c>
      <c r="BM15" s="355">
        <v>9.2457150000000006</v>
      </c>
      <c r="BN15" s="355">
        <v>9.4882349999999995</v>
      </c>
      <c r="BO15" s="355">
        <v>10.19952</v>
      </c>
      <c r="BP15" s="355">
        <v>12.13669</v>
      </c>
      <c r="BQ15" s="355">
        <v>13.85534</v>
      </c>
      <c r="BR15" s="355">
        <v>14.584680000000001</v>
      </c>
      <c r="BS15" s="355">
        <v>13.69665</v>
      </c>
      <c r="BT15" s="355">
        <v>11.162190000000001</v>
      </c>
      <c r="BU15" s="355">
        <v>9.5809870000000004</v>
      </c>
      <c r="BV15" s="355">
        <v>9.3102879999999999</v>
      </c>
    </row>
    <row r="16" spans="1:74" ht="11.1" customHeight="1" x14ac:dyDescent="0.2">
      <c r="A16" s="84" t="s">
        <v>878</v>
      </c>
      <c r="B16" s="189" t="s">
        <v>596</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10.165704849999999</v>
      </c>
      <c r="AX16" s="214">
        <v>11.145833400000001</v>
      </c>
      <c r="AY16" s="214">
        <v>10.98978026</v>
      </c>
      <c r="AZ16" s="214">
        <v>11.301733179999999</v>
      </c>
      <c r="BA16" s="214">
        <v>10.357989999999999</v>
      </c>
      <c r="BB16" s="214">
        <v>9.9325589999999995</v>
      </c>
      <c r="BC16" s="355">
        <v>10.207990000000001</v>
      </c>
      <c r="BD16" s="355">
        <v>10.311349999999999</v>
      </c>
      <c r="BE16" s="355">
        <v>10.39648</v>
      </c>
      <c r="BF16" s="355">
        <v>10.68927</v>
      </c>
      <c r="BG16" s="355">
        <v>10.4353</v>
      </c>
      <c r="BH16" s="355">
        <v>10.324820000000001</v>
      </c>
      <c r="BI16" s="355">
        <v>9.3721730000000001</v>
      </c>
      <c r="BJ16" s="355">
        <v>9.7626720000000002</v>
      </c>
      <c r="BK16" s="355">
        <v>10.08198</v>
      </c>
      <c r="BL16" s="355">
        <v>9.9931099999999997</v>
      </c>
      <c r="BM16" s="355">
        <v>10.077489999999999</v>
      </c>
      <c r="BN16" s="355">
        <v>10.23803</v>
      </c>
      <c r="BO16" s="355">
        <v>10.73753</v>
      </c>
      <c r="BP16" s="355">
        <v>10.98823</v>
      </c>
      <c r="BQ16" s="355">
        <v>11.099959999999999</v>
      </c>
      <c r="BR16" s="355">
        <v>11.403449999999999</v>
      </c>
      <c r="BS16" s="355">
        <v>11.23522</v>
      </c>
      <c r="BT16" s="355">
        <v>11.12006</v>
      </c>
      <c r="BU16" s="355">
        <v>10.044879999999999</v>
      </c>
      <c r="BV16" s="355">
        <v>10.24963</v>
      </c>
    </row>
    <row r="17" spans="1:74" ht="11.1" customHeight="1" x14ac:dyDescent="0.2">
      <c r="A17" s="84" t="s">
        <v>686</v>
      </c>
      <c r="B17" s="189" t="s">
        <v>570</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9.1</v>
      </c>
      <c r="AO17" s="214">
        <v>9.2799999999999994</v>
      </c>
      <c r="AP17" s="214">
        <v>10.42</v>
      </c>
      <c r="AQ17" s="214">
        <v>12.61</v>
      </c>
      <c r="AR17" s="214">
        <v>15.07</v>
      </c>
      <c r="AS17" s="214">
        <v>16.21</v>
      </c>
      <c r="AT17" s="214">
        <v>16.8</v>
      </c>
      <c r="AU17" s="214">
        <v>16.37</v>
      </c>
      <c r="AV17" s="214">
        <v>12.59</v>
      </c>
      <c r="AW17" s="214">
        <v>10.06</v>
      </c>
      <c r="AX17" s="214">
        <v>9.2899999999999991</v>
      </c>
      <c r="AY17" s="214">
        <v>8.3000000000000007</v>
      </c>
      <c r="AZ17" s="214">
        <v>8.39</v>
      </c>
      <c r="BA17" s="214">
        <v>9.0785920000000004</v>
      </c>
      <c r="BB17" s="214">
        <v>9.7568599999999996</v>
      </c>
      <c r="BC17" s="355">
        <v>11.61003</v>
      </c>
      <c r="BD17" s="355">
        <v>13.75319</v>
      </c>
      <c r="BE17" s="355">
        <v>15.167909999999999</v>
      </c>
      <c r="BF17" s="355">
        <v>15.878349999999999</v>
      </c>
      <c r="BG17" s="355">
        <v>15.00403</v>
      </c>
      <c r="BH17" s="355">
        <v>12.17318</v>
      </c>
      <c r="BI17" s="355">
        <v>9.8125590000000003</v>
      </c>
      <c r="BJ17" s="355">
        <v>9.0486149999999999</v>
      </c>
      <c r="BK17" s="355">
        <v>8.8663080000000001</v>
      </c>
      <c r="BL17" s="355">
        <v>9.0277949999999993</v>
      </c>
      <c r="BM17" s="355">
        <v>9.7141710000000003</v>
      </c>
      <c r="BN17" s="355">
        <v>10.63776</v>
      </c>
      <c r="BO17" s="355">
        <v>12.412750000000001</v>
      </c>
      <c r="BP17" s="355">
        <v>14.5931</v>
      </c>
      <c r="BQ17" s="355">
        <v>16.018280000000001</v>
      </c>
      <c r="BR17" s="355">
        <v>16.671019999999999</v>
      </c>
      <c r="BS17" s="355">
        <v>15.81962</v>
      </c>
      <c r="BT17" s="355">
        <v>12.953250000000001</v>
      </c>
      <c r="BU17" s="355">
        <v>10.51446</v>
      </c>
      <c r="BV17" s="355">
        <v>9.6568000000000005</v>
      </c>
    </row>
    <row r="18" spans="1:74" ht="11.1" customHeight="1" x14ac:dyDescent="0.2">
      <c r="A18" s="84"/>
      <c r="B18" s="88" t="s">
        <v>1305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879</v>
      </c>
      <c r="B19" s="189" t="s">
        <v>589</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10.78886677</v>
      </c>
      <c r="AO19" s="214">
        <v>9.8969459109999995</v>
      </c>
      <c r="AP19" s="214">
        <v>10.40212066</v>
      </c>
      <c r="AQ19" s="214">
        <v>10.124788690000001</v>
      </c>
      <c r="AR19" s="214">
        <v>9.5089356509999998</v>
      </c>
      <c r="AS19" s="214">
        <v>9.3971963439999993</v>
      </c>
      <c r="AT19" s="214">
        <v>9.6858727560000002</v>
      </c>
      <c r="AU19" s="214">
        <v>9.9857041869999996</v>
      </c>
      <c r="AV19" s="214">
        <v>8.7667991470000004</v>
      </c>
      <c r="AW19" s="214">
        <v>8.8845045089999992</v>
      </c>
      <c r="AX19" s="214">
        <v>9.5487361069999999</v>
      </c>
      <c r="AY19" s="214">
        <v>8.8304961560000006</v>
      </c>
      <c r="AZ19" s="214">
        <v>8.7200528689999999</v>
      </c>
      <c r="BA19" s="214">
        <v>9.0030619999999999</v>
      </c>
      <c r="BB19" s="214">
        <v>9.3066809999999993</v>
      </c>
      <c r="BC19" s="355">
        <v>8.9498149999999992</v>
      </c>
      <c r="BD19" s="355">
        <v>8.9699960000000001</v>
      </c>
      <c r="BE19" s="355">
        <v>9.1899850000000001</v>
      </c>
      <c r="BF19" s="355">
        <v>9.2743690000000001</v>
      </c>
      <c r="BG19" s="355">
        <v>9.4418959999999998</v>
      </c>
      <c r="BH19" s="355">
        <v>9.2907720000000005</v>
      </c>
      <c r="BI19" s="355">
        <v>9.7308409999999999</v>
      </c>
      <c r="BJ19" s="355">
        <v>10.10711</v>
      </c>
      <c r="BK19" s="355">
        <v>10.34665</v>
      </c>
      <c r="BL19" s="355">
        <v>10.419029999999999</v>
      </c>
      <c r="BM19" s="355">
        <v>10.425409999999999</v>
      </c>
      <c r="BN19" s="355">
        <v>10.47165</v>
      </c>
      <c r="BO19" s="355">
        <v>10.32615</v>
      </c>
      <c r="BP19" s="355">
        <v>10.23415</v>
      </c>
      <c r="BQ19" s="355">
        <v>10.403230000000001</v>
      </c>
      <c r="BR19" s="355">
        <v>10.47162</v>
      </c>
      <c r="BS19" s="355">
        <v>10.520820000000001</v>
      </c>
      <c r="BT19" s="355">
        <v>10.223739999999999</v>
      </c>
      <c r="BU19" s="355">
        <v>10.41719</v>
      </c>
      <c r="BV19" s="355">
        <v>10.87654</v>
      </c>
    </row>
    <row r="20" spans="1:74" ht="11.1" customHeight="1" x14ac:dyDescent="0.2">
      <c r="A20" s="84" t="s">
        <v>880</v>
      </c>
      <c r="B20" s="187" t="s">
        <v>623</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6.7865395800000003</v>
      </c>
      <c r="AT20" s="214">
        <v>6.4284816530000004</v>
      </c>
      <c r="AU20" s="214">
        <v>6.6389050090000001</v>
      </c>
      <c r="AV20" s="214">
        <v>6.8174749889999999</v>
      </c>
      <c r="AW20" s="214">
        <v>6.910654235</v>
      </c>
      <c r="AX20" s="214">
        <v>7.2139379940000001</v>
      </c>
      <c r="AY20" s="214">
        <v>6.877042866</v>
      </c>
      <c r="AZ20" s="214">
        <v>6.8892847069999998</v>
      </c>
      <c r="BA20" s="214">
        <v>7.1655280000000001</v>
      </c>
      <c r="BB20" s="214">
        <v>6.6968009999999998</v>
      </c>
      <c r="BC20" s="355">
        <v>6.7626220000000004</v>
      </c>
      <c r="BD20" s="355">
        <v>6.5898640000000004</v>
      </c>
      <c r="BE20" s="355">
        <v>6.565925</v>
      </c>
      <c r="BF20" s="355">
        <v>6.6885810000000001</v>
      </c>
      <c r="BG20" s="355">
        <v>7.0523660000000001</v>
      </c>
      <c r="BH20" s="355">
        <v>7.499555</v>
      </c>
      <c r="BI20" s="355">
        <v>7.5045859999999998</v>
      </c>
      <c r="BJ20" s="355">
        <v>7.6767750000000001</v>
      </c>
      <c r="BK20" s="355">
        <v>8.1147799999999997</v>
      </c>
      <c r="BL20" s="355">
        <v>8.0818899999999996</v>
      </c>
      <c r="BM20" s="355">
        <v>8.3245100000000001</v>
      </c>
      <c r="BN20" s="355">
        <v>7.8280110000000001</v>
      </c>
      <c r="BO20" s="355">
        <v>7.7447439999999999</v>
      </c>
      <c r="BP20" s="355">
        <v>7.5026549999999999</v>
      </c>
      <c r="BQ20" s="355">
        <v>7.2933079999999997</v>
      </c>
      <c r="BR20" s="355">
        <v>7.3898989999999998</v>
      </c>
      <c r="BS20" s="355">
        <v>7.7480359999999999</v>
      </c>
      <c r="BT20" s="355">
        <v>8.187265</v>
      </c>
      <c r="BU20" s="355">
        <v>8.1678789999999992</v>
      </c>
      <c r="BV20" s="355">
        <v>8.3154730000000008</v>
      </c>
    </row>
    <row r="21" spans="1:74" ht="11.1" customHeight="1" x14ac:dyDescent="0.2">
      <c r="A21" s="84" t="s">
        <v>881</v>
      </c>
      <c r="B21" s="189" t="s">
        <v>590</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8.5019103000000005</v>
      </c>
      <c r="AV21" s="214">
        <v>6.857093227</v>
      </c>
      <c r="AW21" s="214">
        <v>6.3292226869999997</v>
      </c>
      <c r="AX21" s="214">
        <v>6.0080633839999997</v>
      </c>
      <c r="AY21" s="214">
        <v>5.8007540039999999</v>
      </c>
      <c r="AZ21" s="214">
        <v>5.8753819969999999</v>
      </c>
      <c r="BA21" s="214">
        <v>6.0625999999999998</v>
      </c>
      <c r="BB21" s="214">
        <v>6.3895730000000004</v>
      </c>
      <c r="BC21" s="355">
        <v>7.1471920000000004</v>
      </c>
      <c r="BD21" s="355">
        <v>7.7272720000000001</v>
      </c>
      <c r="BE21" s="355">
        <v>8.0272430000000004</v>
      </c>
      <c r="BF21" s="355">
        <v>8.3744180000000004</v>
      </c>
      <c r="BG21" s="355">
        <v>7.78782</v>
      </c>
      <c r="BH21" s="355">
        <v>6.7323360000000001</v>
      </c>
      <c r="BI21" s="355">
        <v>6.3848599999999998</v>
      </c>
      <c r="BJ21" s="355">
        <v>6.3332090000000001</v>
      </c>
      <c r="BK21" s="355">
        <v>6.4414040000000004</v>
      </c>
      <c r="BL21" s="355">
        <v>6.6357109999999997</v>
      </c>
      <c r="BM21" s="355">
        <v>7.2031739999999997</v>
      </c>
      <c r="BN21" s="355">
        <v>7.646738</v>
      </c>
      <c r="BO21" s="355">
        <v>8.2623080000000009</v>
      </c>
      <c r="BP21" s="355">
        <v>8.7528500000000005</v>
      </c>
      <c r="BQ21" s="355">
        <v>8.9768729999999994</v>
      </c>
      <c r="BR21" s="355">
        <v>9.2524300000000004</v>
      </c>
      <c r="BS21" s="355">
        <v>8.6052060000000008</v>
      </c>
      <c r="BT21" s="355">
        <v>7.5206770000000001</v>
      </c>
      <c r="BU21" s="355">
        <v>7.1549440000000004</v>
      </c>
      <c r="BV21" s="355">
        <v>7.0508550000000003</v>
      </c>
    </row>
    <row r="22" spans="1:74" ht="11.1" customHeight="1" x14ac:dyDescent="0.2">
      <c r="A22" s="84" t="s">
        <v>882</v>
      </c>
      <c r="B22" s="189" t="s">
        <v>591</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7.8493721949999999</v>
      </c>
      <c r="AN22" s="214">
        <v>7.360813651</v>
      </c>
      <c r="AO22" s="214">
        <v>7.7841968689999996</v>
      </c>
      <c r="AP22" s="214">
        <v>7.7291075859999996</v>
      </c>
      <c r="AQ22" s="214">
        <v>7.7413864749999997</v>
      </c>
      <c r="AR22" s="214">
        <v>8.9090692130000004</v>
      </c>
      <c r="AS22" s="214">
        <v>9.1522989960000007</v>
      </c>
      <c r="AT22" s="214">
        <v>9.1547879109999997</v>
      </c>
      <c r="AU22" s="214">
        <v>8.7230726369999996</v>
      </c>
      <c r="AV22" s="214">
        <v>7.3114516140000001</v>
      </c>
      <c r="AW22" s="214">
        <v>6.9457583549999997</v>
      </c>
      <c r="AX22" s="214">
        <v>6.3129258840000002</v>
      </c>
      <c r="AY22" s="214">
        <v>6.2509667909999997</v>
      </c>
      <c r="AZ22" s="214">
        <v>6.126869846</v>
      </c>
      <c r="BA22" s="214">
        <v>6.3613660000000003</v>
      </c>
      <c r="BB22" s="214">
        <v>6.267836</v>
      </c>
      <c r="BC22" s="355">
        <v>6.5323079999999996</v>
      </c>
      <c r="BD22" s="355">
        <v>7.4260429999999999</v>
      </c>
      <c r="BE22" s="355">
        <v>7.9551210000000001</v>
      </c>
      <c r="BF22" s="355">
        <v>8.4067299999999996</v>
      </c>
      <c r="BG22" s="355">
        <v>7.7938850000000004</v>
      </c>
      <c r="BH22" s="355">
        <v>6.9354769999999997</v>
      </c>
      <c r="BI22" s="355">
        <v>6.8780229999999998</v>
      </c>
      <c r="BJ22" s="355">
        <v>6.7677160000000001</v>
      </c>
      <c r="BK22" s="355">
        <v>6.9933829999999997</v>
      </c>
      <c r="BL22" s="355">
        <v>7.2752499999999998</v>
      </c>
      <c r="BM22" s="355">
        <v>7.4669509999999999</v>
      </c>
      <c r="BN22" s="355">
        <v>7.3395320000000002</v>
      </c>
      <c r="BO22" s="355">
        <v>7.5199369999999996</v>
      </c>
      <c r="BP22" s="355">
        <v>8.3417720000000006</v>
      </c>
      <c r="BQ22" s="355">
        <v>8.8101559999999992</v>
      </c>
      <c r="BR22" s="355">
        <v>9.0951439999999995</v>
      </c>
      <c r="BS22" s="355">
        <v>8.4807480000000002</v>
      </c>
      <c r="BT22" s="355">
        <v>7.6204000000000001</v>
      </c>
      <c r="BU22" s="355">
        <v>7.5203670000000002</v>
      </c>
      <c r="BV22" s="355">
        <v>7.3547630000000002</v>
      </c>
    </row>
    <row r="23" spans="1:74" ht="11.1" customHeight="1" x14ac:dyDescent="0.2">
      <c r="A23" s="84" t="s">
        <v>883</v>
      </c>
      <c r="B23" s="189" t="s">
        <v>592</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9.6234069770000001</v>
      </c>
      <c r="AV23" s="214">
        <v>8.7877128110000005</v>
      </c>
      <c r="AW23" s="214">
        <v>8.9380278830000002</v>
      </c>
      <c r="AX23" s="214">
        <v>8.9863468409999996</v>
      </c>
      <c r="AY23" s="214">
        <v>7.250201659</v>
      </c>
      <c r="AZ23" s="214">
        <v>7.481180341</v>
      </c>
      <c r="BA23" s="214">
        <v>8.0848510000000005</v>
      </c>
      <c r="BB23" s="214">
        <v>8.1121639999999999</v>
      </c>
      <c r="BC23" s="355">
        <v>8.6390899999999995</v>
      </c>
      <c r="BD23" s="355">
        <v>9.0136970000000005</v>
      </c>
      <c r="BE23" s="355">
        <v>9.2670949999999994</v>
      </c>
      <c r="BF23" s="355">
        <v>9.3056110000000007</v>
      </c>
      <c r="BG23" s="355">
        <v>9.234947</v>
      </c>
      <c r="BH23" s="355">
        <v>8.9621849999999998</v>
      </c>
      <c r="BI23" s="355">
        <v>8.5246589999999998</v>
      </c>
      <c r="BJ23" s="355">
        <v>8.4147940000000006</v>
      </c>
      <c r="BK23" s="355">
        <v>8.6185270000000003</v>
      </c>
      <c r="BL23" s="355">
        <v>8.5974710000000005</v>
      </c>
      <c r="BM23" s="355">
        <v>8.8090790000000005</v>
      </c>
      <c r="BN23" s="355">
        <v>8.9879870000000004</v>
      </c>
      <c r="BO23" s="355">
        <v>9.1395909999999994</v>
      </c>
      <c r="BP23" s="355">
        <v>9.4704529999999991</v>
      </c>
      <c r="BQ23" s="355">
        <v>9.7900089999999995</v>
      </c>
      <c r="BR23" s="355">
        <v>9.9000459999999997</v>
      </c>
      <c r="BS23" s="355">
        <v>9.8862939999999995</v>
      </c>
      <c r="BT23" s="355">
        <v>9.6515730000000008</v>
      </c>
      <c r="BU23" s="355">
        <v>9.1492850000000008</v>
      </c>
      <c r="BV23" s="355">
        <v>8.9694590000000005</v>
      </c>
    </row>
    <row r="24" spans="1:74" ht="11.1" customHeight="1" x14ac:dyDescent="0.2">
      <c r="A24" s="84" t="s">
        <v>884</v>
      </c>
      <c r="B24" s="189" t="s">
        <v>593</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10.09612076</v>
      </c>
      <c r="AU24" s="214">
        <v>9.7993366829999999</v>
      </c>
      <c r="AV24" s="214">
        <v>9.2664611519999998</v>
      </c>
      <c r="AW24" s="214">
        <v>9.1207409320000004</v>
      </c>
      <c r="AX24" s="214">
        <v>8.5305025519999997</v>
      </c>
      <c r="AY24" s="214">
        <v>7.4955110510000003</v>
      </c>
      <c r="AZ24" s="214">
        <v>7.3419754419999999</v>
      </c>
      <c r="BA24" s="214">
        <v>7.5659879999999999</v>
      </c>
      <c r="BB24" s="214">
        <v>7.8139969999999996</v>
      </c>
      <c r="BC24" s="355">
        <v>8.2919619999999998</v>
      </c>
      <c r="BD24" s="355">
        <v>8.4549289999999999</v>
      </c>
      <c r="BE24" s="355">
        <v>8.917961</v>
      </c>
      <c r="BF24" s="355">
        <v>9.2993640000000006</v>
      </c>
      <c r="BG24" s="355">
        <v>9.2199989999999996</v>
      </c>
      <c r="BH24" s="355">
        <v>8.967454</v>
      </c>
      <c r="BI24" s="355">
        <v>8.5176569999999998</v>
      </c>
      <c r="BJ24" s="355">
        <v>8.0469360000000005</v>
      </c>
      <c r="BK24" s="355">
        <v>7.9495579999999997</v>
      </c>
      <c r="BL24" s="355">
        <v>8.1674399999999991</v>
      </c>
      <c r="BM24" s="355">
        <v>8.3472360000000005</v>
      </c>
      <c r="BN24" s="355">
        <v>8.7587709999999994</v>
      </c>
      <c r="BO24" s="355">
        <v>9.1892870000000002</v>
      </c>
      <c r="BP24" s="355">
        <v>9.2953600000000005</v>
      </c>
      <c r="BQ24" s="355">
        <v>9.6564969999999999</v>
      </c>
      <c r="BR24" s="355">
        <v>10.043519999999999</v>
      </c>
      <c r="BS24" s="355">
        <v>10.00423</v>
      </c>
      <c r="BT24" s="355">
        <v>9.7716849999999997</v>
      </c>
      <c r="BU24" s="355">
        <v>9.3264580000000006</v>
      </c>
      <c r="BV24" s="355">
        <v>8.7333719999999992</v>
      </c>
    </row>
    <row r="25" spans="1:74" ht="11.1" customHeight="1" x14ac:dyDescent="0.2">
      <c r="A25" s="84" t="s">
        <v>885</v>
      </c>
      <c r="B25" s="189" t="s">
        <v>594</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7.61151599</v>
      </c>
      <c r="AN25" s="214">
        <v>7.3353029300000001</v>
      </c>
      <c r="AO25" s="214">
        <v>6.375998311</v>
      </c>
      <c r="AP25" s="214">
        <v>7.1408575589999996</v>
      </c>
      <c r="AQ25" s="214">
        <v>7.3602621319999999</v>
      </c>
      <c r="AR25" s="214">
        <v>7.1625847079999998</v>
      </c>
      <c r="AS25" s="214">
        <v>7.8763270360000002</v>
      </c>
      <c r="AT25" s="214">
        <v>8.0742205259999995</v>
      </c>
      <c r="AU25" s="214">
        <v>8.0757807019999994</v>
      </c>
      <c r="AV25" s="214">
        <v>7.9921960480000003</v>
      </c>
      <c r="AW25" s="214">
        <v>7.5760974680000004</v>
      </c>
      <c r="AX25" s="214">
        <v>6.7158307730000004</v>
      </c>
      <c r="AY25" s="214">
        <v>6.2641426720000002</v>
      </c>
      <c r="AZ25" s="214">
        <v>6.0514849670000004</v>
      </c>
      <c r="BA25" s="214">
        <v>6.0729329999999999</v>
      </c>
      <c r="BB25" s="214">
        <v>6.2277189999999996</v>
      </c>
      <c r="BC25" s="355">
        <v>6.5422820000000002</v>
      </c>
      <c r="BD25" s="355">
        <v>6.7749410000000001</v>
      </c>
      <c r="BE25" s="355">
        <v>7.0782189999999998</v>
      </c>
      <c r="BF25" s="355">
        <v>7.4415360000000002</v>
      </c>
      <c r="BG25" s="355">
        <v>7.2450279999999996</v>
      </c>
      <c r="BH25" s="355">
        <v>7.2922919999999998</v>
      </c>
      <c r="BI25" s="355">
        <v>6.9660849999999996</v>
      </c>
      <c r="BJ25" s="355">
        <v>6.6153779999999998</v>
      </c>
      <c r="BK25" s="355">
        <v>6.7182339999999998</v>
      </c>
      <c r="BL25" s="355">
        <v>7.0070290000000002</v>
      </c>
      <c r="BM25" s="355">
        <v>7.0893370000000004</v>
      </c>
      <c r="BN25" s="355">
        <v>7.2702960000000001</v>
      </c>
      <c r="BO25" s="355">
        <v>7.5061020000000003</v>
      </c>
      <c r="BP25" s="355">
        <v>7.7373510000000003</v>
      </c>
      <c r="BQ25" s="355">
        <v>8.0311249999999994</v>
      </c>
      <c r="BR25" s="355">
        <v>8.1117240000000006</v>
      </c>
      <c r="BS25" s="355">
        <v>7.9747890000000003</v>
      </c>
      <c r="BT25" s="355">
        <v>8.0770090000000003</v>
      </c>
      <c r="BU25" s="355">
        <v>7.687748</v>
      </c>
      <c r="BV25" s="355">
        <v>7.2910399999999997</v>
      </c>
    </row>
    <row r="26" spans="1:74" ht="11.1" customHeight="1" x14ac:dyDescent="0.2">
      <c r="A26" s="84" t="s">
        <v>886</v>
      </c>
      <c r="B26" s="189" t="s">
        <v>595</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8.2013852289999996</v>
      </c>
      <c r="AN26" s="214">
        <v>8.2875917339999994</v>
      </c>
      <c r="AO26" s="214">
        <v>8.4145958489999995</v>
      </c>
      <c r="AP26" s="214">
        <v>8.2293792250000006</v>
      </c>
      <c r="AQ26" s="214">
        <v>8.0577342739999995</v>
      </c>
      <c r="AR26" s="214">
        <v>9.0597853179999994</v>
      </c>
      <c r="AS26" s="214">
        <v>9.1511466129999999</v>
      </c>
      <c r="AT26" s="214">
        <v>9.0169769090000003</v>
      </c>
      <c r="AU26" s="214">
        <v>8.9380868039999992</v>
      </c>
      <c r="AV26" s="214">
        <v>8.2624051529999996</v>
      </c>
      <c r="AW26" s="214">
        <v>7.1860739120000003</v>
      </c>
      <c r="AX26" s="214">
        <v>6.9597052130000003</v>
      </c>
      <c r="AY26" s="214">
        <v>6.8250743649999999</v>
      </c>
      <c r="AZ26" s="214">
        <v>6.9598936990000002</v>
      </c>
      <c r="BA26" s="214">
        <v>6.9421340000000002</v>
      </c>
      <c r="BB26" s="214">
        <v>6.8710630000000004</v>
      </c>
      <c r="BC26" s="355">
        <v>6.9606409999999999</v>
      </c>
      <c r="BD26" s="355">
        <v>7.2385659999999996</v>
      </c>
      <c r="BE26" s="355">
        <v>7.8357039999999998</v>
      </c>
      <c r="BF26" s="355">
        <v>8.0998769999999993</v>
      </c>
      <c r="BG26" s="355">
        <v>7.8369200000000001</v>
      </c>
      <c r="BH26" s="355">
        <v>7.4883009999999999</v>
      </c>
      <c r="BI26" s="355">
        <v>7.0630790000000001</v>
      </c>
      <c r="BJ26" s="355">
        <v>6.8518470000000002</v>
      </c>
      <c r="BK26" s="355">
        <v>7.0182989999999998</v>
      </c>
      <c r="BL26" s="355">
        <v>7.1355510000000004</v>
      </c>
      <c r="BM26" s="355">
        <v>7.2859389999999999</v>
      </c>
      <c r="BN26" s="355">
        <v>7.424506</v>
      </c>
      <c r="BO26" s="355">
        <v>7.6254</v>
      </c>
      <c r="BP26" s="355">
        <v>8.0478459999999998</v>
      </c>
      <c r="BQ26" s="355">
        <v>8.6710569999999993</v>
      </c>
      <c r="BR26" s="355">
        <v>8.9564769999999996</v>
      </c>
      <c r="BS26" s="355">
        <v>8.8201309999999999</v>
      </c>
      <c r="BT26" s="355">
        <v>8.4468829999999997</v>
      </c>
      <c r="BU26" s="355">
        <v>7.8778439999999996</v>
      </c>
      <c r="BV26" s="355">
        <v>7.6112929999999999</v>
      </c>
    </row>
    <row r="27" spans="1:74" ht="11.1" customHeight="1" x14ac:dyDescent="0.2">
      <c r="A27" s="84" t="s">
        <v>887</v>
      </c>
      <c r="B27" s="189" t="s">
        <v>596</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9.2777059029999993</v>
      </c>
      <c r="AN27" s="214">
        <v>9.1378644730000005</v>
      </c>
      <c r="AO27" s="214">
        <v>9.1617906399999995</v>
      </c>
      <c r="AP27" s="214">
        <v>8.6372890770000001</v>
      </c>
      <c r="AQ27" s="214">
        <v>8.0774972760000008</v>
      </c>
      <c r="AR27" s="214">
        <v>8.5758094689999993</v>
      </c>
      <c r="AS27" s="214">
        <v>8.6980548530000004</v>
      </c>
      <c r="AT27" s="214">
        <v>8.8057654369999998</v>
      </c>
      <c r="AU27" s="214">
        <v>8.5637554419999997</v>
      </c>
      <c r="AV27" s="214">
        <v>8.5226394200000009</v>
      </c>
      <c r="AW27" s="214">
        <v>7.7449863490000004</v>
      </c>
      <c r="AX27" s="214">
        <v>8.2885622689999998</v>
      </c>
      <c r="AY27" s="214">
        <v>8.0969418369999993</v>
      </c>
      <c r="AZ27" s="214">
        <v>8.5394042740000007</v>
      </c>
      <c r="BA27" s="214">
        <v>8.1291320000000002</v>
      </c>
      <c r="BB27" s="214">
        <v>8.0175359999999998</v>
      </c>
      <c r="BC27" s="355">
        <v>7.9176339999999996</v>
      </c>
      <c r="BD27" s="355">
        <v>8.1533090000000001</v>
      </c>
      <c r="BE27" s="355">
        <v>8.4069199999999995</v>
      </c>
      <c r="BF27" s="355">
        <v>8.4032060000000008</v>
      </c>
      <c r="BG27" s="355">
        <v>8.0796410000000005</v>
      </c>
      <c r="BH27" s="355">
        <v>8.1465449999999997</v>
      </c>
      <c r="BI27" s="355">
        <v>7.9294969999999996</v>
      </c>
      <c r="BJ27" s="355">
        <v>8.1124989999999997</v>
      </c>
      <c r="BK27" s="355">
        <v>8.2777399999999997</v>
      </c>
      <c r="BL27" s="355">
        <v>8.5924530000000008</v>
      </c>
      <c r="BM27" s="355">
        <v>8.6186159999999994</v>
      </c>
      <c r="BN27" s="355">
        <v>8.4443280000000005</v>
      </c>
      <c r="BO27" s="355">
        <v>8.4656959999999994</v>
      </c>
      <c r="BP27" s="355">
        <v>8.7631130000000006</v>
      </c>
      <c r="BQ27" s="355">
        <v>8.9836950000000009</v>
      </c>
      <c r="BR27" s="355">
        <v>9.1321600000000007</v>
      </c>
      <c r="BS27" s="355">
        <v>8.8971060000000008</v>
      </c>
      <c r="BT27" s="355">
        <v>8.9151369999999996</v>
      </c>
      <c r="BU27" s="355">
        <v>8.601172</v>
      </c>
      <c r="BV27" s="355">
        <v>8.6465409999999991</v>
      </c>
    </row>
    <row r="28" spans="1:74" ht="11.1" customHeight="1" x14ac:dyDescent="0.2">
      <c r="A28" s="84" t="s">
        <v>888</v>
      </c>
      <c r="B28" s="189" t="s">
        <v>570</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9.34</v>
      </c>
      <c r="AD28" s="214">
        <v>9.49</v>
      </c>
      <c r="AE28" s="214">
        <v>9.6999999999999993</v>
      </c>
      <c r="AF28" s="214">
        <v>9.94</v>
      </c>
      <c r="AG28" s="214">
        <v>10.050000000000001</v>
      </c>
      <c r="AH28" s="214">
        <v>9.66</v>
      </c>
      <c r="AI28" s="214">
        <v>9.3800000000000008</v>
      </c>
      <c r="AJ28" s="214">
        <v>8.9600000000000009</v>
      </c>
      <c r="AK28" s="214">
        <v>8.2899999999999991</v>
      </c>
      <c r="AL28" s="214">
        <v>8.52</v>
      </c>
      <c r="AM28" s="214">
        <v>8.15</v>
      </c>
      <c r="AN28" s="214">
        <v>7.83</v>
      </c>
      <c r="AO28" s="214">
        <v>7.79</v>
      </c>
      <c r="AP28" s="214">
        <v>7.99</v>
      </c>
      <c r="AQ28" s="214">
        <v>8.0399999999999991</v>
      </c>
      <c r="AR28" s="214">
        <v>8.5</v>
      </c>
      <c r="AS28" s="214">
        <v>8.4499999999999993</v>
      </c>
      <c r="AT28" s="214">
        <v>8.4499999999999993</v>
      </c>
      <c r="AU28" s="214">
        <v>8.3699999999999992</v>
      </c>
      <c r="AV28" s="214">
        <v>7.74</v>
      </c>
      <c r="AW28" s="214">
        <v>7.38</v>
      </c>
      <c r="AX28" s="214">
        <v>7.21</v>
      </c>
      <c r="AY28" s="214">
        <v>6.74</v>
      </c>
      <c r="AZ28" s="214">
        <v>6.82</v>
      </c>
      <c r="BA28" s="214">
        <v>7.0064900000000003</v>
      </c>
      <c r="BB28" s="214">
        <v>7.0296010000000004</v>
      </c>
      <c r="BC28" s="355">
        <v>7.3305009999999999</v>
      </c>
      <c r="BD28" s="355">
        <v>7.6235309999999998</v>
      </c>
      <c r="BE28" s="355">
        <v>7.8846990000000003</v>
      </c>
      <c r="BF28" s="355">
        <v>8.0812819999999999</v>
      </c>
      <c r="BG28" s="355">
        <v>7.9992599999999996</v>
      </c>
      <c r="BH28" s="355">
        <v>7.6939700000000002</v>
      </c>
      <c r="BI28" s="355">
        <v>7.4230450000000001</v>
      </c>
      <c r="BJ28" s="355">
        <v>7.3504129999999996</v>
      </c>
      <c r="BK28" s="355">
        <v>7.5589959999999996</v>
      </c>
      <c r="BL28" s="355">
        <v>7.6823819999999996</v>
      </c>
      <c r="BM28" s="355">
        <v>7.9802939999999998</v>
      </c>
      <c r="BN28" s="355">
        <v>8.0210980000000003</v>
      </c>
      <c r="BO28" s="355">
        <v>8.2153539999999996</v>
      </c>
      <c r="BP28" s="355">
        <v>8.4622659999999996</v>
      </c>
      <c r="BQ28" s="355">
        <v>8.6617540000000002</v>
      </c>
      <c r="BR28" s="355">
        <v>8.8269319999999993</v>
      </c>
      <c r="BS28" s="355">
        <v>8.7365340000000007</v>
      </c>
      <c r="BT28" s="355">
        <v>8.4617660000000008</v>
      </c>
      <c r="BU28" s="355">
        <v>8.1320770000000007</v>
      </c>
      <c r="BV28" s="355">
        <v>8.0043000000000006</v>
      </c>
    </row>
    <row r="29" spans="1:74" ht="11.1" customHeight="1" x14ac:dyDescent="0.2">
      <c r="A29" s="84"/>
      <c r="B29" s="88" t="s">
        <v>1306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889</v>
      </c>
      <c r="B30" s="189" t="s">
        <v>589</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6.5843468490000001</v>
      </c>
      <c r="AX30" s="261">
        <v>7.7997867469999997</v>
      </c>
      <c r="AY30" s="261">
        <v>7.1264960049999999</v>
      </c>
      <c r="AZ30" s="261">
        <v>7.0989763210000003</v>
      </c>
      <c r="BA30" s="261">
        <v>7.1057329999999999</v>
      </c>
      <c r="BB30" s="261">
        <v>7.3730010000000004</v>
      </c>
      <c r="BC30" s="384">
        <v>6.711125</v>
      </c>
      <c r="BD30" s="384">
        <v>6.4853639999999997</v>
      </c>
      <c r="BE30" s="384">
        <v>6.6493390000000003</v>
      </c>
      <c r="BF30" s="384">
        <v>6.8399159999999997</v>
      </c>
      <c r="BG30" s="384">
        <v>7.0783259999999997</v>
      </c>
      <c r="BH30" s="384">
        <v>7.0253810000000003</v>
      </c>
      <c r="BI30" s="384">
        <v>8.1594560000000005</v>
      </c>
      <c r="BJ30" s="384">
        <v>8.6884460000000008</v>
      </c>
      <c r="BK30" s="384">
        <v>8.5550510000000006</v>
      </c>
      <c r="BL30" s="384">
        <v>8.3538479999999993</v>
      </c>
      <c r="BM30" s="384">
        <v>8.3400660000000002</v>
      </c>
      <c r="BN30" s="384">
        <v>8.157705</v>
      </c>
      <c r="BO30" s="384">
        <v>7.3716609999999996</v>
      </c>
      <c r="BP30" s="384">
        <v>7.1602240000000004</v>
      </c>
      <c r="BQ30" s="384">
        <v>7.3858709999999999</v>
      </c>
      <c r="BR30" s="384">
        <v>7.4578119999999997</v>
      </c>
      <c r="BS30" s="384">
        <v>7.6247660000000002</v>
      </c>
      <c r="BT30" s="384">
        <v>7.5304700000000002</v>
      </c>
      <c r="BU30" s="384">
        <v>8.6026969999999992</v>
      </c>
      <c r="BV30" s="384">
        <v>9.0266870000000008</v>
      </c>
    </row>
    <row r="31" spans="1:74" ht="11.1" customHeight="1" x14ac:dyDescent="0.2">
      <c r="A31" s="84" t="s">
        <v>890</v>
      </c>
      <c r="B31" s="187" t="s">
        <v>623</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8.0706817290000004</v>
      </c>
      <c r="AQ31" s="261">
        <v>6.7016747470000002</v>
      </c>
      <c r="AR31" s="261">
        <v>7.3552191110000003</v>
      </c>
      <c r="AS31" s="261">
        <v>7.3045448070000001</v>
      </c>
      <c r="AT31" s="261">
        <v>6.9199287490000003</v>
      </c>
      <c r="AU31" s="261">
        <v>7.0074986959999999</v>
      </c>
      <c r="AV31" s="261">
        <v>6.8177563640000001</v>
      </c>
      <c r="AW31" s="261">
        <v>7.1113894359999996</v>
      </c>
      <c r="AX31" s="261">
        <v>7.264697054</v>
      </c>
      <c r="AY31" s="261">
        <v>7.0499829829999996</v>
      </c>
      <c r="AZ31" s="261">
        <v>6.915559054</v>
      </c>
      <c r="BA31" s="261">
        <v>6.6620949999999999</v>
      </c>
      <c r="BB31" s="261">
        <v>6.2081369999999998</v>
      </c>
      <c r="BC31" s="384">
        <v>6.0550430000000004</v>
      </c>
      <c r="BD31" s="384">
        <v>6.1075629999999999</v>
      </c>
      <c r="BE31" s="384">
        <v>6.3577279999999998</v>
      </c>
      <c r="BF31" s="384">
        <v>6.6738049999999998</v>
      </c>
      <c r="BG31" s="384">
        <v>6.8739999999999997</v>
      </c>
      <c r="BH31" s="384">
        <v>7.1209210000000001</v>
      </c>
      <c r="BI31" s="384">
        <v>7.4822509999999998</v>
      </c>
      <c r="BJ31" s="384">
        <v>7.461862</v>
      </c>
      <c r="BK31" s="384">
        <v>7.7885629999999999</v>
      </c>
      <c r="BL31" s="384">
        <v>7.8908550000000002</v>
      </c>
      <c r="BM31" s="384">
        <v>7.7951430000000004</v>
      </c>
      <c r="BN31" s="384">
        <v>7.248513</v>
      </c>
      <c r="BO31" s="384">
        <v>7.0423859999999996</v>
      </c>
      <c r="BP31" s="384">
        <v>7.0243789999999997</v>
      </c>
      <c r="BQ31" s="384">
        <v>7.2127809999999997</v>
      </c>
      <c r="BR31" s="384">
        <v>7.4761810000000004</v>
      </c>
      <c r="BS31" s="384">
        <v>7.6458259999999996</v>
      </c>
      <c r="BT31" s="384">
        <v>7.8791849999999997</v>
      </c>
      <c r="BU31" s="384">
        <v>8.1981590000000004</v>
      </c>
      <c r="BV31" s="384">
        <v>8.1120370000000008</v>
      </c>
    </row>
    <row r="32" spans="1:74" ht="11.1" customHeight="1" x14ac:dyDescent="0.2">
      <c r="A32" s="84" t="s">
        <v>891</v>
      </c>
      <c r="B32" s="189" t="s">
        <v>590</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6.6086747629999998</v>
      </c>
      <c r="AN32" s="261">
        <v>6.2765775960000001</v>
      </c>
      <c r="AO32" s="261">
        <v>6.3437052639999996</v>
      </c>
      <c r="AP32" s="261">
        <v>5.7780588430000002</v>
      </c>
      <c r="AQ32" s="261">
        <v>5.3672119049999996</v>
      </c>
      <c r="AR32" s="261">
        <v>5.7359702539999997</v>
      </c>
      <c r="AS32" s="261">
        <v>5.5636576729999998</v>
      </c>
      <c r="AT32" s="261">
        <v>5.6621808839999996</v>
      </c>
      <c r="AU32" s="261">
        <v>5.4021980850000002</v>
      </c>
      <c r="AV32" s="261">
        <v>5.101558421</v>
      </c>
      <c r="AW32" s="261">
        <v>5.1310660820000003</v>
      </c>
      <c r="AX32" s="261">
        <v>5.190327033</v>
      </c>
      <c r="AY32" s="261">
        <v>5.0906627220000003</v>
      </c>
      <c r="AZ32" s="261">
        <v>5.1787273200000001</v>
      </c>
      <c r="BA32" s="261">
        <v>5.2608870000000003</v>
      </c>
      <c r="BB32" s="261">
        <v>5.0102900000000004</v>
      </c>
      <c r="BC32" s="384">
        <v>4.63096</v>
      </c>
      <c r="BD32" s="384">
        <v>4.9891589999999999</v>
      </c>
      <c r="BE32" s="384">
        <v>5.2382580000000001</v>
      </c>
      <c r="BF32" s="384">
        <v>5.3790180000000003</v>
      </c>
      <c r="BG32" s="384">
        <v>5.4225339999999997</v>
      </c>
      <c r="BH32" s="384">
        <v>5.1960879999999996</v>
      </c>
      <c r="BI32" s="384">
        <v>5.6122069999999997</v>
      </c>
      <c r="BJ32" s="384">
        <v>5.7743929999999999</v>
      </c>
      <c r="BK32" s="384">
        <v>6.194509</v>
      </c>
      <c r="BL32" s="384">
        <v>6.3032349999999999</v>
      </c>
      <c r="BM32" s="384">
        <v>6.3847459999999998</v>
      </c>
      <c r="BN32" s="384">
        <v>6.2335399999999996</v>
      </c>
      <c r="BO32" s="384">
        <v>5.7759850000000004</v>
      </c>
      <c r="BP32" s="384">
        <v>5.9155410000000002</v>
      </c>
      <c r="BQ32" s="384">
        <v>6.1566219999999996</v>
      </c>
      <c r="BR32" s="384">
        <v>6.2434010000000004</v>
      </c>
      <c r="BS32" s="384">
        <v>6.2574610000000002</v>
      </c>
      <c r="BT32" s="384">
        <v>6.0170089999999998</v>
      </c>
      <c r="BU32" s="384">
        <v>6.3159200000000002</v>
      </c>
      <c r="BV32" s="384">
        <v>6.4390510000000001</v>
      </c>
    </row>
    <row r="33" spans="1:74" ht="11.1" customHeight="1" x14ac:dyDescent="0.2">
      <c r="A33" s="84" t="s">
        <v>892</v>
      </c>
      <c r="B33" s="189" t="s">
        <v>591</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5.9858762260000002</v>
      </c>
      <c r="AN33" s="261">
        <v>5.7031513819999997</v>
      </c>
      <c r="AO33" s="261">
        <v>5.7369938549999997</v>
      </c>
      <c r="AP33" s="261">
        <v>4.8289632070000001</v>
      </c>
      <c r="AQ33" s="261">
        <v>4.2412909929999998</v>
      </c>
      <c r="AR33" s="261">
        <v>4.4356423720000002</v>
      </c>
      <c r="AS33" s="261">
        <v>4.5401866919999998</v>
      </c>
      <c r="AT33" s="261">
        <v>4.3963980879999998</v>
      </c>
      <c r="AU33" s="261">
        <v>4.3087702390000002</v>
      </c>
      <c r="AV33" s="261">
        <v>4.2112050050000001</v>
      </c>
      <c r="AW33" s="261">
        <v>4.2655094890000003</v>
      </c>
      <c r="AX33" s="261">
        <v>4.6608999170000001</v>
      </c>
      <c r="AY33" s="261">
        <v>4.5146998859999998</v>
      </c>
      <c r="AZ33" s="261">
        <v>4.4415091279999999</v>
      </c>
      <c r="BA33" s="261">
        <v>4.137454</v>
      </c>
      <c r="BB33" s="261">
        <v>3.5701770000000002</v>
      </c>
      <c r="BC33" s="384">
        <v>3.319283</v>
      </c>
      <c r="BD33" s="384">
        <v>3.4382990000000002</v>
      </c>
      <c r="BE33" s="384">
        <v>3.4944639999999998</v>
      </c>
      <c r="BF33" s="384">
        <v>3.6941310000000001</v>
      </c>
      <c r="BG33" s="384">
        <v>3.7627060000000001</v>
      </c>
      <c r="BH33" s="384">
        <v>4.0009220000000001</v>
      </c>
      <c r="BI33" s="384">
        <v>4.5155390000000004</v>
      </c>
      <c r="BJ33" s="384">
        <v>4.964245</v>
      </c>
      <c r="BK33" s="384">
        <v>5.1432149999999996</v>
      </c>
      <c r="BL33" s="384">
        <v>5.1844530000000004</v>
      </c>
      <c r="BM33" s="384">
        <v>5.2287730000000003</v>
      </c>
      <c r="BN33" s="384">
        <v>4.7034289999999999</v>
      </c>
      <c r="BO33" s="384">
        <v>4.4168760000000002</v>
      </c>
      <c r="BP33" s="384">
        <v>4.4384990000000002</v>
      </c>
      <c r="BQ33" s="384">
        <v>4.5580090000000002</v>
      </c>
      <c r="BR33" s="384">
        <v>4.6587420000000002</v>
      </c>
      <c r="BS33" s="384">
        <v>4.6706580000000004</v>
      </c>
      <c r="BT33" s="384">
        <v>4.8643770000000002</v>
      </c>
      <c r="BU33" s="384">
        <v>5.1203050000000001</v>
      </c>
      <c r="BV33" s="384">
        <v>5.5048269999999997</v>
      </c>
    </row>
    <row r="34" spans="1:74" ht="11.1" customHeight="1" x14ac:dyDescent="0.2">
      <c r="A34" s="84" t="s">
        <v>893</v>
      </c>
      <c r="B34" s="189" t="s">
        <v>592</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4.3462508120000001</v>
      </c>
      <c r="AR34" s="261">
        <v>4.5707147340000001</v>
      </c>
      <c r="AS34" s="261">
        <v>4.4705189179999998</v>
      </c>
      <c r="AT34" s="261">
        <v>4.642543442</v>
      </c>
      <c r="AU34" s="261">
        <v>4.5062248250000003</v>
      </c>
      <c r="AV34" s="261">
        <v>4.3538214200000001</v>
      </c>
      <c r="AW34" s="261">
        <v>4.1127033820000003</v>
      </c>
      <c r="AX34" s="261">
        <v>4.3144737129999999</v>
      </c>
      <c r="AY34" s="261">
        <v>4.527750621</v>
      </c>
      <c r="AZ34" s="261">
        <v>4.4653339289999998</v>
      </c>
      <c r="BA34" s="261">
        <v>4.0685820000000001</v>
      </c>
      <c r="BB34" s="261">
        <v>3.925805</v>
      </c>
      <c r="BC34" s="384">
        <v>3.941522</v>
      </c>
      <c r="BD34" s="384">
        <v>4.046583</v>
      </c>
      <c r="BE34" s="384">
        <v>4.31142</v>
      </c>
      <c r="BF34" s="384">
        <v>4.4153500000000001</v>
      </c>
      <c r="BG34" s="384">
        <v>4.4188210000000003</v>
      </c>
      <c r="BH34" s="384">
        <v>4.505592</v>
      </c>
      <c r="BI34" s="384">
        <v>4.7312519999999996</v>
      </c>
      <c r="BJ34" s="384">
        <v>5.0770580000000001</v>
      </c>
      <c r="BK34" s="384">
        <v>5.2970680000000003</v>
      </c>
      <c r="BL34" s="384">
        <v>5.2345769999999998</v>
      </c>
      <c r="BM34" s="384">
        <v>5.106331</v>
      </c>
      <c r="BN34" s="384">
        <v>4.9017670000000004</v>
      </c>
      <c r="BO34" s="384">
        <v>4.7922019999999996</v>
      </c>
      <c r="BP34" s="384">
        <v>4.7234540000000003</v>
      </c>
      <c r="BQ34" s="384">
        <v>4.9508150000000004</v>
      </c>
      <c r="BR34" s="384">
        <v>5.0358749999999999</v>
      </c>
      <c r="BS34" s="384">
        <v>5.0273219999999998</v>
      </c>
      <c r="BT34" s="384">
        <v>5.1509320000000001</v>
      </c>
      <c r="BU34" s="384">
        <v>5.3421700000000003</v>
      </c>
      <c r="BV34" s="384">
        <v>5.5776310000000002</v>
      </c>
    </row>
    <row r="35" spans="1:74" ht="11.1" customHeight="1" x14ac:dyDescent="0.2">
      <c r="A35" s="84" t="s">
        <v>894</v>
      </c>
      <c r="B35" s="189" t="s">
        <v>593</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4.0496915600000003</v>
      </c>
      <c r="AV35" s="261">
        <v>3.880570611</v>
      </c>
      <c r="AW35" s="261">
        <v>3.76009014</v>
      </c>
      <c r="AX35" s="261">
        <v>3.8673442709999999</v>
      </c>
      <c r="AY35" s="261">
        <v>3.9684226570000001</v>
      </c>
      <c r="AZ35" s="261">
        <v>3.9723307700000001</v>
      </c>
      <c r="BA35" s="261">
        <v>3.7343229999999998</v>
      </c>
      <c r="BB35" s="261">
        <v>3.6190289999999998</v>
      </c>
      <c r="BC35" s="384">
        <v>3.705311</v>
      </c>
      <c r="BD35" s="384">
        <v>3.7966440000000001</v>
      </c>
      <c r="BE35" s="384">
        <v>4.0083190000000002</v>
      </c>
      <c r="BF35" s="384">
        <v>4.0347679999999997</v>
      </c>
      <c r="BG35" s="384">
        <v>4.0435889999999999</v>
      </c>
      <c r="BH35" s="384">
        <v>4.2411310000000002</v>
      </c>
      <c r="BI35" s="384">
        <v>4.4953260000000004</v>
      </c>
      <c r="BJ35" s="384">
        <v>4.860233</v>
      </c>
      <c r="BK35" s="384">
        <v>4.9764210000000002</v>
      </c>
      <c r="BL35" s="384">
        <v>5.0918559999999999</v>
      </c>
      <c r="BM35" s="384">
        <v>4.9758380000000004</v>
      </c>
      <c r="BN35" s="384">
        <v>4.5874050000000004</v>
      </c>
      <c r="BO35" s="384">
        <v>4.4682050000000002</v>
      </c>
      <c r="BP35" s="384">
        <v>4.4465649999999997</v>
      </c>
      <c r="BQ35" s="384">
        <v>4.6264329999999996</v>
      </c>
      <c r="BR35" s="384">
        <v>4.6168610000000001</v>
      </c>
      <c r="BS35" s="384">
        <v>4.6613189999999998</v>
      </c>
      <c r="BT35" s="384">
        <v>4.7870160000000004</v>
      </c>
      <c r="BU35" s="384">
        <v>4.9988260000000002</v>
      </c>
      <c r="BV35" s="384">
        <v>5.2550910000000002</v>
      </c>
    </row>
    <row r="36" spans="1:74" ht="11.1" customHeight="1" x14ac:dyDescent="0.2">
      <c r="A36" s="84" t="s">
        <v>895</v>
      </c>
      <c r="B36" s="189" t="s">
        <v>594</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3.4139653139999999</v>
      </c>
      <c r="AN36" s="261">
        <v>3.1489372370000002</v>
      </c>
      <c r="AO36" s="261">
        <v>3.0557834100000001</v>
      </c>
      <c r="AP36" s="261">
        <v>2.8898722179999998</v>
      </c>
      <c r="AQ36" s="261">
        <v>2.8316648299999998</v>
      </c>
      <c r="AR36" s="261">
        <v>3.0611372139999999</v>
      </c>
      <c r="AS36" s="261">
        <v>3.0859928889999999</v>
      </c>
      <c r="AT36" s="261">
        <v>3.1518070360000001</v>
      </c>
      <c r="AU36" s="261">
        <v>2.9635937339999998</v>
      </c>
      <c r="AV36" s="261">
        <v>2.7819774339999999</v>
      </c>
      <c r="AW36" s="261">
        <v>2.2995791639999998</v>
      </c>
      <c r="AX36" s="261">
        <v>2.3975951270000002</v>
      </c>
      <c r="AY36" s="261">
        <v>2.4493472970000001</v>
      </c>
      <c r="AZ36" s="261">
        <v>2.3955972270000001</v>
      </c>
      <c r="BA36" s="261">
        <v>2.0307430000000002</v>
      </c>
      <c r="BB36" s="261">
        <v>2.0950250000000001</v>
      </c>
      <c r="BC36" s="384">
        <v>2.153756</v>
      </c>
      <c r="BD36" s="384">
        <v>2.3258200000000002</v>
      </c>
      <c r="BE36" s="384">
        <v>2.496775</v>
      </c>
      <c r="BF36" s="384">
        <v>2.6637840000000002</v>
      </c>
      <c r="BG36" s="384">
        <v>2.6160450000000002</v>
      </c>
      <c r="BH36" s="384">
        <v>2.663262</v>
      </c>
      <c r="BI36" s="384">
        <v>2.8249179999999998</v>
      </c>
      <c r="BJ36" s="384">
        <v>3.111103</v>
      </c>
      <c r="BK36" s="384">
        <v>3.3161360000000002</v>
      </c>
      <c r="BL36" s="384">
        <v>3.2597200000000002</v>
      </c>
      <c r="BM36" s="384">
        <v>3.1597369999999998</v>
      </c>
      <c r="BN36" s="384">
        <v>2.9747880000000002</v>
      </c>
      <c r="BO36" s="384">
        <v>3.053064</v>
      </c>
      <c r="BP36" s="384">
        <v>3.0753840000000001</v>
      </c>
      <c r="BQ36" s="384">
        <v>3.3351660000000001</v>
      </c>
      <c r="BR36" s="384">
        <v>3.4145669999999999</v>
      </c>
      <c r="BS36" s="384">
        <v>3.3743690000000002</v>
      </c>
      <c r="BT36" s="384">
        <v>3.452143</v>
      </c>
      <c r="BU36" s="384">
        <v>3.4262990000000002</v>
      </c>
      <c r="BV36" s="384">
        <v>3.718334</v>
      </c>
    </row>
    <row r="37" spans="1:74" s="85" customFormat="1" ht="11.1" customHeight="1" x14ac:dyDescent="0.2">
      <c r="A37" s="84" t="s">
        <v>896</v>
      </c>
      <c r="B37" s="189" t="s">
        <v>595</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6.5994514210000004</v>
      </c>
      <c r="AN37" s="261">
        <v>6.6134408799999997</v>
      </c>
      <c r="AO37" s="261">
        <v>6.6285746699999999</v>
      </c>
      <c r="AP37" s="261">
        <v>6.3793234219999997</v>
      </c>
      <c r="AQ37" s="261">
        <v>5.9580156840000003</v>
      </c>
      <c r="AR37" s="261">
        <v>6.3753525350000002</v>
      </c>
      <c r="AS37" s="261">
        <v>6.2656598270000003</v>
      </c>
      <c r="AT37" s="261">
        <v>5.9687039229999996</v>
      </c>
      <c r="AU37" s="261">
        <v>6.1434400050000004</v>
      </c>
      <c r="AV37" s="261">
        <v>5.9878320509999998</v>
      </c>
      <c r="AW37" s="261">
        <v>5.6308619880000004</v>
      </c>
      <c r="AX37" s="261">
        <v>5.5835906299999998</v>
      </c>
      <c r="AY37" s="261">
        <v>5.1919059560000003</v>
      </c>
      <c r="AZ37" s="261">
        <v>5.3351544280000001</v>
      </c>
      <c r="BA37" s="261">
        <v>4.9434310000000004</v>
      </c>
      <c r="BB37" s="261">
        <v>4.6284409999999996</v>
      </c>
      <c r="BC37" s="384">
        <v>4.3891270000000002</v>
      </c>
      <c r="BD37" s="384">
        <v>4.5035869999999996</v>
      </c>
      <c r="BE37" s="384">
        <v>4.936077</v>
      </c>
      <c r="BF37" s="384">
        <v>5.1286189999999996</v>
      </c>
      <c r="BG37" s="384">
        <v>5.0837849999999998</v>
      </c>
      <c r="BH37" s="384">
        <v>5.1442110000000003</v>
      </c>
      <c r="BI37" s="384">
        <v>5.2028569999999998</v>
      </c>
      <c r="BJ37" s="384">
        <v>5.5077199999999999</v>
      </c>
      <c r="BK37" s="384">
        <v>5.5998919999999996</v>
      </c>
      <c r="BL37" s="384">
        <v>5.5731169999999999</v>
      </c>
      <c r="BM37" s="384">
        <v>5.6844890000000001</v>
      </c>
      <c r="BN37" s="384">
        <v>5.4712189999999996</v>
      </c>
      <c r="BO37" s="384">
        <v>5.2559120000000004</v>
      </c>
      <c r="BP37" s="384">
        <v>5.3743999999999996</v>
      </c>
      <c r="BQ37" s="384">
        <v>5.7070639999999999</v>
      </c>
      <c r="BR37" s="384">
        <v>5.8116380000000003</v>
      </c>
      <c r="BS37" s="384">
        <v>5.803064</v>
      </c>
      <c r="BT37" s="384">
        <v>5.8944539999999996</v>
      </c>
      <c r="BU37" s="384">
        <v>5.8491379999999999</v>
      </c>
      <c r="BV37" s="384">
        <v>5.8821019999999997</v>
      </c>
    </row>
    <row r="38" spans="1:74" s="85" customFormat="1" ht="11.1" customHeight="1" x14ac:dyDescent="0.2">
      <c r="A38" s="84" t="s">
        <v>897</v>
      </c>
      <c r="B38" s="189" t="s">
        <v>596</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7.7072153669999999</v>
      </c>
      <c r="AN38" s="261">
        <v>7.1145798820000001</v>
      </c>
      <c r="AO38" s="261">
        <v>7.1548820519999996</v>
      </c>
      <c r="AP38" s="261">
        <v>6.8747852600000003</v>
      </c>
      <c r="AQ38" s="261">
        <v>6.1310549769999998</v>
      </c>
      <c r="AR38" s="261">
        <v>6.7943576730000004</v>
      </c>
      <c r="AS38" s="261">
        <v>6.6229508250000002</v>
      </c>
      <c r="AT38" s="261">
        <v>6.6026242980000003</v>
      </c>
      <c r="AU38" s="261">
        <v>6.6415212199999996</v>
      </c>
      <c r="AV38" s="261">
        <v>6.3991439999999997</v>
      </c>
      <c r="AW38" s="261">
        <v>6.1643519199999997</v>
      </c>
      <c r="AX38" s="261">
        <v>6.8096828509999998</v>
      </c>
      <c r="AY38" s="261">
        <v>6.6127108300000002</v>
      </c>
      <c r="AZ38" s="261">
        <v>6.8725168119999998</v>
      </c>
      <c r="BA38" s="261">
        <v>6.4072800000000001</v>
      </c>
      <c r="BB38" s="261">
        <v>5.7111260000000001</v>
      </c>
      <c r="BC38" s="384">
        <v>5.3238349999999999</v>
      </c>
      <c r="BD38" s="384">
        <v>5.4852559999999997</v>
      </c>
      <c r="BE38" s="384">
        <v>5.6248509999999996</v>
      </c>
      <c r="BF38" s="384">
        <v>5.7934789999999996</v>
      </c>
      <c r="BG38" s="384">
        <v>5.8528330000000004</v>
      </c>
      <c r="BH38" s="384">
        <v>5.779312</v>
      </c>
      <c r="BI38" s="384">
        <v>6.0546759999999997</v>
      </c>
      <c r="BJ38" s="384">
        <v>6.4022579999999998</v>
      </c>
      <c r="BK38" s="384">
        <v>6.5701510000000001</v>
      </c>
      <c r="BL38" s="384">
        <v>6.4720789999999999</v>
      </c>
      <c r="BM38" s="384">
        <v>6.565671</v>
      </c>
      <c r="BN38" s="384">
        <v>6.1504969999999997</v>
      </c>
      <c r="BO38" s="384">
        <v>5.9253</v>
      </c>
      <c r="BP38" s="384">
        <v>6.1310560000000001</v>
      </c>
      <c r="BQ38" s="384">
        <v>6.30863</v>
      </c>
      <c r="BR38" s="384">
        <v>6.4918950000000004</v>
      </c>
      <c r="BS38" s="384">
        <v>6.5469910000000002</v>
      </c>
      <c r="BT38" s="384">
        <v>6.479514</v>
      </c>
      <c r="BU38" s="384">
        <v>6.5817269999999999</v>
      </c>
      <c r="BV38" s="384">
        <v>6.74533</v>
      </c>
    </row>
    <row r="39" spans="1:74" s="85" customFormat="1" ht="11.1" customHeight="1" x14ac:dyDescent="0.2">
      <c r="A39" s="84" t="s">
        <v>898</v>
      </c>
      <c r="B39" s="190" t="s">
        <v>570</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5.62</v>
      </c>
      <c r="AB39" s="215">
        <v>6.58</v>
      </c>
      <c r="AC39" s="215">
        <v>6.39</v>
      </c>
      <c r="AD39" s="215">
        <v>5.78</v>
      </c>
      <c r="AE39" s="215">
        <v>5.69</v>
      </c>
      <c r="AF39" s="215">
        <v>5.42</v>
      </c>
      <c r="AG39" s="215">
        <v>5.36</v>
      </c>
      <c r="AH39" s="215">
        <v>4.9000000000000004</v>
      </c>
      <c r="AI39" s="215">
        <v>4.96</v>
      </c>
      <c r="AJ39" s="215">
        <v>4.97</v>
      </c>
      <c r="AK39" s="215">
        <v>4.97</v>
      </c>
      <c r="AL39" s="215">
        <v>5.54</v>
      </c>
      <c r="AM39" s="215">
        <v>4.76</v>
      </c>
      <c r="AN39" s="215">
        <v>4.5999999999999996</v>
      </c>
      <c r="AO39" s="215">
        <v>4.3499999999999996</v>
      </c>
      <c r="AP39" s="215">
        <v>3.86</v>
      </c>
      <c r="AQ39" s="215">
        <v>3.49</v>
      </c>
      <c r="AR39" s="215">
        <v>3.69</v>
      </c>
      <c r="AS39" s="215">
        <v>3.67</v>
      </c>
      <c r="AT39" s="215">
        <v>3.73</v>
      </c>
      <c r="AU39" s="215">
        <v>3.58</v>
      </c>
      <c r="AV39" s="215">
        <v>3.45</v>
      </c>
      <c r="AW39" s="215">
        <v>3.18</v>
      </c>
      <c r="AX39" s="215">
        <v>3.38</v>
      </c>
      <c r="AY39" s="215">
        <v>3.49</v>
      </c>
      <c r="AZ39" s="215">
        <v>3.54</v>
      </c>
      <c r="BA39" s="215">
        <v>3.127345</v>
      </c>
      <c r="BB39" s="215">
        <v>2.9519540000000002</v>
      </c>
      <c r="BC39" s="386">
        <v>2.8111959999999998</v>
      </c>
      <c r="BD39" s="386">
        <v>2.925354</v>
      </c>
      <c r="BE39" s="386">
        <v>3.0876489999999999</v>
      </c>
      <c r="BF39" s="386">
        <v>3.262578</v>
      </c>
      <c r="BG39" s="386">
        <v>3.2596440000000002</v>
      </c>
      <c r="BH39" s="386">
        <v>3.4001329999999998</v>
      </c>
      <c r="BI39" s="386">
        <v>3.7264339999999998</v>
      </c>
      <c r="BJ39" s="386">
        <v>4.0976949999999999</v>
      </c>
      <c r="BK39" s="386">
        <v>4.3926790000000002</v>
      </c>
      <c r="BL39" s="386">
        <v>4.442571</v>
      </c>
      <c r="BM39" s="386">
        <v>4.2513930000000002</v>
      </c>
      <c r="BN39" s="386">
        <v>3.8721869999999998</v>
      </c>
      <c r="BO39" s="386">
        <v>3.708583</v>
      </c>
      <c r="BP39" s="386">
        <v>3.691532</v>
      </c>
      <c r="BQ39" s="386">
        <v>3.9117069999999998</v>
      </c>
      <c r="BR39" s="386">
        <v>4.0141229999999997</v>
      </c>
      <c r="BS39" s="386">
        <v>4.0150600000000001</v>
      </c>
      <c r="BT39" s="386">
        <v>4.1745390000000002</v>
      </c>
      <c r="BU39" s="386">
        <v>4.3482370000000001</v>
      </c>
      <c r="BV39" s="386">
        <v>4.6723990000000004</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80" t="s">
        <v>1044</v>
      </c>
      <c r="C41" s="777"/>
      <c r="D41" s="777"/>
      <c r="E41" s="777"/>
      <c r="F41" s="777"/>
      <c r="G41" s="777"/>
      <c r="H41" s="777"/>
      <c r="I41" s="777"/>
      <c r="J41" s="777"/>
      <c r="K41" s="777"/>
      <c r="L41" s="777"/>
      <c r="M41" s="777"/>
      <c r="N41" s="777"/>
      <c r="O41" s="777"/>
      <c r="P41" s="777"/>
      <c r="Q41" s="777"/>
      <c r="AY41" s="524"/>
      <c r="AZ41" s="524"/>
      <c r="BA41" s="524"/>
      <c r="BB41" s="524"/>
      <c r="BC41" s="524"/>
      <c r="BD41" s="524"/>
      <c r="BE41" s="524"/>
      <c r="BF41" s="524"/>
      <c r="BG41" s="685"/>
      <c r="BH41" s="524"/>
      <c r="BI41" s="524"/>
      <c r="BJ41" s="524"/>
    </row>
    <row r="42" spans="1:74" s="286" customFormat="1" ht="12" customHeight="1" x14ac:dyDescent="0.2">
      <c r="A42" s="198"/>
      <c r="B42" s="782" t="s">
        <v>140</v>
      </c>
      <c r="C42" s="777"/>
      <c r="D42" s="777"/>
      <c r="E42" s="777"/>
      <c r="F42" s="777"/>
      <c r="G42" s="777"/>
      <c r="H42" s="777"/>
      <c r="I42" s="777"/>
      <c r="J42" s="777"/>
      <c r="K42" s="777"/>
      <c r="L42" s="777"/>
      <c r="M42" s="777"/>
      <c r="N42" s="777"/>
      <c r="O42" s="777"/>
      <c r="P42" s="777"/>
      <c r="Q42" s="777"/>
      <c r="AY42" s="524"/>
      <c r="AZ42" s="524"/>
      <c r="BA42" s="524"/>
      <c r="BB42" s="524"/>
      <c r="BC42" s="524"/>
      <c r="BD42" s="524"/>
      <c r="BE42" s="524"/>
      <c r="BF42" s="524"/>
      <c r="BG42" s="685"/>
      <c r="BH42" s="524"/>
      <c r="BI42" s="524"/>
      <c r="BJ42" s="524"/>
    </row>
    <row r="43" spans="1:74" s="452" customFormat="1" ht="12" customHeight="1" x14ac:dyDescent="0.2">
      <c r="A43" s="451"/>
      <c r="B43" s="766" t="s">
        <v>1071</v>
      </c>
      <c r="C43" s="767"/>
      <c r="D43" s="767"/>
      <c r="E43" s="767"/>
      <c r="F43" s="767"/>
      <c r="G43" s="767"/>
      <c r="H43" s="767"/>
      <c r="I43" s="767"/>
      <c r="J43" s="767"/>
      <c r="K43" s="767"/>
      <c r="L43" s="767"/>
      <c r="M43" s="767"/>
      <c r="N43" s="767"/>
      <c r="O43" s="767"/>
      <c r="P43" s="767"/>
      <c r="Q43" s="763"/>
      <c r="AY43" s="525"/>
      <c r="AZ43" s="525"/>
      <c r="BA43" s="525"/>
      <c r="BB43" s="525"/>
      <c r="BC43" s="525"/>
      <c r="BD43" s="525"/>
      <c r="BE43" s="525"/>
      <c r="BF43" s="525"/>
      <c r="BG43" s="686"/>
      <c r="BH43" s="525"/>
      <c r="BI43" s="525"/>
      <c r="BJ43" s="525"/>
    </row>
    <row r="44" spans="1:74" s="452" customFormat="1" ht="12" customHeight="1" x14ac:dyDescent="0.2">
      <c r="A44" s="451"/>
      <c r="B44" s="761" t="s">
        <v>1110</v>
      </c>
      <c r="C44" s="767"/>
      <c r="D44" s="767"/>
      <c r="E44" s="767"/>
      <c r="F44" s="767"/>
      <c r="G44" s="767"/>
      <c r="H44" s="767"/>
      <c r="I44" s="767"/>
      <c r="J44" s="767"/>
      <c r="K44" s="767"/>
      <c r="L44" s="767"/>
      <c r="M44" s="767"/>
      <c r="N44" s="767"/>
      <c r="O44" s="767"/>
      <c r="P44" s="767"/>
      <c r="Q44" s="763"/>
      <c r="AY44" s="525"/>
      <c r="AZ44" s="525"/>
      <c r="BA44" s="525"/>
      <c r="BB44" s="525"/>
      <c r="BC44" s="525"/>
      <c r="BD44" s="525"/>
      <c r="BE44" s="525"/>
      <c r="BF44" s="525"/>
      <c r="BG44" s="686"/>
      <c r="BH44" s="525"/>
      <c r="BI44" s="525"/>
      <c r="BJ44" s="525"/>
    </row>
    <row r="45" spans="1:74" s="452" customFormat="1" ht="12" customHeight="1" x14ac:dyDescent="0.2">
      <c r="A45" s="451"/>
      <c r="B45" s="805" t="s">
        <v>1111</v>
      </c>
      <c r="C45" s="763"/>
      <c r="D45" s="763"/>
      <c r="E45" s="763"/>
      <c r="F45" s="763"/>
      <c r="G45" s="763"/>
      <c r="H45" s="763"/>
      <c r="I45" s="763"/>
      <c r="J45" s="763"/>
      <c r="K45" s="763"/>
      <c r="L45" s="763"/>
      <c r="M45" s="763"/>
      <c r="N45" s="763"/>
      <c r="O45" s="763"/>
      <c r="P45" s="763"/>
      <c r="Q45" s="763"/>
      <c r="AY45" s="525"/>
      <c r="AZ45" s="525"/>
      <c r="BA45" s="525"/>
      <c r="BB45" s="525"/>
      <c r="BC45" s="525"/>
      <c r="BD45" s="525"/>
      <c r="BE45" s="525"/>
      <c r="BF45" s="525"/>
      <c r="BG45" s="686"/>
      <c r="BH45" s="525"/>
      <c r="BI45" s="525"/>
      <c r="BJ45" s="525"/>
    </row>
    <row r="46" spans="1:74" s="452" customFormat="1" ht="12" customHeight="1" x14ac:dyDescent="0.2">
      <c r="A46" s="453"/>
      <c r="B46" s="766" t="s">
        <v>1112</v>
      </c>
      <c r="C46" s="767"/>
      <c r="D46" s="767"/>
      <c r="E46" s="767"/>
      <c r="F46" s="767"/>
      <c r="G46" s="767"/>
      <c r="H46" s="767"/>
      <c r="I46" s="767"/>
      <c r="J46" s="767"/>
      <c r="K46" s="767"/>
      <c r="L46" s="767"/>
      <c r="M46" s="767"/>
      <c r="N46" s="767"/>
      <c r="O46" s="767"/>
      <c r="P46" s="767"/>
      <c r="Q46" s="763"/>
      <c r="AY46" s="525"/>
      <c r="AZ46" s="525"/>
      <c r="BA46" s="525"/>
      <c r="BB46" s="525"/>
      <c r="BC46" s="525"/>
      <c r="BD46" s="525"/>
      <c r="BE46" s="525"/>
      <c r="BF46" s="525"/>
      <c r="BG46" s="686"/>
      <c r="BH46" s="525"/>
      <c r="BI46" s="525"/>
      <c r="BJ46" s="525"/>
    </row>
    <row r="47" spans="1:74" s="452" customFormat="1" ht="12" customHeight="1" x14ac:dyDescent="0.2">
      <c r="A47" s="453"/>
      <c r="B47" s="786" t="s">
        <v>193</v>
      </c>
      <c r="C47" s="763"/>
      <c r="D47" s="763"/>
      <c r="E47" s="763"/>
      <c r="F47" s="763"/>
      <c r="G47" s="763"/>
      <c r="H47" s="763"/>
      <c r="I47" s="763"/>
      <c r="J47" s="763"/>
      <c r="K47" s="763"/>
      <c r="L47" s="763"/>
      <c r="M47" s="763"/>
      <c r="N47" s="763"/>
      <c r="O47" s="763"/>
      <c r="P47" s="763"/>
      <c r="Q47" s="763"/>
      <c r="AY47" s="525"/>
      <c r="AZ47" s="525"/>
      <c r="BA47" s="525"/>
      <c r="BB47" s="525"/>
      <c r="BC47" s="525"/>
      <c r="BD47" s="525"/>
      <c r="BE47" s="525"/>
      <c r="BF47" s="525"/>
      <c r="BG47" s="686"/>
      <c r="BH47" s="525"/>
      <c r="BI47" s="525"/>
      <c r="BJ47" s="525"/>
    </row>
    <row r="48" spans="1:74" s="452" customFormat="1" ht="12" customHeight="1" x14ac:dyDescent="0.2">
      <c r="A48" s="453"/>
      <c r="B48" s="761" t="s">
        <v>1075</v>
      </c>
      <c r="C48" s="762"/>
      <c r="D48" s="762"/>
      <c r="E48" s="762"/>
      <c r="F48" s="762"/>
      <c r="G48" s="762"/>
      <c r="H48" s="762"/>
      <c r="I48" s="762"/>
      <c r="J48" s="762"/>
      <c r="K48" s="762"/>
      <c r="L48" s="762"/>
      <c r="M48" s="762"/>
      <c r="N48" s="762"/>
      <c r="O48" s="762"/>
      <c r="P48" s="762"/>
      <c r="Q48" s="763"/>
      <c r="AY48" s="525"/>
      <c r="AZ48" s="525"/>
      <c r="BA48" s="525"/>
      <c r="BB48" s="525"/>
      <c r="BC48" s="525"/>
      <c r="BD48" s="525"/>
      <c r="BE48" s="525"/>
      <c r="BF48" s="525"/>
      <c r="BG48" s="686"/>
      <c r="BH48" s="525"/>
      <c r="BI48" s="525"/>
      <c r="BJ48" s="525"/>
    </row>
    <row r="49" spans="1:74" s="454" customFormat="1" ht="12" customHeight="1" x14ac:dyDescent="0.2">
      <c r="A49" s="436"/>
      <c r="B49" s="783" t="s">
        <v>1186</v>
      </c>
      <c r="C49" s="763"/>
      <c r="D49" s="763"/>
      <c r="E49" s="763"/>
      <c r="F49" s="763"/>
      <c r="G49" s="763"/>
      <c r="H49" s="763"/>
      <c r="I49" s="763"/>
      <c r="J49" s="763"/>
      <c r="K49" s="763"/>
      <c r="L49" s="763"/>
      <c r="M49" s="763"/>
      <c r="N49" s="763"/>
      <c r="O49" s="763"/>
      <c r="P49" s="763"/>
      <c r="Q49" s="763"/>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24" activePane="bottomRight" state="frozen"/>
      <selection activeCell="BC15" sqref="BC15"/>
      <selection pane="topRight" activeCell="BC15" sqref="BC15"/>
      <selection pane="bottomLeft" activeCell="BC15" sqref="BC15"/>
      <selection pane="bottomRight" activeCell="BC31" sqref="BC31"/>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69" t="s">
        <v>1023</v>
      </c>
      <c r="B1" s="814" t="s">
        <v>254</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303"/>
    </row>
    <row r="2" spans="1:74" s="72" customFormat="1"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598</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82.992487999999994</v>
      </c>
      <c r="AB6" s="258">
        <v>75.319999999999993</v>
      </c>
      <c r="AC6" s="258">
        <v>86.958617000000004</v>
      </c>
      <c r="AD6" s="258">
        <v>82.981424000000004</v>
      </c>
      <c r="AE6" s="258">
        <v>83.793445000000006</v>
      </c>
      <c r="AF6" s="258">
        <v>79.068895999999995</v>
      </c>
      <c r="AG6" s="258">
        <v>84.448359999999994</v>
      </c>
      <c r="AH6" s="258">
        <v>87.346498999999994</v>
      </c>
      <c r="AI6" s="258">
        <v>83.581919999999997</v>
      </c>
      <c r="AJ6" s="258">
        <v>85.461708999999999</v>
      </c>
      <c r="AK6" s="258">
        <v>81.754810000000006</v>
      </c>
      <c r="AL6" s="258">
        <v>86.340590000000006</v>
      </c>
      <c r="AM6" s="258">
        <v>86.548214000000002</v>
      </c>
      <c r="AN6" s="258">
        <v>72.210072999999994</v>
      </c>
      <c r="AO6" s="258">
        <v>81.430333000000005</v>
      </c>
      <c r="AP6" s="258">
        <v>74.703721999999999</v>
      </c>
      <c r="AQ6" s="258">
        <v>69.941886999999994</v>
      </c>
      <c r="AR6" s="258">
        <v>66.484027999999995</v>
      </c>
      <c r="AS6" s="258">
        <v>76.618111999999996</v>
      </c>
      <c r="AT6" s="258">
        <v>82.776751000000004</v>
      </c>
      <c r="AU6" s="258">
        <v>77.867980000000003</v>
      </c>
      <c r="AV6" s="258">
        <v>75.454626000000005</v>
      </c>
      <c r="AW6" s="258">
        <v>68.430554999999998</v>
      </c>
      <c r="AX6" s="258">
        <v>62.903177999999997</v>
      </c>
      <c r="AY6" s="258">
        <v>58.281561000000004</v>
      </c>
      <c r="AZ6" s="258">
        <v>54.410463</v>
      </c>
      <c r="BA6" s="258">
        <v>52.441414000000002</v>
      </c>
      <c r="BB6" s="258">
        <v>46.040219</v>
      </c>
      <c r="BC6" s="346">
        <v>57.806159999999998</v>
      </c>
      <c r="BD6" s="346">
        <v>67.177419999999998</v>
      </c>
      <c r="BE6" s="346">
        <v>67.918229999999994</v>
      </c>
      <c r="BF6" s="346">
        <v>73.861440000000002</v>
      </c>
      <c r="BG6" s="346">
        <v>66.567269999999994</v>
      </c>
      <c r="BH6" s="346">
        <v>68.142910000000001</v>
      </c>
      <c r="BI6" s="346">
        <v>61.503709999999998</v>
      </c>
      <c r="BJ6" s="346">
        <v>71.514799999999994</v>
      </c>
      <c r="BK6" s="346">
        <v>63.800240000000002</v>
      </c>
      <c r="BL6" s="346">
        <v>62.57938</v>
      </c>
      <c r="BM6" s="346">
        <v>66.223799999999997</v>
      </c>
      <c r="BN6" s="346">
        <v>55.266979999999997</v>
      </c>
      <c r="BO6" s="346">
        <v>58.741999999999997</v>
      </c>
      <c r="BP6" s="346">
        <v>63.577300000000001</v>
      </c>
      <c r="BQ6" s="346">
        <v>68.285719999999998</v>
      </c>
      <c r="BR6" s="346">
        <v>73.34854</v>
      </c>
      <c r="BS6" s="346">
        <v>68.066680000000005</v>
      </c>
      <c r="BT6" s="346">
        <v>67.656890000000004</v>
      </c>
      <c r="BU6" s="346">
        <v>61.458199999999998</v>
      </c>
      <c r="BV6" s="346">
        <v>68.933139999999995</v>
      </c>
    </row>
    <row r="7" spans="1:74" ht="11.1" customHeight="1" x14ac:dyDescent="0.2">
      <c r="A7" s="93" t="s">
        <v>217</v>
      </c>
      <c r="B7" s="199" t="s">
        <v>599</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22.854272000000002</v>
      </c>
      <c r="AB7" s="258">
        <v>20.741457</v>
      </c>
      <c r="AC7" s="258">
        <v>23.946491000000002</v>
      </c>
      <c r="AD7" s="258">
        <v>23.513995999999999</v>
      </c>
      <c r="AE7" s="258">
        <v>23.744069</v>
      </c>
      <c r="AF7" s="258">
        <v>22.405342000000001</v>
      </c>
      <c r="AG7" s="258">
        <v>22.352055</v>
      </c>
      <c r="AH7" s="258">
        <v>23.119143000000001</v>
      </c>
      <c r="AI7" s="258">
        <v>22.122758999999999</v>
      </c>
      <c r="AJ7" s="258">
        <v>21.485949000000002</v>
      </c>
      <c r="AK7" s="258">
        <v>20.554003999999999</v>
      </c>
      <c r="AL7" s="258">
        <v>21.706925999999999</v>
      </c>
      <c r="AM7" s="258">
        <v>22.432531999999998</v>
      </c>
      <c r="AN7" s="258">
        <v>18.716201000000002</v>
      </c>
      <c r="AO7" s="258">
        <v>21.106024999999999</v>
      </c>
      <c r="AP7" s="258">
        <v>19.336175000000001</v>
      </c>
      <c r="AQ7" s="258">
        <v>18.103632000000001</v>
      </c>
      <c r="AR7" s="258">
        <v>17.208644</v>
      </c>
      <c r="AS7" s="258">
        <v>18.259478000000001</v>
      </c>
      <c r="AT7" s="258">
        <v>19.727187000000001</v>
      </c>
      <c r="AU7" s="258">
        <v>18.557331000000001</v>
      </c>
      <c r="AV7" s="258">
        <v>18.441787000000001</v>
      </c>
      <c r="AW7" s="258">
        <v>16.753857</v>
      </c>
      <c r="AX7" s="258">
        <v>15.364573</v>
      </c>
      <c r="AY7" s="258">
        <v>14.247961999999999</v>
      </c>
      <c r="AZ7" s="258">
        <v>13.243848</v>
      </c>
      <c r="BA7" s="258">
        <v>12.774704</v>
      </c>
      <c r="BB7" s="258">
        <v>11.005957</v>
      </c>
      <c r="BC7" s="346">
        <v>15.66156</v>
      </c>
      <c r="BD7" s="346">
        <v>18.90551</v>
      </c>
      <c r="BE7" s="346">
        <v>17.019179999999999</v>
      </c>
      <c r="BF7" s="346">
        <v>19.214870000000001</v>
      </c>
      <c r="BG7" s="346">
        <v>17.00545</v>
      </c>
      <c r="BH7" s="346">
        <v>17.51501</v>
      </c>
      <c r="BI7" s="346">
        <v>15.434810000000001</v>
      </c>
      <c r="BJ7" s="346">
        <v>18.188829999999999</v>
      </c>
      <c r="BK7" s="346">
        <v>16.42071</v>
      </c>
      <c r="BL7" s="346">
        <v>16.313110000000002</v>
      </c>
      <c r="BM7" s="346">
        <v>17.651430000000001</v>
      </c>
      <c r="BN7" s="346">
        <v>15.29993</v>
      </c>
      <c r="BO7" s="346">
        <v>16.376449999999998</v>
      </c>
      <c r="BP7" s="346">
        <v>17.631920000000001</v>
      </c>
      <c r="BQ7" s="346">
        <v>16.750820000000001</v>
      </c>
      <c r="BR7" s="346">
        <v>18.497509999999998</v>
      </c>
      <c r="BS7" s="346">
        <v>16.747129999999999</v>
      </c>
      <c r="BT7" s="346">
        <v>16.78632</v>
      </c>
      <c r="BU7" s="346">
        <v>14.943770000000001</v>
      </c>
      <c r="BV7" s="346">
        <v>17.401959999999999</v>
      </c>
    </row>
    <row r="8" spans="1:74" ht="11.1" customHeight="1" x14ac:dyDescent="0.2">
      <c r="A8" s="93" t="s">
        <v>218</v>
      </c>
      <c r="B8" s="199" t="s">
        <v>600</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15.660795</v>
      </c>
      <c r="AB8" s="258">
        <v>14.212994</v>
      </c>
      <c r="AC8" s="258">
        <v>16.409216000000001</v>
      </c>
      <c r="AD8" s="258">
        <v>15.114893</v>
      </c>
      <c r="AE8" s="258">
        <v>15.262801</v>
      </c>
      <c r="AF8" s="258">
        <v>14.402177999999999</v>
      </c>
      <c r="AG8" s="258">
        <v>16.311733</v>
      </c>
      <c r="AH8" s="258">
        <v>16.871535000000002</v>
      </c>
      <c r="AI8" s="258">
        <v>16.144366000000002</v>
      </c>
      <c r="AJ8" s="258">
        <v>16.269439999999999</v>
      </c>
      <c r="AK8" s="258">
        <v>15.56371</v>
      </c>
      <c r="AL8" s="258">
        <v>16.436706999999998</v>
      </c>
      <c r="AM8" s="258">
        <v>16.302237000000002</v>
      </c>
      <c r="AN8" s="258">
        <v>13.601514999999999</v>
      </c>
      <c r="AO8" s="258">
        <v>15.338222999999999</v>
      </c>
      <c r="AP8" s="258">
        <v>13.752045000000001</v>
      </c>
      <c r="AQ8" s="258">
        <v>12.875438000000001</v>
      </c>
      <c r="AR8" s="258">
        <v>12.238818</v>
      </c>
      <c r="AS8" s="258">
        <v>14.594752</v>
      </c>
      <c r="AT8" s="258">
        <v>15.767898000000001</v>
      </c>
      <c r="AU8" s="258">
        <v>14.832798</v>
      </c>
      <c r="AV8" s="258">
        <v>14.513806000000001</v>
      </c>
      <c r="AW8" s="258">
        <v>13.136207000000001</v>
      </c>
      <c r="AX8" s="258">
        <v>12.096318</v>
      </c>
      <c r="AY8" s="258">
        <v>10.966555</v>
      </c>
      <c r="AZ8" s="258">
        <v>10.222715000000001</v>
      </c>
      <c r="BA8" s="258">
        <v>9.8265329999999995</v>
      </c>
      <c r="BB8" s="258">
        <v>8.4985040000000005</v>
      </c>
      <c r="BC8" s="346">
        <v>12.27177</v>
      </c>
      <c r="BD8" s="346">
        <v>13.89373</v>
      </c>
      <c r="BE8" s="346">
        <v>14.693659999999999</v>
      </c>
      <c r="BF8" s="346">
        <v>15.969239999999999</v>
      </c>
      <c r="BG8" s="346">
        <v>14.47663</v>
      </c>
      <c r="BH8" s="346">
        <v>14.648999999999999</v>
      </c>
      <c r="BI8" s="346">
        <v>13.49287</v>
      </c>
      <c r="BJ8" s="346">
        <v>15.11177</v>
      </c>
      <c r="BK8" s="346">
        <v>13.350379999999999</v>
      </c>
      <c r="BL8" s="346">
        <v>13.0954</v>
      </c>
      <c r="BM8" s="346">
        <v>14.352869999999999</v>
      </c>
      <c r="BN8" s="346">
        <v>12.14311</v>
      </c>
      <c r="BO8" s="346">
        <v>13.06481</v>
      </c>
      <c r="BP8" s="346">
        <v>13.30603</v>
      </c>
      <c r="BQ8" s="346">
        <v>14.78936</v>
      </c>
      <c r="BR8" s="346">
        <v>15.88879</v>
      </c>
      <c r="BS8" s="346">
        <v>14.868980000000001</v>
      </c>
      <c r="BT8" s="346">
        <v>14.61073</v>
      </c>
      <c r="BU8" s="346">
        <v>13.59685</v>
      </c>
      <c r="BV8" s="346">
        <v>14.633010000000001</v>
      </c>
    </row>
    <row r="9" spans="1:74" ht="11.1" customHeight="1" x14ac:dyDescent="0.2">
      <c r="A9" s="93" t="s">
        <v>219</v>
      </c>
      <c r="B9" s="199" t="s">
        <v>601</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44.477421</v>
      </c>
      <c r="AB9" s="258">
        <v>40.365549000000001</v>
      </c>
      <c r="AC9" s="258">
        <v>46.602910000000001</v>
      </c>
      <c r="AD9" s="258">
        <v>44.352535000000003</v>
      </c>
      <c r="AE9" s="258">
        <v>44.786574999999999</v>
      </c>
      <c r="AF9" s="258">
        <v>42.261375999999998</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41.615501999999999</v>
      </c>
      <c r="AQ9" s="258">
        <v>38.962817000000001</v>
      </c>
      <c r="AR9" s="258">
        <v>37.036566000000001</v>
      </c>
      <c r="AS9" s="258">
        <v>43.763882000000002</v>
      </c>
      <c r="AT9" s="258">
        <v>47.281666000000001</v>
      </c>
      <c r="AU9" s="258">
        <v>44.477851000000001</v>
      </c>
      <c r="AV9" s="258">
        <v>42.499032999999997</v>
      </c>
      <c r="AW9" s="258">
        <v>38.540491000000003</v>
      </c>
      <c r="AX9" s="258">
        <v>35.442287</v>
      </c>
      <c r="AY9" s="258">
        <v>33.067044000000003</v>
      </c>
      <c r="AZ9" s="258">
        <v>30.943899999999999</v>
      </c>
      <c r="BA9" s="258">
        <v>29.840177000000001</v>
      </c>
      <c r="BB9" s="258">
        <v>26.535758000000001</v>
      </c>
      <c r="BC9" s="346">
        <v>29.87283</v>
      </c>
      <c r="BD9" s="346">
        <v>34.378169999999997</v>
      </c>
      <c r="BE9" s="346">
        <v>36.205390000000001</v>
      </c>
      <c r="BF9" s="346">
        <v>38.677329999999998</v>
      </c>
      <c r="BG9" s="346">
        <v>35.085180000000001</v>
      </c>
      <c r="BH9" s="346">
        <v>35.978900000000003</v>
      </c>
      <c r="BI9" s="346">
        <v>32.576030000000003</v>
      </c>
      <c r="BJ9" s="346">
        <v>38.214199999999998</v>
      </c>
      <c r="BK9" s="346">
        <v>34.029150000000001</v>
      </c>
      <c r="BL9" s="346">
        <v>33.170879999999997</v>
      </c>
      <c r="BM9" s="346">
        <v>34.219499999999996</v>
      </c>
      <c r="BN9" s="346">
        <v>27.82394</v>
      </c>
      <c r="BO9" s="346">
        <v>29.300730000000001</v>
      </c>
      <c r="BP9" s="346">
        <v>32.63935</v>
      </c>
      <c r="BQ9" s="346">
        <v>36.745539999999998</v>
      </c>
      <c r="BR9" s="346">
        <v>38.962229999999998</v>
      </c>
      <c r="BS9" s="346">
        <v>36.450560000000003</v>
      </c>
      <c r="BT9" s="346">
        <v>36.259839999999997</v>
      </c>
      <c r="BU9" s="346">
        <v>32.917589999999997</v>
      </c>
      <c r="BV9" s="346">
        <v>36.89817</v>
      </c>
    </row>
    <row r="10" spans="1:74" ht="11.1" customHeight="1" x14ac:dyDescent="0.2">
      <c r="A10" s="95" t="s">
        <v>220</v>
      </c>
      <c r="B10" s="199" t="s">
        <v>602</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1.34233</v>
      </c>
      <c r="AA10" s="258">
        <v>0.70127583332999999</v>
      </c>
      <c r="AB10" s="258">
        <v>0.14697583333</v>
      </c>
      <c r="AC10" s="258">
        <v>7.5345833333000004E-2</v>
      </c>
      <c r="AD10" s="258">
        <v>-8.4634166666999994E-2</v>
      </c>
      <c r="AE10" s="258">
        <v>0.94250583333000004</v>
      </c>
      <c r="AF10" s="258">
        <v>1.1882158332999999</v>
      </c>
      <c r="AG10" s="258">
        <v>0.74317583333000004</v>
      </c>
      <c r="AH10" s="258">
        <v>2.0471358333</v>
      </c>
      <c r="AI10" s="258">
        <v>1.0638758333</v>
      </c>
      <c r="AJ10" s="258">
        <v>0.56166583332999998</v>
      </c>
      <c r="AK10" s="258">
        <v>0.10707583332999999</v>
      </c>
      <c r="AL10" s="258">
        <v>-0.73461416667000001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258">
        <v>4.7800000000000002E-2</v>
      </c>
      <c r="AZ10" s="258">
        <v>-0.74155000000000004</v>
      </c>
      <c r="BA10" s="258">
        <v>-0.28816000000000003</v>
      </c>
      <c r="BB10" s="258">
        <v>3.8379300000000001</v>
      </c>
      <c r="BC10" s="346">
        <v>1.3388640000000001</v>
      </c>
      <c r="BD10" s="346">
        <v>-1.9394800000000001</v>
      </c>
      <c r="BE10" s="346">
        <v>0.68138379999999998</v>
      </c>
      <c r="BF10" s="346">
        <v>-1.1519870000000001</v>
      </c>
      <c r="BG10" s="346">
        <v>0.82098000000000004</v>
      </c>
      <c r="BH10" s="346">
        <v>-2.7810000000000001E-2</v>
      </c>
      <c r="BI10" s="346">
        <v>-0.28510000000000002</v>
      </c>
      <c r="BJ10" s="346">
        <v>-1.3310200000000001</v>
      </c>
      <c r="BK10" s="346">
        <v>0.75663369999999996</v>
      </c>
      <c r="BL10" s="346">
        <v>-0.18682299999999999</v>
      </c>
      <c r="BM10" s="346">
        <v>-0.35311720000000002</v>
      </c>
      <c r="BN10" s="346">
        <v>1.65076</v>
      </c>
      <c r="BO10" s="346">
        <v>1.1967989999999999</v>
      </c>
      <c r="BP10" s="346">
        <v>-0.91114490000000004</v>
      </c>
      <c r="BQ10" s="346">
        <v>-0.36114049999999998</v>
      </c>
      <c r="BR10" s="346">
        <v>-0.82835970000000003</v>
      </c>
      <c r="BS10" s="346">
        <v>-0.14164189999999999</v>
      </c>
      <c r="BT10" s="346">
        <v>-2.7810000000000001E-2</v>
      </c>
      <c r="BU10" s="346">
        <v>0.93408100000000005</v>
      </c>
      <c r="BV10" s="346">
        <v>-0.67459829999999998</v>
      </c>
    </row>
    <row r="11" spans="1:74" ht="11.1" customHeight="1" x14ac:dyDescent="0.2">
      <c r="A11" s="93" t="s">
        <v>221</v>
      </c>
      <c r="B11" s="199" t="s">
        <v>603</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0.69317200000000001</v>
      </c>
      <c r="AZ11" s="258">
        <v>0.81884800000000002</v>
      </c>
      <c r="BA11" s="258">
        <v>1.0999380000000001</v>
      </c>
      <c r="BB11" s="258">
        <v>0.91124070000000001</v>
      </c>
      <c r="BC11" s="346">
        <v>0.7196456</v>
      </c>
      <c r="BD11" s="346">
        <v>0.90431019999999995</v>
      </c>
      <c r="BE11" s="346">
        <v>1.2415119999999999</v>
      </c>
      <c r="BF11" s="346">
        <v>0.98615399999999998</v>
      </c>
      <c r="BG11" s="346">
        <v>1.0777319999999999</v>
      </c>
      <c r="BH11" s="346">
        <v>0.96150310000000005</v>
      </c>
      <c r="BI11" s="346">
        <v>0.78002660000000001</v>
      </c>
      <c r="BJ11" s="346">
        <v>1.144058</v>
      </c>
      <c r="BK11" s="346">
        <v>0.55024300000000004</v>
      </c>
      <c r="BL11" s="346">
        <v>0.64673290000000005</v>
      </c>
      <c r="BM11" s="346">
        <v>0.99953400000000003</v>
      </c>
      <c r="BN11" s="346">
        <v>0.8499968</v>
      </c>
      <c r="BO11" s="346">
        <v>0.67975660000000004</v>
      </c>
      <c r="BP11" s="346">
        <v>0.87997910000000001</v>
      </c>
      <c r="BQ11" s="346">
        <v>1.225665</v>
      </c>
      <c r="BR11" s="346">
        <v>0.97616550000000002</v>
      </c>
      <c r="BS11" s="346">
        <v>1.071639</v>
      </c>
      <c r="BT11" s="346">
        <v>0.95753489999999997</v>
      </c>
      <c r="BU11" s="346">
        <v>0.77760609999999997</v>
      </c>
      <c r="BV11" s="346">
        <v>1.1424810000000001</v>
      </c>
    </row>
    <row r="12" spans="1:74" ht="11.1" customHeight="1" x14ac:dyDescent="0.2">
      <c r="A12" s="93" t="s">
        <v>222</v>
      </c>
      <c r="B12" s="199" t="s">
        <v>604</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4.4332520000000004</v>
      </c>
      <c r="AZ12" s="258">
        <v>4.5113630000000002</v>
      </c>
      <c r="BA12" s="258">
        <v>4.987749</v>
      </c>
      <c r="BB12" s="258">
        <v>5.1707970000000003</v>
      </c>
      <c r="BC12" s="346">
        <v>5.1411660000000001</v>
      </c>
      <c r="BD12" s="346">
        <v>5.5045060000000001</v>
      </c>
      <c r="BE12" s="346">
        <v>4.4794539999999996</v>
      </c>
      <c r="BF12" s="346">
        <v>4.828055</v>
      </c>
      <c r="BG12" s="346">
        <v>4.7464259999999996</v>
      </c>
      <c r="BH12" s="346">
        <v>5.0589940000000002</v>
      </c>
      <c r="BI12" s="346">
        <v>4.8418580000000002</v>
      </c>
      <c r="BJ12" s="346">
        <v>5.3692979999999997</v>
      </c>
      <c r="BK12" s="346">
        <v>3.7556590000000001</v>
      </c>
      <c r="BL12" s="346">
        <v>3.405195</v>
      </c>
      <c r="BM12" s="346">
        <v>4.4419310000000003</v>
      </c>
      <c r="BN12" s="346">
        <v>4.3011949999999999</v>
      </c>
      <c r="BO12" s="346">
        <v>4.9815589999999998</v>
      </c>
      <c r="BP12" s="346">
        <v>4.8373499999999998</v>
      </c>
      <c r="BQ12" s="346">
        <v>4.7869409999999997</v>
      </c>
      <c r="BR12" s="346">
        <v>4.8622420000000002</v>
      </c>
      <c r="BS12" s="346">
        <v>5.0984470000000002</v>
      </c>
      <c r="BT12" s="346">
        <v>5.1315970000000002</v>
      </c>
      <c r="BU12" s="346">
        <v>5.3035509999999997</v>
      </c>
      <c r="BV12" s="346">
        <v>5.5782879999999997</v>
      </c>
    </row>
    <row r="13" spans="1:74" ht="11.1" customHeight="1" x14ac:dyDescent="0.2">
      <c r="A13" s="93" t="s">
        <v>223</v>
      </c>
      <c r="B13" s="200" t="s">
        <v>905</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3.0618609999999999</v>
      </c>
      <c r="AZ13" s="258">
        <v>3.4954900000000002</v>
      </c>
      <c r="BA13" s="258">
        <v>4.0335669999999997</v>
      </c>
      <c r="BB13" s="258">
        <v>3.622258</v>
      </c>
      <c r="BC13" s="346">
        <v>3.4618199999999999</v>
      </c>
      <c r="BD13" s="346">
        <v>3.3518509999999999</v>
      </c>
      <c r="BE13" s="346">
        <v>2.567186</v>
      </c>
      <c r="BF13" s="346">
        <v>2.8640539999999999</v>
      </c>
      <c r="BG13" s="346">
        <v>2.605556</v>
      </c>
      <c r="BH13" s="346">
        <v>2.8618450000000002</v>
      </c>
      <c r="BI13" s="346">
        <v>2.8463099999999999</v>
      </c>
      <c r="BJ13" s="346">
        <v>3.014659</v>
      </c>
      <c r="BK13" s="346">
        <v>2.3519429999999999</v>
      </c>
      <c r="BL13" s="346">
        <v>2.2212269999999998</v>
      </c>
      <c r="BM13" s="346">
        <v>3.204456</v>
      </c>
      <c r="BN13" s="346">
        <v>3.070179</v>
      </c>
      <c r="BO13" s="346">
        <v>3.2901259999999999</v>
      </c>
      <c r="BP13" s="346">
        <v>3.0270600000000001</v>
      </c>
      <c r="BQ13" s="346">
        <v>2.758575</v>
      </c>
      <c r="BR13" s="346">
        <v>2.8533360000000001</v>
      </c>
      <c r="BS13" s="346">
        <v>2.9932949999999998</v>
      </c>
      <c r="BT13" s="346">
        <v>3.0644499999999999</v>
      </c>
      <c r="BU13" s="346">
        <v>3.3050299999999999</v>
      </c>
      <c r="BV13" s="346">
        <v>3.5868950000000002</v>
      </c>
    </row>
    <row r="14" spans="1:74" ht="11.1" customHeight="1" x14ac:dyDescent="0.2">
      <c r="A14" s="93" t="s">
        <v>224</v>
      </c>
      <c r="B14" s="200" t="s">
        <v>906</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1.371391</v>
      </c>
      <c r="AZ14" s="258">
        <v>1.015873</v>
      </c>
      <c r="BA14" s="258">
        <v>0.95418239999999999</v>
      </c>
      <c r="BB14" s="258">
        <v>1.548538</v>
      </c>
      <c r="BC14" s="346">
        <v>1.6793469999999999</v>
      </c>
      <c r="BD14" s="346">
        <v>2.1526550000000002</v>
      </c>
      <c r="BE14" s="346">
        <v>1.9122669999999999</v>
      </c>
      <c r="BF14" s="346">
        <v>1.9640010000000001</v>
      </c>
      <c r="BG14" s="346">
        <v>2.1408700000000001</v>
      </c>
      <c r="BH14" s="346">
        <v>2.197149</v>
      </c>
      <c r="BI14" s="346">
        <v>1.995549</v>
      </c>
      <c r="BJ14" s="346">
        <v>2.3546390000000001</v>
      </c>
      <c r="BK14" s="346">
        <v>1.403716</v>
      </c>
      <c r="BL14" s="346">
        <v>1.183969</v>
      </c>
      <c r="BM14" s="346">
        <v>1.237476</v>
      </c>
      <c r="BN14" s="346">
        <v>1.231017</v>
      </c>
      <c r="BO14" s="346">
        <v>1.691432</v>
      </c>
      <c r="BP14" s="346">
        <v>1.8102910000000001</v>
      </c>
      <c r="BQ14" s="346">
        <v>2.0283660000000001</v>
      </c>
      <c r="BR14" s="346">
        <v>2.0089060000000001</v>
      </c>
      <c r="BS14" s="346">
        <v>2.1051519999999999</v>
      </c>
      <c r="BT14" s="346">
        <v>2.0671469999999998</v>
      </c>
      <c r="BU14" s="346">
        <v>1.998521</v>
      </c>
      <c r="BV14" s="346">
        <v>1.991393</v>
      </c>
    </row>
    <row r="15" spans="1:74" ht="11.1" customHeight="1" x14ac:dyDescent="0.2">
      <c r="A15" s="93" t="s">
        <v>225</v>
      </c>
      <c r="B15" s="199" t="s">
        <v>581</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70.656203000000005</v>
      </c>
      <c r="AA15" s="258">
        <v>76.607033833000003</v>
      </c>
      <c r="AB15" s="258">
        <v>67.077142832999996</v>
      </c>
      <c r="AC15" s="258">
        <v>77.376612832999996</v>
      </c>
      <c r="AD15" s="258">
        <v>75.874485832999994</v>
      </c>
      <c r="AE15" s="258">
        <v>77.833733832999997</v>
      </c>
      <c r="AF15" s="258">
        <v>73.082069833000006</v>
      </c>
      <c r="AG15" s="258">
        <v>78.999837833000001</v>
      </c>
      <c r="AH15" s="258">
        <v>82.832202832999997</v>
      </c>
      <c r="AI15" s="258">
        <v>77.827322832999997</v>
      </c>
      <c r="AJ15" s="258">
        <v>78.869166832999994</v>
      </c>
      <c r="AK15" s="258">
        <v>75.310000833000004</v>
      </c>
      <c r="AL15" s="258">
        <v>79.210327832999994</v>
      </c>
      <c r="AM15" s="258">
        <v>79.999954000000002</v>
      </c>
      <c r="AN15" s="258">
        <v>65.872697000000002</v>
      </c>
      <c r="AO15" s="258">
        <v>74.619113999999996</v>
      </c>
      <c r="AP15" s="258">
        <v>67.707907000000006</v>
      </c>
      <c r="AQ15" s="258">
        <v>64.524535999999998</v>
      </c>
      <c r="AR15" s="258">
        <v>62.090282000000002</v>
      </c>
      <c r="AS15" s="258">
        <v>73.006225000000001</v>
      </c>
      <c r="AT15" s="258">
        <v>78.955479999999994</v>
      </c>
      <c r="AU15" s="258">
        <v>74.430509999999998</v>
      </c>
      <c r="AV15" s="258">
        <v>70.525679999999994</v>
      </c>
      <c r="AW15" s="258">
        <v>64.326072999999994</v>
      </c>
      <c r="AX15" s="258">
        <v>57.733834000000002</v>
      </c>
      <c r="AY15" s="258">
        <v>54.589281</v>
      </c>
      <c r="AZ15" s="258">
        <v>49.976398000000003</v>
      </c>
      <c r="BA15" s="258">
        <v>48.265444799999997</v>
      </c>
      <c r="BB15" s="258">
        <v>45.618592999999997</v>
      </c>
      <c r="BC15" s="346">
        <v>54.723500000000001</v>
      </c>
      <c r="BD15" s="346">
        <v>60.637740000000001</v>
      </c>
      <c r="BE15" s="346">
        <v>65.361670000000004</v>
      </c>
      <c r="BF15" s="346">
        <v>68.867549999999994</v>
      </c>
      <c r="BG15" s="346">
        <v>63.719549999999998</v>
      </c>
      <c r="BH15" s="346">
        <v>64.017610000000005</v>
      </c>
      <c r="BI15" s="346">
        <v>57.156779999999998</v>
      </c>
      <c r="BJ15" s="346">
        <v>65.958539999999999</v>
      </c>
      <c r="BK15" s="346">
        <v>61.351460000000003</v>
      </c>
      <c r="BL15" s="346">
        <v>59.634099999999997</v>
      </c>
      <c r="BM15" s="346">
        <v>62.428289999999997</v>
      </c>
      <c r="BN15" s="346">
        <v>53.466540000000002</v>
      </c>
      <c r="BO15" s="346">
        <v>55.636989999999997</v>
      </c>
      <c r="BP15" s="346">
        <v>58.70879</v>
      </c>
      <c r="BQ15" s="346">
        <v>64.363309999999998</v>
      </c>
      <c r="BR15" s="346">
        <v>68.634100000000004</v>
      </c>
      <c r="BS15" s="346">
        <v>63.898229999999998</v>
      </c>
      <c r="BT15" s="346">
        <v>63.455019999999998</v>
      </c>
      <c r="BU15" s="346">
        <v>57.866340000000001</v>
      </c>
      <c r="BV15" s="346">
        <v>63.822740000000003</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605</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14.533668</v>
      </c>
      <c r="AB17" s="258">
        <v>14.154591999999999</v>
      </c>
      <c r="AC17" s="258">
        <v>1.9981930000000001</v>
      </c>
      <c r="AD17" s="258">
        <v>-10.75226</v>
      </c>
      <c r="AE17" s="258">
        <v>-8.083024</v>
      </c>
      <c r="AF17" s="258">
        <v>3.3536489999999999</v>
      </c>
      <c r="AG17" s="258">
        <v>7.3269279999999997</v>
      </c>
      <c r="AH17" s="258">
        <v>4.2181889999999997</v>
      </c>
      <c r="AI17" s="258">
        <v>-3.4595790000000002</v>
      </c>
      <c r="AJ17" s="258">
        <v>-12.566568</v>
      </c>
      <c r="AK17" s="258">
        <v>-5.7795730000000001</v>
      </c>
      <c r="AL17" s="258">
        <v>-9.1014900000000001</v>
      </c>
      <c r="AM17" s="258">
        <v>-2.8094206000000002</v>
      </c>
      <c r="AN17" s="258">
        <v>5.3422809000000004</v>
      </c>
      <c r="AO17" s="258">
        <v>-4.8675993999999996</v>
      </c>
      <c r="AP17" s="258">
        <v>-12.9101324</v>
      </c>
      <c r="AQ17" s="258">
        <v>-5.9963834</v>
      </c>
      <c r="AR17" s="258">
        <v>6.1513792</v>
      </c>
      <c r="AS17" s="258">
        <v>8.2537541000000001</v>
      </c>
      <c r="AT17" s="258">
        <v>1.8607159</v>
      </c>
      <c r="AU17" s="258">
        <v>-6.3195581000000001</v>
      </c>
      <c r="AV17" s="258">
        <v>-13.582842899999999</v>
      </c>
      <c r="AW17" s="258">
        <v>-13.0978754</v>
      </c>
      <c r="AX17" s="258">
        <v>-8.1215706999999995</v>
      </c>
      <c r="AY17" s="258">
        <v>8.1871928</v>
      </c>
      <c r="AZ17" s="258">
        <v>0.48542809999999997</v>
      </c>
      <c r="BA17" s="258">
        <v>1.0147474999999999</v>
      </c>
      <c r="BB17" s="258">
        <v>-2.8781412999999998</v>
      </c>
      <c r="BC17" s="346">
        <v>-0.55694659999999996</v>
      </c>
      <c r="BD17" s="346">
        <v>4.876773</v>
      </c>
      <c r="BE17" s="346">
        <v>10.544449999999999</v>
      </c>
      <c r="BF17" s="346">
        <v>6.922631</v>
      </c>
      <c r="BG17" s="346">
        <v>-9.6470200000000006E-2</v>
      </c>
      <c r="BH17" s="346">
        <v>-6.1909720000000004</v>
      </c>
      <c r="BI17" s="346">
        <v>-1.7958590000000001</v>
      </c>
      <c r="BJ17" s="346">
        <v>9.46158E-2</v>
      </c>
      <c r="BK17" s="346">
        <v>9.9567010000000007</v>
      </c>
      <c r="BL17" s="346">
        <v>1.704159</v>
      </c>
      <c r="BM17" s="346">
        <v>-4.2803839999999997</v>
      </c>
      <c r="BN17" s="346">
        <v>-3.318991</v>
      </c>
      <c r="BO17" s="346">
        <v>-0.95609529999999998</v>
      </c>
      <c r="BP17" s="346">
        <v>5.5811140000000004</v>
      </c>
      <c r="BQ17" s="346">
        <v>10.28809</v>
      </c>
      <c r="BR17" s="346">
        <v>6.6374969999999998</v>
      </c>
      <c r="BS17" s="346">
        <v>-0.32789299999999999</v>
      </c>
      <c r="BT17" s="346">
        <v>-4.8050300000000004</v>
      </c>
      <c r="BU17" s="346">
        <v>-1.8700619999999999</v>
      </c>
      <c r="BV17" s="346">
        <v>3.7734860000000001</v>
      </c>
    </row>
    <row r="18" spans="1:74" ht="11.1" customHeight="1" x14ac:dyDescent="0.2">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1.0923333333</v>
      </c>
      <c r="AB18" s="258">
        <v>1.0923333333</v>
      </c>
      <c r="AC18" s="258">
        <v>1.0923333333</v>
      </c>
      <c r="AD18" s="258">
        <v>0.96533333333000004</v>
      </c>
      <c r="AE18" s="258">
        <v>0.96533333333000004</v>
      </c>
      <c r="AF18" s="258">
        <v>0.96533333333000004</v>
      </c>
      <c r="AG18" s="258">
        <v>1.0853333332999999</v>
      </c>
      <c r="AH18" s="258">
        <v>1.0853333332999999</v>
      </c>
      <c r="AI18" s="258">
        <v>1.0853333332999999</v>
      </c>
      <c r="AJ18" s="258">
        <v>0.88733333332999997</v>
      </c>
      <c r="AK18" s="258">
        <v>0.88733333332999997</v>
      </c>
      <c r="AL18" s="258">
        <v>0.88733333332999997</v>
      </c>
      <c r="AM18" s="258">
        <v>0.79166666666999996</v>
      </c>
      <c r="AN18" s="258">
        <v>0.79166666666999996</v>
      </c>
      <c r="AO18" s="258">
        <v>0.79166666666999996</v>
      </c>
      <c r="AP18" s="258">
        <v>0.79166666666999996</v>
      </c>
      <c r="AQ18" s="258">
        <v>0.79166666666999996</v>
      </c>
      <c r="AR18" s="258">
        <v>0.79166666666999996</v>
      </c>
      <c r="AS18" s="258">
        <v>0.79166666666999996</v>
      </c>
      <c r="AT18" s="258">
        <v>0.79166666666999996</v>
      </c>
      <c r="AU18" s="258">
        <v>0.79166666666999996</v>
      </c>
      <c r="AV18" s="258">
        <v>0.79166666666999996</v>
      </c>
      <c r="AW18" s="258">
        <v>0.79166666666999996</v>
      </c>
      <c r="AX18" s="258">
        <v>0.79166666666999996</v>
      </c>
      <c r="AY18" s="258">
        <v>0.83333333333000004</v>
      </c>
      <c r="AZ18" s="258">
        <v>0.83333333333000004</v>
      </c>
      <c r="BA18" s="258">
        <v>0.83333333333000004</v>
      </c>
      <c r="BB18" s="258">
        <v>0.83333333333000004</v>
      </c>
      <c r="BC18" s="346">
        <v>0.83333330000000005</v>
      </c>
      <c r="BD18" s="346">
        <v>0.83333330000000005</v>
      </c>
      <c r="BE18" s="346">
        <v>0.83333330000000005</v>
      </c>
      <c r="BF18" s="346">
        <v>0.83333330000000005</v>
      </c>
      <c r="BG18" s="346">
        <v>0.83333330000000005</v>
      </c>
      <c r="BH18" s="346">
        <v>0.83333330000000005</v>
      </c>
      <c r="BI18" s="346">
        <v>0.83333330000000005</v>
      </c>
      <c r="BJ18" s="346">
        <v>0.83333330000000005</v>
      </c>
      <c r="BK18" s="346">
        <v>0.83757709999999996</v>
      </c>
      <c r="BL18" s="346">
        <v>0.8086951</v>
      </c>
      <c r="BM18" s="346">
        <v>0.83757709999999996</v>
      </c>
      <c r="BN18" s="346">
        <v>0.83757709999999996</v>
      </c>
      <c r="BO18" s="346">
        <v>0.83757709999999996</v>
      </c>
      <c r="BP18" s="346">
        <v>0.83757709999999996</v>
      </c>
      <c r="BQ18" s="346">
        <v>0.83757709999999996</v>
      </c>
      <c r="BR18" s="346">
        <v>0.83757709999999996</v>
      </c>
      <c r="BS18" s="346">
        <v>0.83757709999999996</v>
      </c>
      <c r="BT18" s="346">
        <v>0.83757709999999996</v>
      </c>
      <c r="BU18" s="346">
        <v>0.83757709999999996</v>
      </c>
      <c r="BV18" s="346">
        <v>0.83757709999999996</v>
      </c>
    </row>
    <row r="19" spans="1:74" ht="11.1" customHeight="1" x14ac:dyDescent="0.2">
      <c r="A19" s="93" t="s">
        <v>228</v>
      </c>
      <c r="B19" s="199" t="s">
        <v>582</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80.339989000000003</v>
      </c>
      <c r="AA19" s="258">
        <v>92.233035166999997</v>
      </c>
      <c r="AB19" s="258">
        <v>82.324068166999993</v>
      </c>
      <c r="AC19" s="258">
        <v>80.467139166999999</v>
      </c>
      <c r="AD19" s="258">
        <v>66.087559166999995</v>
      </c>
      <c r="AE19" s="258">
        <v>70.716043166999995</v>
      </c>
      <c r="AF19" s="258">
        <v>77.401052167000003</v>
      </c>
      <c r="AG19" s="258">
        <v>87.412099166999994</v>
      </c>
      <c r="AH19" s="258">
        <v>88.135725167000004</v>
      </c>
      <c r="AI19" s="258">
        <v>75.453077167000004</v>
      </c>
      <c r="AJ19" s="258">
        <v>67.189932166999995</v>
      </c>
      <c r="AK19" s="258">
        <v>70.417761166999995</v>
      </c>
      <c r="AL19" s="258">
        <v>70.996171167</v>
      </c>
      <c r="AM19" s="258">
        <v>77.982200066999994</v>
      </c>
      <c r="AN19" s="258">
        <v>72.006644566999995</v>
      </c>
      <c r="AO19" s="258">
        <v>70.543181266999994</v>
      </c>
      <c r="AP19" s="258">
        <v>55.589441266999998</v>
      </c>
      <c r="AQ19" s="258">
        <v>59.319819267</v>
      </c>
      <c r="AR19" s="258">
        <v>69.033327866999997</v>
      </c>
      <c r="AS19" s="258">
        <v>82.051645766999997</v>
      </c>
      <c r="AT19" s="258">
        <v>81.607862566999998</v>
      </c>
      <c r="AU19" s="258">
        <v>68.902618567000005</v>
      </c>
      <c r="AV19" s="258">
        <v>57.734503767</v>
      </c>
      <c r="AW19" s="258">
        <v>52.019864267000003</v>
      </c>
      <c r="AX19" s="258">
        <v>50.403929967000003</v>
      </c>
      <c r="AY19" s="258">
        <v>63.609807132999997</v>
      </c>
      <c r="AZ19" s="258">
        <v>51.295159433000002</v>
      </c>
      <c r="BA19" s="258">
        <v>50.113525633000002</v>
      </c>
      <c r="BB19" s="258">
        <v>43.573785033</v>
      </c>
      <c r="BC19" s="346">
        <v>54.999890000000001</v>
      </c>
      <c r="BD19" s="346">
        <v>66.347849999999994</v>
      </c>
      <c r="BE19" s="346">
        <v>76.739450000000005</v>
      </c>
      <c r="BF19" s="346">
        <v>76.623519999999999</v>
      </c>
      <c r="BG19" s="346">
        <v>64.456419999999994</v>
      </c>
      <c r="BH19" s="346">
        <v>58.659970000000001</v>
      </c>
      <c r="BI19" s="346">
        <v>56.194249999999997</v>
      </c>
      <c r="BJ19" s="346">
        <v>66.886489999999995</v>
      </c>
      <c r="BK19" s="346">
        <v>72.145740000000004</v>
      </c>
      <c r="BL19" s="346">
        <v>62.146949999999997</v>
      </c>
      <c r="BM19" s="346">
        <v>58.985480000000003</v>
      </c>
      <c r="BN19" s="346">
        <v>50.985129999999998</v>
      </c>
      <c r="BO19" s="346">
        <v>55.518470000000001</v>
      </c>
      <c r="BP19" s="346">
        <v>65.127480000000006</v>
      </c>
      <c r="BQ19" s="346">
        <v>75.488979999999998</v>
      </c>
      <c r="BR19" s="346">
        <v>76.109179999999995</v>
      </c>
      <c r="BS19" s="346">
        <v>64.407910000000001</v>
      </c>
      <c r="BT19" s="346">
        <v>59.487560000000002</v>
      </c>
      <c r="BU19" s="346">
        <v>56.833849999999998</v>
      </c>
      <c r="BV19" s="346">
        <v>68.433800000000005</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606</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1.621404005</v>
      </c>
      <c r="AB22" s="258">
        <v>1.559286988</v>
      </c>
      <c r="AC22" s="258">
        <v>1.704821006</v>
      </c>
      <c r="AD22" s="258">
        <v>1.659864</v>
      </c>
      <c r="AE22" s="258">
        <v>1.7431290079999999</v>
      </c>
      <c r="AF22" s="258">
        <v>1.77067899</v>
      </c>
      <c r="AG22" s="258">
        <v>1.9247869929999999</v>
      </c>
      <c r="AH22" s="258">
        <v>1.9127089900000001</v>
      </c>
      <c r="AI22" s="258">
        <v>1.7986250100000001</v>
      </c>
      <c r="AJ22" s="258">
        <v>1.817665997</v>
      </c>
      <c r="AK22" s="258">
        <v>1.8502059900000001</v>
      </c>
      <c r="AL22" s="258">
        <v>1.9334580029999999</v>
      </c>
      <c r="AM22" s="258">
        <v>1.4970675</v>
      </c>
      <c r="AN22" s="258">
        <v>1.4142352</v>
      </c>
      <c r="AO22" s="258">
        <v>1.517698</v>
      </c>
      <c r="AP22" s="258">
        <v>1.289418</v>
      </c>
      <c r="AQ22" s="258">
        <v>1.4774972</v>
      </c>
      <c r="AR22" s="258">
        <v>1.5842130000000001</v>
      </c>
      <c r="AS22" s="258">
        <v>1.6402937</v>
      </c>
      <c r="AT22" s="258">
        <v>1.7960035999999999</v>
      </c>
      <c r="AU22" s="258">
        <v>1.6254900000000001</v>
      </c>
      <c r="AV22" s="258">
        <v>1.9748488</v>
      </c>
      <c r="AW22" s="258">
        <v>1.481814</v>
      </c>
      <c r="AX22" s="258">
        <v>1.5526690999999999</v>
      </c>
      <c r="AY22" s="258">
        <v>1.4253738</v>
      </c>
      <c r="AZ22" s="258">
        <v>1.336964</v>
      </c>
      <c r="BA22" s="258">
        <v>1.381038</v>
      </c>
      <c r="BB22" s="258">
        <v>1.151419</v>
      </c>
      <c r="BC22" s="346">
        <v>1.3324149999999999</v>
      </c>
      <c r="BD22" s="346">
        <v>1.4576910000000001</v>
      </c>
      <c r="BE22" s="346">
        <v>1.593351</v>
      </c>
      <c r="BF22" s="346">
        <v>1.763442</v>
      </c>
      <c r="BG22" s="346">
        <v>1.562535</v>
      </c>
      <c r="BH22" s="346">
        <v>1.9021939999999999</v>
      </c>
      <c r="BI22" s="346">
        <v>1.3919269999999999</v>
      </c>
      <c r="BJ22" s="346">
        <v>1.4443889999999999</v>
      </c>
      <c r="BK22" s="346">
        <v>1.4115629999999999</v>
      </c>
      <c r="BL22" s="346">
        <v>1.310662</v>
      </c>
      <c r="BM22" s="346">
        <v>1.4279740000000001</v>
      </c>
      <c r="BN22" s="346">
        <v>1.1958930000000001</v>
      </c>
      <c r="BO22" s="346">
        <v>1.355613</v>
      </c>
      <c r="BP22" s="346">
        <v>1.4519470000000001</v>
      </c>
      <c r="BQ22" s="346">
        <v>1.547507</v>
      </c>
      <c r="BR22" s="346">
        <v>1.6760930000000001</v>
      </c>
      <c r="BS22" s="346">
        <v>1.4507049999999999</v>
      </c>
      <c r="BT22" s="346">
        <v>1.7624299999999999</v>
      </c>
      <c r="BU22" s="346">
        <v>1.2549429999999999</v>
      </c>
      <c r="BV22" s="346">
        <v>1.294732</v>
      </c>
    </row>
    <row r="23" spans="1:74" ht="11.1" customHeight="1" x14ac:dyDescent="0.2">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71.200203746</v>
      </c>
      <c r="AN23" s="258">
        <v>66.927389731999995</v>
      </c>
      <c r="AO23" s="258">
        <v>58.177224273999997</v>
      </c>
      <c r="AP23" s="258">
        <v>48.464256059999997</v>
      </c>
      <c r="AQ23" s="258">
        <v>57.130655531999999</v>
      </c>
      <c r="AR23" s="258">
        <v>69.039351269999997</v>
      </c>
      <c r="AS23" s="258">
        <v>76.694990884000006</v>
      </c>
      <c r="AT23" s="258">
        <v>73.891706174999996</v>
      </c>
      <c r="AU23" s="258">
        <v>64.869673800000001</v>
      </c>
      <c r="AV23" s="258">
        <v>53.834837614999998</v>
      </c>
      <c r="AW23" s="258">
        <v>49.348078440000002</v>
      </c>
      <c r="AX23" s="258">
        <v>50.110785202000002</v>
      </c>
      <c r="AY23" s="258">
        <v>62.049280021999998</v>
      </c>
      <c r="AZ23" s="258">
        <v>50.525125864000003</v>
      </c>
      <c r="BA23" s="258">
        <v>46.447319999999998</v>
      </c>
      <c r="BB23" s="258">
        <v>41.363410000000002</v>
      </c>
      <c r="BC23" s="346">
        <v>50.304609999999997</v>
      </c>
      <c r="BD23" s="346">
        <v>61.65672</v>
      </c>
      <c r="BE23" s="346">
        <v>71.81568</v>
      </c>
      <c r="BF23" s="346">
        <v>71.550489999999996</v>
      </c>
      <c r="BG23" s="346">
        <v>59.539630000000002</v>
      </c>
      <c r="BH23" s="346">
        <v>53.436199999999999</v>
      </c>
      <c r="BI23" s="346">
        <v>51.174909999999997</v>
      </c>
      <c r="BJ23" s="346">
        <v>61.880319999999998</v>
      </c>
      <c r="BK23" s="346">
        <v>66.961269999999999</v>
      </c>
      <c r="BL23" s="346">
        <v>57.189819999999997</v>
      </c>
      <c r="BM23" s="346">
        <v>54.07423</v>
      </c>
      <c r="BN23" s="346">
        <v>46.212859999999999</v>
      </c>
      <c r="BO23" s="346">
        <v>50.807969999999997</v>
      </c>
      <c r="BP23" s="346">
        <v>60.446170000000002</v>
      </c>
      <c r="BQ23" s="346">
        <v>70.599869999999996</v>
      </c>
      <c r="BR23" s="346">
        <v>71.110550000000003</v>
      </c>
      <c r="BS23" s="346">
        <v>59.577419999999996</v>
      </c>
      <c r="BT23" s="346">
        <v>54.370069999999998</v>
      </c>
      <c r="BU23" s="346">
        <v>51.920360000000002</v>
      </c>
      <c r="BV23" s="346">
        <v>63.55012</v>
      </c>
    </row>
    <row r="24" spans="1:74" ht="11.1" customHeight="1" x14ac:dyDescent="0.2">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3.9436619930000001</v>
      </c>
      <c r="AB24" s="258">
        <v>3.9854209919999999</v>
      </c>
      <c r="AC24" s="258">
        <v>3.9810929740000001</v>
      </c>
      <c r="AD24" s="258">
        <v>3.6140089799999999</v>
      </c>
      <c r="AE24" s="258">
        <v>3.5788720039999999</v>
      </c>
      <c r="AF24" s="258">
        <v>3.593181</v>
      </c>
      <c r="AG24" s="258">
        <v>3.5909720169999999</v>
      </c>
      <c r="AH24" s="258">
        <v>3.5818189880000002</v>
      </c>
      <c r="AI24" s="258">
        <v>3.5784939900000001</v>
      </c>
      <c r="AJ24" s="258">
        <v>3.7287949789999999</v>
      </c>
      <c r="AK24" s="258">
        <v>3.8093139900000001</v>
      </c>
      <c r="AL24" s="258">
        <v>3.8473519989999998</v>
      </c>
      <c r="AM24" s="258">
        <v>3.902184272</v>
      </c>
      <c r="AN24" s="258">
        <v>3.7131384079999998</v>
      </c>
      <c r="AO24" s="258">
        <v>3.7659886550000001</v>
      </c>
      <c r="AP24" s="258">
        <v>3.64848039</v>
      </c>
      <c r="AQ24" s="258">
        <v>3.3715448719999999</v>
      </c>
      <c r="AR24" s="258">
        <v>3.3639029100000002</v>
      </c>
      <c r="AS24" s="258">
        <v>3.4629132490000001</v>
      </c>
      <c r="AT24" s="258">
        <v>3.4999921010000001</v>
      </c>
      <c r="AU24" s="258">
        <v>3.50103279</v>
      </c>
      <c r="AV24" s="258">
        <v>3.4399811229999999</v>
      </c>
      <c r="AW24" s="258">
        <v>3.6943575000000002</v>
      </c>
      <c r="AX24" s="258">
        <v>3.65896255</v>
      </c>
      <c r="AY24" s="258">
        <v>3.8113264650000001</v>
      </c>
      <c r="AZ24" s="258">
        <v>3.7605646099999999</v>
      </c>
      <c r="BA24" s="258">
        <v>3.4659212099999999</v>
      </c>
      <c r="BB24" s="258">
        <v>3.5874114000000001</v>
      </c>
      <c r="BC24" s="346">
        <v>3.3628659999999999</v>
      </c>
      <c r="BD24" s="346">
        <v>3.233438</v>
      </c>
      <c r="BE24" s="346">
        <v>3.3304269999999998</v>
      </c>
      <c r="BF24" s="346">
        <v>3.3095850000000002</v>
      </c>
      <c r="BG24" s="346">
        <v>3.3542519999999998</v>
      </c>
      <c r="BH24" s="346">
        <v>3.3215710000000001</v>
      </c>
      <c r="BI24" s="346">
        <v>3.6274160000000002</v>
      </c>
      <c r="BJ24" s="346">
        <v>3.5617800000000002</v>
      </c>
      <c r="BK24" s="346">
        <v>3.7729020000000002</v>
      </c>
      <c r="BL24" s="346">
        <v>3.646468</v>
      </c>
      <c r="BM24" s="346">
        <v>3.483276</v>
      </c>
      <c r="BN24" s="346">
        <v>3.5763729999999998</v>
      </c>
      <c r="BO24" s="346">
        <v>3.3548870000000002</v>
      </c>
      <c r="BP24" s="346">
        <v>3.2293560000000001</v>
      </c>
      <c r="BQ24" s="346">
        <v>3.341599</v>
      </c>
      <c r="BR24" s="346">
        <v>3.3225370000000001</v>
      </c>
      <c r="BS24" s="346">
        <v>3.3797899999999998</v>
      </c>
      <c r="BT24" s="346">
        <v>3.3550680000000002</v>
      </c>
      <c r="BU24" s="346">
        <v>3.6585529999999999</v>
      </c>
      <c r="BV24" s="346">
        <v>3.5889509999999998</v>
      </c>
    </row>
    <row r="25" spans="1:74" ht="11.1" customHeight="1" x14ac:dyDescent="0.2">
      <c r="A25" s="93" t="s">
        <v>232</v>
      </c>
      <c r="B25" s="200" t="s">
        <v>907</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0.25189198800000001</v>
      </c>
      <c r="AB25" s="258">
        <v>0.250971</v>
      </c>
      <c r="AC25" s="258">
        <v>0.225820988</v>
      </c>
      <c r="AD25" s="258">
        <v>0.13154799</v>
      </c>
      <c r="AE25" s="258">
        <v>0.114897997</v>
      </c>
      <c r="AF25" s="258">
        <v>0.125775</v>
      </c>
      <c r="AG25" s="258">
        <v>0.12597101099999999</v>
      </c>
      <c r="AH25" s="258">
        <v>0.10571499099999999</v>
      </c>
      <c r="AI25" s="258">
        <v>9.4143989999999997E-2</v>
      </c>
      <c r="AJ25" s="258">
        <v>0.11553799200000001</v>
      </c>
      <c r="AK25" s="258">
        <v>0.16417799999999999</v>
      </c>
      <c r="AL25" s="258">
        <v>0.18042799800000001</v>
      </c>
      <c r="AM25" s="258">
        <v>0.27695617</v>
      </c>
      <c r="AN25" s="258">
        <v>0.26561780000000002</v>
      </c>
      <c r="AO25" s="258">
        <v>0.25466407000000002</v>
      </c>
      <c r="AP25" s="258">
        <v>0.19252739999999999</v>
      </c>
      <c r="AQ25" s="258">
        <v>0.18471846</v>
      </c>
      <c r="AR25" s="258">
        <v>0.18765989999999999</v>
      </c>
      <c r="AS25" s="258">
        <v>0.19290494</v>
      </c>
      <c r="AT25" s="258">
        <v>0.21332681000000001</v>
      </c>
      <c r="AU25" s="258">
        <v>0.19962179999999999</v>
      </c>
      <c r="AV25" s="258">
        <v>0.22913091999999999</v>
      </c>
      <c r="AW25" s="258">
        <v>0.2454075</v>
      </c>
      <c r="AX25" s="258">
        <v>0.25474095000000002</v>
      </c>
      <c r="AY25" s="258">
        <v>0.29733805000000002</v>
      </c>
      <c r="AZ25" s="258">
        <v>0.26949380000000001</v>
      </c>
      <c r="BA25" s="258">
        <v>0.2454086</v>
      </c>
      <c r="BB25" s="258">
        <v>0.1815145</v>
      </c>
      <c r="BC25" s="346">
        <v>0.17726790000000001</v>
      </c>
      <c r="BD25" s="346">
        <v>0.180142</v>
      </c>
      <c r="BE25" s="346">
        <v>0.16205900000000001</v>
      </c>
      <c r="BF25" s="346">
        <v>0.15713389999999999</v>
      </c>
      <c r="BG25" s="346">
        <v>0.14384720000000001</v>
      </c>
      <c r="BH25" s="346">
        <v>0.1767262</v>
      </c>
      <c r="BI25" s="346">
        <v>0.1979156</v>
      </c>
      <c r="BJ25" s="346">
        <v>0.2281156</v>
      </c>
      <c r="BK25" s="346">
        <v>0.25843450000000001</v>
      </c>
      <c r="BL25" s="346">
        <v>0.2297303</v>
      </c>
      <c r="BM25" s="346">
        <v>0.2209556</v>
      </c>
      <c r="BN25" s="346">
        <v>0.1531942</v>
      </c>
      <c r="BO25" s="346">
        <v>0.1493622</v>
      </c>
      <c r="BP25" s="346">
        <v>0.15462780000000001</v>
      </c>
      <c r="BQ25" s="346">
        <v>0.13726559999999999</v>
      </c>
      <c r="BR25" s="346">
        <v>0.1334003</v>
      </c>
      <c r="BS25" s="346">
        <v>0.1228544</v>
      </c>
      <c r="BT25" s="346">
        <v>0.1577586</v>
      </c>
      <c r="BU25" s="346">
        <v>0.1809809</v>
      </c>
      <c r="BV25" s="346">
        <v>0.21186450000000001</v>
      </c>
    </row>
    <row r="26" spans="1:74" ht="11.1" customHeight="1" x14ac:dyDescent="0.2">
      <c r="A26" s="93" t="s">
        <v>233</v>
      </c>
      <c r="B26" s="200" t="s">
        <v>908</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3.691770005</v>
      </c>
      <c r="AB26" s="258">
        <v>3.7344499920000001</v>
      </c>
      <c r="AC26" s="258">
        <v>3.7552719859999999</v>
      </c>
      <c r="AD26" s="258">
        <v>3.4824609899999999</v>
      </c>
      <c r="AE26" s="258">
        <v>3.463974007</v>
      </c>
      <c r="AF26" s="258">
        <v>3.467406</v>
      </c>
      <c r="AG26" s="258">
        <v>3.4650010060000001</v>
      </c>
      <c r="AH26" s="258">
        <v>3.4761039970000001</v>
      </c>
      <c r="AI26" s="258">
        <v>3.4843500000000001</v>
      </c>
      <c r="AJ26" s="258">
        <v>3.6132569870000002</v>
      </c>
      <c r="AK26" s="258">
        <v>3.64513599</v>
      </c>
      <c r="AL26" s="258">
        <v>3.6669240009999999</v>
      </c>
      <c r="AM26" s="258">
        <v>3.6252281019999999</v>
      </c>
      <c r="AN26" s="258">
        <v>3.447520608</v>
      </c>
      <c r="AO26" s="258">
        <v>3.5113245850000001</v>
      </c>
      <c r="AP26" s="258">
        <v>3.4559529900000001</v>
      </c>
      <c r="AQ26" s="258">
        <v>3.1868264119999998</v>
      </c>
      <c r="AR26" s="258">
        <v>3.1762430099999999</v>
      </c>
      <c r="AS26" s="258">
        <v>3.2700083090000001</v>
      </c>
      <c r="AT26" s="258">
        <v>3.2866652909999998</v>
      </c>
      <c r="AU26" s="258">
        <v>3.3014109899999999</v>
      </c>
      <c r="AV26" s="258">
        <v>3.2108502030000001</v>
      </c>
      <c r="AW26" s="258">
        <v>3.44895</v>
      </c>
      <c r="AX26" s="258">
        <v>3.4042216000000001</v>
      </c>
      <c r="AY26" s="258">
        <v>3.513988415</v>
      </c>
      <c r="AZ26" s="258">
        <v>3.4910708000000001</v>
      </c>
      <c r="BA26" s="258">
        <v>3.2205124999999999</v>
      </c>
      <c r="BB26" s="258">
        <v>3.405897</v>
      </c>
      <c r="BC26" s="346">
        <v>3.1855980000000002</v>
      </c>
      <c r="BD26" s="346">
        <v>3.053296</v>
      </c>
      <c r="BE26" s="346">
        <v>3.1683680000000001</v>
      </c>
      <c r="BF26" s="346">
        <v>3.1524510000000001</v>
      </c>
      <c r="BG26" s="346">
        <v>3.2104050000000002</v>
      </c>
      <c r="BH26" s="346">
        <v>3.1448450000000001</v>
      </c>
      <c r="BI26" s="346">
        <v>3.4295</v>
      </c>
      <c r="BJ26" s="346">
        <v>3.3336640000000002</v>
      </c>
      <c r="BK26" s="346">
        <v>3.5144679999999999</v>
      </c>
      <c r="BL26" s="346">
        <v>3.4167369999999999</v>
      </c>
      <c r="BM26" s="346">
        <v>3.2623199999999999</v>
      </c>
      <c r="BN26" s="346">
        <v>3.4231780000000001</v>
      </c>
      <c r="BO26" s="346">
        <v>3.2055250000000002</v>
      </c>
      <c r="BP26" s="346">
        <v>3.074729</v>
      </c>
      <c r="BQ26" s="346">
        <v>3.2043330000000001</v>
      </c>
      <c r="BR26" s="346">
        <v>3.189136</v>
      </c>
      <c r="BS26" s="346">
        <v>3.2569349999999999</v>
      </c>
      <c r="BT26" s="346">
        <v>3.1973099999999999</v>
      </c>
      <c r="BU26" s="346">
        <v>3.4775719999999999</v>
      </c>
      <c r="BV26" s="346">
        <v>3.377087</v>
      </c>
    </row>
    <row r="27" spans="1:74" ht="11.1" customHeight="1" x14ac:dyDescent="0.2">
      <c r="A27" s="93" t="s">
        <v>234</v>
      </c>
      <c r="B27" s="199" t="s">
        <v>607</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89.062794221999994</v>
      </c>
      <c r="AB27" s="258">
        <v>81.580980879999998</v>
      </c>
      <c r="AC27" s="258">
        <v>77.685495165000006</v>
      </c>
      <c r="AD27" s="258">
        <v>63.209565179999998</v>
      </c>
      <c r="AE27" s="258">
        <v>69.184695284</v>
      </c>
      <c r="AF27" s="258">
        <v>79.487082060000006</v>
      </c>
      <c r="AG27" s="258">
        <v>86.802295302000005</v>
      </c>
      <c r="AH27" s="258">
        <v>86.357127676000005</v>
      </c>
      <c r="AI27" s="258">
        <v>74.293548810000004</v>
      </c>
      <c r="AJ27" s="258">
        <v>66.493940574999996</v>
      </c>
      <c r="AK27" s="258">
        <v>70.154742929999998</v>
      </c>
      <c r="AL27" s="258">
        <v>73.419210312999994</v>
      </c>
      <c r="AM27" s="258">
        <v>76.599455517999999</v>
      </c>
      <c r="AN27" s="258">
        <v>72.054763339999994</v>
      </c>
      <c r="AO27" s="258">
        <v>63.460910929000001</v>
      </c>
      <c r="AP27" s="258">
        <v>53.402154449999998</v>
      </c>
      <c r="AQ27" s="258">
        <v>61.979697604000002</v>
      </c>
      <c r="AR27" s="258">
        <v>73.987467179999996</v>
      </c>
      <c r="AS27" s="258">
        <v>81.798197833000003</v>
      </c>
      <c r="AT27" s="258">
        <v>79.187701876000006</v>
      </c>
      <c r="AU27" s="258">
        <v>69.996196589999997</v>
      </c>
      <c r="AV27" s="258">
        <v>59.249667537999997</v>
      </c>
      <c r="AW27" s="258">
        <v>54.524249939999997</v>
      </c>
      <c r="AX27" s="258">
        <v>55.322416852000003</v>
      </c>
      <c r="AY27" s="258">
        <v>67.285980287000001</v>
      </c>
      <c r="AZ27" s="258">
        <v>55.622654273999999</v>
      </c>
      <c r="BA27" s="258">
        <v>51.294289810000002</v>
      </c>
      <c r="BB27" s="258">
        <v>46.102229399999999</v>
      </c>
      <c r="BC27" s="346">
        <v>54.999890000000001</v>
      </c>
      <c r="BD27" s="346">
        <v>66.347849999999994</v>
      </c>
      <c r="BE27" s="346">
        <v>76.739450000000005</v>
      </c>
      <c r="BF27" s="346">
        <v>76.623519999999999</v>
      </c>
      <c r="BG27" s="346">
        <v>64.456419999999994</v>
      </c>
      <c r="BH27" s="346">
        <v>58.659970000000001</v>
      </c>
      <c r="BI27" s="346">
        <v>56.194249999999997</v>
      </c>
      <c r="BJ27" s="346">
        <v>66.886489999999995</v>
      </c>
      <c r="BK27" s="346">
        <v>72.145740000000004</v>
      </c>
      <c r="BL27" s="346">
        <v>62.146949999999997</v>
      </c>
      <c r="BM27" s="346">
        <v>58.985480000000003</v>
      </c>
      <c r="BN27" s="346">
        <v>50.985129999999998</v>
      </c>
      <c r="BO27" s="346">
        <v>55.518470000000001</v>
      </c>
      <c r="BP27" s="346">
        <v>65.127480000000006</v>
      </c>
      <c r="BQ27" s="346">
        <v>75.488979999999998</v>
      </c>
      <c r="BR27" s="346">
        <v>76.109179999999995</v>
      </c>
      <c r="BS27" s="346">
        <v>64.407910000000001</v>
      </c>
      <c r="BT27" s="346">
        <v>59.487560000000002</v>
      </c>
      <c r="BU27" s="346">
        <v>56.833849999999998</v>
      </c>
      <c r="BV27" s="346">
        <v>68.433800000000005</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-2.480624948</v>
      </c>
      <c r="AA29" s="258">
        <v>3.1702409447000002</v>
      </c>
      <c r="AB29" s="258">
        <v>0.74308728667000001</v>
      </c>
      <c r="AC29" s="258">
        <v>2.7816440017000001</v>
      </c>
      <c r="AD29" s="258">
        <v>2.8779939867</v>
      </c>
      <c r="AE29" s="258">
        <v>1.5313478827</v>
      </c>
      <c r="AF29" s="258">
        <v>-2.0860298933000001</v>
      </c>
      <c r="AG29" s="258">
        <v>0.60980386467000003</v>
      </c>
      <c r="AH29" s="258">
        <v>1.7785974907</v>
      </c>
      <c r="AI29" s="258">
        <v>1.1595283567000001</v>
      </c>
      <c r="AJ29" s="258">
        <v>0.69599159167000002</v>
      </c>
      <c r="AK29" s="258">
        <v>0.26301823667000002</v>
      </c>
      <c r="AL29" s="258">
        <v>-2.4230391462999998</v>
      </c>
      <c r="AM29" s="258">
        <v>1.3827445487000001</v>
      </c>
      <c r="AN29" s="258">
        <v>-4.8118773332999999E-2</v>
      </c>
      <c r="AO29" s="258">
        <v>7.0822703376999998</v>
      </c>
      <c r="AP29" s="258">
        <v>2.1872868166999999</v>
      </c>
      <c r="AQ29" s="258">
        <v>-2.6598783372999999</v>
      </c>
      <c r="AR29" s="258">
        <v>-4.9541393132999998</v>
      </c>
      <c r="AS29" s="258">
        <v>0.25344793367000001</v>
      </c>
      <c r="AT29" s="258">
        <v>2.4201606907</v>
      </c>
      <c r="AU29" s="258">
        <v>-1.0935780233000001</v>
      </c>
      <c r="AV29" s="258">
        <v>-1.5151637712999999</v>
      </c>
      <c r="AW29" s="258">
        <v>-2.5043856732999998</v>
      </c>
      <c r="AX29" s="258">
        <v>-4.9184868853000001</v>
      </c>
      <c r="AY29" s="258">
        <v>-3.6761731533000002</v>
      </c>
      <c r="AZ29" s="258">
        <v>-4.3274948408</v>
      </c>
      <c r="BA29" s="258">
        <v>-1.1807641766999999</v>
      </c>
      <c r="BB29" s="258">
        <v>-2.5284443667000001</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903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791</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45.652000000000001</v>
      </c>
      <c r="AA32" s="258">
        <v>44.950724166999997</v>
      </c>
      <c r="AB32" s="258">
        <v>44.803748333000001</v>
      </c>
      <c r="AC32" s="258">
        <v>44.728402500000001</v>
      </c>
      <c r="AD32" s="258">
        <v>44.813036666999999</v>
      </c>
      <c r="AE32" s="258">
        <v>43.870530832999997</v>
      </c>
      <c r="AF32" s="258">
        <v>42.682315000000003</v>
      </c>
      <c r="AG32" s="258">
        <v>41.939139167</v>
      </c>
      <c r="AH32" s="258">
        <v>39.892003332999998</v>
      </c>
      <c r="AI32" s="258">
        <v>38.828127500000001</v>
      </c>
      <c r="AJ32" s="258">
        <v>38.266461667000002</v>
      </c>
      <c r="AK32" s="258">
        <v>38.159385833000002</v>
      </c>
      <c r="AL32" s="258">
        <v>38.893999999999998</v>
      </c>
      <c r="AM32" s="258">
        <v>38.863680000000002</v>
      </c>
      <c r="AN32" s="258">
        <v>39.571019999999997</v>
      </c>
      <c r="AO32" s="258">
        <v>39.620609999999999</v>
      </c>
      <c r="AP32" s="258">
        <v>40.279220000000002</v>
      </c>
      <c r="AQ32" s="258">
        <v>39.854990000000001</v>
      </c>
      <c r="AR32" s="258">
        <v>39.301690000000001</v>
      </c>
      <c r="AS32" s="258">
        <v>38.887230000000002</v>
      </c>
      <c r="AT32" s="258">
        <v>37.269640000000003</v>
      </c>
      <c r="AU32" s="258">
        <v>36.222529999999999</v>
      </c>
      <c r="AV32" s="258">
        <v>36.261989999999997</v>
      </c>
      <c r="AW32" s="258">
        <v>36.539299999999997</v>
      </c>
      <c r="AX32" s="258">
        <v>37.831290000000003</v>
      </c>
      <c r="AY32" s="258">
        <v>37.78349</v>
      </c>
      <c r="AZ32" s="258">
        <v>38.525039999999997</v>
      </c>
      <c r="BA32" s="258">
        <v>38.813200000000002</v>
      </c>
      <c r="BB32" s="258">
        <v>34.975270000000002</v>
      </c>
      <c r="BC32" s="346">
        <v>33.636406129000001</v>
      </c>
      <c r="BD32" s="346">
        <v>35.575886333</v>
      </c>
      <c r="BE32" s="346">
        <v>34.894502580999998</v>
      </c>
      <c r="BF32" s="346">
        <v>36.046489999999999</v>
      </c>
      <c r="BG32" s="346">
        <v>35.22551</v>
      </c>
      <c r="BH32" s="346">
        <v>35.253320000000002</v>
      </c>
      <c r="BI32" s="346">
        <v>35.538420000000002</v>
      </c>
      <c r="BJ32" s="346">
        <v>36.869439999999997</v>
      </c>
      <c r="BK32" s="346">
        <v>36.112806290999998</v>
      </c>
      <c r="BL32" s="346">
        <v>36.299629285999998</v>
      </c>
      <c r="BM32" s="346">
        <v>36.652746452000002</v>
      </c>
      <c r="BN32" s="346">
        <v>35.00198675</v>
      </c>
      <c r="BO32" s="346">
        <v>33.805188145000002</v>
      </c>
      <c r="BP32" s="346">
        <v>34.716332999999999</v>
      </c>
      <c r="BQ32" s="346">
        <v>35.077473468000001</v>
      </c>
      <c r="BR32" s="346">
        <v>35.905833145000003</v>
      </c>
      <c r="BS32" s="346">
        <v>36.047474999999999</v>
      </c>
      <c r="BT32" s="346">
        <v>36.075285000000001</v>
      </c>
      <c r="BU32" s="346">
        <v>35.141204000000002</v>
      </c>
      <c r="BV32" s="346">
        <v>35.815802257999998</v>
      </c>
    </row>
    <row r="33" spans="1:74" ht="11.1" customHeight="1" x14ac:dyDescent="0.2">
      <c r="A33" s="98" t="s">
        <v>792</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140.14231699999999</v>
      </c>
      <c r="AB33" s="258">
        <v>125.987725</v>
      </c>
      <c r="AC33" s="258">
        <v>123.989532</v>
      </c>
      <c r="AD33" s="258">
        <v>134.741792</v>
      </c>
      <c r="AE33" s="258">
        <v>142.824816</v>
      </c>
      <c r="AF33" s="258">
        <v>139.47116700000001</v>
      </c>
      <c r="AG33" s="258">
        <v>132.144239</v>
      </c>
      <c r="AH33" s="258">
        <v>127.92605</v>
      </c>
      <c r="AI33" s="258">
        <v>131.38562899999999</v>
      </c>
      <c r="AJ33" s="258">
        <v>143.95219700000001</v>
      </c>
      <c r="AK33" s="258">
        <v>149.73177000000001</v>
      </c>
      <c r="AL33" s="258">
        <v>158.83326</v>
      </c>
      <c r="AM33" s="258">
        <v>161.64268060000001</v>
      </c>
      <c r="AN33" s="258">
        <v>156.30039970000001</v>
      </c>
      <c r="AO33" s="258">
        <v>161.1679991</v>
      </c>
      <c r="AP33" s="258">
        <v>174.07813150000001</v>
      </c>
      <c r="AQ33" s="258">
        <v>180.0745149</v>
      </c>
      <c r="AR33" s="258">
        <v>173.92313569999999</v>
      </c>
      <c r="AS33" s="258">
        <v>165.66938160000001</v>
      </c>
      <c r="AT33" s="258">
        <v>163.80866570000001</v>
      </c>
      <c r="AU33" s="258">
        <v>170.1282238</v>
      </c>
      <c r="AV33" s="258">
        <v>183.7110667</v>
      </c>
      <c r="AW33" s="258">
        <v>196.8089421</v>
      </c>
      <c r="AX33" s="258">
        <v>204.9305128</v>
      </c>
      <c r="AY33" s="258">
        <v>196.74332000000001</v>
      </c>
      <c r="AZ33" s="258">
        <v>196.2578919</v>
      </c>
      <c r="BA33" s="258">
        <v>195.24314440000001</v>
      </c>
      <c r="BB33" s="258">
        <v>198.12128569999999</v>
      </c>
      <c r="BC33" s="346">
        <v>198.6782</v>
      </c>
      <c r="BD33" s="346">
        <v>193.8015</v>
      </c>
      <c r="BE33" s="346">
        <v>183.25700000000001</v>
      </c>
      <c r="BF33" s="346">
        <v>176.33439999999999</v>
      </c>
      <c r="BG33" s="346">
        <v>176.4308</v>
      </c>
      <c r="BH33" s="346">
        <v>182.62180000000001</v>
      </c>
      <c r="BI33" s="346">
        <v>184.4177</v>
      </c>
      <c r="BJ33" s="346">
        <v>184.32310000000001</v>
      </c>
      <c r="BK33" s="346">
        <v>174.3664</v>
      </c>
      <c r="BL33" s="346">
        <v>172.66220000000001</v>
      </c>
      <c r="BM33" s="346">
        <v>176.9426</v>
      </c>
      <c r="BN33" s="346">
        <v>180.26159999999999</v>
      </c>
      <c r="BO33" s="346">
        <v>181.21770000000001</v>
      </c>
      <c r="BP33" s="346">
        <v>175.63659999999999</v>
      </c>
      <c r="BQ33" s="346">
        <v>165.3485</v>
      </c>
      <c r="BR33" s="346">
        <v>158.71100000000001</v>
      </c>
      <c r="BS33" s="346">
        <v>159.03890000000001</v>
      </c>
      <c r="BT33" s="346">
        <v>163.84389999999999</v>
      </c>
      <c r="BU33" s="346">
        <v>165.714</v>
      </c>
      <c r="BV33" s="346">
        <v>161.94049999999999</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154.74860899999999</v>
      </c>
      <c r="AN34" s="258">
        <v>149.76523599999999</v>
      </c>
      <c r="AO34" s="258">
        <v>155.003907</v>
      </c>
      <c r="AP34" s="258">
        <v>167.68088900000001</v>
      </c>
      <c r="AQ34" s="258">
        <v>173.435723</v>
      </c>
      <c r="AR34" s="258">
        <v>167.039019</v>
      </c>
      <c r="AS34" s="258">
        <v>158.59580600000001</v>
      </c>
      <c r="AT34" s="258">
        <v>156.544679</v>
      </c>
      <c r="AU34" s="258">
        <v>162.684147</v>
      </c>
      <c r="AV34" s="258">
        <v>176.140468</v>
      </c>
      <c r="AW34" s="258">
        <v>189.12004999999999</v>
      </c>
      <c r="AX34" s="258">
        <v>197.128333</v>
      </c>
      <c r="AY34" s="258">
        <v>189.16399100000001</v>
      </c>
      <c r="AZ34" s="258">
        <v>189.06469200000001</v>
      </c>
      <c r="BA34" s="258">
        <v>188.44280000000001</v>
      </c>
      <c r="BB34" s="258">
        <v>191.1123</v>
      </c>
      <c r="BC34" s="346">
        <v>191.4545</v>
      </c>
      <c r="BD34" s="346">
        <v>186.3563</v>
      </c>
      <c r="BE34" s="346">
        <v>175.6421</v>
      </c>
      <c r="BF34" s="346">
        <v>168.54519999999999</v>
      </c>
      <c r="BG34" s="346">
        <v>168.47819999999999</v>
      </c>
      <c r="BH34" s="346">
        <v>174.55670000000001</v>
      </c>
      <c r="BI34" s="346">
        <v>176.25530000000001</v>
      </c>
      <c r="BJ34" s="346">
        <v>176.06710000000001</v>
      </c>
      <c r="BK34" s="346">
        <v>166.3477</v>
      </c>
      <c r="BL34" s="346">
        <v>165.04859999999999</v>
      </c>
      <c r="BM34" s="346">
        <v>169.73689999999999</v>
      </c>
      <c r="BN34" s="346">
        <v>172.8612</v>
      </c>
      <c r="BO34" s="346">
        <v>173.61670000000001</v>
      </c>
      <c r="BP34" s="346">
        <v>167.8288</v>
      </c>
      <c r="BQ34" s="346">
        <v>157.38679999999999</v>
      </c>
      <c r="BR34" s="346">
        <v>150.5917</v>
      </c>
      <c r="BS34" s="346">
        <v>150.77340000000001</v>
      </c>
      <c r="BT34" s="346">
        <v>155.4836</v>
      </c>
      <c r="BU34" s="346">
        <v>157.27340000000001</v>
      </c>
      <c r="BV34" s="346">
        <v>153.4228</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3.9092709999999999</v>
      </c>
      <c r="AB35" s="258">
        <v>3.7214209999999999</v>
      </c>
      <c r="AC35" s="258">
        <v>3.5335700000000001</v>
      </c>
      <c r="AD35" s="258">
        <v>3.5643099999999999</v>
      </c>
      <c r="AE35" s="258">
        <v>3.5950489999999999</v>
      </c>
      <c r="AF35" s="258">
        <v>3.6257890000000002</v>
      </c>
      <c r="AG35" s="258">
        <v>3.7739180000000001</v>
      </c>
      <c r="AH35" s="258">
        <v>3.9220480000000002</v>
      </c>
      <c r="AI35" s="258">
        <v>4.0701770000000002</v>
      </c>
      <c r="AJ35" s="258">
        <v>4.1121090000000002</v>
      </c>
      <c r="AK35" s="258">
        <v>4.1540419999999996</v>
      </c>
      <c r="AL35" s="258">
        <v>4.1959739999999996</v>
      </c>
      <c r="AM35" s="258">
        <v>4.5821759999999996</v>
      </c>
      <c r="AN35" s="258">
        <v>4.3708520000000002</v>
      </c>
      <c r="AO35" s="258">
        <v>4.1475569999999999</v>
      </c>
      <c r="AP35" s="258">
        <v>4.2592249999999998</v>
      </c>
      <c r="AQ35" s="258">
        <v>4.3717629999999996</v>
      </c>
      <c r="AR35" s="258">
        <v>4.4835760000000002</v>
      </c>
      <c r="AS35" s="258">
        <v>4.7057880000000001</v>
      </c>
      <c r="AT35" s="258">
        <v>4.9219419999999996</v>
      </c>
      <c r="AU35" s="258">
        <v>5.1343420000000002</v>
      </c>
      <c r="AV35" s="258">
        <v>5.2569809999999997</v>
      </c>
      <c r="AW35" s="258">
        <v>5.3769879999999999</v>
      </c>
      <c r="AX35" s="258">
        <v>5.4949399999999997</v>
      </c>
      <c r="AY35" s="258">
        <v>5.2504949999999999</v>
      </c>
      <c r="AZ35" s="258">
        <v>5.0165660000000001</v>
      </c>
      <c r="BA35" s="258">
        <v>4.7759739999999997</v>
      </c>
      <c r="BB35" s="258">
        <v>4.8677000000000001</v>
      </c>
      <c r="BC35" s="346">
        <v>4.9580250000000001</v>
      </c>
      <c r="BD35" s="346">
        <v>5.0498890000000003</v>
      </c>
      <c r="BE35" s="346">
        <v>5.2532690000000004</v>
      </c>
      <c r="BF35" s="346">
        <v>5.4535080000000002</v>
      </c>
      <c r="BG35" s="346">
        <v>5.650671</v>
      </c>
      <c r="BH35" s="346">
        <v>5.7608180000000004</v>
      </c>
      <c r="BI35" s="346">
        <v>5.86205</v>
      </c>
      <c r="BJ35" s="346">
        <v>5.9631509999999999</v>
      </c>
      <c r="BK35" s="346">
        <v>5.7037969999999998</v>
      </c>
      <c r="BL35" s="346">
        <v>5.4491839999999998</v>
      </c>
      <c r="BM35" s="346">
        <v>5.191058</v>
      </c>
      <c r="BN35" s="346">
        <v>5.2664929999999996</v>
      </c>
      <c r="BO35" s="346">
        <v>5.3411010000000001</v>
      </c>
      <c r="BP35" s="346">
        <v>5.4177929999999996</v>
      </c>
      <c r="BQ35" s="346">
        <v>5.6062529999999997</v>
      </c>
      <c r="BR35" s="346">
        <v>5.7921230000000001</v>
      </c>
      <c r="BS35" s="346">
        <v>5.9751950000000003</v>
      </c>
      <c r="BT35" s="346">
        <v>6.0716840000000003</v>
      </c>
      <c r="BU35" s="346">
        <v>6.1598459999999999</v>
      </c>
      <c r="BV35" s="346">
        <v>6.2485280000000003</v>
      </c>
    </row>
    <row r="36" spans="1:74" ht="11.1" customHeight="1" x14ac:dyDescent="0.2">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1.839815</v>
      </c>
      <c r="AE36" s="258">
        <v>1.8884179999999999</v>
      </c>
      <c r="AF36" s="258">
        <v>1.9370210000000001</v>
      </c>
      <c r="AG36" s="258">
        <v>2.0603880000000001</v>
      </c>
      <c r="AH36" s="258">
        <v>2.183754</v>
      </c>
      <c r="AI36" s="258">
        <v>2.307121</v>
      </c>
      <c r="AJ36" s="258">
        <v>2.4179360000000001</v>
      </c>
      <c r="AK36" s="258">
        <v>2.5287500000000001</v>
      </c>
      <c r="AL36" s="258">
        <v>2.6395650000000002</v>
      </c>
      <c r="AM36" s="258">
        <v>1.8446020000000001</v>
      </c>
      <c r="AN36" s="258">
        <v>1.70438</v>
      </c>
      <c r="AO36" s="258">
        <v>1.5633619999999999</v>
      </c>
      <c r="AP36" s="258">
        <v>1.684404</v>
      </c>
      <c r="AQ36" s="258">
        <v>1.81314</v>
      </c>
      <c r="AR36" s="258">
        <v>1.9463170000000001</v>
      </c>
      <c r="AS36" s="258">
        <v>1.911988</v>
      </c>
      <c r="AT36" s="258">
        <v>1.884789</v>
      </c>
      <c r="AU36" s="258">
        <v>1.851175</v>
      </c>
      <c r="AV36" s="258">
        <v>1.8535090000000001</v>
      </c>
      <c r="AW36" s="258">
        <v>1.8499369999999999</v>
      </c>
      <c r="AX36" s="258">
        <v>1.8496539999999999</v>
      </c>
      <c r="AY36" s="258">
        <v>1.838568</v>
      </c>
      <c r="AZ36" s="258">
        <v>1.693859</v>
      </c>
      <c r="BA36" s="258">
        <v>1.548467</v>
      </c>
      <c r="BB36" s="258">
        <v>1.665044</v>
      </c>
      <c r="BC36" s="346">
        <v>1.7893460000000001</v>
      </c>
      <c r="BD36" s="346">
        <v>1.9186890000000001</v>
      </c>
      <c r="BE36" s="346">
        <v>1.883472</v>
      </c>
      <c r="BF36" s="346">
        <v>1.8558969999999999</v>
      </c>
      <c r="BG36" s="346">
        <v>1.8208120000000001</v>
      </c>
      <c r="BH36" s="346">
        <v>1.821455</v>
      </c>
      <c r="BI36" s="346">
        <v>1.815547</v>
      </c>
      <c r="BJ36" s="346">
        <v>1.8124640000000001</v>
      </c>
      <c r="BK36" s="346">
        <v>1.8018609999999999</v>
      </c>
      <c r="BL36" s="346">
        <v>1.658836</v>
      </c>
      <c r="BM36" s="346">
        <v>1.515935</v>
      </c>
      <c r="BN36" s="346">
        <v>1.6349070000000001</v>
      </c>
      <c r="BO36" s="346">
        <v>1.7607680000000001</v>
      </c>
      <c r="BP36" s="346">
        <v>1.890641</v>
      </c>
      <c r="BQ36" s="346">
        <v>1.854584</v>
      </c>
      <c r="BR36" s="346">
        <v>1.8247800000000001</v>
      </c>
      <c r="BS36" s="346">
        <v>1.786565</v>
      </c>
      <c r="BT36" s="346">
        <v>1.7833349999999999</v>
      </c>
      <c r="BU36" s="346">
        <v>1.773593</v>
      </c>
      <c r="BV36" s="346">
        <v>1.766499</v>
      </c>
    </row>
    <row r="37" spans="1:74" ht="11.1" customHeight="1" x14ac:dyDescent="0.2">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0.43455899999999997</v>
      </c>
      <c r="AC37" s="258">
        <v>0.40451199999999998</v>
      </c>
      <c r="AD37" s="258">
        <v>0.41264899999999999</v>
      </c>
      <c r="AE37" s="258">
        <v>0.42078599999999999</v>
      </c>
      <c r="AF37" s="258">
        <v>0.428923</v>
      </c>
      <c r="AG37" s="258">
        <v>0.44002000000000002</v>
      </c>
      <c r="AH37" s="258">
        <v>0.45111600000000002</v>
      </c>
      <c r="AI37" s="258">
        <v>0.46221299999999998</v>
      </c>
      <c r="AJ37" s="258">
        <v>0.45789800000000003</v>
      </c>
      <c r="AK37" s="258">
        <v>0.45358199999999999</v>
      </c>
      <c r="AL37" s="258">
        <v>0.44926700000000003</v>
      </c>
      <c r="AM37" s="258">
        <v>0.46729359999999998</v>
      </c>
      <c r="AN37" s="258">
        <v>0.4599317</v>
      </c>
      <c r="AO37" s="258">
        <v>0.4531731</v>
      </c>
      <c r="AP37" s="258">
        <v>0.4536135</v>
      </c>
      <c r="AQ37" s="258">
        <v>0.45388889999999998</v>
      </c>
      <c r="AR37" s="258">
        <v>0.45422370000000001</v>
      </c>
      <c r="AS37" s="258">
        <v>0.45579960000000003</v>
      </c>
      <c r="AT37" s="258">
        <v>0.45725569999999999</v>
      </c>
      <c r="AU37" s="258">
        <v>0.45855980000000002</v>
      </c>
      <c r="AV37" s="258">
        <v>0.46010869999999998</v>
      </c>
      <c r="AW37" s="258">
        <v>0.46196710000000002</v>
      </c>
      <c r="AX37" s="258">
        <v>0.45758579999999999</v>
      </c>
      <c r="AY37" s="258">
        <v>0.49026599999999998</v>
      </c>
      <c r="AZ37" s="258">
        <v>0.48277490000000001</v>
      </c>
      <c r="BA37" s="258">
        <v>0.47590339999999998</v>
      </c>
      <c r="BB37" s="258">
        <v>0.47624169999999999</v>
      </c>
      <c r="BC37" s="346">
        <v>0.47639710000000002</v>
      </c>
      <c r="BD37" s="346">
        <v>0.47661429999999999</v>
      </c>
      <c r="BE37" s="346">
        <v>0.47818300000000002</v>
      </c>
      <c r="BF37" s="346">
        <v>0.47975220000000002</v>
      </c>
      <c r="BG37" s="346">
        <v>0.48117549999999998</v>
      </c>
      <c r="BH37" s="346">
        <v>0.48281800000000002</v>
      </c>
      <c r="BI37" s="346">
        <v>0.4847535</v>
      </c>
      <c r="BJ37" s="346">
        <v>0.4803422</v>
      </c>
      <c r="BK37" s="346">
        <v>0.51305080000000003</v>
      </c>
      <c r="BL37" s="346">
        <v>0.5055634</v>
      </c>
      <c r="BM37" s="346">
        <v>0.49865159999999997</v>
      </c>
      <c r="BN37" s="346">
        <v>0.49897269999999999</v>
      </c>
      <c r="BO37" s="346">
        <v>0.49910460000000001</v>
      </c>
      <c r="BP37" s="346">
        <v>0.49929099999999998</v>
      </c>
      <c r="BQ37" s="346">
        <v>0.50082170000000004</v>
      </c>
      <c r="BR37" s="346">
        <v>0.50234809999999996</v>
      </c>
      <c r="BS37" s="346">
        <v>0.50371929999999998</v>
      </c>
      <c r="BT37" s="346">
        <v>0.50529710000000005</v>
      </c>
      <c r="BU37" s="346">
        <v>0.50716130000000004</v>
      </c>
      <c r="BV37" s="346">
        <v>0.50267329999999999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5.5450577298999999</v>
      </c>
      <c r="P41" s="261">
        <v>5.5450577298999999</v>
      </c>
      <c r="Q41" s="261">
        <v>5.5450577298999999</v>
      </c>
      <c r="R41" s="261">
        <v>5.5450577298999999</v>
      </c>
      <c r="S41" s="261">
        <v>5.5450577298999999</v>
      </c>
      <c r="T41" s="261">
        <v>5.5450577298999999</v>
      </c>
      <c r="U41" s="261">
        <v>5.5450577298999999</v>
      </c>
      <c r="V41" s="261">
        <v>5.5450577298999999</v>
      </c>
      <c r="W41" s="261">
        <v>5.5450577298999999</v>
      </c>
      <c r="X41" s="261">
        <v>5.5450577298999999</v>
      </c>
      <c r="Y41" s="261">
        <v>5.5450577298999999</v>
      </c>
      <c r="Z41" s="261">
        <v>5.5450577298999999</v>
      </c>
      <c r="AA41" s="261">
        <v>5.4714052674999998</v>
      </c>
      <c r="AB41" s="261">
        <v>5.4714052674999998</v>
      </c>
      <c r="AC41" s="261">
        <v>5.4714052674999998</v>
      </c>
      <c r="AD41" s="261">
        <v>5.4714052674999998</v>
      </c>
      <c r="AE41" s="261">
        <v>5.4714052674999998</v>
      </c>
      <c r="AF41" s="261">
        <v>5.4714052674999998</v>
      </c>
      <c r="AG41" s="261">
        <v>5.4714052674999998</v>
      </c>
      <c r="AH41" s="261">
        <v>5.4714052674999998</v>
      </c>
      <c r="AI41" s="261">
        <v>5.4714052674999998</v>
      </c>
      <c r="AJ41" s="261">
        <v>5.4714052674999998</v>
      </c>
      <c r="AK41" s="261">
        <v>5.4714052674999998</v>
      </c>
      <c r="AL41" s="261">
        <v>5.4714052674999998</v>
      </c>
      <c r="AM41" s="261">
        <v>5.6111423961</v>
      </c>
      <c r="AN41" s="261">
        <v>5.6111423961</v>
      </c>
      <c r="AO41" s="261">
        <v>5.6111423961</v>
      </c>
      <c r="AP41" s="261">
        <v>5.6111423961</v>
      </c>
      <c r="AQ41" s="261">
        <v>5.6111423961</v>
      </c>
      <c r="AR41" s="261">
        <v>5.6111423961</v>
      </c>
      <c r="AS41" s="261">
        <v>5.6111423961</v>
      </c>
      <c r="AT41" s="261">
        <v>5.6111423961</v>
      </c>
      <c r="AU41" s="261">
        <v>5.6111423961</v>
      </c>
      <c r="AV41" s="261">
        <v>5.6111423961</v>
      </c>
      <c r="AW41" s="261">
        <v>5.6111423961</v>
      </c>
      <c r="AX41" s="261">
        <v>5.6111423961</v>
      </c>
      <c r="AY41" s="261">
        <v>5.4630918209999999</v>
      </c>
      <c r="AZ41" s="261">
        <v>5.4630918209999999</v>
      </c>
      <c r="BA41" s="261">
        <v>5.4630918209999999</v>
      </c>
      <c r="BB41" s="261">
        <v>5.4630918209999999</v>
      </c>
      <c r="BC41" s="384">
        <v>5.4630919999999996</v>
      </c>
      <c r="BD41" s="384">
        <v>5.4630919999999996</v>
      </c>
      <c r="BE41" s="384">
        <v>5.4630919999999996</v>
      </c>
      <c r="BF41" s="384">
        <v>5.4630919999999996</v>
      </c>
      <c r="BG41" s="384">
        <v>5.4630919999999996</v>
      </c>
      <c r="BH41" s="384">
        <v>5.4630919999999996</v>
      </c>
      <c r="BI41" s="384">
        <v>5.4630919999999996</v>
      </c>
      <c r="BJ41" s="384">
        <v>5.4630919999999996</v>
      </c>
      <c r="BK41" s="384">
        <v>5.3218629999999996</v>
      </c>
      <c r="BL41" s="384">
        <v>5.3218629999999996</v>
      </c>
      <c r="BM41" s="384">
        <v>5.3218629999999996</v>
      </c>
      <c r="BN41" s="384">
        <v>5.3218629999999996</v>
      </c>
      <c r="BO41" s="384">
        <v>5.3218629999999996</v>
      </c>
      <c r="BP41" s="384">
        <v>5.3218629999999996</v>
      </c>
      <c r="BQ41" s="384">
        <v>5.3218629999999996</v>
      </c>
      <c r="BR41" s="384">
        <v>5.3218629999999996</v>
      </c>
      <c r="BS41" s="384">
        <v>5.3218629999999996</v>
      </c>
      <c r="BT41" s="384">
        <v>5.3218629999999996</v>
      </c>
      <c r="BU41" s="384">
        <v>5.3218629999999996</v>
      </c>
      <c r="BV41" s="384">
        <v>5.3218629999999996</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758</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0.2419408867</v>
      </c>
      <c r="BA43" s="271">
        <v>0.23995391704999999</v>
      </c>
      <c r="BB43" s="271">
        <v>0.24051428571</v>
      </c>
      <c r="BC43" s="365">
        <v>0.24777859999999999</v>
      </c>
      <c r="BD43" s="365">
        <v>0.24501010000000001</v>
      </c>
      <c r="BE43" s="365">
        <v>0.24107190000000001</v>
      </c>
      <c r="BF43" s="365">
        <v>0.23682700000000001</v>
      </c>
      <c r="BG43" s="365">
        <v>0.22759750000000001</v>
      </c>
      <c r="BH43" s="365">
        <v>0.21154419999999999</v>
      </c>
      <c r="BI43" s="365">
        <v>0.2020766</v>
      </c>
      <c r="BJ43" s="365">
        <v>0.1986589</v>
      </c>
      <c r="BK43" s="365">
        <v>0.2009843</v>
      </c>
      <c r="BL43" s="365">
        <v>0.19612009999999999</v>
      </c>
      <c r="BM43" s="365">
        <v>0.2086093</v>
      </c>
      <c r="BN43" s="365">
        <v>0.20767240000000001</v>
      </c>
      <c r="BO43" s="365">
        <v>0.2165089</v>
      </c>
      <c r="BP43" s="365">
        <v>0.20740239999999999</v>
      </c>
      <c r="BQ43" s="365">
        <v>0.1997062</v>
      </c>
      <c r="BR43" s="365">
        <v>0.18877060000000001</v>
      </c>
      <c r="BS43" s="365">
        <v>0.17613609999999999</v>
      </c>
      <c r="BT43" s="365">
        <v>0.16224179999999999</v>
      </c>
      <c r="BU43" s="365">
        <v>0.1556177</v>
      </c>
      <c r="BV43" s="365">
        <v>0.15528140000000001</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683</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2.29</v>
      </c>
      <c r="AN45" s="215">
        <v>2.2599999999999998</v>
      </c>
      <c r="AO45" s="215">
        <v>2.2599999999999998</v>
      </c>
      <c r="AP45" s="215">
        <v>2.23</v>
      </c>
      <c r="AQ45" s="215">
        <v>2.2599999999999998</v>
      </c>
      <c r="AR45" s="215">
        <v>2.25</v>
      </c>
      <c r="AS45" s="215">
        <v>2.21</v>
      </c>
      <c r="AT45" s="215">
        <v>2.23</v>
      </c>
      <c r="AU45" s="215">
        <v>2.2200000000000002</v>
      </c>
      <c r="AV45" s="215">
        <v>2.14</v>
      </c>
      <c r="AW45" s="215">
        <v>2.15</v>
      </c>
      <c r="AX45" s="215">
        <v>2.16</v>
      </c>
      <c r="AY45" s="215">
        <v>2.1229206375</v>
      </c>
      <c r="AZ45" s="215">
        <v>2.1137939085999999</v>
      </c>
      <c r="BA45" s="215">
        <v>2.120876</v>
      </c>
      <c r="BB45" s="215">
        <v>2.1264530000000001</v>
      </c>
      <c r="BC45" s="386">
        <v>2.2001149999999998</v>
      </c>
      <c r="BD45" s="386">
        <v>2.234858</v>
      </c>
      <c r="BE45" s="386">
        <v>2.2195019999999999</v>
      </c>
      <c r="BF45" s="386">
        <v>2.2335980000000002</v>
      </c>
      <c r="BG45" s="386">
        <v>2.192885</v>
      </c>
      <c r="BH45" s="386">
        <v>2.1930010000000002</v>
      </c>
      <c r="BI45" s="386">
        <v>2.142668</v>
      </c>
      <c r="BJ45" s="386">
        <v>2.1707689999999999</v>
      </c>
      <c r="BK45" s="386">
        <v>2.1532369999999998</v>
      </c>
      <c r="BL45" s="386">
        <v>2.1806350000000001</v>
      </c>
      <c r="BM45" s="386">
        <v>2.1797490000000002</v>
      </c>
      <c r="BN45" s="386">
        <v>2.1719040000000001</v>
      </c>
      <c r="BO45" s="386">
        <v>2.2267299999999999</v>
      </c>
      <c r="BP45" s="386">
        <v>2.2427600000000001</v>
      </c>
      <c r="BQ45" s="386">
        <v>2.2502779999999998</v>
      </c>
      <c r="BR45" s="386">
        <v>2.2623980000000001</v>
      </c>
      <c r="BS45" s="386">
        <v>2.2305769999999998</v>
      </c>
      <c r="BT45" s="386">
        <v>2.2240289999999998</v>
      </c>
      <c r="BU45" s="386">
        <v>2.1869339999999999</v>
      </c>
      <c r="BV45" s="386">
        <v>2.2156370000000001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80" t="s">
        <v>1044</v>
      </c>
      <c r="C47" s="777"/>
      <c r="D47" s="777"/>
      <c r="E47" s="777"/>
      <c r="F47" s="777"/>
      <c r="G47" s="777"/>
      <c r="H47" s="777"/>
      <c r="I47" s="777"/>
      <c r="J47" s="777"/>
      <c r="K47" s="777"/>
      <c r="L47" s="777"/>
      <c r="M47" s="777"/>
      <c r="N47" s="777"/>
      <c r="O47" s="777"/>
      <c r="P47" s="777"/>
      <c r="Q47" s="777"/>
      <c r="AY47" s="521"/>
      <c r="AZ47" s="521"/>
      <c r="BA47" s="521"/>
      <c r="BB47" s="521"/>
      <c r="BC47" s="521"/>
      <c r="BD47" s="521"/>
      <c r="BE47" s="521"/>
      <c r="BF47" s="689"/>
      <c r="BG47" s="521"/>
      <c r="BH47" s="521"/>
      <c r="BI47" s="521"/>
      <c r="BJ47" s="521"/>
    </row>
    <row r="48" spans="1:74" s="456" customFormat="1" ht="12" customHeight="1" x14ac:dyDescent="0.2">
      <c r="A48" s="455"/>
      <c r="B48" s="813" t="s">
        <v>1113</v>
      </c>
      <c r="C48" s="767"/>
      <c r="D48" s="767"/>
      <c r="E48" s="767"/>
      <c r="F48" s="767"/>
      <c r="G48" s="767"/>
      <c r="H48" s="767"/>
      <c r="I48" s="767"/>
      <c r="J48" s="767"/>
      <c r="K48" s="767"/>
      <c r="L48" s="767"/>
      <c r="M48" s="767"/>
      <c r="N48" s="767"/>
      <c r="O48" s="767"/>
      <c r="P48" s="767"/>
      <c r="Q48" s="763"/>
      <c r="AY48" s="522"/>
      <c r="AZ48" s="522"/>
      <c r="BA48" s="522"/>
      <c r="BB48" s="522"/>
      <c r="BC48" s="522"/>
      <c r="BD48" s="522"/>
      <c r="BE48" s="522"/>
      <c r="BF48" s="690"/>
      <c r="BG48" s="522"/>
      <c r="BH48" s="522"/>
      <c r="BI48" s="522"/>
      <c r="BJ48" s="522"/>
    </row>
    <row r="49" spans="1:74" s="456" customFormat="1" ht="12" customHeight="1" x14ac:dyDescent="0.2">
      <c r="A49" s="455"/>
      <c r="B49" s="809" t="s">
        <v>1114</v>
      </c>
      <c r="C49" s="767"/>
      <c r="D49" s="767"/>
      <c r="E49" s="767"/>
      <c r="F49" s="767"/>
      <c r="G49" s="767"/>
      <c r="H49" s="767"/>
      <c r="I49" s="767"/>
      <c r="J49" s="767"/>
      <c r="K49" s="767"/>
      <c r="L49" s="767"/>
      <c r="M49" s="767"/>
      <c r="N49" s="767"/>
      <c r="O49" s="767"/>
      <c r="P49" s="767"/>
      <c r="Q49" s="763"/>
      <c r="AY49" s="522"/>
      <c r="AZ49" s="522"/>
      <c r="BA49" s="522"/>
      <c r="BB49" s="522"/>
      <c r="BC49" s="522"/>
      <c r="BD49" s="522"/>
      <c r="BE49" s="522"/>
      <c r="BF49" s="690"/>
      <c r="BG49" s="522"/>
      <c r="BH49" s="522"/>
      <c r="BI49" s="522"/>
      <c r="BJ49" s="522"/>
    </row>
    <row r="50" spans="1:74" s="456" customFormat="1" ht="12" customHeight="1" x14ac:dyDescent="0.2">
      <c r="A50" s="455"/>
      <c r="B50" s="813" t="s">
        <v>1115</v>
      </c>
      <c r="C50" s="767"/>
      <c r="D50" s="767"/>
      <c r="E50" s="767"/>
      <c r="F50" s="767"/>
      <c r="G50" s="767"/>
      <c r="H50" s="767"/>
      <c r="I50" s="767"/>
      <c r="J50" s="767"/>
      <c r="K50" s="767"/>
      <c r="L50" s="767"/>
      <c r="M50" s="767"/>
      <c r="N50" s="767"/>
      <c r="O50" s="767"/>
      <c r="P50" s="767"/>
      <c r="Q50" s="763"/>
      <c r="AY50" s="522"/>
      <c r="AZ50" s="522"/>
      <c r="BA50" s="522"/>
      <c r="BB50" s="522"/>
      <c r="BC50" s="522"/>
      <c r="BD50" s="522"/>
      <c r="BE50" s="522"/>
      <c r="BF50" s="690"/>
      <c r="BG50" s="522"/>
      <c r="BH50" s="522"/>
      <c r="BI50" s="522"/>
      <c r="BJ50" s="522"/>
    </row>
    <row r="51" spans="1:74" s="456" customFormat="1" ht="12" customHeight="1" x14ac:dyDescent="0.2">
      <c r="A51" s="455"/>
      <c r="B51" s="813" t="s">
        <v>101</v>
      </c>
      <c r="C51" s="767"/>
      <c r="D51" s="767"/>
      <c r="E51" s="767"/>
      <c r="F51" s="767"/>
      <c r="G51" s="767"/>
      <c r="H51" s="767"/>
      <c r="I51" s="767"/>
      <c r="J51" s="767"/>
      <c r="K51" s="767"/>
      <c r="L51" s="767"/>
      <c r="M51" s="767"/>
      <c r="N51" s="767"/>
      <c r="O51" s="767"/>
      <c r="P51" s="767"/>
      <c r="Q51" s="763"/>
      <c r="AY51" s="522"/>
      <c r="AZ51" s="522"/>
      <c r="BA51" s="522"/>
      <c r="BB51" s="522"/>
      <c r="BC51" s="522"/>
      <c r="BD51" s="522"/>
      <c r="BE51" s="522"/>
      <c r="BF51" s="690"/>
      <c r="BG51" s="522"/>
      <c r="BH51" s="522"/>
      <c r="BI51" s="522"/>
      <c r="BJ51" s="522"/>
    </row>
    <row r="52" spans="1:74" s="456" customFormat="1" ht="12" customHeight="1" x14ac:dyDescent="0.2">
      <c r="A52" s="455"/>
      <c r="B52" s="766" t="s">
        <v>1071</v>
      </c>
      <c r="C52" s="767"/>
      <c r="D52" s="767"/>
      <c r="E52" s="767"/>
      <c r="F52" s="767"/>
      <c r="G52" s="767"/>
      <c r="H52" s="767"/>
      <c r="I52" s="767"/>
      <c r="J52" s="767"/>
      <c r="K52" s="767"/>
      <c r="L52" s="767"/>
      <c r="M52" s="767"/>
      <c r="N52" s="767"/>
      <c r="O52" s="767"/>
      <c r="P52" s="767"/>
      <c r="Q52" s="763"/>
      <c r="AY52" s="522"/>
      <c r="AZ52" s="522"/>
      <c r="BA52" s="522"/>
      <c r="BB52" s="522"/>
      <c r="BC52" s="522"/>
      <c r="BD52" s="522"/>
      <c r="BE52" s="522"/>
      <c r="BF52" s="690"/>
      <c r="BG52" s="522"/>
      <c r="BH52" s="522"/>
      <c r="BI52" s="522"/>
      <c r="BJ52" s="522"/>
    </row>
    <row r="53" spans="1:74" s="456" customFormat="1" ht="22.35" customHeight="1" x14ac:dyDescent="0.2">
      <c r="A53" s="455"/>
      <c r="B53" s="766" t="s">
        <v>1116</v>
      </c>
      <c r="C53" s="767"/>
      <c r="D53" s="767"/>
      <c r="E53" s="767"/>
      <c r="F53" s="767"/>
      <c r="G53" s="767"/>
      <c r="H53" s="767"/>
      <c r="I53" s="767"/>
      <c r="J53" s="767"/>
      <c r="K53" s="767"/>
      <c r="L53" s="767"/>
      <c r="M53" s="767"/>
      <c r="N53" s="767"/>
      <c r="O53" s="767"/>
      <c r="P53" s="767"/>
      <c r="Q53" s="763"/>
      <c r="AY53" s="522"/>
      <c r="AZ53" s="522"/>
      <c r="BA53" s="522"/>
      <c r="BB53" s="522"/>
      <c r="BC53" s="522"/>
      <c r="BD53" s="522"/>
      <c r="BE53" s="522"/>
      <c r="BF53" s="690"/>
      <c r="BG53" s="522"/>
      <c r="BH53" s="522"/>
      <c r="BI53" s="522"/>
      <c r="BJ53" s="522"/>
    </row>
    <row r="54" spans="1:74" s="456" customFormat="1" ht="12" customHeight="1" x14ac:dyDescent="0.2">
      <c r="A54" s="455"/>
      <c r="B54" s="761" t="s">
        <v>1075</v>
      </c>
      <c r="C54" s="762"/>
      <c r="D54" s="762"/>
      <c r="E54" s="762"/>
      <c r="F54" s="762"/>
      <c r="G54" s="762"/>
      <c r="H54" s="762"/>
      <c r="I54" s="762"/>
      <c r="J54" s="762"/>
      <c r="K54" s="762"/>
      <c r="L54" s="762"/>
      <c r="M54" s="762"/>
      <c r="N54" s="762"/>
      <c r="O54" s="762"/>
      <c r="P54" s="762"/>
      <c r="Q54" s="763"/>
      <c r="AY54" s="522"/>
      <c r="AZ54" s="522"/>
      <c r="BA54" s="522"/>
      <c r="BB54" s="522"/>
      <c r="BC54" s="522"/>
      <c r="BD54" s="522"/>
      <c r="BE54" s="522"/>
      <c r="BF54" s="690"/>
      <c r="BG54" s="522"/>
      <c r="BH54" s="522"/>
      <c r="BI54" s="522"/>
      <c r="BJ54" s="522"/>
    </row>
    <row r="55" spans="1:74" s="457" customFormat="1" ht="12" customHeight="1" x14ac:dyDescent="0.2">
      <c r="A55" s="436"/>
      <c r="B55" s="783" t="s">
        <v>1186</v>
      </c>
      <c r="C55" s="763"/>
      <c r="D55" s="763"/>
      <c r="E55" s="763"/>
      <c r="F55" s="763"/>
      <c r="G55" s="763"/>
      <c r="H55" s="763"/>
      <c r="I55" s="763"/>
      <c r="J55" s="763"/>
      <c r="K55" s="763"/>
      <c r="L55" s="763"/>
      <c r="M55" s="763"/>
      <c r="N55" s="763"/>
      <c r="O55" s="763"/>
      <c r="P55" s="763"/>
      <c r="Q55" s="763"/>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18" activePane="bottomRight" state="frozen"/>
      <selection activeCell="BC15" sqref="BC15"/>
      <selection pane="topRight" activeCell="BC15" sqref="BC15"/>
      <selection pane="bottomLeft" activeCell="BC15" sqref="BC15"/>
      <selection pane="bottomRight" activeCell="AY29" sqref="AY29"/>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69" t="s">
        <v>1023</v>
      </c>
      <c r="B1" s="816" t="s">
        <v>1038</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302"/>
    </row>
    <row r="2" spans="1:74" ht="14.1" customHeight="1"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774</v>
      </c>
      <c r="B6" s="202" t="s">
        <v>608</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11.665613817000001</v>
      </c>
      <c r="AN6" s="214">
        <v>11.984863463</v>
      </c>
      <c r="AO6" s="214">
        <v>10.475575321999999</v>
      </c>
      <c r="AP6" s="214">
        <v>9.8072817919999995</v>
      </c>
      <c r="AQ6" s="214">
        <v>10.41772321</v>
      </c>
      <c r="AR6" s="214">
        <v>12.097232617</v>
      </c>
      <c r="AS6" s="214">
        <v>12.952774061</v>
      </c>
      <c r="AT6" s="214">
        <v>12.700114984000001</v>
      </c>
      <c r="AU6" s="214">
        <v>11.701341666999999</v>
      </c>
      <c r="AV6" s="214">
        <v>10.095859141</v>
      </c>
      <c r="AW6" s="214">
        <v>10.054906021000001</v>
      </c>
      <c r="AX6" s="214">
        <v>10.46596667</v>
      </c>
      <c r="AY6" s="214">
        <v>11.392019018999999</v>
      </c>
      <c r="AZ6" s="214">
        <v>10.833182712999999</v>
      </c>
      <c r="BA6" s="214">
        <v>10.085240000000001</v>
      </c>
      <c r="BB6" s="214">
        <v>9.8852080000000004</v>
      </c>
      <c r="BC6" s="355">
        <v>10.55184</v>
      </c>
      <c r="BD6" s="355">
        <v>12.13537</v>
      </c>
      <c r="BE6" s="355">
        <v>13.097329999999999</v>
      </c>
      <c r="BF6" s="355">
        <v>12.946540000000001</v>
      </c>
      <c r="BG6" s="355">
        <v>11.433529999999999</v>
      </c>
      <c r="BH6" s="355">
        <v>10.210509999999999</v>
      </c>
      <c r="BI6" s="355">
        <v>10.26925</v>
      </c>
      <c r="BJ6" s="355">
        <v>11.229979999999999</v>
      </c>
      <c r="BK6" s="355">
        <v>11.61604</v>
      </c>
      <c r="BL6" s="355">
        <v>11.234970000000001</v>
      </c>
      <c r="BM6" s="355">
        <v>10.445600000000001</v>
      </c>
      <c r="BN6" s="355">
        <v>10.0281</v>
      </c>
      <c r="BO6" s="355">
        <v>10.66301</v>
      </c>
      <c r="BP6" s="355">
        <v>12.259320000000001</v>
      </c>
      <c r="BQ6" s="355">
        <v>13.208640000000001</v>
      </c>
      <c r="BR6" s="355">
        <v>13.049709999999999</v>
      </c>
      <c r="BS6" s="355">
        <v>11.54167</v>
      </c>
      <c r="BT6" s="355">
        <v>10.341950000000001</v>
      </c>
      <c r="BU6" s="355">
        <v>10.396929999999999</v>
      </c>
      <c r="BV6" s="355">
        <v>11.424340000000001</v>
      </c>
    </row>
    <row r="7" spans="1:74" ht="11.1" customHeight="1" x14ac:dyDescent="0.2">
      <c r="A7" s="101" t="s">
        <v>773</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11.218745220000001</v>
      </c>
      <c r="AN7" s="214">
        <v>11.5505718</v>
      </c>
      <c r="AO7" s="214">
        <v>10.073813339999999</v>
      </c>
      <c r="AP7" s="214">
        <v>9.4152791219999994</v>
      </c>
      <c r="AQ7" s="214">
        <v>10.01307458</v>
      </c>
      <c r="AR7" s="214">
        <v>11.659689970000001</v>
      </c>
      <c r="AS7" s="214">
        <v>12.49456425</v>
      </c>
      <c r="AT7" s="214">
        <v>12.247663599999999</v>
      </c>
      <c r="AU7" s="214">
        <v>11.25989036</v>
      </c>
      <c r="AV7" s="214">
        <v>9.6897477710000004</v>
      </c>
      <c r="AW7" s="214">
        <v>9.6221430790000007</v>
      </c>
      <c r="AX7" s="214">
        <v>10.018946919999999</v>
      </c>
      <c r="AY7" s="214">
        <v>10.955600200999999</v>
      </c>
      <c r="AZ7" s="214">
        <v>10.402229572</v>
      </c>
      <c r="BA7" s="214">
        <v>9.6911970000000007</v>
      </c>
      <c r="BB7" s="214">
        <v>9.5035886000000005</v>
      </c>
      <c r="BC7" s="355">
        <v>10.157360000000001</v>
      </c>
      <c r="BD7" s="355">
        <v>11.71227</v>
      </c>
      <c r="BE7" s="355">
        <v>12.652060000000001</v>
      </c>
      <c r="BF7" s="355">
        <v>12.5053</v>
      </c>
      <c r="BG7" s="355">
        <v>11.00694</v>
      </c>
      <c r="BH7" s="355">
        <v>9.8172339999999991</v>
      </c>
      <c r="BI7" s="355">
        <v>9.8473279999999992</v>
      </c>
      <c r="BJ7" s="355">
        <v>10.78558</v>
      </c>
      <c r="BK7" s="355">
        <v>11.1914</v>
      </c>
      <c r="BL7" s="355">
        <v>10.809609999999999</v>
      </c>
      <c r="BM7" s="355">
        <v>10.055770000000001</v>
      </c>
      <c r="BN7" s="355">
        <v>9.6527119999999993</v>
      </c>
      <c r="BO7" s="355">
        <v>10.27148</v>
      </c>
      <c r="BP7" s="355">
        <v>11.837730000000001</v>
      </c>
      <c r="BQ7" s="355">
        <v>12.76188</v>
      </c>
      <c r="BR7" s="355">
        <v>12.60416</v>
      </c>
      <c r="BS7" s="355">
        <v>11.10859</v>
      </c>
      <c r="BT7" s="355">
        <v>9.9400040000000001</v>
      </c>
      <c r="BU7" s="355">
        <v>9.9647790000000001</v>
      </c>
      <c r="BV7" s="355">
        <v>10.9687</v>
      </c>
    </row>
    <row r="8" spans="1:74" ht="11.1" customHeight="1" x14ac:dyDescent="0.2">
      <c r="A8" s="101" t="s">
        <v>378</v>
      </c>
      <c r="B8" s="130" t="s">
        <v>379</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0.44686859699999998</v>
      </c>
      <c r="AN8" s="214">
        <v>0.43429166299999999</v>
      </c>
      <c r="AO8" s="214">
        <v>0.40176198200000002</v>
      </c>
      <c r="AP8" s="214">
        <v>0.39200267</v>
      </c>
      <c r="AQ8" s="214">
        <v>0.40464863000000001</v>
      </c>
      <c r="AR8" s="214">
        <v>0.43754264700000001</v>
      </c>
      <c r="AS8" s="214">
        <v>0.45820981100000002</v>
      </c>
      <c r="AT8" s="214">
        <v>0.45245138400000001</v>
      </c>
      <c r="AU8" s="214">
        <v>0.44145130700000002</v>
      </c>
      <c r="AV8" s="214">
        <v>0.40611137000000003</v>
      </c>
      <c r="AW8" s="214">
        <v>0.43276294199999998</v>
      </c>
      <c r="AX8" s="214">
        <v>0.44701974999999999</v>
      </c>
      <c r="AY8" s="214">
        <v>0.43641881781000003</v>
      </c>
      <c r="AZ8" s="214">
        <v>0.43095314044999999</v>
      </c>
      <c r="BA8" s="214">
        <v>0.39404309999999998</v>
      </c>
      <c r="BB8" s="214">
        <v>0.3816194</v>
      </c>
      <c r="BC8" s="355">
        <v>0.39447510000000002</v>
      </c>
      <c r="BD8" s="355">
        <v>0.42309639999999998</v>
      </c>
      <c r="BE8" s="355">
        <v>0.44526959999999999</v>
      </c>
      <c r="BF8" s="355">
        <v>0.4412411</v>
      </c>
      <c r="BG8" s="355">
        <v>0.42658810000000003</v>
      </c>
      <c r="BH8" s="355">
        <v>0.39327509999999999</v>
      </c>
      <c r="BI8" s="355">
        <v>0.4219213</v>
      </c>
      <c r="BJ8" s="355">
        <v>0.44440089999999999</v>
      </c>
      <c r="BK8" s="355">
        <v>0.42463830000000002</v>
      </c>
      <c r="BL8" s="355">
        <v>0.42535869999999998</v>
      </c>
      <c r="BM8" s="355">
        <v>0.38982630000000001</v>
      </c>
      <c r="BN8" s="355">
        <v>0.3753842</v>
      </c>
      <c r="BO8" s="355">
        <v>0.39153310000000002</v>
      </c>
      <c r="BP8" s="355">
        <v>0.42158950000000001</v>
      </c>
      <c r="BQ8" s="355">
        <v>0.44676640000000001</v>
      </c>
      <c r="BR8" s="355">
        <v>0.44554529999999998</v>
      </c>
      <c r="BS8" s="355">
        <v>0.43308649999999999</v>
      </c>
      <c r="BT8" s="355">
        <v>0.40194750000000001</v>
      </c>
      <c r="BU8" s="355">
        <v>0.43215559999999997</v>
      </c>
      <c r="BV8" s="355">
        <v>0.45563690000000001</v>
      </c>
    </row>
    <row r="9" spans="1:74" ht="11.1" customHeight="1" x14ac:dyDescent="0.2">
      <c r="A9" s="104" t="s">
        <v>775</v>
      </c>
      <c r="B9" s="130" t="s">
        <v>609</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0.139427259</v>
      </c>
      <c r="P9" s="214">
        <v>0.15165557199999999</v>
      </c>
      <c r="Q9" s="214">
        <v>0.149229161</v>
      </c>
      <c r="R9" s="214">
        <v>0.13253789999999999</v>
      </c>
      <c r="S9" s="214">
        <v>0.16175251600000001</v>
      </c>
      <c r="T9" s="214">
        <v>0.1837858</v>
      </c>
      <c r="U9" s="214">
        <v>0.189415484</v>
      </c>
      <c r="V9" s="214">
        <v>0.19814364500000001</v>
      </c>
      <c r="W9" s="214">
        <v>0.16441573400000001</v>
      </c>
      <c r="X9" s="214">
        <v>0.140270742</v>
      </c>
      <c r="Y9" s="214">
        <v>0.15545619999999999</v>
      </c>
      <c r="Z9" s="214">
        <v>0.13607145200000001</v>
      </c>
      <c r="AA9" s="214">
        <v>0.13497651599999999</v>
      </c>
      <c r="AB9" s="214">
        <v>0.11230678600000001</v>
      </c>
      <c r="AC9" s="214">
        <v>0.11763480599999999</v>
      </c>
      <c r="AD9" s="214">
        <v>0.115111667</v>
      </c>
      <c r="AE9" s="214">
        <v>0.147216968</v>
      </c>
      <c r="AF9" s="214">
        <v>0.14826890000000001</v>
      </c>
      <c r="AG9" s="214">
        <v>0.169951871</v>
      </c>
      <c r="AH9" s="214">
        <v>0.18757948399999999</v>
      </c>
      <c r="AI9" s="214">
        <v>0.1756115</v>
      </c>
      <c r="AJ9" s="214">
        <v>0.142613613</v>
      </c>
      <c r="AK9" s="214">
        <v>0.15692213399999999</v>
      </c>
      <c r="AL9" s="214">
        <v>0.13841432300000001</v>
      </c>
      <c r="AM9" s="214">
        <v>0.16786216100000001</v>
      </c>
      <c r="AN9" s="214">
        <v>0.15003485699999999</v>
      </c>
      <c r="AO9" s="214">
        <v>0.18292303200000001</v>
      </c>
      <c r="AP9" s="214">
        <v>0.19750580000000001</v>
      </c>
      <c r="AQ9" s="214">
        <v>0.19321206499999999</v>
      </c>
      <c r="AR9" s="214">
        <v>0.20198033400000001</v>
      </c>
      <c r="AS9" s="214">
        <v>0.201015419</v>
      </c>
      <c r="AT9" s="214">
        <v>0.209458968</v>
      </c>
      <c r="AU9" s="214">
        <v>0.19615350000000001</v>
      </c>
      <c r="AV9" s="214">
        <v>0.14664909700000001</v>
      </c>
      <c r="AW9" s="214">
        <v>0.17232790000000001</v>
      </c>
      <c r="AX9" s="214">
        <v>0.16396512899999999</v>
      </c>
      <c r="AY9" s="214">
        <v>0.20199277419</v>
      </c>
      <c r="AZ9" s="214">
        <v>0.16898648277</v>
      </c>
      <c r="BA9" s="214">
        <v>0.14869389999999999</v>
      </c>
      <c r="BB9" s="214">
        <v>0.14751939999999999</v>
      </c>
      <c r="BC9" s="355">
        <v>0.1612519</v>
      </c>
      <c r="BD9" s="355">
        <v>0.1842811</v>
      </c>
      <c r="BE9" s="355">
        <v>0.2163359</v>
      </c>
      <c r="BF9" s="355">
        <v>0.21258560000000001</v>
      </c>
      <c r="BG9" s="355">
        <v>0.15005679999999999</v>
      </c>
      <c r="BH9" s="355">
        <v>0.12608810000000001</v>
      </c>
      <c r="BI9" s="355">
        <v>0.12733</v>
      </c>
      <c r="BJ9" s="355">
        <v>0.1499529</v>
      </c>
      <c r="BK9" s="355">
        <v>0.15313299999999999</v>
      </c>
      <c r="BL9" s="355">
        <v>0.1577645</v>
      </c>
      <c r="BM9" s="355">
        <v>0.13562650000000001</v>
      </c>
      <c r="BN9" s="355">
        <v>0.1354889</v>
      </c>
      <c r="BO9" s="355">
        <v>0.14753169999999999</v>
      </c>
      <c r="BP9" s="355">
        <v>0.16721269999999999</v>
      </c>
      <c r="BQ9" s="355">
        <v>0.2046123</v>
      </c>
      <c r="BR9" s="355">
        <v>0.2044646</v>
      </c>
      <c r="BS9" s="355">
        <v>0.14560100000000001</v>
      </c>
      <c r="BT9" s="355">
        <v>0.1245334</v>
      </c>
      <c r="BU9" s="355">
        <v>0.12676750000000001</v>
      </c>
      <c r="BV9" s="355">
        <v>0.1518475</v>
      </c>
    </row>
    <row r="10" spans="1:74" ht="11.1" customHeight="1" x14ac:dyDescent="0.2">
      <c r="A10" s="104" t="s">
        <v>776</v>
      </c>
      <c r="B10" s="130" t="s">
        <v>550</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11.396439447000001</v>
      </c>
      <c r="P10" s="214">
        <v>11.213372718</v>
      </c>
      <c r="Q10" s="214">
        <v>10.645965742</v>
      </c>
      <c r="R10" s="214">
        <v>10.110300178999999</v>
      </c>
      <c r="S10" s="214">
        <v>10.553869951999999</v>
      </c>
      <c r="T10" s="214">
        <v>12.077874045</v>
      </c>
      <c r="U10" s="214">
        <v>12.926370995999999</v>
      </c>
      <c r="V10" s="214">
        <v>12.626716074000001</v>
      </c>
      <c r="W10" s="214">
        <v>11.529112456</v>
      </c>
      <c r="X10" s="214">
        <v>10.299156629000001</v>
      </c>
      <c r="Y10" s="214">
        <v>10.640110930000001</v>
      </c>
      <c r="Z10" s="214">
        <v>11.523853633</v>
      </c>
      <c r="AA10" s="214">
        <v>12.304483324</v>
      </c>
      <c r="AB10" s="214">
        <v>11.696179489</v>
      </c>
      <c r="AC10" s="214">
        <v>10.821604452000001</v>
      </c>
      <c r="AD10" s="214">
        <v>10.036131255000001</v>
      </c>
      <c r="AE10" s="214">
        <v>10.622194391000001</v>
      </c>
      <c r="AF10" s="214">
        <v>12.07640366</v>
      </c>
      <c r="AG10" s="214">
        <v>12.614453531000001</v>
      </c>
      <c r="AH10" s="214">
        <v>12.585681042999999</v>
      </c>
      <c r="AI10" s="214">
        <v>11.505161684999999</v>
      </c>
      <c r="AJ10" s="214">
        <v>10.288484535</v>
      </c>
      <c r="AK10" s="214">
        <v>10.740089108999999</v>
      </c>
      <c r="AL10" s="214">
        <v>11.040241936999999</v>
      </c>
      <c r="AM10" s="214">
        <v>11.833475977999999</v>
      </c>
      <c r="AN10" s="214">
        <v>12.13489832</v>
      </c>
      <c r="AO10" s="214">
        <v>10.658498354000001</v>
      </c>
      <c r="AP10" s="214">
        <v>10.004787592</v>
      </c>
      <c r="AQ10" s="214">
        <v>10.610935274999999</v>
      </c>
      <c r="AR10" s="214">
        <v>12.299212950999999</v>
      </c>
      <c r="AS10" s="214">
        <v>13.15378948</v>
      </c>
      <c r="AT10" s="214">
        <v>12.909573952000001</v>
      </c>
      <c r="AU10" s="214">
        <v>11.897495167000001</v>
      </c>
      <c r="AV10" s="214">
        <v>10.242508237999999</v>
      </c>
      <c r="AW10" s="214">
        <v>10.227233921</v>
      </c>
      <c r="AX10" s="214">
        <v>10.629931799</v>
      </c>
      <c r="AY10" s="214">
        <v>11.594011793</v>
      </c>
      <c r="AZ10" s="214">
        <v>11.002169195</v>
      </c>
      <c r="BA10" s="214">
        <v>10.2339339</v>
      </c>
      <c r="BB10" s="214">
        <v>10.032727400000001</v>
      </c>
      <c r="BC10" s="355">
        <v>10.713089999999999</v>
      </c>
      <c r="BD10" s="355">
        <v>12.319649999999999</v>
      </c>
      <c r="BE10" s="355">
        <v>13.31367</v>
      </c>
      <c r="BF10" s="355">
        <v>13.15912</v>
      </c>
      <c r="BG10" s="355">
        <v>11.583589999999999</v>
      </c>
      <c r="BH10" s="355">
        <v>10.336600000000001</v>
      </c>
      <c r="BI10" s="355">
        <v>10.39658</v>
      </c>
      <c r="BJ10" s="355">
        <v>11.37993</v>
      </c>
      <c r="BK10" s="355">
        <v>11.769170000000001</v>
      </c>
      <c r="BL10" s="355">
        <v>11.39273</v>
      </c>
      <c r="BM10" s="355">
        <v>10.58122</v>
      </c>
      <c r="BN10" s="355">
        <v>10.163589999999999</v>
      </c>
      <c r="BO10" s="355">
        <v>10.81054</v>
      </c>
      <c r="BP10" s="355">
        <v>12.42653</v>
      </c>
      <c r="BQ10" s="355">
        <v>13.41325</v>
      </c>
      <c r="BR10" s="355">
        <v>13.25417</v>
      </c>
      <c r="BS10" s="355">
        <v>11.68727</v>
      </c>
      <c r="BT10" s="355">
        <v>10.466480000000001</v>
      </c>
      <c r="BU10" s="355">
        <v>10.5237</v>
      </c>
      <c r="BV10" s="355">
        <v>11.576180000000001</v>
      </c>
    </row>
    <row r="11" spans="1:74" ht="11.1" customHeight="1" x14ac:dyDescent="0.2">
      <c r="A11" s="104" t="s">
        <v>10</v>
      </c>
      <c r="B11" s="130" t="s">
        <v>380</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0.65519956499999998</v>
      </c>
      <c r="P11" s="214">
        <v>0.40768842900000002</v>
      </c>
      <c r="Q11" s="214">
        <v>0.67094816899999998</v>
      </c>
      <c r="R11" s="214">
        <v>0.48170866200000001</v>
      </c>
      <c r="S11" s="214">
        <v>0.84398867</v>
      </c>
      <c r="T11" s="214">
        <v>1.0055506089999999</v>
      </c>
      <c r="U11" s="214">
        <v>0.93502028400000003</v>
      </c>
      <c r="V11" s="214">
        <v>0.81182662699999997</v>
      </c>
      <c r="W11" s="214">
        <v>0.354434782</v>
      </c>
      <c r="X11" s="214">
        <v>0.428459011</v>
      </c>
      <c r="Y11" s="214">
        <v>0.86637251299999996</v>
      </c>
      <c r="Z11" s="214">
        <v>0.90787638599999998</v>
      </c>
      <c r="AA11" s="214">
        <v>0.90862018268</v>
      </c>
      <c r="AB11" s="214">
        <v>0.28132740347000001</v>
      </c>
      <c r="AC11" s="214">
        <v>0.69894540676000005</v>
      </c>
      <c r="AD11" s="214">
        <v>0.48076042566999999</v>
      </c>
      <c r="AE11" s="214">
        <v>0.86062900056000002</v>
      </c>
      <c r="AF11" s="214">
        <v>0.93776617859</v>
      </c>
      <c r="AG11" s="214">
        <v>0.87672770203999995</v>
      </c>
      <c r="AH11" s="214">
        <v>0.83424247690999997</v>
      </c>
      <c r="AI11" s="214">
        <v>0.22125354434</v>
      </c>
      <c r="AJ11" s="214">
        <v>0.35663616238000001</v>
      </c>
      <c r="AK11" s="214">
        <v>0.85034060512999998</v>
      </c>
      <c r="AL11" s="214">
        <v>0.65991844003</v>
      </c>
      <c r="AM11" s="214">
        <v>0.90982709844999998</v>
      </c>
      <c r="AN11" s="214">
        <v>0.87570034056000001</v>
      </c>
      <c r="AO11" s="214">
        <v>0.53786434835999997</v>
      </c>
      <c r="AP11" s="214">
        <v>0.57224684379000001</v>
      </c>
      <c r="AQ11" s="214">
        <v>1.0486497653</v>
      </c>
      <c r="AR11" s="214">
        <v>1.1315954260000001</v>
      </c>
      <c r="AS11" s="214">
        <v>1.1384304602999999</v>
      </c>
      <c r="AT11" s="214">
        <v>0.92900015861999996</v>
      </c>
      <c r="AU11" s="214">
        <v>0.50490353407999999</v>
      </c>
      <c r="AV11" s="214">
        <v>0.41922042241000002</v>
      </c>
      <c r="AW11" s="214">
        <v>0.73429530501999996</v>
      </c>
      <c r="AX11" s="214">
        <v>0.75434098095000002</v>
      </c>
      <c r="AY11" s="214">
        <v>0.94764173775000005</v>
      </c>
      <c r="AZ11" s="214">
        <v>0.4764980875</v>
      </c>
      <c r="BA11" s="214">
        <v>0.66102819728999995</v>
      </c>
      <c r="BB11" s="214">
        <v>0.69099776642999999</v>
      </c>
      <c r="BC11" s="355">
        <v>1.022098</v>
      </c>
      <c r="BD11" s="355">
        <v>1.132903</v>
      </c>
      <c r="BE11" s="355">
        <v>1.1562680000000001</v>
      </c>
      <c r="BF11" s="355">
        <v>0.97160959999999996</v>
      </c>
      <c r="BG11" s="355">
        <v>0.26760810000000002</v>
      </c>
      <c r="BH11" s="355">
        <v>0.47136090000000003</v>
      </c>
      <c r="BI11" s="355">
        <v>0.73066430000000004</v>
      </c>
      <c r="BJ11" s="355">
        <v>0.96181669999999997</v>
      </c>
      <c r="BK11" s="355">
        <v>0.78292949999999994</v>
      </c>
      <c r="BL11" s="355">
        <v>0.33855239999999998</v>
      </c>
      <c r="BM11" s="355">
        <v>0.69178850000000003</v>
      </c>
      <c r="BN11" s="355">
        <v>0.62301969999999995</v>
      </c>
      <c r="BO11" s="355">
        <v>1.040978</v>
      </c>
      <c r="BP11" s="355">
        <v>1.133883</v>
      </c>
      <c r="BQ11" s="355">
        <v>1.1641250000000001</v>
      </c>
      <c r="BR11" s="355">
        <v>0.97479930000000004</v>
      </c>
      <c r="BS11" s="355">
        <v>0.27056190000000002</v>
      </c>
      <c r="BT11" s="355">
        <v>0.48133720000000002</v>
      </c>
      <c r="BU11" s="355">
        <v>0.7386395</v>
      </c>
      <c r="BV11" s="355">
        <v>0.97667660000000001</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781</v>
      </c>
      <c r="B14" s="130" t="s">
        <v>610</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10.528523270000001</v>
      </c>
      <c r="AN14" s="214">
        <v>10.87519301</v>
      </c>
      <c r="AO14" s="214">
        <v>9.7653921029999999</v>
      </c>
      <c r="AP14" s="214">
        <v>9.0859281250000006</v>
      </c>
      <c r="AQ14" s="214">
        <v>9.2044912050000001</v>
      </c>
      <c r="AR14" s="214">
        <v>10.78073801</v>
      </c>
      <c r="AS14" s="214">
        <v>11.610205390000001</v>
      </c>
      <c r="AT14" s="214">
        <v>11.580511830000001</v>
      </c>
      <c r="AU14" s="214">
        <v>11.002256040000001</v>
      </c>
      <c r="AV14" s="214">
        <v>9.4642001400000009</v>
      </c>
      <c r="AW14" s="214">
        <v>9.1102853590000006</v>
      </c>
      <c r="AX14" s="214">
        <v>9.4803315490000006</v>
      </c>
      <c r="AY14" s="214">
        <v>10.260484244000001</v>
      </c>
      <c r="AZ14" s="214">
        <v>10.144618093</v>
      </c>
      <c r="BA14" s="214">
        <v>9.2244890000000002</v>
      </c>
      <c r="BB14" s="214">
        <v>9.0042980000000004</v>
      </c>
      <c r="BC14" s="355">
        <v>9.3421920000000007</v>
      </c>
      <c r="BD14" s="355">
        <v>10.81264</v>
      </c>
      <c r="BE14" s="355">
        <v>11.76369</v>
      </c>
      <c r="BF14" s="355">
        <v>11.797370000000001</v>
      </c>
      <c r="BG14" s="355">
        <v>10.93878</v>
      </c>
      <c r="BH14" s="355">
        <v>9.5174990000000008</v>
      </c>
      <c r="BI14" s="355">
        <v>9.2928470000000001</v>
      </c>
      <c r="BJ14" s="355">
        <v>10.025169999999999</v>
      </c>
      <c r="BK14" s="355">
        <v>10.61077</v>
      </c>
      <c r="BL14" s="355">
        <v>10.67808</v>
      </c>
      <c r="BM14" s="355">
        <v>9.5447450000000007</v>
      </c>
      <c r="BN14" s="355">
        <v>9.2086469999999991</v>
      </c>
      <c r="BO14" s="355">
        <v>9.4233700000000002</v>
      </c>
      <c r="BP14" s="355">
        <v>10.919879999999999</v>
      </c>
      <c r="BQ14" s="355">
        <v>11.854089999999999</v>
      </c>
      <c r="BR14" s="355">
        <v>11.88542</v>
      </c>
      <c r="BS14" s="355">
        <v>11.033770000000001</v>
      </c>
      <c r="BT14" s="355">
        <v>9.6297420000000002</v>
      </c>
      <c r="BU14" s="355">
        <v>9.402946</v>
      </c>
      <c r="BV14" s="355">
        <v>10.196630000000001</v>
      </c>
    </row>
    <row r="15" spans="1:74" ht="11.1" customHeight="1" x14ac:dyDescent="0.2">
      <c r="A15" s="104" t="s">
        <v>777</v>
      </c>
      <c r="B15" s="130" t="s">
        <v>544</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4.4364961520000001</v>
      </c>
      <c r="AN15" s="214">
        <v>4.4206226380000002</v>
      </c>
      <c r="AO15" s="214">
        <v>3.7698535280000001</v>
      </c>
      <c r="AP15" s="214">
        <v>2.9975419579999998</v>
      </c>
      <c r="AQ15" s="214">
        <v>3.0601054940000001</v>
      </c>
      <c r="AR15" s="214">
        <v>3.997526165</v>
      </c>
      <c r="AS15" s="214">
        <v>4.690910111</v>
      </c>
      <c r="AT15" s="214">
        <v>4.6480864649999996</v>
      </c>
      <c r="AU15" s="214">
        <v>4.1664150710000003</v>
      </c>
      <c r="AV15" s="214">
        <v>3.1960093070000002</v>
      </c>
      <c r="AW15" s="214">
        <v>3.0794411500000001</v>
      </c>
      <c r="AX15" s="214">
        <v>3.5817180579999999</v>
      </c>
      <c r="AY15" s="214">
        <v>4.2192094077000002</v>
      </c>
      <c r="AZ15" s="214">
        <v>3.9969989306999998</v>
      </c>
      <c r="BA15" s="214">
        <v>3.35175</v>
      </c>
      <c r="BB15" s="214">
        <v>2.9337430000000002</v>
      </c>
      <c r="BC15" s="355">
        <v>3.0870609999999998</v>
      </c>
      <c r="BD15" s="355">
        <v>4.0164099999999996</v>
      </c>
      <c r="BE15" s="355">
        <v>4.7295439999999997</v>
      </c>
      <c r="BF15" s="355">
        <v>4.72445</v>
      </c>
      <c r="BG15" s="355">
        <v>4.0825509999999996</v>
      </c>
      <c r="BH15" s="355">
        <v>3.172221</v>
      </c>
      <c r="BI15" s="355">
        <v>3.1586379999999998</v>
      </c>
      <c r="BJ15" s="355">
        <v>3.993662</v>
      </c>
      <c r="BK15" s="355">
        <v>4.4664429999999999</v>
      </c>
      <c r="BL15" s="355">
        <v>4.2907979999999997</v>
      </c>
      <c r="BM15" s="355">
        <v>3.5074339999999999</v>
      </c>
      <c r="BN15" s="355">
        <v>3.0441289999999999</v>
      </c>
      <c r="BO15" s="355">
        <v>3.0997439999999998</v>
      </c>
      <c r="BP15" s="355">
        <v>4.0477889999999999</v>
      </c>
      <c r="BQ15" s="355">
        <v>4.7492729999999996</v>
      </c>
      <c r="BR15" s="355">
        <v>4.74146</v>
      </c>
      <c r="BS15" s="355">
        <v>4.1093140000000004</v>
      </c>
      <c r="BT15" s="355">
        <v>3.2174619999999998</v>
      </c>
      <c r="BU15" s="355">
        <v>3.2043759999999999</v>
      </c>
      <c r="BV15" s="355">
        <v>4.101839</v>
      </c>
    </row>
    <row r="16" spans="1:74" ht="11.1" customHeight="1" x14ac:dyDescent="0.2">
      <c r="A16" s="104" t="s">
        <v>778</v>
      </c>
      <c r="B16" s="130" t="s">
        <v>543</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3.5787269030000002</v>
      </c>
      <c r="AN16" s="214">
        <v>3.7683563539999998</v>
      </c>
      <c r="AO16" s="214">
        <v>3.4769802529999998</v>
      </c>
      <c r="AP16" s="214">
        <v>3.465757295</v>
      </c>
      <c r="AQ16" s="214">
        <v>3.5202311659999999</v>
      </c>
      <c r="AR16" s="214">
        <v>3.9704057449999999</v>
      </c>
      <c r="AS16" s="214">
        <v>4.1434801969999997</v>
      </c>
      <c r="AT16" s="214">
        <v>4.1415297449999997</v>
      </c>
      <c r="AU16" s="214">
        <v>4.0705291800000003</v>
      </c>
      <c r="AV16" s="214">
        <v>3.6374374550000002</v>
      </c>
      <c r="AW16" s="214">
        <v>3.464721044</v>
      </c>
      <c r="AX16" s="214">
        <v>3.429430006</v>
      </c>
      <c r="AY16" s="214">
        <v>3.5591527184</v>
      </c>
      <c r="AZ16" s="214">
        <v>3.5634466741000002</v>
      </c>
      <c r="BA16" s="214">
        <v>3.3897370000000002</v>
      </c>
      <c r="BB16" s="214">
        <v>3.4672969999999999</v>
      </c>
      <c r="BC16" s="355">
        <v>3.5829049999999998</v>
      </c>
      <c r="BD16" s="355">
        <v>4.0097950000000004</v>
      </c>
      <c r="BE16" s="355">
        <v>4.248513</v>
      </c>
      <c r="BF16" s="355">
        <v>4.2525110000000002</v>
      </c>
      <c r="BG16" s="355">
        <v>4.0929339999999996</v>
      </c>
      <c r="BH16" s="355">
        <v>3.6828099999999999</v>
      </c>
      <c r="BI16" s="355">
        <v>3.5111400000000001</v>
      </c>
      <c r="BJ16" s="355">
        <v>3.519034</v>
      </c>
      <c r="BK16" s="355">
        <v>3.5852369999999998</v>
      </c>
      <c r="BL16" s="355">
        <v>3.6873459999999998</v>
      </c>
      <c r="BM16" s="355">
        <v>3.4502670000000002</v>
      </c>
      <c r="BN16" s="355">
        <v>3.5014419999999999</v>
      </c>
      <c r="BO16" s="355">
        <v>3.6322359999999998</v>
      </c>
      <c r="BP16" s="355">
        <v>4.0654199999999996</v>
      </c>
      <c r="BQ16" s="355">
        <v>4.2987609999999998</v>
      </c>
      <c r="BR16" s="355">
        <v>4.3032060000000003</v>
      </c>
      <c r="BS16" s="355">
        <v>4.1416979999999999</v>
      </c>
      <c r="BT16" s="355">
        <v>3.7311610000000002</v>
      </c>
      <c r="BU16" s="355">
        <v>3.5570590000000002</v>
      </c>
      <c r="BV16" s="355">
        <v>3.56473</v>
      </c>
    </row>
    <row r="17" spans="1:74" ht="11.1" customHeight="1" x14ac:dyDescent="0.2">
      <c r="A17" s="104" t="s">
        <v>779</v>
      </c>
      <c r="B17" s="130" t="s">
        <v>542</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2.4916834940000001</v>
      </c>
      <c r="AN17" s="214">
        <v>2.6611490500000001</v>
      </c>
      <c r="AO17" s="214">
        <v>2.4965672680000002</v>
      </c>
      <c r="AP17" s="214">
        <v>2.6018678230000001</v>
      </c>
      <c r="AQ17" s="214">
        <v>2.604449545</v>
      </c>
      <c r="AR17" s="214">
        <v>2.792413357</v>
      </c>
      <c r="AS17" s="214">
        <v>2.7548429859999999</v>
      </c>
      <c r="AT17" s="214">
        <v>2.7706776240000002</v>
      </c>
      <c r="AU17" s="214">
        <v>2.7447332840000001</v>
      </c>
      <c r="AV17" s="214">
        <v>2.6101576280000001</v>
      </c>
      <c r="AW17" s="214">
        <v>2.5459304120000001</v>
      </c>
      <c r="AX17" s="214">
        <v>2.4491329570000002</v>
      </c>
      <c r="AY17" s="214">
        <v>2.4608582748000001</v>
      </c>
      <c r="AZ17" s="214">
        <v>2.5617747799999999</v>
      </c>
      <c r="BA17" s="214">
        <v>2.461948</v>
      </c>
      <c r="BB17" s="214">
        <v>2.5824159999999998</v>
      </c>
      <c r="BC17" s="355">
        <v>2.6520389999999998</v>
      </c>
      <c r="BD17" s="355">
        <v>2.764859</v>
      </c>
      <c r="BE17" s="355">
        <v>2.7638199999999999</v>
      </c>
      <c r="BF17" s="355">
        <v>2.7987139999999999</v>
      </c>
      <c r="BG17" s="355">
        <v>2.7411249999999998</v>
      </c>
      <c r="BH17" s="355">
        <v>2.6415250000000001</v>
      </c>
      <c r="BI17" s="355">
        <v>2.6019920000000001</v>
      </c>
      <c r="BJ17" s="355">
        <v>2.4902950000000001</v>
      </c>
      <c r="BK17" s="355">
        <v>2.535784</v>
      </c>
      <c r="BL17" s="355">
        <v>2.6756850000000001</v>
      </c>
      <c r="BM17" s="355">
        <v>2.5652119999999998</v>
      </c>
      <c r="BN17" s="355">
        <v>2.641521</v>
      </c>
      <c r="BO17" s="355">
        <v>2.6706560000000001</v>
      </c>
      <c r="BP17" s="355">
        <v>2.784643</v>
      </c>
      <c r="BQ17" s="355">
        <v>2.7838829999999999</v>
      </c>
      <c r="BR17" s="355">
        <v>2.8187570000000002</v>
      </c>
      <c r="BS17" s="355">
        <v>2.7603360000000001</v>
      </c>
      <c r="BT17" s="355">
        <v>2.6599650000000001</v>
      </c>
      <c r="BU17" s="355">
        <v>2.6202559999999999</v>
      </c>
      <c r="BV17" s="355">
        <v>2.5077289999999999</v>
      </c>
    </row>
    <row r="18" spans="1:74" ht="11.1" customHeight="1" x14ac:dyDescent="0.2">
      <c r="A18" s="104" t="s">
        <v>780</v>
      </c>
      <c r="B18" s="130" t="s">
        <v>1037</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2.1616722000000001E-2</v>
      </c>
      <c r="AN18" s="214">
        <v>2.5064962E-2</v>
      </c>
      <c r="AO18" s="214">
        <v>2.1991053999999999E-2</v>
      </c>
      <c r="AP18" s="214">
        <v>2.0761048000000001E-2</v>
      </c>
      <c r="AQ18" s="214">
        <v>1.9704999000000001E-2</v>
      </c>
      <c r="AR18" s="214">
        <v>2.0392739999999999E-2</v>
      </c>
      <c r="AS18" s="214">
        <v>2.0972101E-2</v>
      </c>
      <c r="AT18" s="214">
        <v>2.0217991000000001E-2</v>
      </c>
      <c r="AU18" s="214">
        <v>2.0578506999999999E-2</v>
      </c>
      <c r="AV18" s="214">
        <v>2.0595749999999999E-2</v>
      </c>
      <c r="AW18" s="214">
        <v>2.0192754E-2</v>
      </c>
      <c r="AX18" s="214">
        <v>2.0050526999999999E-2</v>
      </c>
      <c r="AY18" s="214">
        <v>2.1263842581E-2</v>
      </c>
      <c r="AZ18" s="214">
        <v>2.2397707930999999E-2</v>
      </c>
      <c r="BA18" s="214">
        <v>2.10533E-2</v>
      </c>
      <c r="BB18" s="214">
        <v>2.0841999999999999E-2</v>
      </c>
      <c r="BC18" s="355">
        <v>2.0187299999999998E-2</v>
      </c>
      <c r="BD18" s="355">
        <v>2.1574900000000001E-2</v>
      </c>
      <c r="BE18" s="355">
        <v>2.181E-2</v>
      </c>
      <c r="BF18" s="355">
        <v>2.1690600000000001E-2</v>
      </c>
      <c r="BG18" s="355">
        <v>2.2174200000000002E-2</v>
      </c>
      <c r="BH18" s="355">
        <v>2.0944000000000001E-2</v>
      </c>
      <c r="BI18" s="355">
        <v>2.1077599999999998E-2</v>
      </c>
      <c r="BJ18" s="355">
        <v>2.21792E-2</v>
      </c>
      <c r="BK18" s="355">
        <v>2.33101E-2</v>
      </c>
      <c r="BL18" s="355">
        <v>2.4246E-2</v>
      </c>
      <c r="BM18" s="355">
        <v>2.1831900000000001E-2</v>
      </c>
      <c r="BN18" s="355">
        <v>2.15546E-2</v>
      </c>
      <c r="BO18" s="355">
        <v>2.07339E-2</v>
      </c>
      <c r="BP18" s="355">
        <v>2.2023299999999999E-2</v>
      </c>
      <c r="BQ18" s="355">
        <v>2.21756E-2</v>
      </c>
      <c r="BR18" s="355">
        <v>2.19927E-2</v>
      </c>
      <c r="BS18" s="355">
        <v>2.2425500000000001E-2</v>
      </c>
      <c r="BT18" s="355">
        <v>2.1153700000000001E-2</v>
      </c>
      <c r="BU18" s="355">
        <v>2.1254499999999999E-2</v>
      </c>
      <c r="BV18" s="355">
        <v>2.2329600000000002E-2</v>
      </c>
    </row>
    <row r="19" spans="1:74" ht="11.1" customHeight="1" x14ac:dyDescent="0.2">
      <c r="A19" s="104" t="s">
        <v>960</v>
      </c>
      <c r="B19" s="130" t="s">
        <v>381</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0.38817694132000002</v>
      </c>
      <c r="AB19" s="214">
        <v>0.38124019552999999</v>
      </c>
      <c r="AC19" s="214">
        <v>0.36820136324000002</v>
      </c>
      <c r="AD19" s="214">
        <v>0.35891526533000001</v>
      </c>
      <c r="AE19" s="214">
        <v>0.36089219843999998</v>
      </c>
      <c r="AF19" s="214">
        <v>0.37890481140999999</v>
      </c>
      <c r="AG19" s="214">
        <v>0.39824245895999999</v>
      </c>
      <c r="AH19" s="214">
        <v>0.40037430609000002</v>
      </c>
      <c r="AI19" s="214">
        <v>0.38700410066000002</v>
      </c>
      <c r="AJ19" s="214">
        <v>0.36153274662000001</v>
      </c>
      <c r="AK19" s="214">
        <v>0.37599575187000001</v>
      </c>
      <c r="AL19" s="214">
        <v>0.39259146997</v>
      </c>
      <c r="AM19" s="214">
        <v>0.39512560954999998</v>
      </c>
      <c r="AN19" s="214">
        <v>0.38400496944000001</v>
      </c>
      <c r="AO19" s="214">
        <v>0.35524190264</v>
      </c>
      <c r="AP19" s="214">
        <v>0.34661262321000003</v>
      </c>
      <c r="AQ19" s="214">
        <v>0.35779430468000001</v>
      </c>
      <c r="AR19" s="214">
        <v>0.38687951501000001</v>
      </c>
      <c r="AS19" s="214">
        <v>0.40515362974000002</v>
      </c>
      <c r="AT19" s="214">
        <v>0.40006196338</v>
      </c>
      <c r="AU19" s="214">
        <v>0.39033559291999997</v>
      </c>
      <c r="AV19" s="214">
        <v>0.35908767558999999</v>
      </c>
      <c r="AW19" s="214">
        <v>0.38265325698000002</v>
      </c>
      <c r="AX19" s="214">
        <v>0.39525926904999997</v>
      </c>
      <c r="AY19" s="214">
        <v>0.38588581198999999</v>
      </c>
      <c r="AZ19" s="214">
        <v>0.38105301488999999</v>
      </c>
      <c r="BA19" s="214">
        <v>0.34841670271000003</v>
      </c>
      <c r="BB19" s="214">
        <v>0.33743163357</v>
      </c>
      <c r="BC19" s="355">
        <v>0.34879890000000002</v>
      </c>
      <c r="BD19" s="355">
        <v>0.3741061</v>
      </c>
      <c r="BE19" s="355">
        <v>0.3937118</v>
      </c>
      <c r="BF19" s="355">
        <v>0.39014979999999999</v>
      </c>
      <c r="BG19" s="355">
        <v>0.37719340000000001</v>
      </c>
      <c r="BH19" s="355">
        <v>0.34773779999999999</v>
      </c>
      <c r="BI19" s="355">
        <v>0.37306699999999998</v>
      </c>
      <c r="BJ19" s="355">
        <v>0.39294370000000001</v>
      </c>
      <c r="BK19" s="355">
        <v>0.37546930000000001</v>
      </c>
      <c r="BL19" s="355">
        <v>0.3761063</v>
      </c>
      <c r="BM19" s="355">
        <v>0.3446882</v>
      </c>
      <c r="BN19" s="355">
        <v>0.3319184</v>
      </c>
      <c r="BO19" s="355">
        <v>0.34619749999999999</v>
      </c>
      <c r="BP19" s="355">
        <v>0.37277359999999998</v>
      </c>
      <c r="BQ19" s="355">
        <v>0.39503529999999998</v>
      </c>
      <c r="BR19" s="355">
        <v>0.39395560000000002</v>
      </c>
      <c r="BS19" s="355">
        <v>0.38293939999999999</v>
      </c>
      <c r="BT19" s="355">
        <v>0.355406</v>
      </c>
      <c r="BU19" s="355">
        <v>0.38211630000000002</v>
      </c>
      <c r="BV19" s="355">
        <v>0.40287869999999998</v>
      </c>
    </row>
    <row r="20" spans="1:74" ht="11.1" customHeight="1" x14ac:dyDescent="0.2">
      <c r="A20" s="107" t="s">
        <v>782</v>
      </c>
      <c r="B20" s="203" t="s">
        <v>611</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11.395863141</v>
      </c>
      <c r="AB20" s="214">
        <v>11.414852086</v>
      </c>
      <c r="AC20" s="214">
        <v>10.122659045000001</v>
      </c>
      <c r="AD20" s="214">
        <v>9.5553708292999993</v>
      </c>
      <c r="AE20" s="214">
        <v>9.7615653903999995</v>
      </c>
      <c r="AF20" s="214">
        <v>11.138637481</v>
      </c>
      <c r="AG20" s="214">
        <v>11.737725829</v>
      </c>
      <c r="AH20" s="214">
        <v>11.751438565999999</v>
      </c>
      <c r="AI20" s="214">
        <v>11.283908141</v>
      </c>
      <c r="AJ20" s="214">
        <v>9.9318483725999993</v>
      </c>
      <c r="AK20" s="214">
        <v>9.8897485038999999</v>
      </c>
      <c r="AL20" s="214">
        <v>10.380323496999999</v>
      </c>
      <c r="AM20" s="214">
        <v>10.92364888</v>
      </c>
      <c r="AN20" s="214">
        <v>11.259197979</v>
      </c>
      <c r="AO20" s="214">
        <v>10.120634006</v>
      </c>
      <c r="AP20" s="214">
        <v>9.4325407481999992</v>
      </c>
      <c r="AQ20" s="214">
        <v>9.5622855097000006</v>
      </c>
      <c r="AR20" s="214">
        <v>11.167617525000001</v>
      </c>
      <c r="AS20" s="214">
        <v>12.01535902</v>
      </c>
      <c r="AT20" s="214">
        <v>11.980573793</v>
      </c>
      <c r="AU20" s="214">
        <v>11.392591633</v>
      </c>
      <c r="AV20" s="214">
        <v>9.8232878156000005</v>
      </c>
      <c r="AW20" s="214">
        <v>9.492938616</v>
      </c>
      <c r="AX20" s="214">
        <v>9.8755908179999992</v>
      </c>
      <c r="AY20" s="214">
        <v>10.646370056</v>
      </c>
      <c r="AZ20" s="214">
        <v>10.525671107999999</v>
      </c>
      <c r="BA20" s="214">
        <v>9.5729057027</v>
      </c>
      <c r="BB20" s="214">
        <v>9.3417296336</v>
      </c>
      <c r="BC20" s="355">
        <v>9.6909910000000004</v>
      </c>
      <c r="BD20" s="355">
        <v>11.18675</v>
      </c>
      <c r="BE20" s="355">
        <v>12.157400000000001</v>
      </c>
      <c r="BF20" s="355">
        <v>12.187519999999999</v>
      </c>
      <c r="BG20" s="355">
        <v>11.31598</v>
      </c>
      <c r="BH20" s="355">
        <v>9.8652370000000005</v>
      </c>
      <c r="BI20" s="355">
        <v>9.6659140000000008</v>
      </c>
      <c r="BJ20" s="355">
        <v>10.41811</v>
      </c>
      <c r="BK20" s="355">
        <v>10.98624</v>
      </c>
      <c r="BL20" s="355">
        <v>11.054180000000001</v>
      </c>
      <c r="BM20" s="355">
        <v>9.8894330000000004</v>
      </c>
      <c r="BN20" s="355">
        <v>9.5405650000000009</v>
      </c>
      <c r="BO20" s="355">
        <v>9.7695670000000003</v>
      </c>
      <c r="BP20" s="355">
        <v>11.29265</v>
      </c>
      <c r="BQ20" s="355">
        <v>12.249129999999999</v>
      </c>
      <c r="BR20" s="355">
        <v>12.27937</v>
      </c>
      <c r="BS20" s="355">
        <v>11.41671</v>
      </c>
      <c r="BT20" s="355">
        <v>9.9851480000000006</v>
      </c>
      <c r="BU20" s="355">
        <v>9.7850629999999992</v>
      </c>
      <c r="BV20" s="355">
        <v>10.59951</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995.31406406999997</v>
      </c>
      <c r="D22" s="275">
        <v>853.33518888000003</v>
      </c>
      <c r="E22" s="275">
        <v>784.88255843000002</v>
      </c>
      <c r="F22" s="275">
        <v>695.60420037999995</v>
      </c>
      <c r="G22" s="275">
        <v>796.19487807999997</v>
      </c>
      <c r="H22" s="275">
        <v>969.60423594999997</v>
      </c>
      <c r="I22" s="275">
        <v>1218.5393581000001</v>
      </c>
      <c r="J22" s="275">
        <v>1165.5702057000001</v>
      </c>
      <c r="K22" s="275">
        <v>935.69804342999998</v>
      </c>
      <c r="L22" s="275">
        <v>760.75168471999996</v>
      </c>
      <c r="M22" s="275">
        <v>764.12262069999997</v>
      </c>
      <c r="N22" s="275">
        <v>897.53837107000004</v>
      </c>
      <c r="O22" s="275">
        <v>1034.8159493999999</v>
      </c>
      <c r="P22" s="275">
        <v>887.65899000000002</v>
      </c>
      <c r="Q22" s="275">
        <v>879.13763994999999</v>
      </c>
      <c r="R22" s="275">
        <v>748.83806211000001</v>
      </c>
      <c r="S22" s="275">
        <v>745.64725989999999</v>
      </c>
      <c r="T22" s="275">
        <v>923.60887261000005</v>
      </c>
      <c r="U22" s="275">
        <v>1125.4713297999999</v>
      </c>
      <c r="V22" s="275">
        <v>1079.5269000000001</v>
      </c>
      <c r="W22" s="275">
        <v>948.80645638999999</v>
      </c>
      <c r="X22" s="275">
        <v>772.32041142000003</v>
      </c>
      <c r="Y22" s="275">
        <v>764.14402665</v>
      </c>
      <c r="Z22" s="275">
        <v>1005.9910118</v>
      </c>
      <c r="AA22" s="275">
        <v>1142.5406886000001</v>
      </c>
      <c r="AB22" s="275">
        <v>1001.2911358</v>
      </c>
      <c r="AC22" s="275">
        <v>889.74835040000005</v>
      </c>
      <c r="AD22" s="275">
        <v>718.39102534999995</v>
      </c>
      <c r="AE22" s="275">
        <v>744.67652014999999</v>
      </c>
      <c r="AF22" s="275">
        <v>917.73823455000002</v>
      </c>
      <c r="AG22" s="275">
        <v>1064.5919091999999</v>
      </c>
      <c r="AH22" s="275">
        <v>1054.5860178</v>
      </c>
      <c r="AI22" s="275">
        <v>936.80988212</v>
      </c>
      <c r="AJ22" s="275">
        <v>760.13799637</v>
      </c>
      <c r="AK22" s="275">
        <v>770.83216316999994</v>
      </c>
      <c r="AL22" s="275">
        <v>935.32590988000004</v>
      </c>
      <c r="AM22" s="275">
        <v>1063.9238075999999</v>
      </c>
      <c r="AN22" s="275">
        <v>956.84013542000002</v>
      </c>
      <c r="AO22" s="275">
        <v>902.75925423000001</v>
      </c>
      <c r="AP22" s="275">
        <v>694.1588448</v>
      </c>
      <c r="AQ22" s="275">
        <v>731.73811349000005</v>
      </c>
      <c r="AR22" s="275">
        <v>924.38756792000004</v>
      </c>
      <c r="AS22" s="275">
        <v>1120.0643376999999</v>
      </c>
      <c r="AT22" s="275">
        <v>1109.0251519999999</v>
      </c>
      <c r="AU22" s="275">
        <v>961.32300044999999</v>
      </c>
      <c r="AV22" s="275">
        <v>761.43707945000006</v>
      </c>
      <c r="AW22" s="275">
        <v>709.47143151</v>
      </c>
      <c r="AX22" s="275">
        <v>852.06162805999998</v>
      </c>
      <c r="AY22" s="275">
        <v>1002.9000440999999</v>
      </c>
      <c r="AZ22" s="275">
        <v>888.12009978000003</v>
      </c>
      <c r="BA22" s="275">
        <v>795.51369999999997</v>
      </c>
      <c r="BB22" s="275">
        <v>673.3365</v>
      </c>
      <c r="BC22" s="338">
        <v>731.59429999999998</v>
      </c>
      <c r="BD22" s="338">
        <v>920.4434</v>
      </c>
      <c r="BE22" s="338">
        <v>1119.162</v>
      </c>
      <c r="BF22" s="338">
        <v>1117.1179999999999</v>
      </c>
      <c r="BG22" s="338">
        <v>933.4973</v>
      </c>
      <c r="BH22" s="338">
        <v>748.96090000000004</v>
      </c>
      <c r="BI22" s="338">
        <v>721.15560000000005</v>
      </c>
      <c r="BJ22" s="338">
        <v>941.48760000000004</v>
      </c>
      <c r="BK22" s="338">
        <v>1052.153</v>
      </c>
      <c r="BL22" s="338">
        <v>912.27300000000002</v>
      </c>
      <c r="BM22" s="338">
        <v>824.99869999999999</v>
      </c>
      <c r="BN22" s="338">
        <v>692.40409999999997</v>
      </c>
      <c r="BO22" s="338">
        <v>728.0077</v>
      </c>
      <c r="BP22" s="338">
        <v>919.30740000000003</v>
      </c>
      <c r="BQ22" s="338">
        <v>1113.739</v>
      </c>
      <c r="BR22" s="338">
        <v>1111.07</v>
      </c>
      <c r="BS22" s="338">
        <v>931.1739</v>
      </c>
      <c r="BT22" s="338">
        <v>752.81449999999995</v>
      </c>
      <c r="BU22" s="338">
        <v>725.0204</v>
      </c>
      <c r="BV22" s="338">
        <v>958.29280000000006</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154.74860899999999</v>
      </c>
      <c r="AN25" s="258">
        <v>149.76523599999999</v>
      </c>
      <c r="AO25" s="258">
        <v>155.003907</v>
      </c>
      <c r="AP25" s="258">
        <v>167.68088900000001</v>
      </c>
      <c r="AQ25" s="258">
        <v>173.435723</v>
      </c>
      <c r="AR25" s="258">
        <v>167.039019</v>
      </c>
      <c r="AS25" s="258">
        <v>158.59580600000001</v>
      </c>
      <c r="AT25" s="258">
        <v>156.544679</v>
      </c>
      <c r="AU25" s="258">
        <v>162.684147</v>
      </c>
      <c r="AV25" s="258">
        <v>176.140468</v>
      </c>
      <c r="AW25" s="258">
        <v>189.12004999999999</v>
      </c>
      <c r="AX25" s="258">
        <v>197.128333</v>
      </c>
      <c r="AY25" s="258">
        <v>189.16399100000001</v>
      </c>
      <c r="AZ25" s="258">
        <v>189.06469200000001</v>
      </c>
      <c r="BA25" s="258">
        <v>188.44280000000001</v>
      </c>
      <c r="BB25" s="258">
        <v>191.1123</v>
      </c>
      <c r="BC25" s="346">
        <v>191.4545</v>
      </c>
      <c r="BD25" s="346">
        <v>186.3563</v>
      </c>
      <c r="BE25" s="346">
        <v>175.6421</v>
      </c>
      <c r="BF25" s="346">
        <v>168.54519999999999</v>
      </c>
      <c r="BG25" s="346">
        <v>168.47819999999999</v>
      </c>
      <c r="BH25" s="346">
        <v>174.55670000000001</v>
      </c>
      <c r="BI25" s="346">
        <v>176.25530000000001</v>
      </c>
      <c r="BJ25" s="346">
        <v>176.06710000000001</v>
      </c>
      <c r="BK25" s="346">
        <v>166.3477</v>
      </c>
      <c r="BL25" s="346">
        <v>165.04859999999999</v>
      </c>
      <c r="BM25" s="346">
        <v>169.73689999999999</v>
      </c>
      <c r="BN25" s="346">
        <v>172.8612</v>
      </c>
      <c r="BO25" s="346">
        <v>173.61670000000001</v>
      </c>
      <c r="BP25" s="346">
        <v>167.8288</v>
      </c>
      <c r="BQ25" s="346">
        <v>157.38679999999999</v>
      </c>
      <c r="BR25" s="346">
        <v>150.5917</v>
      </c>
      <c r="BS25" s="346">
        <v>150.77340000000001</v>
      </c>
      <c r="BT25" s="346">
        <v>155.4836</v>
      </c>
      <c r="BU25" s="346">
        <v>157.27340000000001</v>
      </c>
      <c r="BV25" s="346">
        <v>153.4228</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12.141897</v>
      </c>
      <c r="AN26" s="258">
        <v>9.781212</v>
      </c>
      <c r="AO26" s="258">
        <v>10.167297</v>
      </c>
      <c r="AP26" s="258">
        <v>10.044853</v>
      </c>
      <c r="AQ26" s="258">
        <v>10.417035</v>
      </c>
      <c r="AR26" s="258">
        <v>10.462818</v>
      </c>
      <c r="AS26" s="258">
        <v>10.156643000000001</v>
      </c>
      <c r="AT26" s="258">
        <v>9.9679990000000007</v>
      </c>
      <c r="AU26" s="258">
        <v>10.616880999999999</v>
      </c>
      <c r="AV26" s="258">
        <v>11.322521999999999</v>
      </c>
      <c r="AW26" s="258">
        <v>12.132553</v>
      </c>
      <c r="AX26" s="258">
        <v>12.449323</v>
      </c>
      <c r="AY26" s="258">
        <v>12.191713</v>
      </c>
      <c r="AZ26" s="258">
        <v>11.826816000000001</v>
      </c>
      <c r="BA26" s="258">
        <v>12.71392</v>
      </c>
      <c r="BB26" s="258">
        <v>12.498379999999999</v>
      </c>
      <c r="BC26" s="346">
        <v>12.454969999999999</v>
      </c>
      <c r="BD26" s="346">
        <v>12.544169999999999</v>
      </c>
      <c r="BE26" s="346">
        <v>12.007339999999999</v>
      </c>
      <c r="BF26" s="346">
        <v>11.95214</v>
      </c>
      <c r="BG26" s="346">
        <v>12.17103</v>
      </c>
      <c r="BH26" s="346">
        <v>12.40776</v>
      </c>
      <c r="BI26" s="346">
        <v>12.609579999999999</v>
      </c>
      <c r="BJ26" s="346">
        <v>12.50709</v>
      </c>
      <c r="BK26" s="346">
        <v>12.034879999999999</v>
      </c>
      <c r="BL26" s="346">
        <v>12.24502</v>
      </c>
      <c r="BM26" s="346">
        <v>12.468959999999999</v>
      </c>
      <c r="BN26" s="346">
        <v>12.23996</v>
      </c>
      <c r="BO26" s="346">
        <v>12.12927</v>
      </c>
      <c r="BP26" s="346">
        <v>12.21541</v>
      </c>
      <c r="BQ26" s="346">
        <v>11.71397</v>
      </c>
      <c r="BR26" s="346">
        <v>11.67502</v>
      </c>
      <c r="BS26" s="346">
        <v>11.858449999999999</v>
      </c>
      <c r="BT26" s="346">
        <v>12.03247</v>
      </c>
      <c r="BU26" s="346">
        <v>12.167299999999999</v>
      </c>
      <c r="BV26" s="346">
        <v>11.994260000000001</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18.042746999999999</v>
      </c>
      <c r="AN27" s="258">
        <v>16.278082999999999</v>
      </c>
      <c r="AO27" s="258">
        <v>16.676189000000001</v>
      </c>
      <c r="AP27" s="258">
        <v>16.717821000000001</v>
      </c>
      <c r="AQ27" s="258">
        <v>16.734355999999998</v>
      </c>
      <c r="AR27" s="258">
        <v>16.703081999999998</v>
      </c>
      <c r="AS27" s="258">
        <v>16.660772000000001</v>
      </c>
      <c r="AT27" s="258">
        <v>16.77712</v>
      </c>
      <c r="AU27" s="258">
        <v>17.210719000000001</v>
      </c>
      <c r="AV27" s="258">
        <v>17.422333999999999</v>
      </c>
      <c r="AW27" s="258">
        <v>17.470054999999999</v>
      </c>
      <c r="AX27" s="258">
        <v>17.439274999999999</v>
      </c>
      <c r="AY27" s="258">
        <v>17.253878</v>
      </c>
      <c r="AZ27" s="258">
        <v>17.174766000000002</v>
      </c>
      <c r="BA27" s="258">
        <v>17.143740000000001</v>
      </c>
      <c r="BB27" s="258">
        <v>17.041419999999999</v>
      </c>
      <c r="BC27" s="346">
        <v>16.963899999999999</v>
      </c>
      <c r="BD27" s="346">
        <v>17.024290000000001</v>
      </c>
      <c r="BE27" s="346">
        <v>16.9587</v>
      </c>
      <c r="BF27" s="346">
        <v>16.932510000000001</v>
      </c>
      <c r="BG27" s="346">
        <v>16.945530000000002</v>
      </c>
      <c r="BH27" s="346">
        <v>17.026129999999998</v>
      </c>
      <c r="BI27" s="346">
        <v>17.211210000000001</v>
      </c>
      <c r="BJ27" s="346">
        <v>17.24634</v>
      </c>
      <c r="BK27" s="346">
        <v>17.277049999999999</v>
      </c>
      <c r="BL27" s="346">
        <v>17.387129999999999</v>
      </c>
      <c r="BM27" s="346">
        <v>17.293510000000001</v>
      </c>
      <c r="BN27" s="346">
        <v>17.18553</v>
      </c>
      <c r="BO27" s="346">
        <v>17.098569999999999</v>
      </c>
      <c r="BP27" s="346">
        <v>17.153500000000001</v>
      </c>
      <c r="BQ27" s="346">
        <v>17.083760000000002</v>
      </c>
      <c r="BR27" s="346">
        <v>17.051819999999999</v>
      </c>
      <c r="BS27" s="346">
        <v>17.054379999999998</v>
      </c>
      <c r="BT27" s="346">
        <v>17.121549999999999</v>
      </c>
      <c r="BU27" s="346">
        <v>17.290240000000001</v>
      </c>
      <c r="BV27" s="346">
        <v>17.308319999999998</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683</v>
      </c>
      <c r="B31" s="203" t="s">
        <v>545</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2.29</v>
      </c>
      <c r="AN31" s="214">
        <v>2.2599999999999998</v>
      </c>
      <c r="AO31" s="214">
        <v>2.2599999999999998</v>
      </c>
      <c r="AP31" s="214">
        <v>2.23</v>
      </c>
      <c r="AQ31" s="214">
        <v>2.2599999999999998</v>
      </c>
      <c r="AR31" s="214">
        <v>2.25</v>
      </c>
      <c r="AS31" s="214">
        <v>2.21</v>
      </c>
      <c r="AT31" s="214">
        <v>2.23</v>
      </c>
      <c r="AU31" s="214">
        <v>2.2200000000000002</v>
      </c>
      <c r="AV31" s="214">
        <v>2.14</v>
      </c>
      <c r="AW31" s="214">
        <v>2.15</v>
      </c>
      <c r="AX31" s="214">
        <v>2.16</v>
      </c>
      <c r="AY31" s="214">
        <v>2.1229206375</v>
      </c>
      <c r="AZ31" s="214">
        <v>2.1137939085999999</v>
      </c>
      <c r="BA31" s="214">
        <v>2.120876</v>
      </c>
      <c r="BB31" s="214">
        <v>2.1264530000000001</v>
      </c>
      <c r="BC31" s="355">
        <v>2.2001149999999998</v>
      </c>
      <c r="BD31" s="355">
        <v>2.234858</v>
      </c>
      <c r="BE31" s="355">
        <v>2.2195019999999999</v>
      </c>
      <c r="BF31" s="355">
        <v>2.2335980000000002</v>
      </c>
      <c r="BG31" s="355">
        <v>2.192885</v>
      </c>
      <c r="BH31" s="355">
        <v>2.1930010000000002</v>
      </c>
      <c r="BI31" s="355">
        <v>2.142668</v>
      </c>
      <c r="BJ31" s="355">
        <v>2.1707689999999999</v>
      </c>
      <c r="BK31" s="355">
        <v>2.1532369999999998</v>
      </c>
      <c r="BL31" s="355">
        <v>2.1806350000000001</v>
      </c>
      <c r="BM31" s="355">
        <v>2.1797490000000002</v>
      </c>
      <c r="BN31" s="355">
        <v>2.1719040000000001</v>
      </c>
      <c r="BO31" s="355">
        <v>2.2267299999999999</v>
      </c>
      <c r="BP31" s="355">
        <v>2.2427600000000001</v>
      </c>
      <c r="BQ31" s="355">
        <v>2.2502779999999998</v>
      </c>
      <c r="BR31" s="355">
        <v>2.2623980000000001</v>
      </c>
      <c r="BS31" s="355">
        <v>2.2305769999999998</v>
      </c>
      <c r="BT31" s="355">
        <v>2.2240289999999998</v>
      </c>
      <c r="BU31" s="355">
        <v>2.1869339999999999</v>
      </c>
      <c r="BV31" s="355">
        <v>2.2156370000000001</v>
      </c>
    </row>
    <row r="32" spans="1:74" ht="11.1" customHeight="1" x14ac:dyDescent="0.2">
      <c r="A32" s="107" t="s">
        <v>685</v>
      </c>
      <c r="B32" s="203" t="s">
        <v>612</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4.0999999999999996</v>
      </c>
      <c r="AN32" s="214">
        <v>4.68</v>
      </c>
      <c r="AO32" s="214">
        <v>3.54</v>
      </c>
      <c r="AP32" s="214">
        <v>3.09</v>
      </c>
      <c r="AQ32" s="214">
        <v>3.14</v>
      </c>
      <c r="AR32" s="214">
        <v>3.12</v>
      </c>
      <c r="AS32" s="214">
        <v>3.11</v>
      </c>
      <c r="AT32" s="214">
        <v>3.11</v>
      </c>
      <c r="AU32" s="214">
        <v>3.06</v>
      </c>
      <c r="AV32" s="214">
        <v>2.91</v>
      </c>
      <c r="AW32" s="214">
        <v>2.65</v>
      </c>
      <c r="AX32" s="214">
        <v>2.59</v>
      </c>
      <c r="AY32" s="214">
        <v>3.0103749738999999</v>
      </c>
      <c r="AZ32" s="214">
        <v>2.6960572282999999</v>
      </c>
      <c r="BA32" s="214">
        <v>2.3485079999999998</v>
      </c>
      <c r="BB32" s="214">
        <v>2.5218889999999998</v>
      </c>
      <c r="BC32" s="355">
        <v>2.4912040000000002</v>
      </c>
      <c r="BD32" s="355">
        <v>2.4366430000000001</v>
      </c>
      <c r="BE32" s="355">
        <v>2.5386350000000002</v>
      </c>
      <c r="BF32" s="355">
        <v>2.6228050000000001</v>
      </c>
      <c r="BG32" s="355">
        <v>2.8381029999999998</v>
      </c>
      <c r="BH32" s="355">
        <v>3.118919</v>
      </c>
      <c r="BI32" s="355">
        <v>3.4112469999999999</v>
      </c>
      <c r="BJ32" s="355">
        <v>3.7359420000000001</v>
      </c>
      <c r="BK32" s="355">
        <v>4.0777349999999997</v>
      </c>
      <c r="BL32" s="355">
        <v>4.0166269999999997</v>
      </c>
      <c r="BM32" s="355">
        <v>3.6686030000000001</v>
      </c>
      <c r="BN32" s="355">
        <v>3.421662</v>
      </c>
      <c r="BO32" s="355">
        <v>3.265549</v>
      </c>
      <c r="BP32" s="355">
        <v>3.1988050000000001</v>
      </c>
      <c r="BQ32" s="355">
        <v>3.2511399999999999</v>
      </c>
      <c r="BR32" s="355">
        <v>3.2767940000000002</v>
      </c>
      <c r="BS32" s="355">
        <v>3.560651</v>
      </c>
      <c r="BT32" s="355">
        <v>3.9148260000000001</v>
      </c>
      <c r="BU32" s="355">
        <v>4.0013430000000003</v>
      </c>
      <c r="BV32" s="355">
        <v>4.234801</v>
      </c>
    </row>
    <row r="33" spans="1:74" ht="11.1" customHeight="1" x14ac:dyDescent="0.2">
      <c r="A33" s="52" t="s">
        <v>684</v>
      </c>
      <c r="B33" s="203" t="s">
        <v>554</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7.8</v>
      </c>
      <c r="AY33" s="214">
        <v>6.98</v>
      </c>
      <c r="AZ33" s="214">
        <v>6.7549200000000003</v>
      </c>
      <c r="BA33" s="214">
        <v>7.2592400000000001</v>
      </c>
      <c r="BB33" s="214">
        <v>8.2456999999999994</v>
      </c>
      <c r="BC33" s="355">
        <v>8.0731310000000001</v>
      </c>
      <c r="BD33" s="355">
        <v>8.7734380000000005</v>
      </c>
      <c r="BE33" s="355">
        <v>8.4438189999999995</v>
      </c>
      <c r="BF33" s="355">
        <v>8.3173670000000008</v>
      </c>
      <c r="BG33" s="355">
        <v>8.4841929999999994</v>
      </c>
      <c r="BH33" s="355">
        <v>8.3160810000000005</v>
      </c>
      <c r="BI33" s="355">
        <v>8.4066519999999993</v>
      </c>
      <c r="BJ33" s="355">
        <v>8.5296160000000008</v>
      </c>
      <c r="BK33" s="355">
        <v>8.4061489999999992</v>
      </c>
      <c r="BL33" s="355">
        <v>8.4786680000000008</v>
      </c>
      <c r="BM33" s="355">
        <v>8.9930889999999994</v>
      </c>
      <c r="BN33" s="355">
        <v>9.6355170000000001</v>
      </c>
      <c r="BO33" s="355">
        <v>9.1763370000000002</v>
      </c>
      <c r="BP33" s="355">
        <v>9.763852</v>
      </c>
      <c r="BQ33" s="355">
        <v>9.4588839999999994</v>
      </c>
      <c r="BR33" s="355">
        <v>9.4191610000000008</v>
      </c>
      <c r="BS33" s="355">
        <v>9.7270900000000005</v>
      </c>
      <c r="BT33" s="355">
        <v>9.7513710000000007</v>
      </c>
      <c r="BU33" s="355">
        <v>10.02345</v>
      </c>
      <c r="BV33" s="355">
        <v>10.323840000000001</v>
      </c>
    </row>
    <row r="34" spans="1:74" ht="11.1" customHeight="1" x14ac:dyDescent="0.2">
      <c r="A34" s="56" t="s">
        <v>20</v>
      </c>
      <c r="B34" s="203" t="s">
        <v>553</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13.35</v>
      </c>
      <c r="AN34" s="214">
        <v>16.41</v>
      </c>
      <c r="AO34" s="214">
        <v>15.53</v>
      </c>
      <c r="AP34" s="214">
        <v>14.81</v>
      </c>
      <c r="AQ34" s="214">
        <v>15.31</v>
      </c>
      <c r="AR34" s="214">
        <v>15.3</v>
      </c>
      <c r="AS34" s="214">
        <v>14.34</v>
      </c>
      <c r="AT34" s="214">
        <v>13.04</v>
      </c>
      <c r="AU34" s="214">
        <v>12.01</v>
      </c>
      <c r="AV34" s="214">
        <v>12.44</v>
      </c>
      <c r="AW34" s="214">
        <v>12.37</v>
      </c>
      <c r="AX34" s="214">
        <v>10.56</v>
      </c>
      <c r="AY34" s="214">
        <v>8.92</v>
      </c>
      <c r="AZ34" s="214">
        <v>9.5596759999999996</v>
      </c>
      <c r="BA34" s="214">
        <v>10.726990000000001</v>
      </c>
      <c r="BB34" s="214">
        <v>11.365080000000001</v>
      </c>
      <c r="BC34" s="355">
        <v>11.996729999999999</v>
      </c>
      <c r="BD34" s="355">
        <v>11.68426</v>
      </c>
      <c r="BE34" s="355">
        <v>11.62904</v>
      </c>
      <c r="BF34" s="355">
        <v>11.892799999999999</v>
      </c>
      <c r="BG34" s="355">
        <v>12.12243</v>
      </c>
      <c r="BH34" s="355">
        <v>12.585470000000001</v>
      </c>
      <c r="BI34" s="355">
        <v>12.77871</v>
      </c>
      <c r="BJ34" s="355">
        <v>12.8226</v>
      </c>
      <c r="BK34" s="355">
        <v>13.49179</v>
      </c>
      <c r="BL34" s="355">
        <v>13.473050000000001</v>
      </c>
      <c r="BM34" s="355">
        <v>13.435040000000001</v>
      </c>
      <c r="BN34" s="355">
        <v>13.47969</v>
      </c>
      <c r="BO34" s="355">
        <v>13.719889999999999</v>
      </c>
      <c r="BP34" s="355">
        <v>13.62642</v>
      </c>
      <c r="BQ34" s="355">
        <v>13.768660000000001</v>
      </c>
      <c r="BR34" s="355">
        <v>14.207710000000001</v>
      </c>
      <c r="BS34" s="355">
        <v>14.701829999999999</v>
      </c>
      <c r="BT34" s="355">
        <v>15.419600000000001</v>
      </c>
      <c r="BU34" s="355">
        <v>15.737590000000001</v>
      </c>
      <c r="BV34" s="355">
        <v>15.81457</v>
      </c>
    </row>
    <row r="35" spans="1:74" ht="11.1" customHeight="1" x14ac:dyDescent="0.2">
      <c r="A35" s="107"/>
      <c r="B35" s="55" t="s">
        <v>1307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687</v>
      </c>
      <c r="B36" s="203" t="s">
        <v>544</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12.34</v>
      </c>
      <c r="AP36" s="261">
        <v>12.64</v>
      </c>
      <c r="AQ36" s="261">
        <v>12.95</v>
      </c>
      <c r="AR36" s="261">
        <v>12.93</v>
      </c>
      <c r="AS36" s="261">
        <v>12.99</v>
      </c>
      <c r="AT36" s="261">
        <v>12.93</v>
      </c>
      <c r="AU36" s="261">
        <v>13.06</v>
      </c>
      <c r="AV36" s="261">
        <v>12.73</v>
      </c>
      <c r="AW36" s="261">
        <v>12.73</v>
      </c>
      <c r="AX36" s="261">
        <v>12.36</v>
      </c>
      <c r="AY36" s="261">
        <v>12.01</v>
      </c>
      <c r="AZ36" s="261">
        <v>12.15</v>
      </c>
      <c r="BA36" s="261">
        <v>12.36045</v>
      </c>
      <c r="BB36" s="261">
        <v>12.63945</v>
      </c>
      <c r="BC36" s="384">
        <v>12.86138</v>
      </c>
      <c r="BD36" s="384">
        <v>12.93573</v>
      </c>
      <c r="BE36" s="384">
        <v>12.948090000000001</v>
      </c>
      <c r="BF36" s="384">
        <v>12.90474</v>
      </c>
      <c r="BG36" s="384">
        <v>12.89747</v>
      </c>
      <c r="BH36" s="384">
        <v>12.628780000000001</v>
      </c>
      <c r="BI36" s="384">
        <v>12.46532</v>
      </c>
      <c r="BJ36" s="384">
        <v>12.15653</v>
      </c>
      <c r="BK36" s="384">
        <v>12.185700000000001</v>
      </c>
      <c r="BL36" s="384">
        <v>12.354150000000001</v>
      </c>
      <c r="BM36" s="384">
        <v>12.56757</v>
      </c>
      <c r="BN36" s="384">
        <v>12.84713</v>
      </c>
      <c r="BO36" s="384">
        <v>13.183299999999999</v>
      </c>
      <c r="BP36" s="384">
        <v>13.24747</v>
      </c>
      <c r="BQ36" s="384">
        <v>13.29177</v>
      </c>
      <c r="BR36" s="384">
        <v>13.274419999999999</v>
      </c>
      <c r="BS36" s="384">
        <v>13.282500000000001</v>
      </c>
      <c r="BT36" s="384">
        <v>13.03247</v>
      </c>
      <c r="BU36" s="384">
        <v>12.876760000000001</v>
      </c>
      <c r="BV36" s="384">
        <v>12.560409999999999</v>
      </c>
    </row>
    <row r="37" spans="1:74" ht="11.1" customHeight="1" x14ac:dyDescent="0.2">
      <c r="A37" s="107" t="s">
        <v>8</v>
      </c>
      <c r="B37" s="203" t="s">
        <v>543</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10.26</v>
      </c>
      <c r="AN37" s="261">
        <v>10.6</v>
      </c>
      <c r="AO37" s="261">
        <v>10.52</v>
      </c>
      <c r="AP37" s="261">
        <v>10.32</v>
      </c>
      <c r="AQ37" s="261">
        <v>10.44</v>
      </c>
      <c r="AR37" s="261">
        <v>10.81</v>
      </c>
      <c r="AS37" s="261">
        <v>11.02</v>
      </c>
      <c r="AT37" s="261">
        <v>10.9</v>
      </c>
      <c r="AU37" s="261">
        <v>10.94</v>
      </c>
      <c r="AV37" s="261">
        <v>10.69</v>
      </c>
      <c r="AW37" s="261">
        <v>10.27</v>
      </c>
      <c r="AX37" s="261">
        <v>10.11</v>
      </c>
      <c r="AY37" s="261">
        <v>9.98</v>
      </c>
      <c r="AZ37" s="261">
        <v>10.15</v>
      </c>
      <c r="BA37" s="261">
        <v>10.15864</v>
      </c>
      <c r="BB37" s="261">
        <v>10.129709999999999</v>
      </c>
      <c r="BC37" s="384">
        <v>10.44158</v>
      </c>
      <c r="BD37" s="384">
        <v>10.843450000000001</v>
      </c>
      <c r="BE37" s="384">
        <v>10.88974</v>
      </c>
      <c r="BF37" s="384">
        <v>10.850070000000001</v>
      </c>
      <c r="BG37" s="384">
        <v>10.83156</v>
      </c>
      <c r="BH37" s="384">
        <v>10.53851</v>
      </c>
      <c r="BI37" s="384">
        <v>10.247780000000001</v>
      </c>
      <c r="BJ37" s="384">
        <v>10.12283</v>
      </c>
      <c r="BK37" s="384">
        <v>10.08488</v>
      </c>
      <c r="BL37" s="384">
        <v>10.24874</v>
      </c>
      <c r="BM37" s="384">
        <v>10.29814</v>
      </c>
      <c r="BN37" s="384">
        <v>10.29908</v>
      </c>
      <c r="BO37" s="384">
        <v>10.61004</v>
      </c>
      <c r="BP37" s="384">
        <v>11.039239999999999</v>
      </c>
      <c r="BQ37" s="384">
        <v>11.12988</v>
      </c>
      <c r="BR37" s="384">
        <v>11.11101</v>
      </c>
      <c r="BS37" s="384">
        <v>11.112640000000001</v>
      </c>
      <c r="BT37" s="384">
        <v>10.81799</v>
      </c>
      <c r="BU37" s="384">
        <v>10.530150000000001</v>
      </c>
      <c r="BV37" s="384">
        <v>10.40292</v>
      </c>
    </row>
    <row r="38" spans="1:74" ht="11.1" customHeight="1" x14ac:dyDescent="0.2">
      <c r="A38" s="110" t="s">
        <v>7</v>
      </c>
      <c r="B38" s="204" t="s">
        <v>542</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6.64</v>
      </c>
      <c r="AN38" s="215">
        <v>6.91</v>
      </c>
      <c r="AO38" s="215">
        <v>6.81</v>
      </c>
      <c r="AP38" s="215">
        <v>6.6</v>
      </c>
      <c r="AQ38" s="215">
        <v>6.71</v>
      </c>
      <c r="AR38" s="215">
        <v>7.1</v>
      </c>
      <c r="AS38" s="215">
        <v>7.44</v>
      </c>
      <c r="AT38" s="215">
        <v>7.33</v>
      </c>
      <c r="AU38" s="215">
        <v>7.18</v>
      </c>
      <c r="AV38" s="215">
        <v>6.87</v>
      </c>
      <c r="AW38" s="215">
        <v>6.59</v>
      </c>
      <c r="AX38" s="215">
        <v>6.42</v>
      </c>
      <c r="AY38" s="215">
        <v>6.42</v>
      </c>
      <c r="AZ38" s="215">
        <v>6.38</v>
      </c>
      <c r="BA38" s="215">
        <v>6.3983780000000001</v>
      </c>
      <c r="BB38" s="215">
        <v>6.3291279999999999</v>
      </c>
      <c r="BC38" s="386">
        <v>6.5014060000000002</v>
      </c>
      <c r="BD38" s="386">
        <v>6.9896409999999998</v>
      </c>
      <c r="BE38" s="386">
        <v>7.2594079999999996</v>
      </c>
      <c r="BF38" s="386">
        <v>7.238639</v>
      </c>
      <c r="BG38" s="386">
        <v>7.084708</v>
      </c>
      <c r="BH38" s="386">
        <v>6.7849170000000001</v>
      </c>
      <c r="BI38" s="386">
        <v>6.5561420000000004</v>
      </c>
      <c r="BJ38" s="386">
        <v>6.5126169999999997</v>
      </c>
      <c r="BK38" s="386">
        <v>6.4100720000000004</v>
      </c>
      <c r="BL38" s="386">
        <v>6.4650509999999999</v>
      </c>
      <c r="BM38" s="386">
        <v>6.5123790000000001</v>
      </c>
      <c r="BN38" s="386">
        <v>6.4477330000000004</v>
      </c>
      <c r="BO38" s="386">
        <v>6.6124679999999998</v>
      </c>
      <c r="BP38" s="386">
        <v>7.1085019999999997</v>
      </c>
      <c r="BQ38" s="386">
        <v>7.3963210000000004</v>
      </c>
      <c r="BR38" s="386">
        <v>7.3773330000000001</v>
      </c>
      <c r="BS38" s="386">
        <v>7.2298200000000001</v>
      </c>
      <c r="BT38" s="386">
        <v>6.9228800000000001</v>
      </c>
      <c r="BU38" s="386">
        <v>6.6824009999999996</v>
      </c>
      <c r="BV38" s="386">
        <v>6.6380249999999998</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80" t="s">
        <v>1044</v>
      </c>
      <c r="C40" s="777"/>
      <c r="D40" s="777"/>
      <c r="E40" s="777"/>
      <c r="F40" s="777"/>
      <c r="G40" s="777"/>
      <c r="H40" s="777"/>
      <c r="I40" s="777"/>
      <c r="J40" s="777"/>
      <c r="K40" s="777"/>
      <c r="L40" s="777"/>
      <c r="M40" s="777"/>
      <c r="N40" s="777"/>
      <c r="O40" s="777"/>
      <c r="P40" s="777"/>
      <c r="Q40" s="777"/>
      <c r="AY40" s="519"/>
      <c r="AZ40" s="519"/>
      <c r="BA40" s="519"/>
      <c r="BB40" s="519"/>
      <c r="BC40" s="519"/>
      <c r="BD40" s="519"/>
      <c r="BE40" s="519"/>
      <c r="BF40" s="693"/>
      <c r="BG40" s="519"/>
      <c r="BH40" s="519"/>
      <c r="BI40" s="519"/>
      <c r="BJ40" s="519"/>
    </row>
    <row r="41" spans="1:74" s="274" customFormat="1" ht="12" customHeight="1" x14ac:dyDescent="0.2">
      <c r="A41" s="101"/>
      <c r="B41" s="782" t="s">
        <v>140</v>
      </c>
      <c r="C41" s="777"/>
      <c r="D41" s="777"/>
      <c r="E41" s="777"/>
      <c r="F41" s="777"/>
      <c r="G41" s="777"/>
      <c r="H41" s="777"/>
      <c r="I41" s="777"/>
      <c r="J41" s="777"/>
      <c r="K41" s="777"/>
      <c r="L41" s="777"/>
      <c r="M41" s="777"/>
      <c r="N41" s="777"/>
      <c r="O41" s="777"/>
      <c r="P41" s="777"/>
      <c r="Q41" s="777"/>
      <c r="AY41" s="519"/>
      <c r="AZ41" s="519"/>
      <c r="BA41" s="519"/>
      <c r="BB41" s="519"/>
      <c r="BC41" s="519"/>
      <c r="BD41" s="519"/>
      <c r="BE41" s="519"/>
      <c r="BF41" s="693"/>
      <c r="BG41" s="519"/>
      <c r="BH41" s="519"/>
      <c r="BI41" s="519"/>
      <c r="BJ41" s="519"/>
    </row>
    <row r="42" spans="1:74" s="459" customFormat="1" ht="12" customHeight="1" x14ac:dyDescent="0.2">
      <c r="A42" s="458"/>
      <c r="B42" s="813" t="s">
        <v>384</v>
      </c>
      <c r="C42" s="767"/>
      <c r="D42" s="767"/>
      <c r="E42" s="767"/>
      <c r="F42" s="767"/>
      <c r="G42" s="767"/>
      <c r="H42" s="767"/>
      <c r="I42" s="767"/>
      <c r="J42" s="767"/>
      <c r="K42" s="767"/>
      <c r="L42" s="767"/>
      <c r="M42" s="767"/>
      <c r="N42" s="767"/>
      <c r="O42" s="767"/>
      <c r="P42" s="767"/>
      <c r="Q42" s="763"/>
      <c r="AY42" s="520"/>
      <c r="AZ42" s="520"/>
      <c r="BA42" s="520"/>
      <c r="BB42" s="520"/>
      <c r="BC42" s="520"/>
      <c r="BD42" s="520"/>
      <c r="BE42" s="520"/>
      <c r="BF42" s="694"/>
      <c r="BG42" s="520"/>
      <c r="BH42" s="520"/>
      <c r="BI42" s="520"/>
      <c r="BJ42" s="520"/>
    </row>
    <row r="43" spans="1:74" s="459" customFormat="1" ht="12" customHeight="1" x14ac:dyDescent="0.2">
      <c r="A43" s="458"/>
      <c r="B43" s="548" t="s">
        <v>385</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09" t="s">
        <v>382</v>
      </c>
      <c r="C44" s="767"/>
      <c r="D44" s="767"/>
      <c r="E44" s="767"/>
      <c r="F44" s="767"/>
      <c r="G44" s="767"/>
      <c r="H44" s="767"/>
      <c r="I44" s="767"/>
      <c r="J44" s="767"/>
      <c r="K44" s="767"/>
      <c r="L44" s="767"/>
      <c r="M44" s="767"/>
      <c r="N44" s="767"/>
      <c r="O44" s="767"/>
      <c r="P44" s="767"/>
      <c r="Q44" s="763"/>
      <c r="AY44" s="520"/>
      <c r="AZ44" s="520"/>
      <c r="BA44" s="520"/>
      <c r="BB44" s="520"/>
      <c r="BC44" s="520"/>
      <c r="BD44" s="520"/>
      <c r="BE44" s="520"/>
      <c r="BF44" s="694"/>
      <c r="BG44" s="520"/>
      <c r="BH44" s="520"/>
      <c r="BI44" s="520"/>
      <c r="BJ44" s="520"/>
    </row>
    <row r="45" spans="1:74" s="459" customFormat="1" ht="12" customHeight="1" x14ac:dyDescent="0.2">
      <c r="A45" s="460"/>
      <c r="B45" s="809" t="s">
        <v>383</v>
      </c>
      <c r="C45" s="767"/>
      <c r="D45" s="767"/>
      <c r="E45" s="767"/>
      <c r="F45" s="767"/>
      <c r="G45" s="767"/>
      <c r="H45" s="767"/>
      <c r="I45" s="767"/>
      <c r="J45" s="767"/>
      <c r="K45" s="767"/>
      <c r="L45" s="767"/>
      <c r="M45" s="767"/>
      <c r="N45" s="767"/>
      <c r="O45" s="767"/>
      <c r="P45" s="767"/>
      <c r="Q45" s="763"/>
      <c r="AY45" s="520"/>
      <c r="AZ45" s="520"/>
      <c r="BA45" s="520"/>
      <c r="BB45" s="520"/>
      <c r="BC45" s="520"/>
      <c r="BD45" s="520"/>
      <c r="BE45" s="520"/>
      <c r="BF45" s="694"/>
      <c r="BG45" s="520"/>
      <c r="BH45" s="520"/>
      <c r="BI45" s="520"/>
      <c r="BJ45" s="520"/>
    </row>
    <row r="46" spans="1:74" s="459" customFormat="1" ht="12" customHeight="1" x14ac:dyDescent="0.2">
      <c r="A46" s="460"/>
      <c r="B46" s="809" t="s">
        <v>1117</v>
      </c>
      <c r="C46" s="763"/>
      <c r="D46" s="763"/>
      <c r="E46" s="763"/>
      <c r="F46" s="763"/>
      <c r="G46" s="763"/>
      <c r="H46" s="763"/>
      <c r="I46" s="763"/>
      <c r="J46" s="763"/>
      <c r="K46" s="763"/>
      <c r="L46" s="763"/>
      <c r="M46" s="763"/>
      <c r="N46" s="763"/>
      <c r="O46" s="763"/>
      <c r="P46" s="763"/>
      <c r="Q46" s="763"/>
      <c r="AY46" s="520"/>
      <c r="AZ46" s="520"/>
      <c r="BA46" s="520"/>
      <c r="BB46" s="520"/>
      <c r="BC46" s="520"/>
      <c r="BD46" s="520"/>
      <c r="BE46" s="520"/>
      <c r="BF46" s="694"/>
      <c r="BG46" s="520"/>
      <c r="BH46" s="520"/>
      <c r="BI46" s="520"/>
      <c r="BJ46" s="520"/>
    </row>
    <row r="47" spans="1:74" s="459" customFormat="1" ht="12" customHeight="1" x14ac:dyDescent="0.2">
      <c r="A47" s="458"/>
      <c r="B47" s="766" t="s">
        <v>1071</v>
      </c>
      <c r="C47" s="767"/>
      <c r="D47" s="767"/>
      <c r="E47" s="767"/>
      <c r="F47" s="767"/>
      <c r="G47" s="767"/>
      <c r="H47" s="767"/>
      <c r="I47" s="767"/>
      <c r="J47" s="767"/>
      <c r="K47" s="767"/>
      <c r="L47" s="767"/>
      <c r="M47" s="767"/>
      <c r="N47" s="767"/>
      <c r="O47" s="767"/>
      <c r="P47" s="767"/>
      <c r="Q47" s="763"/>
      <c r="AY47" s="520"/>
      <c r="AZ47" s="520"/>
      <c r="BA47" s="520"/>
      <c r="BB47" s="520"/>
      <c r="BC47" s="520"/>
      <c r="BD47" s="520"/>
      <c r="BE47" s="520"/>
      <c r="BF47" s="694"/>
      <c r="BG47" s="520"/>
      <c r="BH47" s="520"/>
      <c r="BI47" s="520"/>
      <c r="BJ47" s="520"/>
    </row>
    <row r="48" spans="1:74" s="459" customFormat="1" ht="22.35" customHeight="1" x14ac:dyDescent="0.2">
      <c r="A48" s="458"/>
      <c r="B48" s="766" t="s">
        <v>1118</v>
      </c>
      <c r="C48" s="767"/>
      <c r="D48" s="767"/>
      <c r="E48" s="767"/>
      <c r="F48" s="767"/>
      <c r="G48" s="767"/>
      <c r="H48" s="767"/>
      <c r="I48" s="767"/>
      <c r="J48" s="767"/>
      <c r="K48" s="767"/>
      <c r="L48" s="767"/>
      <c r="M48" s="767"/>
      <c r="N48" s="767"/>
      <c r="O48" s="767"/>
      <c r="P48" s="767"/>
      <c r="Q48" s="763"/>
      <c r="AY48" s="520"/>
      <c r="AZ48" s="520"/>
      <c r="BA48" s="520"/>
      <c r="BB48" s="520"/>
      <c r="BC48" s="520"/>
      <c r="BD48" s="520"/>
      <c r="BE48" s="520"/>
      <c r="BF48" s="694"/>
      <c r="BG48" s="520"/>
      <c r="BH48" s="520"/>
      <c r="BI48" s="520"/>
      <c r="BJ48" s="520"/>
    </row>
    <row r="49" spans="1:74" s="459" customFormat="1" ht="12" customHeight="1" x14ac:dyDescent="0.2">
      <c r="A49" s="458"/>
      <c r="B49" s="761" t="s">
        <v>1075</v>
      </c>
      <c r="C49" s="762"/>
      <c r="D49" s="762"/>
      <c r="E49" s="762"/>
      <c r="F49" s="762"/>
      <c r="G49" s="762"/>
      <c r="H49" s="762"/>
      <c r="I49" s="762"/>
      <c r="J49" s="762"/>
      <c r="K49" s="762"/>
      <c r="L49" s="762"/>
      <c r="M49" s="762"/>
      <c r="N49" s="762"/>
      <c r="O49" s="762"/>
      <c r="P49" s="762"/>
      <c r="Q49" s="763"/>
      <c r="AY49" s="520"/>
      <c r="AZ49" s="520"/>
      <c r="BA49" s="520"/>
      <c r="BB49" s="520"/>
      <c r="BC49" s="520"/>
      <c r="BD49" s="520"/>
      <c r="BE49" s="520"/>
      <c r="BF49" s="694"/>
      <c r="BG49" s="520"/>
      <c r="BH49" s="520"/>
      <c r="BI49" s="520"/>
      <c r="BJ49" s="520"/>
    </row>
    <row r="50" spans="1:74" s="461" customFormat="1" ht="12" customHeight="1" x14ac:dyDescent="0.2">
      <c r="A50" s="436"/>
      <c r="B50" s="783" t="s">
        <v>1186</v>
      </c>
      <c r="C50" s="763"/>
      <c r="D50" s="763"/>
      <c r="E50" s="763"/>
      <c r="F50" s="763"/>
      <c r="G50" s="763"/>
      <c r="H50" s="763"/>
      <c r="I50" s="763"/>
      <c r="J50" s="763"/>
      <c r="K50" s="763"/>
      <c r="L50" s="763"/>
      <c r="M50" s="763"/>
      <c r="N50" s="763"/>
      <c r="O50" s="763"/>
      <c r="P50" s="763"/>
      <c r="Q50" s="763"/>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31" activePane="bottomRight" state="frozen"/>
      <selection activeCell="BC15" sqref="BC15"/>
      <selection pane="topRight" activeCell="BC15" sqref="BC15"/>
      <selection pane="bottomLeft" activeCell="BC15" sqref="BC15"/>
      <selection pane="bottomRight" activeCell="BC41" sqref="BC41"/>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69" t="s">
        <v>1023</v>
      </c>
      <c r="B1" s="818" t="s">
        <v>1039</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116"/>
    </row>
    <row r="2" spans="1:74" ht="13.35" customHeight="1"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823</v>
      </c>
      <c r="B6" s="205" t="s">
        <v>589</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136.93302968</v>
      </c>
      <c r="AP6" s="240">
        <v>117.97510267</v>
      </c>
      <c r="AQ6" s="240">
        <v>100.46413129</v>
      </c>
      <c r="AR6" s="240">
        <v>116.48868767</v>
      </c>
      <c r="AS6" s="240">
        <v>140.31325774000001</v>
      </c>
      <c r="AT6" s="240">
        <v>150.67168903000001</v>
      </c>
      <c r="AU6" s="240">
        <v>141.09463767</v>
      </c>
      <c r="AV6" s="240">
        <v>106.60094774</v>
      </c>
      <c r="AW6" s="240">
        <v>107.36596833</v>
      </c>
      <c r="AX6" s="240">
        <v>122.11215548</v>
      </c>
      <c r="AY6" s="240">
        <v>140.63614064999999</v>
      </c>
      <c r="AZ6" s="240">
        <v>138.32827413999999</v>
      </c>
      <c r="BA6" s="240">
        <v>121.20140000000001</v>
      </c>
      <c r="BB6" s="240">
        <v>114.8382</v>
      </c>
      <c r="BC6" s="333">
        <v>102.5202</v>
      </c>
      <c r="BD6" s="333">
        <v>122.7758</v>
      </c>
      <c r="BE6" s="333">
        <v>150.07929999999999</v>
      </c>
      <c r="BF6" s="333">
        <v>147.35310000000001</v>
      </c>
      <c r="BG6" s="333">
        <v>127.7599</v>
      </c>
      <c r="BH6" s="333">
        <v>105.51909999999999</v>
      </c>
      <c r="BI6" s="333">
        <v>113.6366</v>
      </c>
      <c r="BJ6" s="333">
        <v>136.52090000000001</v>
      </c>
      <c r="BK6" s="333">
        <v>147.5788</v>
      </c>
      <c r="BL6" s="333">
        <v>145.8031</v>
      </c>
      <c r="BM6" s="333">
        <v>128.88480000000001</v>
      </c>
      <c r="BN6" s="333">
        <v>114.496</v>
      </c>
      <c r="BO6" s="333">
        <v>103.8027</v>
      </c>
      <c r="BP6" s="333">
        <v>121.3856</v>
      </c>
      <c r="BQ6" s="333">
        <v>149.1163</v>
      </c>
      <c r="BR6" s="333">
        <v>146.20140000000001</v>
      </c>
      <c r="BS6" s="333">
        <v>126.06570000000001</v>
      </c>
      <c r="BT6" s="333">
        <v>106.46769999999999</v>
      </c>
      <c r="BU6" s="333">
        <v>115.3301</v>
      </c>
      <c r="BV6" s="333">
        <v>139.22890000000001</v>
      </c>
    </row>
    <row r="7" spans="1:74" ht="11.1" customHeight="1" x14ac:dyDescent="0.2">
      <c r="A7" s="111" t="s">
        <v>824</v>
      </c>
      <c r="B7" s="187" t="s">
        <v>623</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293.52676226</v>
      </c>
      <c r="AR7" s="240">
        <v>361.34985132999998</v>
      </c>
      <c r="AS7" s="240">
        <v>423.51901290000001</v>
      </c>
      <c r="AT7" s="240">
        <v>441.64040065</v>
      </c>
      <c r="AU7" s="240">
        <v>404.51857567000002</v>
      </c>
      <c r="AV7" s="240">
        <v>293.84735903000001</v>
      </c>
      <c r="AW7" s="240">
        <v>289.52532632999998</v>
      </c>
      <c r="AX7" s="240">
        <v>334.86065452000003</v>
      </c>
      <c r="AY7" s="240">
        <v>387.68742580999998</v>
      </c>
      <c r="AZ7" s="240">
        <v>391.13285966000001</v>
      </c>
      <c r="BA7" s="240">
        <v>331.03769999999997</v>
      </c>
      <c r="BB7" s="240">
        <v>299.7217</v>
      </c>
      <c r="BC7" s="333">
        <v>292.9178</v>
      </c>
      <c r="BD7" s="333">
        <v>366.3125</v>
      </c>
      <c r="BE7" s="333">
        <v>447.96190000000001</v>
      </c>
      <c r="BF7" s="333">
        <v>444.20060000000001</v>
      </c>
      <c r="BG7" s="333">
        <v>374.52839999999998</v>
      </c>
      <c r="BH7" s="333">
        <v>285.92779999999999</v>
      </c>
      <c r="BI7" s="333">
        <v>301.15550000000002</v>
      </c>
      <c r="BJ7" s="333">
        <v>374.85789999999997</v>
      </c>
      <c r="BK7" s="333">
        <v>414.91090000000003</v>
      </c>
      <c r="BL7" s="333">
        <v>414.1318</v>
      </c>
      <c r="BM7" s="333">
        <v>354.25959999999998</v>
      </c>
      <c r="BN7" s="333">
        <v>306.54739999999998</v>
      </c>
      <c r="BO7" s="333">
        <v>288.2962</v>
      </c>
      <c r="BP7" s="333">
        <v>362.08069999999998</v>
      </c>
      <c r="BQ7" s="333">
        <v>444.60509999999999</v>
      </c>
      <c r="BR7" s="333">
        <v>439.49880000000002</v>
      </c>
      <c r="BS7" s="333">
        <v>370.87259999999998</v>
      </c>
      <c r="BT7" s="333">
        <v>287.94630000000001</v>
      </c>
      <c r="BU7" s="333">
        <v>304.10919999999999</v>
      </c>
      <c r="BV7" s="333">
        <v>382.8202</v>
      </c>
    </row>
    <row r="8" spans="1:74" ht="11.1" customHeight="1" x14ac:dyDescent="0.2">
      <c r="A8" s="111" t="s">
        <v>825</v>
      </c>
      <c r="B8" s="205" t="s">
        <v>590</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516.41254838999998</v>
      </c>
      <c r="AP8" s="240">
        <v>390.12702999999999</v>
      </c>
      <c r="AQ8" s="240">
        <v>404.23079999999999</v>
      </c>
      <c r="AR8" s="240">
        <v>489.41278867</v>
      </c>
      <c r="AS8" s="240">
        <v>586.12087935</v>
      </c>
      <c r="AT8" s="240">
        <v>575.35533710000004</v>
      </c>
      <c r="AU8" s="240">
        <v>504.48569099999997</v>
      </c>
      <c r="AV8" s="240">
        <v>380.63794516000002</v>
      </c>
      <c r="AW8" s="240">
        <v>424.69642099999999</v>
      </c>
      <c r="AX8" s="240">
        <v>496.32725871000002</v>
      </c>
      <c r="AY8" s="240">
        <v>584.86119773999997</v>
      </c>
      <c r="AZ8" s="240">
        <v>541.88122516999999</v>
      </c>
      <c r="BA8" s="240">
        <v>452.72640000000001</v>
      </c>
      <c r="BB8" s="240">
        <v>390.99970000000002</v>
      </c>
      <c r="BC8" s="333">
        <v>401.85500000000002</v>
      </c>
      <c r="BD8" s="333">
        <v>521.13800000000003</v>
      </c>
      <c r="BE8" s="333">
        <v>632.13729999999998</v>
      </c>
      <c r="BF8" s="333">
        <v>616.02890000000002</v>
      </c>
      <c r="BG8" s="333">
        <v>476.59829999999999</v>
      </c>
      <c r="BH8" s="333">
        <v>387.00360000000001</v>
      </c>
      <c r="BI8" s="333">
        <v>441.60680000000002</v>
      </c>
      <c r="BJ8" s="333">
        <v>562.60919999999999</v>
      </c>
      <c r="BK8" s="333">
        <v>611.27880000000005</v>
      </c>
      <c r="BL8" s="333">
        <v>578.10450000000003</v>
      </c>
      <c r="BM8" s="333">
        <v>484.16680000000002</v>
      </c>
      <c r="BN8" s="333">
        <v>398.85930000000002</v>
      </c>
      <c r="BO8" s="333">
        <v>398.4624</v>
      </c>
      <c r="BP8" s="333">
        <v>515.81920000000002</v>
      </c>
      <c r="BQ8" s="333">
        <v>620.30880000000002</v>
      </c>
      <c r="BR8" s="333">
        <v>602.54840000000002</v>
      </c>
      <c r="BS8" s="333">
        <v>468.05880000000002</v>
      </c>
      <c r="BT8" s="333">
        <v>392.39280000000002</v>
      </c>
      <c r="BU8" s="333">
        <v>446.072</v>
      </c>
      <c r="BV8" s="333">
        <v>573.73540000000003</v>
      </c>
    </row>
    <row r="9" spans="1:74" ht="11.1" customHeight="1" x14ac:dyDescent="0.2">
      <c r="A9" s="111" t="s">
        <v>826</v>
      </c>
      <c r="B9" s="205" t="s">
        <v>591</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347.25177036000002</v>
      </c>
      <c r="AO9" s="240">
        <v>278.03474452</v>
      </c>
      <c r="AP9" s="240">
        <v>211.68848732999999</v>
      </c>
      <c r="AQ9" s="240">
        <v>207.21407096999999</v>
      </c>
      <c r="AR9" s="240">
        <v>278.74663800000002</v>
      </c>
      <c r="AS9" s="240">
        <v>335.51333742000003</v>
      </c>
      <c r="AT9" s="240">
        <v>312.01172742</v>
      </c>
      <c r="AU9" s="240">
        <v>277.27180499999997</v>
      </c>
      <c r="AV9" s="240">
        <v>210.00164581000001</v>
      </c>
      <c r="AW9" s="240">
        <v>225.11076066999999</v>
      </c>
      <c r="AX9" s="240">
        <v>292.65695452</v>
      </c>
      <c r="AY9" s="240">
        <v>341.50496806000001</v>
      </c>
      <c r="AZ9" s="240">
        <v>307.93740621000001</v>
      </c>
      <c r="BA9" s="240">
        <v>246.2252</v>
      </c>
      <c r="BB9" s="240">
        <v>209.18530000000001</v>
      </c>
      <c r="BC9" s="333">
        <v>210.7457</v>
      </c>
      <c r="BD9" s="333">
        <v>281.94209999999998</v>
      </c>
      <c r="BE9" s="333">
        <v>343.25549999999998</v>
      </c>
      <c r="BF9" s="333">
        <v>333.06799999999998</v>
      </c>
      <c r="BG9" s="333">
        <v>262.56009999999998</v>
      </c>
      <c r="BH9" s="333">
        <v>209.846</v>
      </c>
      <c r="BI9" s="333">
        <v>237.45419999999999</v>
      </c>
      <c r="BJ9" s="333">
        <v>329.50510000000003</v>
      </c>
      <c r="BK9" s="333">
        <v>361.5188</v>
      </c>
      <c r="BL9" s="333">
        <v>343.51940000000002</v>
      </c>
      <c r="BM9" s="333">
        <v>263.84190000000001</v>
      </c>
      <c r="BN9" s="333">
        <v>218.40979999999999</v>
      </c>
      <c r="BO9" s="333">
        <v>213.23150000000001</v>
      </c>
      <c r="BP9" s="333">
        <v>278.27859999999998</v>
      </c>
      <c r="BQ9" s="333">
        <v>337.7937</v>
      </c>
      <c r="BR9" s="333">
        <v>326.40010000000001</v>
      </c>
      <c r="BS9" s="333">
        <v>257.99470000000002</v>
      </c>
      <c r="BT9" s="333">
        <v>213.7045</v>
      </c>
      <c r="BU9" s="333">
        <v>241.34030000000001</v>
      </c>
      <c r="BV9" s="333">
        <v>338.87860000000001</v>
      </c>
    </row>
    <row r="10" spans="1:74" ht="11.1" customHeight="1" x14ac:dyDescent="0.2">
      <c r="A10" s="111" t="s">
        <v>827</v>
      </c>
      <c r="B10" s="205" t="s">
        <v>592</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1118.8942996999999</v>
      </c>
      <c r="AN10" s="240">
        <v>1153.9820411000001</v>
      </c>
      <c r="AO10" s="240">
        <v>968.16818129000001</v>
      </c>
      <c r="AP10" s="240">
        <v>753.51450566999995</v>
      </c>
      <c r="AQ10" s="240">
        <v>831.33312516000001</v>
      </c>
      <c r="AR10" s="240">
        <v>1083.6123433</v>
      </c>
      <c r="AS10" s="240">
        <v>1219.0084351999999</v>
      </c>
      <c r="AT10" s="240">
        <v>1163.4189819000001</v>
      </c>
      <c r="AU10" s="240">
        <v>1024.4928606999999</v>
      </c>
      <c r="AV10" s="240">
        <v>788.88057193999998</v>
      </c>
      <c r="AW10" s="240">
        <v>786.33631233000006</v>
      </c>
      <c r="AX10" s="240">
        <v>850.36645225999996</v>
      </c>
      <c r="AY10" s="240">
        <v>1060.3642929</v>
      </c>
      <c r="AZ10" s="240">
        <v>1040.8573176</v>
      </c>
      <c r="BA10" s="240">
        <v>835.26089999999999</v>
      </c>
      <c r="BB10" s="240">
        <v>719.6422</v>
      </c>
      <c r="BC10" s="333">
        <v>824.00599999999997</v>
      </c>
      <c r="BD10" s="333">
        <v>1048.213</v>
      </c>
      <c r="BE10" s="333">
        <v>1195.4469999999999</v>
      </c>
      <c r="BF10" s="333">
        <v>1191.9580000000001</v>
      </c>
      <c r="BG10" s="333">
        <v>1053.866</v>
      </c>
      <c r="BH10" s="333">
        <v>804.39580000000001</v>
      </c>
      <c r="BI10" s="333">
        <v>795.81399999999996</v>
      </c>
      <c r="BJ10" s="333">
        <v>996.99</v>
      </c>
      <c r="BK10" s="333">
        <v>1143.9159999999999</v>
      </c>
      <c r="BL10" s="333">
        <v>1105.944</v>
      </c>
      <c r="BM10" s="333">
        <v>871.97820000000002</v>
      </c>
      <c r="BN10" s="333">
        <v>751.82960000000003</v>
      </c>
      <c r="BO10" s="333">
        <v>799.79520000000002</v>
      </c>
      <c r="BP10" s="333">
        <v>1052.2329999999999</v>
      </c>
      <c r="BQ10" s="333">
        <v>1197.0039999999999</v>
      </c>
      <c r="BR10" s="333">
        <v>1194.4259999999999</v>
      </c>
      <c r="BS10" s="333">
        <v>1059.357</v>
      </c>
      <c r="BT10" s="333">
        <v>819.22910000000002</v>
      </c>
      <c r="BU10" s="333">
        <v>808.1481</v>
      </c>
      <c r="BV10" s="333">
        <v>1027.6110000000001</v>
      </c>
    </row>
    <row r="11" spans="1:74" ht="11.1" customHeight="1" x14ac:dyDescent="0.2">
      <c r="A11" s="111" t="s">
        <v>828</v>
      </c>
      <c r="B11" s="205" t="s">
        <v>593</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396.78622903000002</v>
      </c>
      <c r="AN11" s="240">
        <v>434.63944142999998</v>
      </c>
      <c r="AO11" s="240">
        <v>344.32456483999999</v>
      </c>
      <c r="AP11" s="240">
        <v>240.67205566999999</v>
      </c>
      <c r="AQ11" s="240">
        <v>248.02180387000001</v>
      </c>
      <c r="AR11" s="240">
        <v>338.70200367000001</v>
      </c>
      <c r="AS11" s="240">
        <v>403.33629452000002</v>
      </c>
      <c r="AT11" s="240">
        <v>402.91201129000001</v>
      </c>
      <c r="AU11" s="240">
        <v>343.90451066999998</v>
      </c>
      <c r="AV11" s="240">
        <v>248.71471355</v>
      </c>
      <c r="AW11" s="240">
        <v>237.87900667</v>
      </c>
      <c r="AX11" s="240">
        <v>275.18756194000002</v>
      </c>
      <c r="AY11" s="240">
        <v>367.01133355000002</v>
      </c>
      <c r="AZ11" s="240">
        <v>376.44310068999999</v>
      </c>
      <c r="BA11" s="240">
        <v>287.08980000000003</v>
      </c>
      <c r="BB11" s="240">
        <v>228.87860000000001</v>
      </c>
      <c r="BC11" s="333">
        <v>253.07259999999999</v>
      </c>
      <c r="BD11" s="333">
        <v>339.61439999999999</v>
      </c>
      <c r="BE11" s="333">
        <v>397.90839999999997</v>
      </c>
      <c r="BF11" s="333">
        <v>406.35090000000002</v>
      </c>
      <c r="BG11" s="333">
        <v>360.32479999999998</v>
      </c>
      <c r="BH11" s="333">
        <v>253.56319999999999</v>
      </c>
      <c r="BI11" s="333">
        <v>251.97710000000001</v>
      </c>
      <c r="BJ11" s="333">
        <v>336.30540000000002</v>
      </c>
      <c r="BK11" s="333">
        <v>398.59780000000001</v>
      </c>
      <c r="BL11" s="333">
        <v>400.66419999999999</v>
      </c>
      <c r="BM11" s="333">
        <v>302.53339999999997</v>
      </c>
      <c r="BN11" s="333">
        <v>249.2072</v>
      </c>
      <c r="BO11" s="333">
        <v>252.95099999999999</v>
      </c>
      <c r="BP11" s="333">
        <v>341.90629999999999</v>
      </c>
      <c r="BQ11" s="333">
        <v>400.08699999999999</v>
      </c>
      <c r="BR11" s="333">
        <v>405.09780000000001</v>
      </c>
      <c r="BS11" s="333">
        <v>360.762</v>
      </c>
      <c r="BT11" s="333">
        <v>256.62920000000003</v>
      </c>
      <c r="BU11" s="333">
        <v>254.83959999999999</v>
      </c>
      <c r="BV11" s="333">
        <v>349.08519999999999</v>
      </c>
    </row>
    <row r="12" spans="1:74" ht="11.1" customHeight="1" x14ac:dyDescent="0.2">
      <c r="A12" s="111" t="s">
        <v>829</v>
      </c>
      <c r="B12" s="205" t="s">
        <v>594</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645.94727516</v>
      </c>
      <c r="AN12" s="240">
        <v>609.68151286</v>
      </c>
      <c r="AO12" s="240">
        <v>551.05990644999997</v>
      </c>
      <c r="AP12" s="240">
        <v>419.64058733000002</v>
      </c>
      <c r="AQ12" s="240">
        <v>450.43546386999998</v>
      </c>
      <c r="AR12" s="240">
        <v>641.43390166999995</v>
      </c>
      <c r="AS12" s="240">
        <v>793.93456613000001</v>
      </c>
      <c r="AT12" s="240">
        <v>825.04684128999997</v>
      </c>
      <c r="AU12" s="240">
        <v>724.85887600000001</v>
      </c>
      <c r="AV12" s="240">
        <v>535.43550903000005</v>
      </c>
      <c r="AW12" s="240">
        <v>417.59516432999999</v>
      </c>
      <c r="AX12" s="240">
        <v>482.68613644999999</v>
      </c>
      <c r="AY12" s="240">
        <v>596.64789613000005</v>
      </c>
      <c r="AZ12" s="240">
        <v>551.26938655000004</v>
      </c>
      <c r="BA12" s="240">
        <v>485.40660000000003</v>
      </c>
      <c r="BB12" s="240">
        <v>415.49579999999997</v>
      </c>
      <c r="BC12" s="333">
        <v>463.0095</v>
      </c>
      <c r="BD12" s="333">
        <v>663.08860000000004</v>
      </c>
      <c r="BE12" s="333">
        <v>770.29700000000003</v>
      </c>
      <c r="BF12" s="333">
        <v>796.85019999999997</v>
      </c>
      <c r="BG12" s="333">
        <v>702.89840000000004</v>
      </c>
      <c r="BH12" s="333">
        <v>515.42949999999996</v>
      </c>
      <c r="BI12" s="333">
        <v>422.9864</v>
      </c>
      <c r="BJ12" s="333">
        <v>535.2432</v>
      </c>
      <c r="BK12" s="333">
        <v>628.85789999999997</v>
      </c>
      <c r="BL12" s="333">
        <v>600.41830000000004</v>
      </c>
      <c r="BM12" s="333">
        <v>482.23390000000001</v>
      </c>
      <c r="BN12" s="333">
        <v>433.35340000000002</v>
      </c>
      <c r="BO12" s="333">
        <v>482.03960000000001</v>
      </c>
      <c r="BP12" s="333">
        <v>697.57979999999998</v>
      </c>
      <c r="BQ12" s="333">
        <v>805.99339999999995</v>
      </c>
      <c r="BR12" s="333">
        <v>832.23080000000004</v>
      </c>
      <c r="BS12" s="333">
        <v>736.00800000000004</v>
      </c>
      <c r="BT12" s="333">
        <v>526.10839999999996</v>
      </c>
      <c r="BU12" s="333">
        <v>432.87689999999998</v>
      </c>
      <c r="BV12" s="333">
        <v>557.2441</v>
      </c>
    </row>
    <row r="13" spans="1:74" ht="11.1" customHeight="1" x14ac:dyDescent="0.2">
      <c r="A13" s="111" t="s">
        <v>830</v>
      </c>
      <c r="B13" s="205" t="s">
        <v>595</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223.35917821000001</v>
      </c>
      <c r="AO13" s="240">
        <v>212.96083547999999</v>
      </c>
      <c r="AP13" s="240">
        <v>200.31972300000001</v>
      </c>
      <c r="AQ13" s="240">
        <v>207.43814452000001</v>
      </c>
      <c r="AR13" s="240">
        <v>312.79307499999999</v>
      </c>
      <c r="AS13" s="240">
        <v>347.23397903</v>
      </c>
      <c r="AT13" s="240">
        <v>351.46554161</v>
      </c>
      <c r="AU13" s="240">
        <v>299.66283700000002</v>
      </c>
      <c r="AV13" s="240">
        <v>230.73190097</v>
      </c>
      <c r="AW13" s="240">
        <v>211.83920633</v>
      </c>
      <c r="AX13" s="240">
        <v>268.33209226000002</v>
      </c>
      <c r="AY13" s="240">
        <v>276.89613548</v>
      </c>
      <c r="AZ13" s="240">
        <v>236.29813897</v>
      </c>
      <c r="BA13" s="240">
        <v>215.33179999999999</v>
      </c>
      <c r="BB13" s="240">
        <v>202.09129999999999</v>
      </c>
      <c r="BC13" s="333">
        <v>222.17330000000001</v>
      </c>
      <c r="BD13" s="333">
        <v>303.197</v>
      </c>
      <c r="BE13" s="333">
        <v>371.92849999999999</v>
      </c>
      <c r="BF13" s="333">
        <v>358.58260000000001</v>
      </c>
      <c r="BG13" s="333">
        <v>303.29739999999998</v>
      </c>
      <c r="BH13" s="333">
        <v>230.80189999999999</v>
      </c>
      <c r="BI13" s="333">
        <v>218.66249999999999</v>
      </c>
      <c r="BJ13" s="333">
        <v>268.16739999999999</v>
      </c>
      <c r="BK13" s="333">
        <v>283.13830000000002</v>
      </c>
      <c r="BL13" s="333">
        <v>255.3032</v>
      </c>
      <c r="BM13" s="333">
        <v>223.18719999999999</v>
      </c>
      <c r="BN13" s="333">
        <v>209.67230000000001</v>
      </c>
      <c r="BO13" s="333">
        <v>228.179</v>
      </c>
      <c r="BP13" s="333">
        <v>302.62459999999999</v>
      </c>
      <c r="BQ13" s="333">
        <v>370.57069999999999</v>
      </c>
      <c r="BR13" s="333">
        <v>357.48239999999998</v>
      </c>
      <c r="BS13" s="333">
        <v>303.98540000000003</v>
      </c>
      <c r="BT13" s="333">
        <v>235.37</v>
      </c>
      <c r="BU13" s="333">
        <v>224.77860000000001</v>
      </c>
      <c r="BV13" s="333">
        <v>271.51799999999997</v>
      </c>
    </row>
    <row r="14" spans="1:74" ht="11.1" customHeight="1" x14ac:dyDescent="0.2">
      <c r="A14" s="111" t="s">
        <v>831</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306.37971128999999</v>
      </c>
      <c r="AR14" s="240">
        <v>363.53222333000002</v>
      </c>
      <c r="AS14" s="240">
        <v>429.50379806000001</v>
      </c>
      <c r="AT14" s="240">
        <v>412.71263386999999</v>
      </c>
      <c r="AU14" s="240">
        <v>432.70383167</v>
      </c>
      <c r="AV14" s="240">
        <v>388.48682516000002</v>
      </c>
      <c r="AW14" s="240">
        <v>365.48784432999997</v>
      </c>
      <c r="AX14" s="240">
        <v>444.73903065000002</v>
      </c>
      <c r="AY14" s="240">
        <v>449.48178903000002</v>
      </c>
      <c r="AZ14" s="240">
        <v>399.89081241000002</v>
      </c>
      <c r="BA14" s="240">
        <v>365.16180000000003</v>
      </c>
      <c r="BB14" s="240">
        <v>341.0222</v>
      </c>
      <c r="BC14" s="333">
        <v>305.55829999999997</v>
      </c>
      <c r="BD14" s="333">
        <v>358.12380000000002</v>
      </c>
      <c r="BE14" s="333">
        <v>408.23090000000002</v>
      </c>
      <c r="BF14" s="333">
        <v>417.51170000000002</v>
      </c>
      <c r="BG14" s="333">
        <v>408.07279999999997</v>
      </c>
      <c r="BH14" s="333">
        <v>367.1825</v>
      </c>
      <c r="BI14" s="333">
        <v>361.96719999999999</v>
      </c>
      <c r="BJ14" s="333">
        <v>439.673</v>
      </c>
      <c r="BK14" s="333">
        <v>462.51459999999997</v>
      </c>
      <c r="BL14" s="333">
        <v>433.59199999999998</v>
      </c>
      <c r="BM14" s="333">
        <v>384.03579999999999</v>
      </c>
      <c r="BN14" s="333">
        <v>349.95150000000001</v>
      </c>
      <c r="BO14" s="333">
        <v>321.85939999999999</v>
      </c>
      <c r="BP14" s="333">
        <v>363.83069999999998</v>
      </c>
      <c r="BQ14" s="333">
        <v>411.53649999999999</v>
      </c>
      <c r="BR14" s="333">
        <v>425.07729999999998</v>
      </c>
      <c r="BS14" s="333">
        <v>413.65449999999998</v>
      </c>
      <c r="BT14" s="333">
        <v>367.0027</v>
      </c>
      <c r="BU14" s="333">
        <v>363.45229999999998</v>
      </c>
      <c r="BV14" s="333">
        <v>448.01510000000002</v>
      </c>
    </row>
    <row r="15" spans="1:74" ht="11.1" customHeight="1" x14ac:dyDescent="0.2">
      <c r="A15" s="111" t="s">
        <v>853</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14.016657742</v>
      </c>
      <c r="AN15" s="240">
        <v>13.672258571</v>
      </c>
      <c r="AO15" s="240">
        <v>12.393661613000001</v>
      </c>
      <c r="AP15" s="240">
        <v>12.005730667</v>
      </c>
      <c r="AQ15" s="240">
        <v>11.06148</v>
      </c>
      <c r="AR15" s="240">
        <v>11.454654667</v>
      </c>
      <c r="AS15" s="240">
        <v>12.426552580999999</v>
      </c>
      <c r="AT15" s="240">
        <v>12.851302581000001</v>
      </c>
      <c r="AU15" s="240">
        <v>13.421446667</v>
      </c>
      <c r="AV15" s="240">
        <v>12.671889676999999</v>
      </c>
      <c r="AW15" s="240">
        <v>13.605139333</v>
      </c>
      <c r="AX15" s="240">
        <v>14.449762581</v>
      </c>
      <c r="AY15" s="240">
        <v>14.11822871</v>
      </c>
      <c r="AZ15" s="240">
        <v>12.96041</v>
      </c>
      <c r="BA15" s="240">
        <v>12.30833</v>
      </c>
      <c r="BB15" s="240">
        <v>11.86745</v>
      </c>
      <c r="BC15" s="333">
        <v>11.202500000000001</v>
      </c>
      <c r="BD15" s="333">
        <v>12.005140000000001</v>
      </c>
      <c r="BE15" s="333">
        <v>12.298120000000001</v>
      </c>
      <c r="BF15" s="333">
        <v>12.545640000000001</v>
      </c>
      <c r="BG15" s="333">
        <v>12.64513</v>
      </c>
      <c r="BH15" s="333">
        <v>12.551220000000001</v>
      </c>
      <c r="BI15" s="333">
        <v>13.37778</v>
      </c>
      <c r="BJ15" s="333">
        <v>13.78997</v>
      </c>
      <c r="BK15" s="333">
        <v>14.131539999999999</v>
      </c>
      <c r="BL15" s="333">
        <v>13.31804</v>
      </c>
      <c r="BM15" s="333">
        <v>12.312379999999999</v>
      </c>
      <c r="BN15" s="333">
        <v>11.80222</v>
      </c>
      <c r="BO15" s="333">
        <v>11.126440000000001</v>
      </c>
      <c r="BP15" s="333">
        <v>12.050090000000001</v>
      </c>
      <c r="BQ15" s="333">
        <v>12.258319999999999</v>
      </c>
      <c r="BR15" s="333">
        <v>12.49755</v>
      </c>
      <c r="BS15" s="333">
        <v>12.555110000000001</v>
      </c>
      <c r="BT15" s="333">
        <v>12.61093</v>
      </c>
      <c r="BU15" s="333">
        <v>13.42928</v>
      </c>
      <c r="BV15" s="333">
        <v>13.70285</v>
      </c>
    </row>
    <row r="16" spans="1:74" ht="11.1" customHeight="1" x14ac:dyDescent="0.2">
      <c r="A16" s="111" t="s">
        <v>854</v>
      </c>
      <c r="B16" s="205" t="s">
        <v>597</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4436.4961525999997</v>
      </c>
      <c r="AN16" s="240">
        <v>4420.6226396000002</v>
      </c>
      <c r="AO16" s="240">
        <v>3769.8535284</v>
      </c>
      <c r="AP16" s="240">
        <v>2997.5419597</v>
      </c>
      <c r="AQ16" s="240">
        <v>3060.1054932000002</v>
      </c>
      <c r="AR16" s="240">
        <v>3997.5261673</v>
      </c>
      <c r="AS16" s="240">
        <v>4690.9101129000001</v>
      </c>
      <c r="AT16" s="240">
        <v>4648.0864668000004</v>
      </c>
      <c r="AU16" s="240">
        <v>4166.4150719999998</v>
      </c>
      <c r="AV16" s="240">
        <v>3196.0093081</v>
      </c>
      <c r="AW16" s="240">
        <v>3079.4411497000001</v>
      </c>
      <c r="AX16" s="240">
        <v>3581.7180594000001</v>
      </c>
      <c r="AY16" s="240">
        <v>4219.2094077000002</v>
      </c>
      <c r="AZ16" s="240">
        <v>3996.9989307000001</v>
      </c>
      <c r="BA16" s="240">
        <v>3351.75</v>
      </c>
      <c r="BB16" s="240">
        <v>2933.7429999999999</v>
      </c>
      <c r="BC16" s="333">
        <v>3087.0610000000001</v>
      </c>
      <c r="BD16" s="333">
        <v>4016.41</v>
      </c>
      <c r="BE16" s="333">
        <v>4729.5439999999999</v>
      </c>
      <c r="BF16" s="333">
        <v>4724.45</v>
      </c>
      <c r="BG16" s="333">
        <v>4082.5509999999999</v>
      </c>
      <c r="BH16" s="333">
        <v>3172.221</v>
      </c>
      <c r="BI16" s="333">
        <v>3158.6379999999999</v>
      </c>
      <c r="BJ16" s="333">
        <v>3993.6619999999998</v>
      </c>
      <c r="BK16" s="333">
        <v>4466.4430000000002</v>
      </c>
      <c r="BL16" s="333">
        <v>4290.7979999999998</v>
      </c>
      <c r="BM16" s="333">
        <v>3507.4340000000002</v>
      </c>
      <c r="BN16" s="333">
        <v>3044.1289999999999</v>
      </c>
      <c r="BO16" s="333">
        <v>3099.7440000000001</v>
      </c>
      <c r="BP16" s="333">
        <v>4047.7890000000002</v>
      </c>
      <c r="BQ16" s="333">
        <v>4749.2730000000001</v>
      </c>
      <c r="BR16" s="333">
        <v>4741.46</v>
      </c>
      <c r="BS16" s="333">
        <v>4109.3140000000003</v>
      </c>
      <c r="BT16" s="333">
        <v>3217.462</v>
      </c>
      <c r="BU16" s="333">
        <v>3204.3760000000002</v>
      </c>
      <c r="BV16" s="333">
        <v>4101.8389999999999</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832</v>
      </c>
      <c r="B18" s="205" t="s">
        <v>589</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145.85926581000001</v>
      </c>
      <c r="AN18" s="240">
        <v>156.75633429000001</v>
      </c>
      <c r="AO18" s="240">
        <v>140.75126065000001</v>
      </c>
      <c r="AP18" s="240">
        <v>136.95484432999999</v>
      </c>
      <c r="AQ18" s="240">
        <v>130.93534097</v>
      </c>
      <c r="AR18" s="240">
        <v>149.59186299999999</v>
      </c>
      <c r="AS18" s="240">
        <v>158.89019193999999</v>
      </c>
      <c r="AT18" s="240">
        <v>160.52410452000001</v>
      </c>
      <c r="AU18" s="240">
        <v>158.54868232999999</v>
      </c>
      <c r="AV18" s="240">
        <v>139.44242968</v>
      </c>
      <c r="AW18" s="240">
        <v>134.25205800000001</v>
      </c>
      <c r="AX18" s="240">
        <v>136.13836194000001</v>
      </c>
      <c r="AY18" s="240">
        <v>144.56204581</v>
      </c>
      <c r="AZ18" s="240">
        <v>143.41302586</v>
      </c>
      <c r="BA18" s="240">
        <v>138.04679999999999</v>
      </c>
      <c r="BB18" s="240">
        <v>134.20949999999999</v>
      </c>
      <c r="BC18" s="333">
        <v>132.83420000000001</v>
      </c>
      <c r="BD18" s="333">
        <v>151.46</v>
      </c>
      <c r="BE18" s="333">
        <v>162.09010000000001</v>
      </c>
      <c r="BF18" s="333">
        <v>157.84289999999999</v>
      </c>
      <c r="BG18" s="333">
        <v>153.00139999999999</v>
      </c>
      <c r="BH18" s="333">
        <v>138.1687</v>
      </c>
      <c r="BI18" s="333">
        <v>135.59010000000001</v>
      </c>
      <c r="BJ18" s="333">
        <v>139.1191</v>
      </c>
      <c r="BK18" s="333">
        <v>141.47790000000001</v>
      </c>
      <c r="BL18" s="333">
        <v>147.79769999999999</v>
      </c>
      <c r="BM18" s="333">
        <v>134.7955</v>
      </c>
      <c r="BN18" s="333">
        <v>134.298</v>
      </c>
      <c r="BO18" s="333">
        <v>132.03720000000001</v>
      </c>
      <c r="BP18" s="333">
        <v>150.55119999999999</v>
      </c>
      <c r="BQ18" s="333">
        <v>161.44159999999999</v>
      </c>
      <c r="BR18" s="333">
        <v>157.2115</v>
      </c>
      <c r="BS18" s="333">
        <v>152.38919999999999</v>
      </c>
      <c r="BT18" s="333">
        <v>137.4778</v>
      </c>
      <c r="BU18" s="333">
        <v>134.91210000000001</v>
      </c>
      <c r="BV18" s="333">
        <v>138.42339999999999</v>
      </c>
    </row>
    <row r="19" spans="1:74" ht="11.1" customHeight="1" x14ac:dyDescent="0.2">
      <c r="A19" s="111" t="s">
        <v>833</v>
      </c>
      <c r="B19" s="187" t="s">
        <v>623</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433.42075806000003</v>
      </c>
      <c r="AN19" s="240">
        <v>471.76774856999998</v>
      </c>
      <c r="AO19" s="240">
        <v>429.01116452000002</v>
      </c>
      <c r="AP19" s="240">
        <v>399.70400132999998</v>
      </c>
      <c r="AQ19" s="240">
        <v>405.59752871000001</v>
      </c>
      <c r="AR19" s="240">
        <v>444.92879533000001</v>
      </c>
      <c r="AS19" s="240">
        <v>474.30771871000002</v>
      </c>
      <c r="AT19" s="240">
        <v>480.25961774000001</v>
      </c>
      <c r="AU19" s="240">
        <v>478.05760700000002</v>
      </c>
      <c r="AV19" s="240">
        <v>407.40734967999998</v>
      </c>
      <c r="AW19" s="240">
        <v>400.21551733000001</v>
      </c>
      <c r="AX19" s="240">
        <v>405.58908676999999</v>
      </c>
      <c r="AY19" s="240">
        <v>425.59191355000002</v>
      </c>
      <c r="AZ19" s="240">
        <v>442.45475897</v>
      </c>
      <c r="BA19" s="240">
        <v>404.26510000000002</v>
      </c>
      <c r="BB19" s="240">
        <v>394.88049999999998</v>
      </c>
      <c r="BC19" s="333">
        <v>399.86070000000001</v>
      </c>
      <c r="BD19" s="333">
        <v>449.00069999999999</v>
      </c>
      <c r="BE19" s="333">
        <v>491.1413</v>
      </c>
      <c r="BF19" s="333">
        <v>481.03590000000003</v>
      </c>
      <c r="BG19" s="333">
        <v>468.17059999999998</v>
      </c>
      <c r="BH19" s="333">
        <v>407.98660000000001</v>
      </c>
      <c r="BI19" s="333">
        <v>399.26679999999999</v>
      </c>
      <c r="BJ19" s="333">
        <v>412.07690000000002</v>
      </c>
      <c r="BK19" s="333">
        <v>425.13499999999999</v>
      </c>
      <c r="BL19" s="333">
        <v>453.28730000000002</v>
      </c>
      <c r="BM19" s="333">
        <v>411.91800000000001</v>
      </c>
      <c r="BN19" s="333">
        <v>396.64530000000002</v>
      </c>
      <c r="BO19" s="333">
        <v>398.2611</v>
      </c>
      <c r="BP19" s="333">
        <v>447.20460000000003</v>
      </c>
      <c r="BQ19" s="333">
        <v>491.63229999999999</v>
      </c>
      <c r="BR19" s="333">
        <v>481.51679999999999</v>
      </c>
      <c r="BS19" s="333">
        <v>468.6386</v>
      </c>
      <c r="BT19" s="333">
        <v>409.61840000000001</v>
      </c>
      <c r="BU19" s="333">
        <v>400.86380000000003</v>
      </c>
      <c r="BV19" s="333">
        <v>413.7251</v>
      </c>
    </row>
    <row r="20" spans="1:74" ht="11.1" customHeight="1" x14ac:dyDescent="0.2">
      <c r="A20" s="111" t="s">
        <v>837</v>
      </c>
      <c r="B20" s="205" t="s">
        <v>590</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512.53882161000001</v>
      </c>
      <c r="AN20" s="240">
        <v>531.02512000000002</v>
      </c>
      <c r="AO20" s="240">
        <v>486.77321805999998</v>
      </c>
      <c r="AP20" s="240">
        <v>458.03369600000002</v>
      </c>
      <c r="AQ20" s="240">
        <v>485.85310257999998</v>
      </c>
      <c r="AR20" s="240">
        <v>524.84659733000001</v>
      </c>
      <c r="AS20" s="240">
        <v>553.68661323000003</v>
      </c>
      <c r="AT20" s="240">
        <v>543.47368581000001</v>
      </c>
      <c r="AU20" s="240">
        <v>533.08166332999997</v>
      </c>
      <c r="AV20" s="240">
        <v>476.39669871000001</v>
      </c>
      <c r="AW20" s="240">
        <v>466.06994600000002</v>
      </c>
      <c r="AX20" s="240">
        <v>469.98398257999997</v>
      </c>
      <c r="AY20" s="240">
        <v>501.61993096999998</v>
      </c>
      <c r="AZ20" s="240">
        <v>496.83630897</v>
      </c>
      <c r="BA20" s="240">
        <v>469.23250000000002</v>
      </c>
      <c r="BB20" s="240">
        <v>464.29910000000001</v>
      </c>
      <c r="BC20" s="333">
        <v>491.02449999999999</v>
      </c>
      <c r="BD20" s="333">
        <v>540.6087</v>
      </c>
      <c r="BE20" s="333">
        <v>587.32680000000005</v>
      </c>
      <c r="BF20" s="333">
        <v>571.95870000000002</v>
      </c>
      <c r="BG20" s="333">
        <v>533.56399999999996</v>
      </c>
      <c r="BH20" s="333">
        <v>489.20780000000002</v>
      </c>
      <c r="BI20" s="333">
        <v>476.42790000000002</v>
      </c>
      <c r="BJ20" s="333">
        <v>488.82650000000001</v>
      </c>
      <c r="BK20" s="333">
        <v>509.90789999999998</v>
      </c>
      <c r="BL20" s="333">
        <v>514.29909999999995</v>
      </c>
      <c r="BM20" s="333">
        <v>484.33730000000003</v>
      </c>
      <c r="BN20" s="333">
        <v>470.3193</v>
      </c>
      <c r="BO20" s="333">
        <v>497.36900000000003</v>
      </c>
      <c r="BP20" s="333">
        <v>547.5829</v>
      </c>
      <c r="BQ20" s="333">
        <v>591.95839999999998</v>
      </c>
      <c r="BR20" s="333">
        <v>576.46360000000004</v>
      </c>
      <c r="BS20" s="333">
        <v>537.77409999999998</v>
      </c>
      <c r="BT20" s="333">
        <v>495.03210000000001</v>
      </c>
      <c r="BU20" s="333">
        <v>482.11279999999999</v>
      </c>
      <c r="BV20" s="333">
        <v>494.67680000000001</v>
      </c>
    </row>
    <row r="21" spans="1:74" ht="11.1" customHeight="1" x14ac:dyDescent="0.2">
      <c r="A21" s="111" t="s">
        <v>838</v>
      </c>
      <c r="B21" s="205" t="s">
        <v>591</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285.49756289999999</v>
      </c>
      <c r="AN21" s="240">
        <v>295.19849356999998</v>
      </c>
      <c r="AO21" s="240">
        <v>264.69514064999998</v>
      </c>
      <c r="AP21" s="240">
        <v>255.24924267</v>
      </c>
      <c r="AQ21" s="240">
        <v>260.02126548000001</v>
      </c>
      <c r="AR21" s="240">
        <v>292.33982200000003</v>
      </c>
      <c r="AS21" s="240">
        <v>311.58811709999998</v>
      </c>
      <c r="AT21" s="240">
        <v>303.32556645</v>
      </c>
      <c r="AU21" s="240">
        <v>300.51413600000001</v>
      </c>
      <c r="AV21" s="240">
        <v>263.22028710000001</v>
      </c>
      <c r="AW21" s="240">
        <v>264.74895167</v>
      </c>
      <c r="AX21" s="240">
        <v>266.59407484000002</v>
      </c>
      <c r="AY21" s="240">
        <v>279.53029902999998</v>
      </c>
      <c r="AZ21" s="240">
        <v>278.71963378999999</v>
      </c>
      <c r="BA21" s="240">
        <v>255.42869999999999</v>
      </c>
      <c r="BB21" s="240">
        <v>259.5421</v>
      </c>
      <c r="BC21" s="333">
        <v>266.50580000000002</v>
      </c>
      <c r="BD21" s="333">
        <v>296.9973</v>
      </c>
      <c r="BE21" s="333">
        <v>324.23849999999999</v>
      </c>
      <c r="BF21" s="333">
        <v>320.488</v>
      </c>
      <c r="BG21" s="333">
        <v>301.19540000000001</v>
      </c>
      <c r="BH21" s="333">
        <v>268.91370000000001</v>
      </c>
      <c r="BI21" s="333">
        <v>268.78899999999999</v>
      </c>
      <c r="BJ21" s="333">
        <v>273.88060000000002</v>
      </c>
      <c r="BK21" s="333">
        <v>279.34789999999998</v>
      </c>
      <c r="BL21" s="333">
        <v>287.88959999999997</v>
      </c>
      <c r="BM21" s="333">
        <v>263.38869999999997</v>
      </c>
      <c r="BN21" s="333">
        <v>264.012</v>
      </c>
      <c r="BO21" s="333">
        <v>270.75510000000003</v>
      </c>
      <c r="BP21" s="333">
        <v>301.7287</v>
      </c>
      <c r="BQ21" s="333">
        <v>327.45530000000002</v>
      </c>
      <c r="BR21" s="333">
        <v>323.66550000000001</v>
      </c>
      <c r="BS21" s="333">
        <v>304.18340000000001</v>
      </c>
      <c r="BT21" s="333">
        <v>273.46570000000003</v>
      </c>
      <c r="BU21" s="333">
        <v>273.34269999999998</v>
      </c>
      <c r="BV21" s="333">
        <v>278.52589999999998</v>
      </c>
    </row>
    <row r="22" spans="1:74" ht="11.1" customHeight="1" x14ac:dyDescent="0.2">
      <c r="A22" s="111" t="s">
        <v>839</v>
      </c>
      <c r="B22" s="205" t="s">
        <v>592</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805.71044710000001</v>
      </c>
      <c r="AN22" s="240">
        <v>852.42019749999997</v>
      </c>
      <c r="AO22" s="240">
        <v>762.24954484</v>
      </c>
      <c r="AP22" s="240">
        <v>793.93111499999998</v>
      </c>
      <c r="AQ22" s="240">
        <v>845.59310871000002</v>
      </c>
      <c r="AR22" s="240">
        <v>938.14515500000005</v>
      </c>
      <c r="AS22" s="240">
        <v>954.35383677000004</v>
      </c>
      <c r="AT22" s="240">
        <v>949.51591644999996</v>
      </c>
      <c r="AU22" s="240">
        <v>913.66119100000003</v>
      </c>
      <c r="AV22" s="240">
        <v>819.20997806000003</v>
      </c>
      <c r="AW22" s="240">
        <v>798.24775233000003</v>
      </c>
      <c r="AX22" s="240">
        <v>766.34349968000004</v>
      </c>
      <c r="AY22" s="240">
        <v>816.89083065</v>
      </c>
      <c r="AZ22" s="240">
        <v>794.93121621</v>
      </c>
      <c r="BA22" s="240">
        <v>748.08780000000002</v>
      </c>
      <c r="BB22" s="240">
        <v>791.92229999999995</v>
      </c>
      <c r="BC22" s="333">
        <v>846.26490000000001</v>
      </c>
      <c r="BD22" s="333">
        <v>937.00080000000003</v>
      </c>
      <c r="BE22" s="333">
        <v>976.66539999999998</v>
      </c>
      <c r="BF22" s="333">
        <v>971.18870000000004</v>
      </c>
      <c r="BG22" s="333">
        <v>928.25800000000004</v>
      </c>
      <c r="BH22" s="333">
        <v>838.43389999999999</v>
      </c>
      <c r="BI22" s="333">
        <v>807.81169999999997</v>
      </c>
      <c r="BJ22" s="333">
        <v>787.27229999999997</v>
      </c>
      <c r="BK22" s="333">
        <v>806.30759999999998</v>
      </c>
      <c r="BL22" s="333">
        <v>814.31320000000005</v>
      </c>
      <c r="BM22" s="333">
        <v>770.3519</v>
      </c>
      <c r="BN22" s="333">
        <v>798.77539999999999</v>
      </c>
      <c r="BO22" s="333">
        <v>855.64160000000004</v>
      </c>
      <c r="BP22" s="333">
        <v>947.39930000000004</v>
      </c>
      <c r="BQ22" s="333">
        <v>992.40089999999998</v>
      </c>
      <c r="BR22" s="333">
        <v>986.84479999999996</v>
      </c>
      <c r="BS22" s="333">
        <v>943.22220000000004</v>
      </c>
      <c r="BT22" s="333">
        <v>851.10770000000002</v>
      </c>
      <c r="BU22" s="333">
        <v>820.01379999999995</v>
      </c>
      <c r="BV22" s="333">
        <v>799.15110000000004</v>
      </c>
    </row>
    <row r="23" spans="1:74" ht="11.1" customHeight="1" x14ac:dyDescent="0.2">
      <c r="A23" s="111" t="s">
        <v>840</v>
      </c>
      <c r="B23" s="205" t="s">
        <v>593</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234.45539774</v>
      </c>
      <c r="AN23" s="240">
        <v>249.77524536000001</v>
      </c>
      <c r="AO23" s="240">
        <v>222.64075613</v>
      </c>
      <c r="AP23" s="240">
        <v>222.09582233</v>
      </c>
      <c r="AQ23" s="240">
        <v>228.69339289999999</v>
      </c>
      <c r="AR23" s="240">
        <v>265.59502466999999</v>
      </c>
      <c r="AS23" s="240">
        <v>283.14058452</v>
      </c>
      <c r="AT23" s="240">
        <v>282.56440484000001</v>
      </c>
      <c r="AU23" s="240">
        <v>272.124191</v>
      </c>
      <c r="AV23" s="240">
        <v>231.02691161000001</v>
      </c>
      <c r="AW23" s="240">
        <v>220.01210867</v>
      </c>
      <c r="AX23" s="240">
        <v>213.96800773999999</v>
      </c>
      <c r="AY23" s="240">
        <v>230.00634903</v>
      </c>
      <c r="AZ23" s="240">
        <v>235.24349896999999</v>
      </c>
      <c r="BA23" s="240">
        <v>214.3897</v>
      </c>
      <c r="BB23" s="240">
        <v>218.09800000000001</v>
      </c>
      <c r="BC23" s="333">
        <v>228.9427</v>
      </c>
      <c r="BD23" s="333">
        <v>266.34109999999998</v>
      </c>
      <c r="BE23" s="333">
        <v>289.41609999999997</v>
      </c>
      <c r="BF23" s="333">
        <v>291.27229999999997</v>
      </c>
      <c r="BG23" s="333">
        <v>279.38189999999997</v>
      </c>
      <c r="BH23" s="333">
        <v>236.43989999999999</v>
      </c>
      <c r="BI23" s="333">
        <v>224.82839999999999</v>
      </c>
      <c r="BJ23" s="333">
        <v>221.5301</v>
      </c>
      <c r="BK23" s="333">
        <v>234.1397</v>
      </c>
      <c r="BL23" s="333">
        <v>242.64240000000001</v>
      </c>
      <c r="BM23" s="333">
        <v>217.53550000000001</v>
      </c>
      <c r="BN23" s="333">
        <v>224.11660000000001</v>
      </c>
      <c r="BO23" s="333">
        <v>232.5754</v>
      </c>
      <c r="BP23" s="333">
        <v>270.5573</v>
      </c>
      <c r="BQ23" s="333">
        <v>292.8322</v>
      </c>
      <c r="BR23" s="333">
        <v>294.70530000000002</v>
      </c>
      <c r="BS23" s="333">
        <v>282.68520000000001</v>
      </c>
      <c r="BT23" s="333">
        <v>238.77109999999999</v>
      </c>
      <c r="BU23" s="333">
        <v>227.05860000000001</v>
      </c>
      <c r="BV23" s="333">
        <v>223.7448</v>
      </c>
    </row>
    <row r="24" spans="1:74" ht="11.1" customHeight="1" x14ac:dyDescent="0.2">
      <c r="A24" s="111" t="s">
        <v>841</v>
      </c>
      <c r="B24" s="205" t="s">
        <v>594</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486.72544386999999</v>
      </c>
      <c r="AN24" s="240">
        <v>518.62731679000001</v>
      </c>
      <c r="AO24" s="240">
        <v>494.45628515999999</v>
      </c>
      <c r="AP24" s="240">
        <v>508.18350932999999</v>
      </c>
      <c r="AQ24" s="240">
        <v>499.02809581000002</v>
      </c>
      <c r="AR24" s="240">
        <v>595.04022699999996</v>
      </c>
      <c r="AS24" s="240">
        <v>626.28484129000003</v>
      </c>
      <c r="AT24" s="240">
        <v>637.90418774</v>
      </c>
      <c r="AU24" s="240">
        <v>624.73740633</v>
      </c>
      <c r="AV24" s="240">
        <v>557.10962160999998</v>
      </c>
      <c r="AW24" s="240">
        <v>489.45828699999998</v>
      </c>
      <c r="AX24" s="240">
        <v>470.16085644999998</v>
      </c>
      <c r="AY24" s="240">
        <v>493.32661710000002</v>
      </c>
      <c r="AZ24" s="240">
        <v>492.21917207000001</v>
      </c>
      <c r="BA24" s="240">
        <v>476.85509999999999</v>
      </c>
      <c r="BB24" s="240">
        <v>507.6352</v>
      </c>
      <c r="BC24" s="333">
        <v>517.24890000000005</v>
      </c>
      <c r="BD24" s="333">
        <v>603.60450000000003</v>
      </c>
      <c r="BE24" s="333">
        <v>627.76419999999996</v>
      </c>
      <c r="BF24" s="333">
        <v>648.11159999999995</v>
      </c>
      <c r="BG24" s="333">
        <v>634.04420000000005</v>
      </c>
      <c r="BH24" s="333">
        <v>555.71939999999995</v>
      </c>
      <c r="BI24" s="333">
        <v>497.18090000000001</v>
      </c>
      <c r="BJ24" s="333">
        <v>484.37959999999998</v>
      </c>
      <c r="BK24" s="333">
        <v>503.10509999999999</v>
      </c>
      <c r="BL24" s="333">
        <v>521.86450000000002</v>
      </c>
      <c r="BM24" s="333">
        <v>489.89049999999997</v>
      </c>
      <c r="BN24" s="333">
        <v>511.57760000000002</v>
      </c>
      <c r="BO24" s="333">
        <v>533.80070000000001</v>
      </c>
      <c r="BP24" s="333">
        <v>622.91949999999997</v>
      </c>
      <c r="BQ24" s="333">
        <v>639.69140000000004</v>
      </c>
      <c r="BR24" s="333">
        <v>660.42520000000002</v>
      </c>
      <c r="BS24" s="333">
        <v>646.09059999999999</v>
      </c>
      <c r="BT24" s="333">
        <v>567.38909999999998</v>
      </c>
      <c r="BU24" s="333">
        <v>507.62139999999999</v>
      </c>
      <c r="BV24" s="333">
        <v>494.5514</v>
      </c>
    </row>
    <row r="25" spans="1:74" ht="11.1" customHeight="1" x14ac:dyDescent="0.2">
      <c r="A25" s="111" t="s">
        <v>842</v>
      </c>
      <c r="B25" s="205" t="s">
        <v>595</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240.32786709999999</v>
      </c>
      <c r="AN25" s="240">
        <v>244.86184714000001</v>
      </c>
      <c r="AO25" s="240">
        <v>236.65037871000001</v>
      </c>
      <c r="AP25" s="240">
        <v>241.15575132999999</v>
      </c>
      <c r="AQ25" s="240">
        <v>246.44602161</v>
      </c>
      <c r="AR25" s="240">
        <v>280.27270099999998</v>
      </c>
      <c r="AS25" s="240">
        <v>286.05689096999998</v>
      </c>
      <c r="AT25" s="240">
        <v>299.9211871</v>
      </c>
      <c r="AU25" s="240">
        <v>281.52133433</v>
      </c>
      <c r="AV25" s="240">
        <v>254.05883355</v>
      </c>
      <c r="AW25" s="240">
        <v>241.40729733000001</v>
      </c>
      <c r="AX25" s="240">
        <v>243.32082839</v>
      </c>
      <c r="AY25" s="240">
        <v>241.87169806</v>
      </c>
      <c r="AZ25" s="240">
        <v>242.37947897000001</v>
      </c>
      <c r="BA25" s="240">
        <v>237.29660000000001</v>
      </c>
      <c r="BB25" s="240">
        <v>242.81870000000001</v>
      </c>
      <c r="BC25" s="333">
        <v>257.93770000000001</v>
      </c>
      <c r="BD25" s="333">
        <v>286.2364</v>
      </c>
      <c r="BE25" s="333">
        <v>302.29689999999999</v>
      </c>
      <c r="BF25" s="333">
        <v>308.58479999999997</v>
      </c>
      <c r="BG25" s="333">
        <v>291.02780000000001</v>
      </c>
      <c r="BH25" s="333">
        <v>256.13240000000002</v>
      </c>
      <c r="BI25" s="333">
        <v>248.9222</v>
      </c>
      <c r="BJ25" s="333">
        <v>249.88990000000001</v>
      </c>
      <c r="BK25" s="333">
        <v>247.1386</v>
      </c>
      <c r="BL25" s="333">
        <v>254.06100000000001</v>
      </c>
      <c r="BM25" s="333">
        <v>242.4786</v>
      </c>
      <c r="BN25" s="333">
        <v>253.26900000000001</v>
      </c>
      <c r="BO25" s="333">
        <v>263.87049999999999</v>
      </c>
      <c r="BP25" s="333">
        <v>292.8202</v>
      </c>
      <c r="BQ25" s="333">
        <v>308.9479</v>
      </c>
      <c r="BR25" s="333">
        <v>315.3741</v>
      </c>
      <c r="BS25" s="333">
        <v>297.43090000000001</v>
      </c>
      <c r="BT25" s="333">
        <v>263.04829999999998</v>
      </c>
      <c r="BU25" s="333">
        <v>255.64349999999999</v>
      </c>
      <c r="BV25" s="333">
        <v>256.63720000000001</v>
      </c>
    </row>
    <row r="26" spans="1:74" ht="11.1" customHeight="1" x14ac:dyDescent="0.2">
      <c r="A26" s="111" t="s">
        <v>843</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418.34925742000001</v>
      </c>
      <c r="AN26" s="240">
        <v>430.67706857000002</v>
      </c>
      <c r="AO26" s="240">
        <v>423.96282065000003</v>
      </c>
      <c r="AP26" s="240">
        <v>434.23393633000001</v>
      </c>
      <c r="AQ26" s="240">
        <v>402.50848031999999</v>
      </c>
      <c r="AR26" s="240">
        <v>463.63431566999998</v>
      </c>
      <c r="AS26" s="240">
        <v>478.68370548000001</v>
      </c>
      <c r="AT26" s="240">
        <v>467.50999741999999</v>
      </c>
      <c r="AU26" s="240">
        <v>491.28857133000002</v>
      </c>
      <c r="AV26" s="240">
        <v>473.29843742000003</v>
      </c>
      <c r="AW26" s="240">
        <v>433.28873367</v>
      </c>
      <c r="AX26" s="240">
        <v>440.89019612999999</v>
      </c>
      <c r="AY26" s="240">
        <v>409.95579709999998</v>
      </c>
      <c r="AZ26" s="240">
        <v>420.61049309999999</v>
      </c>
      <c r="BA26" s="240">
        <v>430.66359999999997</v>
      </c>
      <c r="BB26" s="240">
        <v>437.83949999999999</v>
      </c>
      <c r="BC26" s="333">
        <v>426.51519999999999</v>
      </c>
      <c r="BD26" s="333">
        <v>462.74329999999998</v>
      </c>
      <c r="BE26" s="333">
        <v>471.16320000000002</v>
      </c>
      <c r="BF26" s="333">
        <v>485.15300000000002</v>
      </c>
      <c r="BG26" s="333">
        <v>487.29480000000001</v>
      </c>
      <c r="BH26" s="333">
        <v>475.31310000000002</v>
      </c>
      <c r="BI26" s="333">
        <v>435.47280000000001</v>
      </c>
      <c r="BJ26" s="333">
        <v>445.32799999999997</v>
      </c>
      <c r="BK26" s="333">
        <v>422.80500000000001</v>
      </c>
      <c r="BL26" s="333">
        <v>434.37209999999999</v>
      </c>
      <c r="BM26" s="333">
        <v>419.97859999999997</v>
      </c>
      <c r="BN26" s="333">
        <v>432.23719999999997</v>
      </c>
      <c r="BO26" s="333">
        <v>432.0598</v>
      </c>
      <c r="BP26" s="333">
        <v>468.75889999999998</v>
      </c>
      <c r="BQ26" s="333">
        <v>475.87479999999999</v>
      </c>
      <c r="BR26" s="333">
        <v>490.00450000000001</v>
      </c>
      <c r="BS26" s="333">
        <v>492.16770000000002</v>
      </c>
      <c r="BT26" s="333">
        <v>478.64030000000002</v>
      </c>
      <c r="BU26" s="333">
        <v>438.52109999999999</v>
      </c>
      <c r="BV26" s="333">
        <v>448.44540000000001</v>
      </c>
    </row>
    <row r="27" spans="1:74" ht="11.1" customHeight="1" x14ac:dyDescent="0.2">
      <c r="A27" s="111" t="s">
        <v>855</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15.842081613</v>
      </c>
      <c r="AN27" s="240">
        <v>17.246983214</v>
      </c>
      <c r="AO27" s="240">
        <v>15.789684839</v>
      </c>
      <c r="AP27" s="240">
        <v>16.215378333</v>
      </c>
      <c r="AQ27" s="240">
        <v>15.554830000000001</v>
      </c>
      <c r="AR27" s="240">
        <v>16.011244333</v>
      </c>
      <c r="AS27" s="240">
        <v>16.487698386999998</v>
      </c>
      <c r="AT27" s="240">
        <v>16.531078387000001</v>
      </c>
      <c r="AU27" s="240">
        <v>16.994399333</v>
      </c>
      <c r="AV27" s="240">
        <v>16.266909032000001</v>
      </c>
      <c r="AW27" s="240">
        <v>17.020392333</v>
      </c>
      <c r="AX27" s="240">
        <v>16.441112580999999</v>
      </c>
      <c r="AY27" s="240">
        <v>15.797237097</v>
      </c>
      <c r="AZ27" s="240">
        <v>16.639087240999999</v>
      </c>
      <c r="BA27" s="240">
        <v>15.47138</v>
      </c>
      <c r="BB27" s="240">
        <v>16.052119999999999</v>
      </c>
      <c r="BC27" s="333">
        <v>15.77051</v>
      </c>
      <c r="BD27" s="333">
        <v>15.80179</v>
      </c>
      <c r="BE27" s="333">
        <v>16.410430000000002</v>
      </c>
      <c r="BF27" s="333">
        <v>16.875070000000001</v>
      </c>
      <c r="BG27" s="333">
        <v>16.995850000000001</v>
      </c>
      <c r="BH27" s="333">
        <v>16.494240000000001</v>
      </c>
      <c r="BI27" s="333">
        <v>16.850069999999999</v>
      </c>
      <c r="BJ27" s="333">
        <v>16.731190000000002</v>
      </c>
      <c r="BK27" s="333">
        <v>15.87204</v>
      </c>
      <c r="BL27" s="333">
        <v>16.819659999999999</v>
      </c>
      <c r="BM27" s="333">
        <v>15.59263</v>
      </c>
      <c r="BN27" s="333">
        <v>16.191800000000001</v>
      </c>
      <c r="BO27" s="333">
        <v>15.865449999999999</v>
      </c>
      <c r="BP27" s="333">
        <v>15.8971</v>
      </c>
      <c r="BQ27" s="333">
        <v>16.526029999999999</v>
      </c>
      <c r="BR27" s="333">
        <v>16.994140000000002</v>
      </c>
      <c r="BS27" s="333">
        <v>17.1159</v>
      </c>
      <c r="BT27" s="333">
        <v>16.610800000000001</v>
      </c>
      <c r="BU27" s="333">
        <v>16.96912</v>
      </c>
      <c r="BV27" s="333">
        <v>16.849270000000001</v>
      </c>
    </row>
    <row r="28" spans="1:74" ht="11.1" customHeight="1" x14ac:dyDescent="0.2">
      <c r="A28" s="111" t="s">
        <v>856</v>
      </c>
      <c r="B28" s="205" t="s">
        <v>597</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3578.7269031999999</v>
      </c>
      <c r="AN28" s="240">
        <v>3768.3563549999999</v>
      </c>
      <c r="AO28" s="240">
        <v>3476.9802542000002</v>
      </c>
      <c r="AP28" s="240">
        <v>3465.7572970000001</v>
      </c>
      <c r="AQ28" s="240">
        <v>3520.2311671000002</v>
      </c>
      <c r="AR28" s="240">
        <v>3970.4057453</v>
      </c>
      <c r="AS28" s="240">
        <v>4143.4801983999996</v>
      </c>
      <c r="AT28" s="240">
        <v>4141.5297465000003</v>
      </c>
      <c r="AU28" s="240">
        <v>4070.5291820000002</v>
      </c>
      <c r="AV28" s="240">
        <v>3637.4374564999998</v>
      </c>
      <c r="AW28" s="240">
        <v>3464.7210442999999</v>
      </c>
      <c r="AX28" s="240">
        <v>3429.4300070999998</v>
      </c>
      <c r="AY28" s="240">
        <v>3559.1527184000001</v>
      </c>
      <c r="AZ28" s="240">
        <v>3563.4466741000001</v>
      </c>
      <c r="BA28" s="240">
        <v>3389.7370000000001</v>
      </c>
      <c r="BB28" s="240">
        <v>3467.297</v>
      </c>
      <c r="BC28" s="333">
        <v>3582.9050000000002</v>
      </c>
      <c r="BD28" s="333">
        <v>4009.7950000000001</v>
      </c>
      <c r="BE28" s="333">
        <v>4248.5129999999999</v>
      </c>
      <c r="BF28" s="333">
        <v>4252.5110000000004</v>
      </c>
      <c r="BG28" s="333">
        <v>4092.9340000000002</v>
      </c>
      <c r="BH28" s="333">
        <v>3682.81</v>
      </c>
      <c r="BI28" s="333">
        <v>3511.14</v>
      </c>
      <c r="BJ28" s="333">
        <v>3519.0340000000001</v>
      </c>
      <c r="BK28" s="333">
        <v>3585.2370000000001</v>
      </c>
      <c r="BL28" s="333">
        <v>3687.346</v>
      </c>
      <c r="BM28" s="333">
        <v>3450.2669999999998</v>
      </c>
      <c r="BN28" s="333">
        <v>3501.442</v>
      </c>
      <c r="BO28" s="333">
        <v>3632.2359999999999</v>
      </c>
      <c r="BP28" s="333">
        <v>4065.42</v>
      </c>
      <c r="BQ28" s="333">
        <v>4298.7610000000004</v>
      </c>
      <c r="BR28" s="333">
        <v>4303.2060000000001</v>
      </c>
      <c r="BS28" s="333">
        <v>4141.6980000000003</v>
      </c>
      <c r="BT28" s="333">
        <v>3731.1610000000001</v>
      </c>
      <c r="BU28" s="333">
        <v>3557.0590000000002</v>
      </c>
      <c r="BV28" s="333">
        <v>3564.73</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844</v>
      </c>
      <c r="B30" s="205" t="s">
        <v>589</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46.006244516000002</v>
      </c>
      <c r="AN30" s="240">
        <v>49.751413214000003</v>
      </c>
      <c r="AO30" s="240">
        <v>50.056952903000003</v>
      </c>
      <c r="AP30" s="240">
        <v>48.252021999999997</v>
      </c>
      <c r="AQ30" s="240">
        <v>48.870674839000003</v>
      </c>
      <c r="AR30" s="240">
        <v>52.889975333000002</v>
      </c>
      <c r="AS30" s="240">
        <v>51.321647742000003</v>
      </c>
      <c r="AT30" s="240">
        <v>53.040640000000003</v>
      </c>
      <c r="AU30" s="240">
        <v>51.511591666999998</v>
      </c>
      <c r="AV30" s="240">
        <v>51.985816129</v>
      </c>
      <c r="AW30" s="240">
        <v>48.214707333</v>
      </c>
      <c r="AX30" s="240">
        <v>45.770792581000002</v>
      </c>
      <c r="AY30" s="240">
        <v>45.862708065</v>
      </c>
      <c r="AZ30" s="240">
        <v>47.875872414</v>
      </c>
      <c r="BA30" s="240">
        <v>46.801099999999998</v>
      </c>
      <c r="BB30" s="240">
        <v>46.762639999999998</v>
      </c>
      <c r="BC30" s="333">
        <v>47.647419999999997</v>
      </c>
      <c r="BD30" s="333">
        <v>51.20476</v>
      </c>
      <c r="BE30" s="333">
        <v>52.34196</v>
      </c>
      <c r="BF30" s="333">
        <v>52.681780000000003</v>
      </c>
      <c r="BG30" s="333">
        <v>51.993020000000001</v>
      </c>
      <c r="BH30" s="333">
        <v>49.265419999999999</v>
      </c>
      <c r="BI30" s="333">
        <v>48.608289999999997</v>
      </c>
      <c r="BJ30" s="333">
        <v>46.468150000000001</v>
      </c>
      <c r="BK30" s="333">
        <v>46.517600000000002</v>
      </c>
      <c r="BL30" s="333">
        <v>49.875070000000001</v>
      </c>
      <c r="BM30" s="333">
        <v>47.642449999999997</v>
      </c>
      <c r="BN30" s="333">
        <v>48.289079999999998</v>
      </c>
      <c r="BO30" s="333">
        <v>47.266159999999999</v>
      </c>
      <c r="BP30" s="333">
        <v>50.795070000000003</v>
      </c>
      <c r="BQ30" s="333">
        <v>51.923189999999998</v>
      </c>
      <c r="BR30" s="333">
        <v>52.260309999999997</v>
      </c>
      <c r="BS30" s="333">
        <v>51.577089999999998</v>
      </c>
      <c r="BT30" s="333">
        <v>48.871319999999997</v>
      </c>
      <c r="BU30" s="333">
        <v>48.21942</v>
      </c>
      <c r="BV30" s="333">
        <v>46.096409999999999</v>
      </c>
    </row>
    <row r="31" spans="1:74" ht="11.1" customHeight="1" x14ac:dyDescent="0.2">
      <c r="A31" s="111" t="s">
        <v>845</v>
      </c>
      <c r="B31" s="187" t="s">
        <v>623</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198.36541452</v>
      </c>
      <c r="AU31" s="240">
        <v>205.66124966999999</v>
      </c>
      <c r="AV31" s="240">
        <v>193.58252870999999</v>
      </c>
      <c r="AW31" s="240">
        <v>188.33082766999999</v>
      </c>
      <c r="AX31" s="240">
        <v>182.90354323</v>
      </c>
      <c r="AY31" s="240">
        <v>190.04422742</v>
      </c>
      <c r="AZ31" s="240">
        <v>202.59870344999999</v>
      </c>
      <c r="BA31" s="240">
        <v>189.76220000000001</v>
      </c>
      <c r="BB31" s="240">
        <v>194.92910000000001</v>
      </c>
      <c r="BC31" s="333">
        <v>192.83109999999999</v>
      </c>
      <c r="BD31" s="333">
        <v>204.31139999999999</v>
      </c>
      <c r="BE31" s="333">
        <v>204.2687</v>
      </c>
      <c r="BF31" s="333">
        <v>202.78399999999999</v>
      </c>
      <c r="BG31" s="333">
        <v>204.97810000000001</v>
      </c>
      <c r="BH31" s="333">
        <v>196.7276</v>
      </c>
      <c r="BI31" s="333">
        <v>192.93340000000001</v>
      </c>
      <c r="BJ31" s="333">
        <v>187.34479999999999</v>
      </c>
      <c r="BK31" s="333">
        <v>198.4016</v>
      </c>
      <c r="BL31" s="333">
        <v>211.28360000000001</v>
      </c>
      <c r="BM31" s="333">
        <v>197.90690000000001</v>
      </c>
      <c r="BN31" s="333">
        <v>197.0112</v>
      </c>
      <c r="BO31" s="333">
        <v>195.7217</v>
      </c>
      <c r="BP31" s="333">
        <v>207.37469999999999</v>
      </c>
      <c r="BQ31" s="333">
        <v>207.3322</v>
      </c>
      <c r="BR31" s="333">
        <v>205.8253</v>
      </c>
      <c r="BS31" s="333">
        <v>208.05289999999999</v>
      </c>
      <c r="BT31" s="333">
        <v>199.67869999999999</v>
      </c>
      <c r="BU31" s="333">
        <v>195.82740000000001</v>
      </c>
      <c r="BV31" s="333">
        <v>190.155</v>
      </c>
    </row>
    <row r="32" spans="1:74" ht="11.1" customHeight="1" x14ac:dyDescent="0.2">
      <c r="A32" s="111" t="s">
        <v>846</v>
      </c>
      <c r="B32" s="205" t="s">
        <v>590</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504.99177871000001</v>
      </c>
      <c r="AN32" s="240">
        <v>540.69820320999997</v>
      </c>
      <c r="AO32" s="240">
        <v>515.47236323000004</v>
      </c>
      <c r="AP32" s="240">
        <v>507.13210866999998</v>
      </c>
      <c r="AQ32" s="240">
        <v>523.84354289999999</v>
      </c>
      <c r="AR32" s="240">
        <v>543.99711933000003</v>
      </c>
      <c r="AS32" s="240">
        <v>530.00491806000002</v>
      </c>
      <c r="AT32" s="240">
        <v>529.90033805999997</v>
      </c>
      <c r="AU32" s="240">
        <v>532.32386133</v>
      </c>
      <c r="AV32" s="240">
        <v>504.58475902999999</v>
      </c>
      <c r="AW32" s="240">
        <v>492.33908432999999</v>
      </c>
      <c r="AX32" s="240">
        <v>481.72959226</v>
      </c>
      <c r="AY32" s="240">
        <v>488.32910902999998</v>
      </c>
      <c r="AZ32" s="240">
        <v>519.04434517000004</v>
      </c>
      <c r="BA32" s="240">
        <v>496.34469999999999</v>
      </c>
      <c r="BB32" s="240">
        <v>506.42790000000002</v>
      </c>
      <c r="BC32" s="333">
        <v>517.90570000000002</v>
      </c>
      <c r="BD32" s="333">
        <v>530.26469999999995</v>
      </c>
      <c r="BE32" s="333">
        <v>527.13639999999998</v>
      </c>
      <c r="BF32" s="333">
        <v>532.90340000000003</v>
      </c>
      <c r="BG32" s="333">
        <v>522.91150000000005</v>
      </c>
      <c r="BH32" s="333">
        <v>508.79939999999999</v>
      </c>
      <c r="BI32" s="333">
        <v>499.9907</v>
      </c>
      <c r="BJ32" s="333">
        <v>480.22570000000002</v>
      </c>
      <c r="BK32" s="333">
        <v>501.51960000000003</v>
      </c>
      <c r="BL32" s="333">
        <v>530.83280000000002</v>
      </c>
      <c r="BM32" s="333">
        <v>512.24339999999995</v>
      </c>
      <c r="BN32" s="333">
        <v>508.89010000000002</v>
      </c>
      <c r="BO32" s="333">
        <v>518.88969999999995</v>
      </c>
      <c r="BP32" s="333">
        <v>531.29380000000003</v>
      </c>
      <c r="BQ32" s="333">
        <v>528.18020000000001</v>
      </c>
      <c r="BR32" s="333">
        <v>533.95830000000001</v>
      </c>
      <c r="BS32" s="333">
        <v>523.95749999999998</v>
      </c>
      <c r="BT32" s="333">
        <v>509.81939999999997</v>
      </c>
      <c r="BU32" s="333">
        <v>500.9932</v>
      </c>
      <c r="BV32" s="333">
        <v>481.18880000000001</v>
      </c>
    </row>
    <row r="33" spans="1:74" ht="11.1" customHeight="1" x14ac:dyDescent="0.2">
      <c r="A33" s="111" t="s">
        <v>847</v>
      </c>
      <c r="B33" s="205" t="s">
        <v>591</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238.49959200000001</v>
      </c>
      <c r="AQ33" s="240">
        <v>234.47718129</v>
      </c>
      <c r="AR33" s="240">
        <v>247.66831432999999</v>
      </c>
      <c r="AS33" s="240">
        <v>250.21830484</v>
      </c>
      <c r="AT33" s="240">
        <v>260.47439967999998</v>
      </c>
      <c r="AU33" s="240">
        <v>244.13582733000001</v>
      </c>
      <c r="AV33" s="240">
        <v>234.00356226</v>
      </c>
      <c r="AW33" s="240">
        <v>237.07813300000001</v>
      </c>
      <c r="AX33" s="240">
        <v>223.56650096999999</v>
      </c>
      <c r="AY33" s="240">
        <v>219.33340548000001</v>
      </c>
      <c r="AZ33" s="240">
        <v>232.04539482999999</v>
      </c>
      <c r="BA33" s="240">
        <v>224.3416</v>
      </c>
      <c r="BB33" s="240">
        <v>232.3526</v>
      </c>
      <c r="BC33" s="333">
        <v>241.2004</v>
      </c>
      <c r="BD33" s="333">
        <v>251.50890000000001</v>
      </c>
      <c r="BE33" s="333">
        <v>259.37169999999998</v>
      </c>
      <c r="BF33" s="333">
        <v>260.98939999999999</v>
      </c>
      <c r="BG33" s="333">
        <v>249.91630000000001</v>
      </c>
      <c r="BH33" s="333">
        <v>239.7208</v>
      </c>
      <c r="BI33" s="333">
        <v>244.27160000000001</v>
      </c>
      <c r="BJ33" s="333">
        <v>233.17449999999999</v>
      </c>
      <c r="BK33" s="333">
        <v>233.5437</v>
      </c>
      <c r="BL33" s="333">
        <v>247.23220000000001</v>
      </c>
      <c r="BM33" s="333">
        <v>235.6283</v>
      </c>
      <c r="BN33" s="333">
        <v>240.3409</v>
      </c>
      <c r="BO33" s="333">
        <v>244.32210000000001</v>
      </c>
      <c r="BP33" s="333">
        <v>254.76990000000001</v>
      </c>
      <c r="BQ33" s="333">
        <v>262.7405</v>
      </c>
      <c r="BR33" s="333">
        <v>264.37920000000003</v>
      </c>
      <c r="BS33" s="333">
        <v>253.1652</v>
      </c>
      <c r="BT33" s="333">
        <v>242.83789999999999</v>
      </c>
      <c r="BU33" s="333">
        <v>247.4478</v>
      </c>
      <c r="BV33" s="333">
        <v>236.20650000000001</v>
      </c>
    </row>
    <row r="34" spans="1:74" ht="11.1" customHeight="1" x14ac:dyDescent="0.2">
      <c r="A34" s="111" t="s">
        <v>848</v>
      </c>
      <c r="B34" s="205" t="s">
        <v>592</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355.01885935000001</v>
      </c>
      <c r="AP34" s="240">
        <v>391.99271966999999</v>
      </c>
      <c r="AQ34" s="240">
        <v>409.07285581000002</v>
      </c>
      <c r="AR34" s="240">
        <v>416.70256032999998</v>
      </c>
      <c r="AS34" s="240">
        <v>402.18709612999999</v>
      </c>
      <c r="AT34" s="240">
        <v>411.84843354999998</v>
      </c>
      <c r="AU34" s="240">
        <v>403.02233632999997</v>
      </c>
      <c r="AV34" s="240">
        <v>387.94782580999998</v>
      </c>
      <c r="AW34" s="240">
        <v>389.16051567</v>
      </c>
      <c r="AX34" s="240">
        <v>360.96254677000002</v>
      </c>
      <c r="AY34" s="240">
        <v>359.77403451999999</v>
      </c>
      <c r="AZ34" s="240">
        <v>372.1152869</v>
      </c>
      <c r="BA34" s="240">
        <v>361.61840000000001</v>
      </c>
      <c r="BB34" s="240">
        <v>384.32769999999999</v>
      </c>
      <c r="BC34" s="333">
        <v>399.9151</v>
      </c>
      <c r="BD34" s="333">
        <v>403.16199999999998</v>
      </c>
      <c r="BE34" s="333">
        <v>398.3793</v>
      </c>
      <c r="BF34" s="333">
        <v>406.0804</v>
      </c>
      <c r="BG34" s="333">
        <v>393.5111</v>
      </c>
      <c r="BH34" s="333">
        <v>389.13839999999999</v>
      </c>
      <c r="BI34" s="333">
        <v>385.55650000000003</v>
      </c>
      <c r="BJ34" s="333">
        <v>354.2636</v>
      </c>
      <c r="BK34" s="333">
        <v>362.71230000000003</v>
      </c>
      <c r="BL34" s="333">
        <v>392.47329999999999</v>
      </c>
      <c r="BM34" s="333">
        <v>374.38749999999999</v>
      </c>
      <c r="BN34" s="333">
        <v>390.16370000000001</v>
      </c>
      <c r="BO34" s="333">
        <v>405.46929999999998</v>
      </c>
      <c r="BP34" s="333">
        <v>408.77960000000002</v>
      </c>
      <c r="BQ34" s="333">
        <v>403.94779999999997</v>
      </c>
      <c r="BR34" s="333">
        <v>411.75619999999998</v>
      </c>
      <c r="BS34" s="333">
        <v>399.02050000000003</v>
      </c>
      <c r="BT34" s="333">
        <v>394.58839999999998</v>
      </c>
      <c r="BU34" s="333">
        <v>390.95650000000001</v>
      </c>
      <c r="BV34" s="333">
        <v>359.22559999999999</v>
      </c>
    </row>
    <row r="35" spans="1:74" ht="11.1" customHeight="1" x14ac:dyDescent="0.2">
      <c r="A35" s="111" t="s">
        <v>849</v>
      </c>
      <c r="B35" s="205" t="s">
        <v>593</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292.21746805999999</v>
      </c>
      <c r="AU35" s="240">
        <v>289.33110567</v>
      </c>
      <c r="AV35" s="240">
        <v>273.65894226</v>
      </c>
      <c r="AW35" s="240">
        <v>265.02623567000001</v>
      </c>
      <c r="AX35" s="240">
        <v>257.22418128999999</v>
      </c>
      <c r="AY35" s="240">
        <v>262.46633871</v>
      </c>
      <c r="AZ35" s="240">
        <v>274.49880759000001</v>
      </c>
      <c r="BA35" s="240">
        <v>265.64589999999998</v>
      </c>
      <c r="BB35" s="240">
        <v>275.06639999999999</v>
      </c>
      <c r="BC35" s="333">
        <v>284.80970000000002</v>
      </c>
      <c r="BD35" s="333">
        <v>286.72120000000001</v>
      </c>
      <c r="BE35" s="333">
        <v>281.68430000000001</v>
      </c>
      <c r="BF35" s="333">
        <v>288.20179999999999</v>
      </c>
      <c r="BG35" s="333">
        <v>288.05770000000001</v>
      </c>
      <c r="BH35" s="333">
        <v>280.93450000000001</v>
      </c>
      <c r="BI35" s="333">
        <v>277.44150000000002</v>
      </c>
      <c r="BJ35" s="333">
        <v>268.60879999999997</v>
      </c>
      <c r="BK35" s="333">
        <v>283.70530000000002</v>
      </c>
      <c r="BL35" s="333">
        <v>294.88740000000001</v>
      </c>
      <c r="BM35" s="333">
        <v>286.80950000000001</v>
      </c>
      <c r="BN35" s="333">
        <v>289.32740000000001</v>
      </c>
      <c r="BO35" s="333">
        <v>284.22280000000001</v>
      </c>
      <c r="BP35" s="333">
        <v>286.13740000000001</v>
      </c>
      <c r="BQ35" s="333">
        <v>281.11750000000001</v>
      </c>
      <c r="BR35" s="333">
        <v>287.62180000000001</v>
      </c>
      <c r="BS35" s="333">
        <v>287.48169999999999</v>
      </c>
      <c r="BT35" s="333">
        <v>280.37349999999998</v>
      </c>
      <c r="BU35" s="333">
        <v>276.88740000000001</v>
      </c>
      <c r="BV35" s="333">
        <v>268.07249999999999</v>
      </c>
    </row>
    <row r="36" spans="1:74" ht="11.1" customHeight="1" x14ac:dyDescent="0.2">
      <c r="A36" s="111" t="s">
        <v>850</v>
      </c>
      <c r="B36" s="205" t="s">
        <v>594</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426.14182645</v>
      </c>
      <c r="AN36" s="240">
        <v>452.33910286000003</v>
      </c>
      <c r="AO36" s="240">
        <v>421.55319742</v>
      </c>
      <c r="AP36" s="240">
        <v>448.924622</v>
      </c>
      <c r="AQ36" s="240">
        <v>448.99745968000002</v>
      </c>
      <c r="AR36" s="240">
        <v>487.86110832999998</v>
      </c>
      <c r="AS36" s="240">
        <v>492.14883322999998</v>
      </c>
      <c r="AT36" s="240">
        <v>486.58667484</v>
      </c>
      <c r="AU36" s="240">
        <v>496.16893399999998</v>
      </c>
      <c r="AV36" s="240">
        <v>472.31929452000003</v>
      </c>
      <c r="AW36" s="240">
        <v>455.00698967</v>
      </c>
      <c r="AX36" s="240">
        <v>447.77820258000003</v>
      </c>
      <c r="AY36" s="240">
        <v>465.46182290000002</v>
      </c>
      <c r="AZ36" s="240">
        <v>465.58318966000002</v>
      </c>
      <c r="BA36" s="240">
        <v>441.53890000000001</v>
      </c>
      <c r="BB36" s="240">
        <v>463.2611</v>
      </c>
      <c r="BC36" s="333">
        <v>470.75130000000001</v>
      </c>
      <c r="BD36" s="333">
        <v>496.88369999999998</v>
      </c>
      <c r="BE36" s="333">
        <v>490.62520000000001</v>
      </c>
      <c r="BF36" s="333">
        <v>503.51100000000002</v>
      </c>
      <c r="BG36" s="333">
        <v>500.72449999999998</v>
      </c>
      <c r="BH36" s="333">
        <v>476.26299999999998</v>
      </c>
      <c r="BI36" s="333">
        <v>468.94549999999998</v>
      </c>
      <c r="BJ36" s="333">
        <v>450.42579999999998</v>
      </c>
      <c r="BK36" s="333">
        <v>444.2876</v>
      </c>
      <c r="BL36" s="333">
        <v>461.59539999999998</v>
      </c>
      <c r="BM36" s="333">
        <v>442.96370000000002</v>
      </c>
      <c r="BN36" s="333">
        <v>472.84379999999999</v>
      </c>
      <c r="BO36" s="333">
        <v>467.92439999999999</v>
      </c>
      <c r="BP36" s="333">
        <v>493.9008</v>
      </c>
      <c r="BQ36" s="333">
        <v>487.68079999999998</v>
      </c>
      <c r="BR36" s="333">
        <v>500.48950000000002</v>
      </c>
      <c r="BS36" s="333">
        <v>497.72030000000001</v>
      </c>
      <c r="BT36" s="333">
        <v>473.40570000000002</v>
      </c>
      <c r="BU36" s="333">
        <v>466.13189999999997</v>
      </c>
      <c r="BV36" s="333">
        <v>447.72340000000003</v>
      </c>
    </row>
    <row r="37" spans="1:74" s="116" customFormat="1" ht="11.1" customHeight="1" x14ac:dyDescent="0.2">
      <c r="A37" s="111" t="s">
        <v>851</v>
      </c>
      <c r="B37" s="205" t="s">
        <v>595</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220.87367</v>
      </c>
      <c r="AO37" s="240">
        <v>210.91052644999999</v>
      </c>
      <c r="AP37" s="240">
        <v>224.65479132999999</v>
      </c>
      <c r="AQ37" s="240">
        <v>226.74842613000001</v>
      </c>
      <c r="AR37" s="240">
        <v>255.13450767</v>
      </c>
      <c r="AS37" s="240">
        <v>252.95952935</v>
      </c>
      <c r="AT37" s="240">
        <v>256.82662773999999</v>
      </c>
      <c r="AU37" s="240">
        <v>243.58277233000001</v>
      </c>
      <c r="AV37" s="240">
        <v>226.40307258000001</v>
      </c>
      <c r="AW37" s="240">
        <v>227.45883767000001</v>
      </c>
      <c r="AX37" s="240">
        <v>215.67126580999999</v>
      </c>
      <c r="AY37" s="240">
        <v>213.00646613000001</v>
      </c>
      <c r="AZ37" s="240">
        <v>220.84216240999999</v>
      </c>
      <c r="BA37" s="240">
        <v>207.0556</v>
      </c>
      <c r="BB37" s="240">
        <v>223.79580000000001</v>
      </c>
      <c r="BC37" s="333">
        <v>236.97640000000001</v>
      </c>
      <c r="BD37" s="333">
        <v>260.71300000000002</v>
      </c>
      <c r="BE37" s="333">
        <v>264.59249999999997</v>
      </c>
      <c r="BF37" s="333">
        <v>261.92329999999998</v>
      </c>
      <c r="BG37" s="333">
        <v>245.39699999999999</v>
      </c>
      <c r="BH37" s="333">
        <v>229.68340000000001</v>
      </c>
      <c r="BI37" s="333">
        <v>229.51159999999999</v>
      </c>
      <c r="BJ37" s="333">
        <v>223.31129999999999</v>
      </c>
      <c r="BK37" s="333">
        <v>224.4522</v>
      </c>
      <c r="BL37" s="333">
        <v>231.48589999999999</v>
      </c>
      <c r="BM37" s="333">
        <v>221.08459999999999</v>
      </c>
      <c r="BN37" s="333">
        <v>233.9222</v>
      </c>
      <c r="BO37" s="333">
        <v>244.32210000000001</v>
      </c>
      <c r="BP37" s="333">
        <v>268.79469999999998</v>
      </c>
      <c r="BQ37" s="333">
        <v>272.79480000000001</v>
      </c>
      <c r="BR37" s="333">
        <v>270.0428</v>
      </c>
      <c r="BS37" s="333">
        <v>253.0043</v>
      </c>
      <c r="BT37" s="333">
        <v>236.80369999999999</v>
      </c>
      <c r="BU37" s="333">
        <v>236.62639999999999</v>
      </c>
      <c r="BV37" s="333">
        <v>230.23400000000001</v>
      </c>
    </row>
    <row r="38" spans="1:74" s="116" customFormat="1" ht="11.1" customHeight="1" x14ac:dyDescent="0.2">
      <c r="A38" s="111" t="s">
        <v>852</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233.56617179</v>
      </c>
      <c r="AO38" s="240">
        <v>229.60593355</v>
      </c>
      <c r="AP38" s="240">
        <v>251.73193166999999</v>
      </c>
      <c r="AQ38" s="240">
        <v>238.52090935000001</v>
      </c>
      <c r="AR38" s="240">
        <v>263.402286</v>
      </c>
      <c r="AS38" s="240">
        <v>267.00648934999998</v>
      </c>
      <c r="AT38" s="240">
        <v>266.07200096999998</v>
      </c>
      <c r="AU38" s="240">
        <v>264.48258033000002</v>
      </c>
      <c r="AV38" s="240">
        <v>251.55206322999999</v>
      </c>
      <c r="AW38" s="240">
        <v>229.15965333</v>
      </c>
      <c r="AX38" s="240">
        <v>219.86285129000001</v>
      </c>
      <c r="AY38" s="240">
        <v>203.25928257999999</v>
      </c>
      <c r="AZ38" s="240">
        <v>213.58796552000001</v>
      </c>
      <c r="BA38" s="240">
        <v>215.78659999999999</v>
      </c>
      <c r="BB38" s="240">
        <v>242.01689999999999</v>
      </c>
      <c r="BC38" s="333">
        <v>246.44919999999999</v>
      </c>
      <c r="BD38" s="333">
        <v>266.39589999999998</v>
      </c>
      <c r="BE38" s="333">
        <v>271.29410000000001</v>
      </c>
      <c r="BF38" s="333">
        <v>274.9726</v>
      </c>
      <c r="BG38" s="333">
        <v>269.16730000000001</v>
      </c>
      <c r="BH38" s="333">
        <v>256.69150000000002</v>
      </c>
      <c r="BI38" s="333">
        <v>240.679</v>
      </c>
      <c r="BJ38" s="333">
        <v>232.77090000000001</v>
      </c>
      <c r="BK38" s="333">
        <v>227.24019999999999</v>
      </c>
      <c r="BL38" s="333">
        <v>242.2396</v>
      </c>
      <c r="BM38" s="333">
        <v>233.12180000000001</v>
      </c>
      <c r="BN38" s="333">
        <v>247.10419999999999</v>
      </c>
      <c r="BO38" s="333">
        <v>248.93860000000001</v>
      </c>
      <c r="BP38" s="333">
        <v>269.07569999999998</v>
      </c>
      <c r="BQ38" s="333">
        <v>274.01229999999998</v>
      </c>
      <c r="BR38" s="333">
        <v>277.72809999999998</v>
      </c>
      <c r="BS38" s="333">
        <v>271.85899999999998</v>
      </c>
      <c r="BT38" s="333">
        <v>259.25729999999999</v>
      </c>
      <c r="BU38" s="333">
        <v>243.08449999999999</v>
      </c>
      <c r="BV38" s="333">
        <v>235.09729999999999</v>
      </c>
    </row>
    <row r="39" spans="1:74" s="116" customFormat="1" ht="11.1" customHeight="1" x14ac:dyDescent="0.2">
      <c r="A39" s="111" t="s">
        <v>857</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12.615748387</v>
      </c>
      <c r="AN39" s="240">
        <v>13.432503571</v>
      </c>
      <c r="AO39" s="240">
        <v>12.965164516</v>
      </c>
      <c r="AP39" s="240">
        <v>13.430013000000001</v>
      </c>
      <c r="AQ39" s="240">
        <v>13.031998387</v>
      </c>
      <c r="AR39" s="240">
        <v>13.535167667</v>
      </c>
      <c r="AS39" s="240">
        <v>14.070903226</v>
      </c>
      <c r="AT39" s="240">
        <v>15.345628065</v>
      </c>
      <c r="AU39" s="240">
        <v>14.513025000000001</v>
      </c>
      <c r="AV39" s="240">
        <v>14.119764194</v>
      </c>
      <c r="AW39" s="240">
        <v>14.155428333</v>
      </c>
      <c r="AX39" s="240">
        <v>13.663481613</v>
      </c>
      <c r="AY39" s="240">
        <v>13.320879677000001</v>
      </c>
      <c r="AZ39" s="240">
        <v>13.583052414000001</v>
      </c>
      <c r="BA39" s="240">
        <v>13.05335</v>
      </c>
      <c r="BB39" s="240">
        <v>13.47616</v>
      </c>
      <c r="BC39" s="333">
        <v>13.5524</v>
      </c>
      <c r="BD39" s="333">
        <v>13.694089999999999</v>
      </c>
      <c r="BE39" s="333">
        <v>14.12602</v>
      </c>
      <c r="BF39" s="333">
        <v>14.66619</v>
      </c>
      <c r="BG39" s="333">
        <v>14.468780000000001</v>
      </c>
      <c r="BH39" s="333">
        <v>14.300520000000001</v>
      </c>
      <c r="BI39" s="333">
        <v>14.053900000000001</v>
      </c>
      <c r="BJ39" s="333">
        <v>13.70185</v>
      </c>
      <c r="BK39" s="333">
        <v>13.40448</v>
      </c>
      <c r="BL39" s="333">
        <v>13.780010000000001</v>
      </c>
      <c r="BM39" s="333">
        <v>13.42367</v>
      </c>
      <c r="BN39" s="333">
        <v>13.62876</v>
      </c>
      <c r="BO39" s="333">
        <v>13.579499999999999</v>
      </c>
      <c r="BP39" s="333">
        <v>13.72147</v>
      </c>
      <c r="BQ39" s="333">
        <v>14.15427</v>
      </c>
      <c r="BR39" s="333">
        <v>14.69552</v>
      </c>
      <c r="BS39" s="333">
        <v>14.497719999999999</v>
      </c>
      <c r="BT39" s="333">
        <v>14.32912</v>
      </c>
      <c r="BU39" s="333">
        <v>14.08201</v>
      </c>
      <c r="BV39" s="333">
        <v>13.72925</v>
      </c>
    </row>
    <row r="40" spans="1:74" s="116" customFormat="1" ht="11.1" customHeight="1" x14ac:dyDescent="0.2">
      <c r="A40" s="111" t="s">
        <v>858</v>
      </c>
      <c r="B40" s="205" t="s">
        <v>597</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2491.6834948000001</v>
      </c>
      <c r="AN40" s="240">
        <v>2661.1490511000002</v>
      </c>
      <c r="AO40" s="240">
        <v>2496.5672676999998</v>
      </c>
      <c r="AP40" s="240">
        <v>2601.8678239999999</v>
      </c>
      <c r="AQ40" s="240">
        <v>2604.4495461000001</v>
      </c>
      <c r="AR40" s="240">
        <v>2792.4133576999998</v>
      </c>
      <c r="AS40" s="240">
        <v>2754.8429867999998</v>
      </c>
      <c r="AT40" s="240">
        <v>2770.6776255</v>
      </c>
      <c r="AU40" s="240">
        <v>2744.7332836999999</v>
      </c>
      <c r="AV40" s="240">
        <v>2610.1576286999998</v>
      </c>
      <c r="AW40" s="240">
        <v>2545.9304127</v>
      </c>
      <c r="AX40" s="240">
        <v>2449.1329584</v>
      </c>
      <c r="AY40" s="240">
        <v>2460.8582747999999</v>
      </c>
      <c r="AZ40" s="240">
        <v>2561.7747800000002</v>
      </c>
      <c r="BA40" s="240">
        <v>2461.9479999999999</v>
      </c>
      <c r="BB40" s="240">
        <v>2582.4160000000002</v>
      </c>
      <c r="BC40" s="333">
        <v>2652.0390000000002</v>
      </c>
      <c r="BD40" s="333">
        <v>2764.8589999999999</v>
      </c>
      <c r="BE40" s="333">
        <v>2763.82</v>
      </c>
      <c r="BF40" s="333">
        <v>2798.7139999999999</v>
      </c>
      <c r="BG40" s="333">
        <v>2741.125</v>
      </c>
      <c r="BH40" s="333">
        <v>2641.5250000000001</v>
      </c>
      <c r="BI40" s="333">
        <v>2601.9920000000002</v>
      </c>
      <c r="BJ40" s="333">
        <v>2490.2950000000001</v>
      </c>
      <c r="BK40" s="333">
        <v>2535.7840000000001</v>
      </c>
      <c r="BL40" s="333">
        <v>2675.6849999999999</v>
      </c>
      <c r="BM40" s="333">
        <v>2565.212</v>
      </c>
      <c r="BN40" s="333">
        <v>2641.5210000000002</v>
      </c>
      <c r="BO40" s="333">
        <v>2670.6559999999999</v>
      </c>
      <c r="BP40" s="333">
        <v>2784.643</v>
      </c>
      <c r="BQ40" s="333">
        <v>2783.8829999999998</v>
      </c>
      <c r="BR40" s="333">
        <v>2818.7570000000001</v>
      </c>
      <c r="BS40" s="333">
        <v>2760.3359999999998</v>
      </c>
      <c r="BT40" s="333">
        <v>2659.9650000000001</v>
      </c>
      <c r="BU40" s="333">
        <v>2620.2559999999999</v>
      </c>
      <c r="BV40" s="333">
        <v>2507.7289999999998</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859</v>
      </c>
      <c r="B42" s="205" t="s">
        <v>589</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348.24992871000001</v>
      </c>
      <c r="AN42" s="259">
        <v>374.42701463999998</v>
      </c>
      <c r="AO42" s="259">
        <v>329.49666258000002</v>
      </c>
      <c r="AP42" s="259">
        <v>304.83950233000002</v>
      </c>
      <c r="AQ42" s="259">
        <v>281.67301806</v>
      </c>
      <c r="AR42" s="259">
        <v>320.44865933</v>
      </c>
      <c r="AS42" s="259">
        <v>352.11687160999998</v>
      </c>
      <c r="AT42" s="259">
        <v>365.71553032000003</v>
      </c>
      <c r="AU42" s="259">
        <v>352.74327833000001</v>
      </c>
      <c r="AV42" s="259">
        <v>299.38809677</v>
      </c>
      <c r="AW42" s="259">
        <v>291.24320032999998</v>
      </c>
      <c r="AX42" s="259">
        <v>305.56463258000002</v>
      </c>
      <c r="AY42" s="259">
        <v>332.66119128999998</v>
      </c>
      <c r="AZ42" s="259">
        <v>331.29427516999999</v>
      </c>
      <c r="BA42" s="259">
        <v>307.68029999999999</v>
      </c>
      <c r="BB42" s="259">
        <v>297.3295</v>
      </c>
      <c r="BC42" s="374">
        <v>284.45280000000002</v>
      </c>
      <c r="BD42" s="374">
        <v>326.91090000000003</v>
      </c>
      <c r="BE42" s="374">
        <v>366.0324</v>
      </c>
      <c r="BF42" s="374">
        <v>359.38549999999998</v>
      </c>
      <c r="BG42" s="374">
        <v>334.24369999999999</v>
      </c>
      <c r="BH42" s="374">
        <v>294.39600000000002</v>
      </c>
      <c r="BI42" s="374">
        <v>299.3125</v>
      </c>
      <c r="BJ42" s="374">
        <v>323.75029999999998</v>
      </c>
      <c r="BK42" s="374">
        <v>337.3218</v>
      </c>
      <c r="BL42" s="374">
        <v>345.22859999999997</v>
      </c>
      <c r="BM42" s="374">
        <v>312.95890000000003</v>
      </c>
      <c r="BN42" s="374">
        <v>298.59829999999999</v>
      </c>
      <c r="BO42" s="374">
        <v>284.55220000000003</v>
      </c>
      <c r="BP42" s="374">
        <v>324.19760000000002</v>
      </c>
      <c r="BQ42" s="374">
        <v>363.99799999999999</v>
      </c>
      <c r="BR42" s="374">
        <v>357.17680000000001</v>
      </c>
      <c r="BS42" s="374">
        <v>331.51780000000002</v>
      </c>
      <c r="BT42" s="374">
        <v>294.25639999999999</v>
      </c>
      <c r="BU42" s="374">
        <v>299.93630000000002</v>
      </c>
      <c r="BV42" s="374">
        <v>325.38819999999998</v>
      </c>
    </row>
    <row r="43" spans="1:74" s="116" customFormat="1" ht="11.1" customHeight="1" x14ac:dyDescent="0.2">
      <c r="A43" s="111" t="s">
        <v>860</v>
      </c>
      <c r="B43" s="187" t="s">
        <v>623</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1062.5822684</v>
      </c>
      <c r="AN43" s="259">
        <v>1144.8383275000001</v>
      </c>
      <c r="AO43" s="259">
        <v>1028.9969341999999</v>
      </c>
      <c r="AP43" s="259">
        <v>914.19613432999995</v>
      </c>
      <c r="AQ43" s="259">
        <v>885.45233355000005</v>
      </c>
      <c r="AR43" s="259">
        <v>1034.1503276999999</v>
      </c>
      <c r="AS43" s="259">
        <v>1115.9992377000001</v>
      </c>
      <c r="AT43" s="259">
        <v>1130.3100135</v>
      </c>
      <c r="AU43" s="259">
        <v>1098.5815990000001</v>
      </c>
      <c r="AV43" s="259">
        <v>905.68426968000006</v>
      </c>
      <c r="AW43" s="259">
        <v>888.31697133</v>
      </c>
      <c r="AX43" s="259">
        <v>933.70486516000005</v>
      </c>
      <c r="AY43" s="259">
        <v>1013.9896297</v>
      </c>
      <c r="AZ43" s="259">
        <v>1047.9889900000001</v>
      </c>
      <c r="BA43" s="259">
        <v>935.68280000000004</v>
      </c>
      <c r="BB43" s="259">
        <v>900.06460000000004</v>
      </c>
      <c r="BC43" s="374">
        <v>895.90300000000002</v>
      </c>
      <c r="BD43" s="374">
        <v>1030.809</v>
      </c>
      <c r="BE43" s="374">
        <v>1154.6659999999999</v>
      </c>
      <c r="BF43" s="374">
        <v>1139.277</v>
      </c>
      <c r="BG43" s="374">
        <v>1059.44</v>
      </c>
      <c r="BH43" s="374">
        <v>901.68520000000001</v>
      </c>
      <c r="BI43" s="374">
        <v>904.43169999999998</v>
      </c>
      <c r="BJ43" s="374">
        <v>985.82669999999996</v>
      </c>
      <c r="BK43" s="374">
        <v>1050.4059999999999</v>
      </c>
      <c r="BL43" s="374">
        <v>1091.4860000000001</v>
      </c>
      <c r="BM43" s="374">
        <v>975.47260000000006</v>
      </c>
      <c r="BN43" s="374">
        <v>911.34349999999995</v>
      </c>
      <c r="BO43" s="374">
        <v>893.05250000000001</v>
      </c>
      <c r="BP43" s="374">
        <v>1028.2270000000001</v>
      </c>
      <c r="BQ43" s="374">
        <v>1155.1690000000001</v>
      </c>
      <c r="BR43" s="374">
        <v>1138.3440000000001</v>
      </c>
      <c r="BS43" s="374">
        <v>1059.5250000000001</v>
      </c>
      <c r="BT43" s="374">
        <v>908.44759999999997</v>
      </c>
      <c r="BU43" s="374">
        <v>912.00779999999997</v>
      </c>
      <c r="BV43" s="374">
        <v>998.35569999999996</v>
      </c>
    </row>
    <row r="44" spans="1:74" s="116" customFormat="1" ht="11.1" customHeight="1" x14ac:dyDescent="0.2">
      <c r="A44" s="111" t="s">
        <v>861</v>
      </c>
      <c r="B44" s="205" t="s">
        <v>590</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1640.2362942</v>
      </c>
      <c r="AN44" s="259">
        <v>1702.6492475</v>
      </c>
      <c r="AO44" s="259">
        <v>1520.273291</v>
      </c>
      <c r="AP44" s="259">
        <v>1356.8121679999999</v>
      </c>
      <c r="AQ44" s="259">
        <v>1415.290381</v>
      </c>
      <c r="AR44" s="259">
        <v>1559.7362052999999</v>
      </c>
      <c r="AS44" s="259">
        <v>1671.363701</v>
      </c>
      <c r="AT44" s="259">
        <v>1650.2330061</v>
      </c>
      <c r="AU44" s="259">
        <v>1571.446649</v>
      </c>
      <c r="AV44" s="259">
        <v>1363.0805965</v>
      </c>
      <c r="AW44" s="259">
        <v>1384.5361513</v>
      </c>
      <c r="AX44" s="259">
        <v>1449.6408981</v>
      </c>
      <c r="AY44" s="259">
        <v>1576.4446055000001</v>
      </c>
      <c r="AZ44" s="259">
        <v>1559.8110666</v>
      </c>
      <c r="BA44" s="259">
        <v>1420.068</v>
      </c>
      <c r="BB44" s="259">
        <v>1363.432</v>
      </c>
      <c r="BC44" s="374">
        <v>1412.288</v>
      </c>
      <c r="BD44" s="374">
        <v>1593.5820000000001</v>
      </c>
      <c r="BE44" s="374">
        <v>1748.26</v>
      </c>
      <c r="BF44" s="374">
        <v>1722.5820000000001</v>
      </c>
      <c r="BG44" s="374">
        <v>1534.7470000000001</v>
      </c>
      <c r="BH44" s="374">
        <v>1386.559</v>
      </c>
      <c r="BI44" s="374">
        <v>1419.64</v>
      </c>
      <c r="BJ44" s="374">
        <v>1533.58</v>
      </c>
      <c r="BK44" s="374">
        <v>1624.9760000000001</v>
      </c>
      <c r="BL44" s="374">
        <v>1625.45</v>
      </c>
      <c r="BM44" s="374">
        <v>1482.53</v>
      </c>
      <c r="BN44" s="374">
        <v>1379.7919999999999</v>
      </c>
      <c r="BO44" s="374">
        <v>1416.241</v>
      </c>
      <c r="BP44" s="374">
        <v>1596.2829999999999</v>
      </c>
      <c r="BQ44" s="374">
        <v>1742.123</v>
      </c>
      <c r="BR44" s="374">
        <v>1714.6759999999999</v>
      </c>
      <c r="BS44" s="374">
        <v>1531.4780000000001</v>
      </c>
      <c r="BT44" s="374">
        <v>1398.806</v>
      </c>
      <c r="BU44" s="374">
        <v>1430.8040000000001</v>
      </c>
      <c r="BV44" s="374">
        <v>1551.53</v>
      </c>
    </row>
    <row r="45" spans="1:74" s="116" customFormat="1" ht="11.1" customHeight="1" x14ac:dyDescent="0.2">
      <c r="A45" s="111" t="s">
        <v>862</v>
      </c>
      <c r="B45" s="205" t="s">
        <v>591</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868.50171064999995</v>
      </c>
      <c r="AN45" s="259">
        <v>891.60830142999998</v>
      </c>
      <c r="AO45" s="259">
        <v>775.10046870999997</v>
      </c>
      <c r="AP45" s="259">
        <v>705.55168866999998</v>
      </c>
      <c r="AQ45" s="259">
        <v>701.81867903</v>
      </c>
      <c r="AR45" s="259">
        <v>818.86467432999996</v>
      </c>
      <c r="AS45" s="259">
        <v>897.43256581000003</v>
      </c>
      <c r="AT45" s="259">
        <v>875.92046774000005</v>
      </c>
      <c r="AU45" s="259">
        <v>822.03443500000003</v>
      </c>
      <c r="AV45" s="259">
        <v>707.33372096999994</v>
      </c>
      <c r="AW45" s="259">
        <v>727.04244532999996</v>
      </c>
      <c r="AX45" s="259">
        <v>782.95104645000004</v>
      </c>
      <c r="AY45" s="259">
        <v>840.50855935000004</v>
      </c>
      <c r="AZ45" s="259">
        <v>818.85113862000003</v>
      </c>
      <c r="BA45" s="259">
        <v>726.12130000000002</v>
      </c>
      <c r="BB45" s="259">
        <v>701.19399999999996</v>
      </c>
      <c r="BC45" s="374">
        <v>718.55719999999997</v>
      </c>
      <c r="BD45" s="374">
        <v>830.55600000000004</v>
      </c>
      <c r="BE45" s="374">
        <v>926.97860000000003</v>
      </c>
      <c r="BF45" s="374">
        <v>914.65830000000005</v>
      </c>
      <c r="BG45" s="374">
        <v>813.78499999999997</v>
      </c>
      <c r="BH45" s="374">
        <v>718.58680000000004</v>
      </c>
      <c r="BI45" s="374">
        <v>750.63019999999995</v>
      </c>
      <c r="BJ45" s="374">
        <v>836.6884</v>
      </c>
      <c r="BK45" s="374">
        <v>874.553</v>
      </c>
      <c r="BL45" s="374">
        <v>878.78880000000004</v>
      </c>
      <c r="BM45" s="374">
        <v>762.9846</v>
      </c>
      <c r="BN45" s="374">
        <v>722.87699999999995</v>
      </c>
      <c r="BO45" s="374">
        <v>728.41449999999998</v>
      </c>
      <c r="BP45" s="374">
        <v>834.8854</v>
      </c>
      <c r="BQ45" s="374">
        <v>928.10310000000004</v>
      </c>
      <c r="BR45" s="374">
        <v>914.55820000000006</v>
      </c>
      <c r="BS45" s="374">
        <v>815.45699999999999</v>
      </c>
      <c r="BT45" s="374">
        <v>730.11479999999995</v>
      </c>
      <c r="BU45" s="374">
        <v>762.24649999999997</v>
      </c>
      <c r="BV45" s="374">
        <v>853.7396</v>
      </c>
    </row>
    <row r="46" spans="1:74" s="116" customFormat="1" ht="11.1" customHeight="1" x14ac:dyDescent="0.2">
      <c r="A46" s="111" t="s">
        <v>863</v>
      </c>
      <c r="B46" s="205" t="s">
        <v>592</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2295.2202351999999</v>
      </c>
      <c r="AN46" s="259">
        <v>2416.1046578999999</v>
      </c>
      <c r="AO46" s="259">
        <v>2088.4680048</v>
      </c>
      <c r="AP46" s="259">
        <v>1943.2871070000001</v>
      </c>
      <c r="AQ46" s="259">
        <v>2089.7691865000002</v>
      </c>
      <c r="AR46" s="259">
        <v>2441.9778252999999</v>
      </c>
      <c r="AS46" s="259">
        <v>2579.3234326000002</v>
      </c>
      <c r="AT46" s="259">
        <v>2528.5553964999999</v>
      </c>
      <c r="AU46" s="259">
        <v>2344.7621213000002</v>
      </c>
      <c r="AV46" s="259">
        <v>1999.3084403</v>
      </c>
      <c r="AW46" s="259">
        <v>1977.499047</v>
      </c>
      <c r="AX46" s="259">
        <v>1980.6326277000001</v>
      </c>
      <c r="AY46" s="259">
        <v>2241.2235442000001</v>
      </c>
      <c r="AZ46" s="259">
        <v>2211.3805014</v>
      </c>
      <c r="BA46" s="259">
        <v>1948.7059999999999</v>
      </c>
      <c r="BB46" s="259">
        <v>1899.546</v>
      </c>
      <c r="BC46" s="374">
        <v>2073.7759999999998</v>
      </c>
      <c r="BD46" s="374">
        <v>2392.2269999999999</v>
      </c>
      <c r="BE46" s="374">
        <v>2574.3310000000001</v>
      </c>
      <c r="BF46" s="374">
        <v>2572.9679999999998</v>
      </c>
      <c r="BG46" s="374">
        <v>2379.4</v>
      </c>
      <c r="BH46" s="374">
        <v>2035.4739999999999</v>
      </c>
      <c r="BI46" s="374">
        <v>1992.6759999999999</v>
      </c>
      <c r="BJ46" s="374">
        <v>2142.1570000000002</v>
      </c>
      <c r="BK46" s="374">
        <v>2316.8020000000001</v>
      </c>
      <c r="BL46" s="374">
        <v>2316.681</v>
      </c>
      <c r="BM46" s="374">
        <v>2020.374</v>
      </c>
      <c r="BN46" s="374">
        <v>1944.4659999999999</v>
      </c>
      <c r="BO46" s="374">
        <v>2064.5100000000002</v>
      </c>
      <c r="BP46" s="374">
        <v>2412.2829999999999</v>
      </c>
      <c r="BQ46" s="374">
        <v>2597.2089999999998</v>
      </c>
      <c r="BR46" s="374">
        <v>2596.7840000000001</v>
      </c>
      <c r="BS46" s="374">
        <v>2405.3809999999999</v>
      </c>
      <c r="BT46" s="374">
        <v>2068.4459999999999</v>
      </c>
      <c r="BU46" s="374">
        <v>2022.626</v>
      </c>
      <c r="BV46" s="374">
        <v>2189.6320000000001</v>
      </c>
    </row>
    <row r="47" spans="1:74" s="116" customFormat="1" ht="11.1" customHeight="1" x14ac:dyDescent="0.2">
      <c r="A47" s="111" t="s">
        <v>864</v>
      </c>
      <c r="B47" s="205" t="s">
        <v>593</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909.05235645000005</v>
      </c>
      <c r="AN47" s="259">
        <v>971.21627821000004</v>
      </c>
      <c r="AO47" s="259">
        <v>839.27784741999994</v>
      </c>
      <c r="AP47" s="259">
        <v>745.85718667000003</v>
      </c>
      <c r="AQ47" s="259">
        <v>761.28374871000005</v>
      </c>
      <c r="AR47" s="259">
        <v>898.03463266999995</v>
      </c>
      <c r="AS47" s="259">
        <v>973.83928289999994</v>
      </c>
      <c r="AT47" s="259">
        <v>977.69388418999995</v>
      </c>
      <c r="AU47" s="259">
        <v>905.35980732999997</v>
      </c>
      <c r="AV47" s="259">
        <v>753.40056742000002</v>
      </c>
      <c r="AW47" s="259">
        <v>722.91735100000005</v>
      </c>
      <c r="AX47" s="259">
        <v>746.37975097000003</v>
      </c>
      <c r="AY47" s="259">
        <v>859.48402128999999</v>
      </c>
      <c r="AZ47" s="259">
        <v>886.18540724000002</v>
      </c>
      <c r="BA47" s="259">
        <v>767.12540000000001</v>
      </c>
      <c r="BB47" s="259">
        <v>722.04309999999998</v>
      </c>
      <c r="BC47" s="374">
        <v>766.82500000000005</v>
      </c>
      <c r="BD47" s="374">
        <v>892.67660000000001</v>
      </c>
      <c r="BE47" s="374">
        <v>969.00890000000004</v>
      </c>
      <c r="BF47" s="374">
        <v>985.82500000000005</v>
      </c>
      <c r="BG47" s="374">
        <v>927.76440000000002</v>
      </c>
      <c r="BH47" s="374">
        <v>770.93759999999997</v>
      </c>
      <c r="BI47" s="374">
        <v>754.24699999999996</v>
      </c>
      <c r="BJ47" s="374">
        <v>826.4443</v>
      </c>
      <c r="BK47" s="374">
        <v>916.44280000000003</v>
      </c>
      <c r="BL47" s="374">
        <v>938.19389999999999</v>
      </c>
      <c r="BM47" s="374">
        <v>806.87840000000006</v>
      </c>
      <c r="BN47" s="374">
        <v>762.65120000000002</v>
      </c>
      <c r="BO47" s="374">
        <v>769.7491</v>
      </c>
      <c r="BP47" s="374">
        <v>898.601</v>
      </c>
      <c r="BQ47" s="374">
        <v>974.0367</v>
      </c>
      <c r="BR47" s="374">
        <v>987.42499999999995</v>
      </c>
      <c r="BS47" s="374">
        <v>930.92880000000002</v>
      </c>
      <c r="BT47" s="374">
        <v>775.77380000000005</v>
      </c>
      <c r="BU47" s="374">
        <v>758.78560000000004</v>
      </c>
      <c r="BV47" s="374">
        <v>840.90239999999994</v>
      </c>
    </row>
    <row r="48" spans="1:74" s="116" customFormat="1" ht="11.1" customHeight="1" x14ac:dyDescent="0.2">
      <c r="A48" s="111" t="s">
        <v>865</v>
      </c>
      <c r="B48" s="205" t="s">
        <v>594</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1559.2925777</v>
      </c>
      <c r="AN48" s="259">
        <v>1581.2125395999999</v>
      </c>
      <c r="AO48" s="259">
        <v>1467.5380342000001</v>
      </c>
      <c r="AP48" s="259">
        <v>1377.247652</v>
      </c>
      <c r="AQ48" s="259">
        <v>1398.9436968</v>
      </c>
      <c r="AR48" s="259">
        <v>1724.858837</v>
      </c>
      <c r="AS48" s="259">
        <v>1912.9108535</v>
      </c>
      <c r="AT48" s="259">
        <v>1950.0971876999999</v>
      </c>
      <c r="AU48" s="259">
        <v>1846.3401497</v>
      </c>
      <c r="AV48" s="259">
        <v>1565.4337155000001</v>
      </c>
      <c r="AW48" s="259">
        <v>1362.627741</v>
      </c>
      <c r="AX48" s="259">
        <v>1401.1092599999999</v>
      </c>
      <c r="AY48" s="259">
        <v>1555.925581</v>
      </c>
      <c r="AZ48" s="259">
        <v>1509.5878966</v>
      </c>
      <c r="BA48" s="259">
        <v>1404.2929999999999</v>
      </c>
      <c r="BB48" s="259">
        <v>1386.9079999999999</v>
      </c>
      <c r="BC48" s="374">
        <v>1451.5260000000001</v>
      </c>
      <c r="BD48" s="374">
        <v>1764.116</v>
      </c>
      <c r="BE48" s="374">
        <v>1889.2270000000001</v>
      </c>
      <c r="BF48" s="374">
        <v>1949.0250000000001</v>
      </c>
      <c r="BG48" s="374">
        <v>1838.2260000000001</v>
      </c>
      <c r="BH48" s="374">
        <v>1547.9570000000001</v>
      </c>
      <c r="BI48" s="374">
        <v>1389.6569999999999</v>
      </c>
      <c r="BJ48" s="374">
        <v>1470.568</v>
      </c>
      <c r="BK48" s="374">
        <v>1576.777</v>
      </c>
      <c r="BL48" s="374">
        <v>1584.431</v>
      </c>
      <c r="BM48" s="374">
        <v>1415.605</v>
      </c>
      <c r="BN48" s="374">
        <v>1418.309</v>
      </c>
      <c r="BO48" s="374">
        <v>1484.2950000000001</v>
      </c>
      <c r="BP48" s="374">
        <v>1814.952</v>
      </c>
      <c r="BQ48" s="374">
        <v>1933.9169999999999</v>
      </c>
      <c r="BR48" s="374">
        <v>1993.7080000000001</v>
      </c>
      <c r="BS48" s="374">
        <v>1880.3869999999999</v>
      </c>
      <c r="BT48" s="374">
        <v>1567.4580000000001</v>
      </c>
      <c r="BU48" s="374">
        <v>1407.183</v>
      </c>
      <c r="BV48" s="374">
        <v>1500.047</v>
      </c>
    </row>
    <row r="49" spans="1:74" s="116" customFormat="1" ht="11.1" customHeight="1" x14ac:dyDescent="0.2">
      <c r="A49" s="111" t="s">
        <v>866</v>
      </c>
      <c r="B49" s="205" t="s">
        <v>595</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726.40842194000004</v>
      </c>
      <c r="AN49" s="259">
        <v>689.49826679</v>
      </c>
      <c r="AO49" s="259">
        <v>660.89264387000003</v>
      </c>
      <c r="AP49" s="259">
        <v>666.47493233</v>
      </c>
      <c r="AQ49" s="259">
        <v>680.96888258000001</v>
      </c>
      <c r="AR49" s="259">
        <v>848.56938366999998</v>
      </c>
      <c r="AS49" s="259">
        <v>886.61604451999995</v>
      </c>
      <c r="AT49" s="259">
        <v>908.58393709999996</v>
      </c>
      <c r="AU49" s="259">
        <v>825.14881032999995</v>
      </c>
      <c r="AV49" s="259">
        <v>711.54871032000005</v>
      </c>
      <c r="AW49" s="259">
        <v>681.07804133000002</v>
      </c>
      <c r="AX49" s="259">
        <v>727.70112194000001</v>
      </c>
      <c r="AY49" s="259">
        <v>732.14554065000004</v>
      </c>
      <c r="AZ49" s="259">
        <v>699.89254552</v>
      </c>
      <c r="BA49" s="259">
        <v>660.03510000000006</v>
      </c>
      <c r="BB49" s="259">
        <v>669.06650000000002</v>
      </c>
      <c r="BC49" s="374">
        <v>717.44299999999998</v>
      </c>
      <c r="BD49" s="374">
        <v>850.51620000000003</v>
      </c>
      <c r="BE49" s="374">
        <v>939.19560000000001</v>
      </c>
      <c r="BF49" s="374">
        <v>929.47540000000004</v>
      </c>
      <c r="BG49" s="374">
        <v>840.10659999999996</v>
      </c>
      <c r="BH49" s="374">
        <v>716.99329999999998</v>
      </c>
      <c r="BI49" s="374">
        <v>697.48209999999995</v>
      </c>
      <c r="BJ49" s="374">
        <v>741.78499999999997</v>
      </c>
      <c r="BK49" s="374">
        <v>755.14009999999996</v>
      </c>
      <c r="BL49" s="374">
        <v>741.2681</v>
      </c>
      <c r="BM49" s="374">
        <v>687.13610000000006</v>
      </c>
      <c r="BN49" s="374">
        <v>697.25120000000004</v>
      </c>
      <c r="BO49" s="374">
        <v>736.7491</v>
      </c>
      <c r="BP49" s="374">
        <v>864.62760000000003</v>
      </c>
      <c r="BQ49" s="374">
        <v>952.70669999999996</v>
      </c>
      <c r="BR49" s="374">
        <v>943.29780000000005</v>
      </c>
      <c r="BS49" s="374">
        <v>854.81740000000002</v>
      </c>
      <c r="BT49" s="374">
        <v>735.60889999999995</v>
      </c>
      <c r="BU49" s="374">
        <v>717.44470000000001</v>
      </c>
      <c r="BV49" s="374">
        <v>758.81500000000005</v>
      </c>
    </row>
    <row r="50" spans="1:74" s="116" customFormat="1" ht="11.1" customHeight="1" x14ac:dyDescent="0.2">
      <c r="A50" s="111" t="s">
        <v>867</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1076.5049793999999</v>
      </c>
      <c r="AN50" s="259">
        <v>1059.2866311</v>
      </c>
      <c r="AO50" s="259">
        <v>1014.1997494</v>
      </c>
      <c r="AP50" s="259">
        <v>1030.0106873</v>
      </c>
      <c r="AQ50" s="259">
        <v>949.64300419000006</v>
      </c>
      <c r="AR50" s="259">
        <v>1093.096425</v>
      </c>
      <c r="AS50" s="259">
        <v>1177.6183155000001</v>
      </c>
      <c r="AT50" s="259">
        <v>1148.6744065</v>
      </c>
      <c r="AU50" s="259">
        <v>1190.9103167000001</v>
      </c>
      <c r="AV50" s="259">
        <v>1115.9633902999999</v>
      </c>
      <c r="AW50" s="259">
        <v>1030.2433980000001</v>
      </c>
      <c r="AX50" s="259">
        <v>1108.0929813</v>
      </c>
      <c r="AY50" s="259">
        <v>1064.8652251999999</v>
      </c>
      <c r="AZ50" s="259">
        <v>1036.4437224000001</v>
      </c>
      <c r="BA50" s="259">
        <v>1013.944</v>
      </c>
      <c r="BB50" s="259">
        <v>1023.317</v>
      </c>
      <c r="BC50" s="374">
        <v>980.8954</v>
      </c>
      <c r="BD50" s="374">
        <v>1089.7439999999999</v>
      </c>
      <c r="BE50" s="374">
        <v>1153.153</v>
      </c>
      <c r="BF50" s="374">
        <v>1180.0820000000001</v>
      </c>
      <c r="BG50" s="374">
        <v>1166.963</v>
      </c>
      <c r="BH50" s="374">
        <v>1101.5640000000001</v>
      </c>
      <c r="BI50" s="374">
        <v>1040.49</v>
      </c>
      <c r="BJ50" s="374">
        <v>1120.1479999999999</v>
      </c>
      <c r="BK50" s="374">
        <v>1114.9480000000001</v>
      </c>
      <c r="BL50" s="374">
        <v>1112.6310000000001</v>
      </c>
      <c r="BM50" s="374">
        <v>1039.4770000000001</v>
      </c>
      <c r="BN50" s="374">
        <v>1031.7360000000001</v>
      </c>
      <c r="BO50" s="374">
        <v>1005.235</v>
      </c>
      <c r="BP50" s="374">
        <v>1104.1510000000001</v>
      </c>
      <c r="BQ50" s="374">
        <v>1163.8920000000001</v>
      </c>
      <c r="BR50" s="374">
        <v>1195.259</v>
      </c>
      <c r="BS50" s="374">
        <v>1180.1130000000001</v>
      </c>
      <c r="BT50" s="374">
        <v>1107.28</v>
      </c>
      <c r="BU50" s="374">
        <v>1047.431</v>
      </c>
      <c r="BV50" s="374">
        <v>1133.9359999999999</v>
      </c>
    </row>
    <row r="51" spans="1:74" s="116" customFormat="1" ht="11.1" customHeight="1" x14ac:dyDescent="0.2">
      <c r="A51" s="111" t="s">
        <v>868</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42.474487742000001</v>
      </c>
      <c r="AN51" s="259">
        <v>44.351745356999999</v>
      </c>
      <c r="AO51" s="259">
        <v>41.148510967999997</v>
      </c>
      <c r="AP51" s="259">
        <v>41.651122000000001</v>
      </c>
      <c r="AQ51" s="259">
        <v>39.648308387</v>
      </c>
      <c r="AR51" s="259">
        <v>41.001066667000003</v>
      </c>
      <c r="AS51" s="259">
        <v>42.985154194000003</v>
      </c>
      <c r="AT51" s="259">
        <v>44.728009032000003</v>
      </c>
      <c r="AU51" s="259">
        <v>44.928871000000001</v>
      </c>
      <c r="AV51" s="259">
        <v>43.058562903000002</v>
      </c>
      <c r="AW51" s="259">
        <v>44.78096</v>
      </c>
      <c r="AX51" s="259">
        <v>44.554356773999999</v>
      </c>
      <c r="AY51" s="259">
        <v>43.236345483999997</v>
      </c>
      <c r="AZ51" s="259">
        <v>43.182549309999999</v>
      </c>
      <c r="BA51" s="259">
        <v>40.833060000000003</v>
      </c>
      <c r="BB51" s="259">
        <v>41.39573</v>
      </c>
      <c r="BC51" s="374">
        <v>40.525410000000001</v>
      </c>
      <c r="BD51" s="374">
        <v>41.501019999999997</v>
      </c>
      <c r="BE51" s="374">
        <v>42.834569999999999</v>
      </c>
      <c r="BF51" s="374">
        <v>44.0869</v>
      </c>
      <c r="BG51" s="374">
        <v>44.109760000000001</v>
      </c>
      <c r="BH51" s="374">
        <v>43.345979999999997</v>
      </c>
      <c r="BI51" s="374">
        <v>44.281759999999998</v>
      </c>
      <c r="BJ51" s="374">
        <v>44.223010000000002</v>
      </c>
      <c r="BK51" s="374">
        <v>43.408059999999999</v>
      </c>
      <c r="BL51" s="374">
        <v>43.91771</v>
      </c>
      <c r="BM51" s="374">
        <v>41.328679999999999</v>
      </c>
      <c r="BN51" s="374">
        <v>41.622770000000003</v>
      </c>
      <c r="BO51" s="374">
        <v>40.571379999999998</v>
      </c>
      <c r="BP51" s="374">
        <v>41.668660000000003</v>
      </c>
      <c r="BQ51" s="374">
        <v>42.93862</v>
      </c>
      <c r="BR51" s="374">
        <v>44.18721</v>
      </c>
      <c r="BS51" s="374">
        <v>44.168729999999996</v>
      </c>
      <c r="BT51" s="374">
        <v>43.550849999999997</v>
      </c>
      <c r="BU51" s="374">
        <v>44.480409999999999</v>
      </c>
      <c r="BV51" s="374">
        <v>44.281370000000003</v>
      </c>
    </row>
    <row r="52" spans="1:74" s="116" customFormat="1" ht="11.1" customHeight="1" x14ac:dyDescent="0.2">
      <c r="A52" s="111" t="s">
        <v>869</v>
      </c>
      <c r="B52" s="206" t="s">
        <v>597</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10528.52326</v>
      </c>
      <c r="AN52" s="270">
        <v>10875.193010000001</v>
      </c>
      <c r="AO52" s="270">
        <v>9765.3921470999994</v>
      </c>
      <c r="AP52" s="270">
        <v>9085.9281807000007</v>
      </c>
      <c r="AQ52" s="270">
        <v>9204.4912387000004</v>
      </c>
      <c r="AR52" s="270">
        <v>10780.738036999999</v>
      </c>
      <c r="AS52" s="270">
        <v>11610.205459000001</v>
      </c>
      <c r="AT52" s="270">
        <v>11580.511839000001</v>
      </c>
      <c r="AU52" s="270">
        <v>11002.256038</v>
      </c>
      <c r="AV52" s="270">
        <v>9464.2000705999999</v>
      </c>
      <c r="AW52" s="270">
        <v>9110.2853066999996</v>
      </c>
      <c r="AX52" s="270">
        <v>9480.3315409999996</v>
      </c>
      <c r="AY52" s="270">
        <v>10260.484243999999</v>
      </c>
      <c r="AZ52" s="270">
        <v>10144.618092999999</v>
      </c>
      <c r="BA52" s="270">
        <v>9224.4889999999996</v>
      </c>
      <c r="BB52" s="270">
        <v>9004.2980000000007</v>
      </c>
      <c r="BC52" s="335">
        <v>9342.1919999999991</v>
      </c>
      <c r="BD52" s="335">
        <v>10812.64</v>
      </c>
      <c r="BE52" s="335">
        <v>11763.69</v>
      </c>
      <c r="BF52" s="335">
        <v>11797.37</v>
      </c>
      <c r="BG52" s="335">
        <v>10938.78</v>
      </c>
      <c r="BH52" s="335">
        <v>9517.4989999999998</v>
      </c>
      <c r="BI52" s="335">
        <v>9292.8469999999998</v>
      </c>
      <c r="BJ52" s="335">
        <v>10025.17</v>
      </c>
      <c r="BK52" s="335">
        <v>10610.77</v>
      </c>
      <c r="BL52" s="335">
        <v>10678.08</v>
      </c>
      <c r="BM52" s="335">
        <v>9544.7450000000008</v>
      </c>
      <c r="BN52" s="335">
        <v>9208.6470000000008</v>
      </c>
      <c r="BO52" s="335">
        <v>9423.3700000000008</v>
      </c>
      <c r="BP52" s="335">
        <v>10919.88</v>
      </c>
      <c r="BQ52" s="335">
        <v>11854.09</v>
      </c>
      <c r="BR52" s="335">
        <v>11885.42</v>
      </c>
      <c r="BS52" s="335">
        <v>11033.77</v>
      </c>
      <c r="BT52" s="335">
        <v>9629.7420000000002</v>
      </c>
      <c r="BU52" s="335">
        <v>9402.9459999999999</v>
      </c>
      <c r="BV52" s="335">
        <v>10196.629999999999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80" t="s">
        <v>1044</v>
      </c>
      <c r="C54" s="777"/>
      <c r="D54" s="777"/>
      <c r="E54" s="777"/>
      <c r="F54" s="777"/>
      <c r="G54" s="777"/>
      <c r="H54" s="777"/>
      <c r="I54" s="777"/>
      <c r="J54" s="777"/>
      <c r="K54" s="777"/>
      <c r="L54" s="777"/>
      <c r="M54" s="777"/>
      <c r="N54" s="777"/>
      <c r="O54" s="777"/>
      <c r="P54" s="777"/>
      <c r="Q54" s="777"/>
      <c r="AY54" s="517"/>
      <c r="AZ54" s="517"/>
      <c r="BA54" s="517"/>
      <c r="BB54" s="517"/>
      <c r="BC54" s="517"/>
      <c r="BD54" s="517"/>
      <c r="BE54" s="517"/>
      <c r="BF54" s="698"/>
      <c r="BG54" s="517"/>
      <c r="BH54" s="517"/>
      <c r="BI54" s="517"/>
      <c r="BJ54" s="517"/>
    </row>
    <row r="55" spans="1:74" s="463" customFormat="1" ht="12" customHeight="1" x14ac:dyDescent="0.2">
      <c r="A55" s="462"/>
      <c r="B55" s="817" t="s">
        <v>1119</v>
      </c>
      <c r="C55" s="763"/>
      <c r="D55" s="763"/>
      <c r="E55" s="763"/>
      <c r="F55" s="763"/>
      <c r="G55" s="763"/>
      <c r="H55" s="763"/>
      <c r="I55" s="763"/>
      <c r="J55" s="763"/>
      <c r="K55" s="763"/>
      <c r="L55" s="763"/>
      <c r="M55" s="763"/>
      <c r="N55" s="763"/>
      <c r="O55" s="763"/>
      <c r="P55" s="763"/>
      <c r="Q55" s="763"/>
      <c r="AY55" s="518"/>
      <c r="AZ55" s="518"/>
      <c r="BA55" s="518"/>
      <c r="BB55" s="518"/>
      <c r="BC55" s="518"/>
      <c r="BD55" s="518"/>
      <c r="BE55" s="518"/>
      <c r="BF55" s="699"/>
      <c r="BG55" s="518"/>
      <c r="BH55" s="518"/>
      <c r="BI55" s="518"/>
      <c r="BJ55" s="518"/>
    </row>
    <row r="56" spans="1:74" s="463" customFormat="1" ht="12" customHeight="1" x14ac:dyDescent="0.2">
      <c r="A56" s="462"/>
      <c r="B56" s="766" t="s">
        <v>1071</v>
      </c>
      <c r="C56" s="767"/>
      <c r="D56" s="767"/>
      <c r="E56" s="767"/>
      <c r="F56" s="767"/>
      <c r="G56" s="767"/>
      <c r="H56" s="767"/>
      <c r="I56" s="767"/>
      <c r="J56" s="767"/>
      <c r="K56" s="767"/>
      <c r="L56" s="767"/>
      <c r="M56" s="767"/>
      <c r="N56" s="767"/>
      <c r="O56" s="767"/>
      <c r="P56" s="767"/>
      <c r="Q56" s="763"/>
      <c r="AY56" s="518"/>
      <c r="AZ56" s="518"/>
      <c r="BA56" s="518"/>
      <c r="BB56" s="518"/>
      <c r="BC56" s="518"/>
      <c r="BD56" s="518"/>
      <c r="BE56" s="518"/>
      <c r="BF56" s="699"/>
      <c r="BG56" s="518"/>
      <c r="BH56" s="518"/>
      <c r="BI56" s="518"/>
      <c r="BJ56" s="518"/>
    </row>
    <row r="57" spans="1:74" s="463" customFormat="1" ht="12" customHeight="1" x14ac:dyDescent="0.2">
      <c r="A57" s="462"/>
      <c r="B57" s="761" t="s">
        <v>1120</v>
      </c>
      <c r="C57" s="767"/>
      <c r="D57" s="767"/>
      <c r="E57" s="767"/>
      <c r="F57" s="767"/>
      <c r="G57" s="767"/>
      <c r="H57" s="767"/>
      <c r="I57" s="767"/>
      <c r="J57" s="767"/>
      <c r="K57" s="767"/>
      <c r="L57" s="767"/>
      <c r="M57" s="767"/>
      <c r="N57" s="767"/>
      <c r="O57" s="767"/>
      <c r="P57" s="767"/>
      <c r="Q57" s="763"/>
      <c r="AY57" s="518"/>
      <c r="AZ57" s="518"/>
      <c r="BA57" s="518"/>
      <c r="BB57" s="518"/>
      <c r="BC57" s="518"/>
      <c r="BD57" s="518"/>
      <c r="BE57" s="518"/>
      <c r="BF57" s="699"/>
      <c r="BG57" s="518"/>
      <c r="BH57" s="518"/>
      <c r="BI57" s="518"/>
      <c r="BJ57" s="518"/>
    </row>
    <row r="58" spans="1:74" s="463" customFormat="1" ht="12" customHeight="1" x14ac:dyDescent="0.2">
      <c r="A58" s="462"/>
      <c r="B58" s="761" t="s">
        <v>1110</v>
      </c>
      <c r="C58" s="767"/>
      <c r="D58" s="767"/>
      <c r="E58" s="767"/>
      <c r="F58" s="767"/>
      <c r="G58" s="767"/>
      <c r="H58" s="767"/>
      <c r="I58" s="767"/>
      <c r="J58" s="767"/>
      <c r="K58" s="767"/>
      <c r="L58" s="767"/>
      <c r="M58" s="767"/>
      <c r="N58" s="767"/>
      <c r="O58" s="767"/>
      <c r="P58" s="767"/>
      <c r="Q58" s="763"/>
      <c r="AY58" s="518"/>
      <c r="AZ58" s="518"/>
      <c r="BA58" s="518"/>
      <c r="BB58" s="518"/>
      <c r="BC58" s="518"/>
      <c r="BD58" s="518"/>
      <c r="BE58" s="518"/>
      <c r="BF58" s="699"/>
      <c r="BG58" s="518"/>
      <c r="BH58" s="518"/>
      <c r="BI58" s="518"/>
      <c r="BJ58" s="518"/>
    </row>
    <row r="59" spans="1:74" s="463" customFormat="1" ht="12" customHeight="1" x14ac:dyDescent="0.2">
      <c r="A59" s="462"/>
      <c r="B59" s="805" t="s">
        <v>1111</v>
      </c>
      <c r="C59" s="763"/>
      <c r="D59" s="763"/>
      <c r="E59" s="763"/>
      <c r="F59" s="763"/>
      <c r="G59" s="763"/>
      <c r="H59" s="763"/>
      <c r="I59" s="763"/>
      <c r="J59" s="763"/>
      <c r="K59" s="763"/>
      <c r="L59" s="763"/>
      <c r="M59" s="763"/>
      <c r="N59" s="763"/>
      <c r="O59" s="763"/>
      <c r="P59" s="763"/>
      <c r="Q59" s="763"/>
      <c r="AY59" s="518"/>
      <c r="AZ59" s="518"/>
      <c r="BA59" s="518"/>
      <c r="BB59" s="518"/>
      <c r="BC59" s="518"/>
      <c r="BD59" s="518"/>
      <c r="BE59" s="518"/>
      <c r="BF59" s="699"/>
      <c r="BG59" s="518"/>
      <c r="BH59" s="518"/>
      <c r="BI59" s="518"/>
      <c r="BJ59" s="518"/>
    </row>
    <row r="60" spans="1:74" s="463" customFormat="1" ht="22.35" customHeight="1" x14ac:dyDescent="0.2">
      <c r="A60" s="462"/>
      <c r="B60" s="766" t="s">
        <v>1121</v>
      </c>
      <c r="C60" s="767"/>
      <c r="D60" s="767"/>
      <c r="E60" s="767"/>
      <c r="F60" s="767"/>
      <c r="G60" s="767"/>
      <c r="H60" s="767"/>
      <c r="I60" s="767"/>
      <c r="J60" s="767"/>
      <c r="K60" s="767"/>
      <c r="L60" s="767"/>
      <c r="M60" s="767"/>
      <c r="N60" s="767"/>
      <c r="O60" s="767"/>
      <c r="P60" s="767"/>
      <c r="Q60" s="763"/>
      <c r="AY60" s="518"/>
      <c r="AZ60" s="518"/>
      <c r="BA60" s="518"/>
      <c r="BB60" s="518"/>
      <c r="BC60" s="518"/>
      <c r="BD60" s="518"/>
      <c r="BE60" s="518"/>
      <c r="BF60" s="699"/>
      <c r="BG60" s="518"/>
      <c r="BH60" s="518"/>
      <c r="BI60" s="518"/>
      <c r="BJ60" s="518"/>
    </row>
    <row r="61" spans="1:74" s="463" customFormat="1" ht="12" customHeight="1" x14ac:dyDescent="0.2">
      <c r="A61" s="462"/>
      <c r="B61" s="761" t="s">
        <v>1075</v>
      </c>
      <c r="C61" s="762"/>
      <c r="D61" s="762"/>
      <c r="E61" s="762"/>
      <c r="F61" s="762"/>
      <c r="G61" s="762"/>
      <c r="H61" s="762"/>
      <c r="I61" s="762"/>
      <c r="J61" s="762"/>
      <c r="K61" s="762"/>
      <c r="L61" s="762"/>
      <c r="M61" s="762"/>
      <c r="N61" s="762"/>
      <c r="O61" s="762"/>
      <c r="P61" s="762"/>
      <c r="Q61" s="763"/>
      <c r="AY61" s="518"/>
      <c r="AZ61" s="518"/>
      <c r="BA61" s="518"/>
      <c r="BB61" s="518"/>
      <c r="BC61" s="518"/>
      <c r="BD61" s="518"/>
      <c r="BE61" s="518"/>
      <c r="BF61" s="699"/>
      <c r="BG61" s="518"/>
      <c r="BH61" s="518"/>
      <c r="BI61" s="518"/>
      <c r="BJ61" s="518"/>
    </row>
    <row r="62" spans="1:74" s="461" customFormat="1" ht="12" customHeight="1" x14ac:dyDescent="0.2">
      <c r="A62" s="436"/>
      <c r="B62" s="783" t="s">
        <v>1186</v>
      </c>
      <c r="C62" s="763"/>
      <c r="D62" s="763"/>
      <c r="E62" s="763"/>
      <c r="F62" s="763"/>
      <c r="G62" s="763"/>
      <c r="H62" s="763"/>
      <c r="I62" s="763"/>
      <c r="J62" s="763"/>
      <c r="K62" s="763"/>
      <c r="L62" s="763"/>
      <c r="M62" s="763"/>
      <c r="N62" s="763"/>
      <c r="O62" s="763"/>
      <c r="P62" s="763"/>
      <c r="Q62" s="763"/>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27" activePane="bottomRight" state="frozen"/>
      <selection activeCell="BC15" sqref="BC15"/>
      <selection pane="topRight" activeCell="BC15" sqref="BC15"/>
      <selection pane="bottomLeft" activeCell="BC15" sqref="BC15"/>
      <selection pane="bottomRight" activeCell="BD38" sqref="BD38"/>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69" t="s">
        <v>1023</v>
      </c>
      <c r="B1" s="821" t="s">
        <v>1308</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120"/>
    </row>
    <row r="2" spans="1:74" s="112" customFormat="1" ht="13.35" customHeight="1"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793</v>
      </c>
      <c r="B6" s="205" t="s">
        <v>589</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19.764134954999999</v>
      </c>
      <c r="AN6" s="214">
        <v>20.757191302999999</v>
      </c>
      <c r="AO6" s="214">
        <v>20.833527502999999</v>
      </c>
      <c r="AP6" s="214">
        <v>20.771684377</v>
      </c>
      <c r="AQ6" s="214">
        <v>20.366896663999999</v>
      </c>
      <c r="AR6" s="214">
        <v>19.740057657000001</v>
      </c>
      <c r="AS6" s="214">
        <v>18.380107513999999</v>
      </c>
      <c r="AT6" s="214">
        <v>18.057676110999999</v>
      </c>
      <c r="AU6" s="214">
        <v>18.645128785000001</v>
      </c>
      <c r="AV6" s="214">
        <v>18.504911559</v>
      </c>
      <c r="AW6" s="214">
        <v>18.426235815999998</v>
      </c>
      <c r="AX6" s="214">
        <v>18.876583988</v>
      </c>
      <c r="AY6" s="214">
        <v>18.98</v>
      </c>
      <c r="AZ6" s="214">
        <v>19.489999999999998</v>
      </c>
      <c r="BA6" s="214">
        <v>19.338760000000001</v>
      </c>
      <c r="BB6" s="214">
        <v>18.7453</v>
      </c>
      <c r="BC6" s="355">
        <v>18.532779999999999</v>
      </c>
      <c r="BD6" s="355">
        <v>18.197749999999999</v>
      </c>
      <c r="BE6" s="355">
        <v>17.399039999999999</v>
      </c>
      <c r="BF6" s="355">
        <v>17.66253</v>
      </c>
      <c r="BG6" s="355">
        <v>17.834540000000001</v>
      </c>
      <c r="BH6" s="355">
        <v>17.542809999999999</v>
      </c>
      <c r="BI6" s="355">
        <v>17.53613</v>
      </c>
      <c r="BJ6" s="355">
        <v>18.492229999999999</v>
      </c>
      <c r="BK6" s="355">
        <v>18.785080000000001</v>
      </c>
      <c r="BL6" s="355">
        <v>19.219799999999999</v>
      </c>
      <c r="BM6" s="355">
        <v>18.934719999999999</v>
      </c>
      <c r="BN6" s="355">
        <v>18.643409999999999</v>
      </c>
      <c r="BO6" s="355">
        <v>18.478840000000002</v>
      </c>
      <c r="BP6" s="355">
        <v>18.27037</v>
      </c>
      <c r="BQ6" s="355">
        <v>17.562819999999999</v>
      </c>
      <c r="BR6" s="355">
        <v>17.920010000000001</v>
      </c>
      <c r="BS6" s="355">
        <v>18.184239999999999</v>
      </c>
      <c r="BT6" s="355">
        <v>17.916090000000001</v>
      </c>
      <c r="BU6" s="355">
        <v>17.984000000000002</v>
      </c>
      <c r="BV6" s="355">
        <v>19.029350000000001</v>
      </c>
    </row>
    <row r="7" spans="1:74" ht="11.1" customHeight="1" x14ac:dyDescent="0.2">
      <c r="A7" s="119" t="s">
        <v>794</v>
      </c>
      <c r="B7" s="187" t="s">
        <v>623</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15.700391299</v>
      </c>
      <c r="AN7" s="214">
        <v>15.874497748</v>
      </c>
      <c r="AO7" s="214">
        <v>15.742730824000001</v>
      </c>
      <c r="AP7" s="214">
        <v>15.651982282000001</v>
      </c>
      <c r="AQ7" s="214">
        <v>15.951003541</v>
      </c>
      <c r="AR7" s="214">
        <v>16.526224842000001</v>
      </c>
      <c r="AS7" s="214">
        <v>16.568631504999999</v>
      </c>
      <c r="AT7" s="214">
        <v>16.457992220000001</v>
      </c>
      <c r="AU7" s="214">
        <v>16.364906888</v>
      </c>
      <c r="AV7" s="214">
        <v>16.290408021000001</v>
      </c>
      <c r="AW7" s="214">
        <v>16.158980708000001</v>
      </c>
      <c r="AX7" s="214">
        <v>15.716354192000001</v>
      </c>
      <c r="AY7" s="214">
        <v>15.15</v>
      </c>
      <c r="AZ7" s="214">
        <v>15.28</v>
      </c>
      <c r="BA7" s="214">
        <v>15.40785</v>
      </c>
      <c r="BB7" s="214">
        <v>15.45889</v>
      </c>
      <c r="BC7" s="355">
        <v>16.058119999999999</v>
      </c>
      <c r="BD7" s="355">
        <v>16.53143</v>
      </c>
      <c r="BE7" s="355">
        <v>16.699349999999999</v>
      </c>
      <c r="BF7" s="355">
        <v>16.541239999999998</v>
      </c>
      <c r="BG7" s="355">
        <v>16.512080000000001</v>
      </c>
      <c r="BH7" s="355">
        <v>16.279409999999999</v>
      </c>
      <c r="BI7" s="355">
        <v>15.94177</v>
      </c>
      <c r="BJ7" s="355">
        <v>15.673260000000001</v>
      </c>
      <c r="BK7" s="355">
        <v>15.586119999999999</v>
      </c>
      <c r="BL7" s="355">
        <v>15.78853</v>
      </c>
      <c r="BM7" s="355">
        <v>15.844290000000001</v>
      </c>
      <c r="BN7" s="355">
        <v>15.999639999999999</v>
      </c>
      <c r="BO7" s="355">
        <v>16.71996</v>
      </c>
      <c r="BP7" s="355">
        <v>17.231000000000002</v>
      </c>
      <c r="BQ7" s="355">
        <v>17.43882</v>
      </c>
      <c r="BR7" s="355">
        <v>17.3001</v>
      </c>
      <c r="BS7" s="355">
        <v>17.28753</v>
      </c>
      <c r="BT7" s="355">
        <v>17.04879</v>
      </c>
      <c r="BU7" s="355">
        <v>16.690760000000001</v>
      </c>
      <c r="BV7" s="355">
        <v>16.387119999999999</v>
      </c>
    </row>
    <row r="8" spans="1:74" ht="11.1" customHeight="1" x14ac:dyDescent="0.2">
      <c r="A8" s="119" t="s">
        <v>795</v>
      </c>
      <c r="B8" s="205" t="s">
        <v>590</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12.130705547</v>
      </c>
      <c r="AN8" s="214">
        <v>12.218821483999999</v>
      </c>
      <c r="AO8" s="214">
        <v>12.337880557</v>
      </c>
      <c r="AP8" s="214">
        <v>13.194379453</v>
      </c>
      <c r="AQ8" s="214">
        <v>13.279184731999999</v>
      </c>
      <c r="AR8" s="214">
        <v>13.15470893</v>
      </c>
      <c r="AS8" s="214">
        <v>13.253586629000001</v>
      </c>
      <c r="AT8" s="214">
        <v>13.169295498</v>
      </c>
      <c r="AU8" s="214">
        <v>13.035560795</v>
      </c>
      <c r="AV8" s="214">
        <v>13.40164526</v>
      </c>
      <c r="AW8" s="214">
        <v>13.297130691</v>
      </c>
      <c r="AX8" s="214">
        <v>12.685621132</v>
      </c>
      <c r="AY8" s="214">
        <v>12.25</v>
      </c>
      <c r="AZ8" s="214">
        <v>12.45</v>
      </c>
      <c r="BA8" s="214">
        <v>12.791930000000001</v>
      </c>
      <c r="BB8" s="214">
        <v>13.47043</v>
      </c>
      <c r="BC8" s="355">
        <v>13.675050000000001</v>
      </c>
      <c r="BD8" s="355">
        <v>13.52018</v>
      </c>
      <c r="BE8" s="355">
        <v>13.46397</v>
      </c>
      <c r="BF8" s="355">
        <v>13.390140000000001</v>
      </c>
      <c r="BG8" s="355">
        <v>13.360099999999999</v>
      </c>
      <c r="BH8" s="355">
        <v>13.636419999999999</v>
      </c>
      <c r="BI8" s="355">
        <v>13.229609999999999</v>
      </c>
      <c r="BJ8" s="355">
        <v>12.712809999999999</v>
      </c>
      <c r="BK8" s="355">
        <v>12.719760000000001</v>
      </c>
      <c r="BL8" s="355">
        <v>12.939439999999999</v>
      </c>
      <c r="BM8" s="355">
        <v>13.253349999999999</v>
      </c>
      <c r="BN8" s="355">
        <v>14.025259999999999</v>
      </c>
      <c r="BO8" s="355">
        <v>14.27345</v>
      </c>
      <c r="BP8" s="355">
        <v>14.10347</v>
      </c>
      <c r="BQ8" s="355">
        <v>14.061389999999999</v>
      </c>
      <c r="BR8" s="355">
        <v>13.99657</v>
      </c>
      <c r="BS8" s="355">
        <v>13.975989999999999</v>
      </c>
      <c r="BT8" s="355">
        <v>14.26498</v>
      </c>
      <c r="BU8" s="355">
        <v>13.83934</v>
      </c>
      <c r="BV8" s="355">
        <v>13.28698</v>
      </c>
    </row>
    <row r="9" spans="1:74" ht="11.1" customHeight="1" x14ac:dyDescent="0.2">
      <c r="A9" s="119" t="s">
        <v>796</v>
      </c>
      <c r="B9" s="205" t="s">
        <v>591</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10.076241191999999</v>
      </c>
      <c r="AN9" s="214">
        <v>10.287353545</v>
      </c>
      <c r="AO9" s="214">
        <v>10.404127578000001</v>
      </c>
      <c r="AP9" s="214">
        <v>11.491155169000001</v>
      </c>
      <c r="AQ9" s="214">
        <v>12.064204308000001</v>
      </c>
      <c r="AR9" s="214">
        <v>12.730350249000001</v>
      </c>
      <c r="AS9" s="214">
        <v>12.65974396</v>
      </c>
      <c r="AT9" s="214">
        <v>12.600466668999999</v>
      </c>
      <c r="AU9" s="214">
        <v>12.058640951999999</v>
      </c>
      <c r="AV9" s="214">
        <v>11.661545448</v>
      </c>
      <c r="AW9" s="214">
        <v>11.382004872</v>
      </c>
      <c r="AX9" s="214">
        <v>10.78435588</v>
      </c>
      <c r="AY9" s="214">
        <v>10.29</v>
      </c>
      <c r="AZ9" s="214">
        <v>10.56</v>
      </c>
      <c r="BA9" s="214">
        <v>11.01402</v>
      </c>
      <c r="BB9" s="214">
        <v>11.80622</v>
      </c>
      <c r="BC9" s="355">
        <v>12.324920000000001</v>
      </c>
      <c r="BD9" s="355">
        <v>12.957800000000001</v>
      </c>
      <c r="BE9" s="355">
        <v>13.03891</v>
      </c>
      <c r="BF9" s="355">
        <v>13.04739</v>
      </c>
      <c r="BG9" s="355">
        <v>12.482239999999999</v>
      </c>
      <c r="BH9" s="355">
        <v>11.95791</v>
      </c>
      <c r="BI9" s="355">
        <v>11.35501</v>
      </c>
      <c r="BJ9" s="355">
        <v>10.8497</v>
      </c>
      <c r="BK9" s="355">
        <v>10.513730000000001</v>
      </c>
      <c r="BL9" s="355">
        <v>10.793380000000001</v>
      </c>
      <c r="BM9" s="355">
        <v>11.227410000000001</v>
      </c>
      <c r="BN9" s="355">
        <v>12.08719</v>
      </c>
      <c r="BO9" s="355">
        <v>12.66839</v>
      </c>
      <c r="BP9" s="355">
        <v>13.30508</v>
      </c>
      <c r="BQ9" s="355">
        <v>13.38499</v>
      </c>
      <c r="BR9" s="355">
        <v>13.38978</v>
      </c>
      <c r="BS9" s="355">
        <v>12.809609999999999</v>
      </c>
      <c r="BT9" s="355">
        <v>12.264290000000001</v>
      </c>
      <c r="BU9" s="355">
        <v>11.639659999999999</v>
      </c>
      <c r="BV9" s="355">
        <v>11.086320000000001</v>
      </c>
    </row>
    <row r="10" spans="1:74" ht="11.1" customHeight="1" x14ac:dyDescent="0.2">
      <c r="A10" s="119" t="s">
        <v>797</v>
      </c>
      <c r="B10" s="205" t="s">
        <v>592</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11.25124709</v>
      </c>
      <c r="AN10" s="214">
        <v>11.439177791000001</v>
      </c>
      <c r="AO10" s="214">
        <v>11.433826217</v>
      </c>
      <c r="AP10" s="214">
        <v>11.907284698</v>
      </c>
      <c r="AQ10" s="214">
        <v>11.813716725999999</v>
      </c>
      <c r="AR10" s="214">
        <v>11.982551478</v>
      </c>
      <c r="AS10" s="214">
        <v>12.255839115000001</v>
      </c>
      <c r="AT10" s="214">
        <v>12.038671758</v>
      </c>
      <c r="AU10" s="214">
        <v>12.116496898999999</v>
      </c>
      <c r="AV10" s="214">
        <v>11.94329379</v>
      </c>
      <c r="AW10" s="214">
        <v>11.76170325</v>
      </c>
      <c r="AX10" s="214">
        <v>11.433020761</v>
      </c>
      <c r="AY10" s="214">
        <v>11.28</v>
      </c>
      <c r="AZ10" s="214">
        <v>11.33</v>
      </c>
      <c r="BA10" s="214">
        <v>11.427070000000001</v>
      </c>
      <c r="BB10" s="214">
        <v>11.73072</v>
      </c>
      <c r="BC10" s="355">
        <v>11.66747</v>
      </c>
      <c r="BD10" s="355">
        <v>11.83816</v>
      </c>
      <c r="BE10" s="355">
        <v>11.83831</v>
      </c>
      <c r="BF10" s="355">
        <v>11.810309999999999</v>
      </c>
      <c r="BG10" s="355">
        <v>11.82802</v>
      </c>
      <c r="BH10" s="355">
        <v>11.59473</v>
      </c>
      <c r="BI10" s="355">
        <v>11.297219999999999</v>
      </c>
      <c r="BJ10" s="355">
        <v>11.08695</v>
      </c>
      <c r="BK10" s="355">
        <v>11.39907</v>
      </c>
      <c r="BL10" s="355">
        <v>11.46177</v>
      </c>
      <c r="BM10" s="355">
        <v>11.494450000000001</v>
      </c>
      <c r="BN10" s="355">
        <v>11.840199999999999</v>
      </c>
      <c r="BO10" s="355">
        <v>11.91549</v>
      </c>
      <c r="BP10" s="355">
        <v>12.04879</v>
      </c>
      <c r="BQ10" s="355">
        <v>12.071870000000001</v>
      </c>
      <c r="BR10" s="355">
        <v>12.06653</v>
      </c>
      <c r="BS10" s="355">
        <v>12.10777</v>
      </c>
      <c r="BT10" s="355">
        <v>11.886010000000001</v>
      </c>
      <c r="BU10" s="355">
        <v>11.600529999999999</v>
      </c>
      <c r="BV10" s="355">
        <v>11.41263</v>
      </c>
    </row>
    <row r="11" spans="1:74" ht="11.1" customHeight="1" x14ac:dyDescent="0.2">
      <c r="A11" s="119" t="s">
        <v>798</v>
      </c>
      <c r="B11" s="205" t="s">
        <v>593</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10.284042844</v>
      </c>
      <c r="AN11" s="214">
        <v>10.307223499999999</v>
      </c>
      <c r="AO11" s="214">
        <v>10.429323556</v>
      </c>
      <c r="AP11" s="214">
        <v>11.261583048</v>
      </c>
      <c r="AQ11" s="214">
        <v>11.213049465999999</v>
      </c>
      <c r="AR11" s="214">
        <v>11.018003478000001</v>
      </c>
      <c r="AS11" s="214">
        <v>10.828628910999999</v>
      </c>
      <c r="AT11" s="214">
        <v>10.878579202999999</v>
      </c>
      <c r="AU11" s="214">
        <v>10.985316601999999</v>
      </c>
      <c r="AV11" s="214">
        <v>11.103815287</v>
      </c>
      <c r="AW11" s="214">
        <v>11.062178749999999</v>
      </c>
      <c r="AX11" s="214">
        <v>10.726188104</v>
      </c>
      <c r="AY11" s="214">
        <v>10.28</v>
      </c>
      <c r="AZ11" s="214">
        <v>10.199999999999999</v>
      </c>
      <c r="BA11" s="214">
        <v>10.62421</v>
      </c>
      <c r="BB11" s="214">
        <v>11.221500000000001</v>
      </c>
      <c r="BC11" s="355">
        <v>11.07075</v>
      </c>
      <c r="BD11" s="355">
        <v>11.02327</v>
      </c>
      <c r="BE11" s="355">
        <v>10.93623</v>
      </c>
      <c r="BF11" s="355">
        <v>10.900840000000001</v>
      </c>
      <c r="BG11" s="355">
        <v>10.960559999999999</v>
      </c>
      <c r="BH11" s="355">
        <v>11.085800000000001</v>
      </c>
      <c r="BI11" s="355">
        <v>10.861520000000001</v>
      </c>
      <c r="BJ11" s="355">
        <v>10.720230000000001</v>
      </c>
      <c r="BK11" s="355">
        <v>10.533189999999999</v>
      </c>
      <c r="BL11" s="355">
        <v>10.48155</v>
      </c>
      <c r="BM11" s="355">
        <v>10.82413</v>
      </c>
      <c r="BN11" s="355">
        <v>11.366479999999999</v>
      </c>
      <c r="BO11" s="355">
        <v>11.34179</v>
      </c>
      <c r="BP11" s="355">
        <v>11.27669</v>
      </c>
      <c r="BQ11" s="355">
        <v>11.209479999999999</v>
      </c>
      <c r="BR11" s="355">
        <v>11.185840000000001</v>
      </c>
      <c r="BS11" s="355">
        <v>11.266679999999999</v>
      </c>
      <c r="BT11" s="355">
        <v>11.38762</v>
      </c>
      <c r="BU11" s="355">
        <v>11.159840000000001</v>
      </c>
      <c r="BV11" s="355">
        <v>11.00468</v>
      </c>
    </row>
    <row r="12" spans="1:74" ht="11.1" customHeight="1" x14ac:dyDescent="0.2">
      <c r="A12" s="119" t="s">
        <v>799</v>
      </c>
      <c r="B12" s="205" t="s">
        <v>594</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10.563094148999999</v>
      </c>
      <c r="AN12" s="214">
        <v>10.74665238</v>
      </c>
      <c r="AO12" s="214">
        <v>10.714591794</v>
      </c>
      <c r="AP12" s="214">
        <v>11.459216031</v>
      </c>
      <c r="AQ12" s="214">
        <v>11.493938139999999</v>
      </c>
      <c r="AR12" s="214">
        <v>11.185341026</v>
      </c>
      <c r="AS12" s="214">
        <v>10.977159175000001</v>
      </c>
      <c r="AT12" s="214">
        <v>11.009307892000001</v>
      </c>
      <c r="AU12" s="214">
        <v>11.119236293</v>
      </c>
      <c r="AV12" s="214">
        <v>11.009128735999999</v>
      </c>
      <c r="AW12" s="214">
        <v>10.876744789</v>
      </c>
      <c r="AX12" s="214">
        <v>10.544468119999999</v>
      </c>
      <c r="AY12" s="214">
        <v>10.119999999999999</v>
      </c>
      <c r="AZ12" s="214">
        <v>10.33</v>
      </c>
      <c r="BA12" s="214">
        <v>10.54293</v>
      </c>
      <c r="BB12" s="214">
        <v>11.179449999999999</v>
      </c>
      <c r="BC12" s="355">
        <v>11.234489999999999</v>
      </c>
      <c r="BD12" s="355">
        <v>11.006169999999999</v>
      </c>
      <c r="BE12" s="355">
        <v>10.80006</v>
      </c>
      <c r="BF12" s="355">
        <v>10.7423</v>
      </c>
      <c r="BG12" s="355">
        <v>10.76882</v>
      </c>
      <c r="BH12" s="355">
        <v>10.687799999999999</v>
      </c>
      <c r="BI12" s="355">
        <v>10.43994</v>
      </c>
      <c r="BJ12" s="355">
        <v>10.08015</v>
      </c>
      <c r="BK12" s="355">
        <v>10.05724</v>
      </c>
      <c r="BL12" s="355">
        <v>10.36647</v>
      </c>
      <c r="BM12" s="355">
        <v>10.634639999999999</v>
      </c>
      <c r="BN12" s="355">
        <v>11.296390000000001</v>
      </c>
      <c r="BO12" s="355">
        <v>11.43599</v>
      </c>
      <c r="BP12" s="355">
        <v>11.32009</v>
      </c>
      <c r="BQ12" s="355">
        <v>11.179080000000001</v>
      </c>
      <c r="BR12" s="355">
        <v>11.18154</v>
      </c>
      <c r="BS12" s="355">
        <v>11.262119999999999</v>
      </c>
      <c r="BT12" s="355">
        <v>11.21998</v>
      </c>
      <c r="BU12" s="355">
        <v>10.976279999999999</v>
      </c>
      <c r="BV12" s="355">
        <v>10.58019</v>
      </c>
    </row>
    <row r="13" spans="1:74" ht="11.1" customHeight="1" x14ac:dyDescent="0.2">
      <c r="A13" s="119" t="s">
        <v>800</v>
      </c>
      <c r="B13" s="205" t="s">
        <v>595</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11.136911399000001</v>
      </c>
      <c r="AN13" s="214">
        <v>11.404600334</v>
      </c>
      <c r="AO13" s="214">
        <v>11.430214814999999</v>
      </c>
      <c r="AP13" s="214">
        <v>11.830334742</v>
      </c>
      <c r="AQ13" s="214">
        <v>12.297053836</v>
      </c>
      <c r="AR13" s="214">
        <v>12.390928904000001</v>
      </c>
      <c r="AS13" s="214">
        <v>12.397847857</v>
      </c>
      <c r="AT13" s="214">
        <v>12.286278456</v>
      </c>
      <c r="AU13" s="214">
        <v>12.294109174000001</v>
      </c>
      <c r="AV13" s="214">
        <v>11.906687512</v>
      </c>
      <c r="AW13" s="214">
        <v>11.217626302999999</v>
      </c>
      <c r="AX13" s="214">
        <v>10.944519488999999</v>
      </c>
      <c r="AY13" s="214">
        <v>10.77</v>
      </c>
      <c r="AZ13" s="214">
        <v>11.1</v>
      </c>
      <c r="BA13" s="214">
        <v>11.234870000000001</v>
      </c>
      <c r="BB13" s="214">
        <v>11.65485</v>
      </c>
      <c r="BC13" s="355">
        <v>12.07446</v>
      </c>
      <c r="BD13" s="355">
        <v>12.43676</v>
      </c>
      <c r="BE13" s="355">
        <v>12.56831</v>
      </c>
      <c r="BF13" s="355">
        <v>12.502520000000001</v>
      </c>
      <c r="BG13" s="355">
        <v>12.36314</v>
      </c>
      <c r="BH13" s="355">
        <v>11.996499999999999</v>
      </c>
      <c r="BI13" s="355">
        <v>11.41469</v>
      </c>
      <c r="BJ13" s="355">
        <v>11.16785</v>
      </c>
      <c r="BK13" s="355">
        <v>10.978579999999999</v>
      </c>
      <c r="BL13" s="355">
        <v>11.3276</v>
      </c>
      <c r="BM13" s="355">
        <v>11.479660000000001</v>
      </c>
      <c r="BN13" s="355">
        <v>11.91878</v>
      </c>
      <c r="BO13" s="355">
        <v>12.36049</v>
      </c>
      <c r="BP13" s="355">
        <v>12.743830000000001</v>
      </c>
      <c r="BQ13" s="355">
        <v>12.886839999999999</v>
      </c>
      <c r="BR13" s="355">
        <v>12.825100000000001</v>
      </c>
      <c r="BS13" s="355">
        <v>12.685790000000001</v>
      </c>
      <c r="BT13" s="355">
        <v>12.31128</v>
      </c>
      <c r="BU13" s="355">
        <v>11.711370000000001</v>
      </c>
      <c r="BV13" s="355">
        <v>11.45182</v>
      </c>
    </row>
    <row r="14" spans="1:74" ht="11.1" customHeight="1" x14ac:dyDescent="0.2">
      <c r="A14" s="119" t="s">
        <v>801</v>
      </c>
      <c r="B14" s="207" t="s">
        <v>596</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13.675399843999999</v>
      </c>
      <c r="AN14" s="214">
        <v>13.63566762</v>
      </c>
      <c r="AO14" s="214">
        <v>13.754255152000001</v>
      </c>
      <c r="AP14" s="214">
        <v>11.228445695</v>
      </c>
      <c r="AQ14" s="214">
        <v>14.413160438</v>
      </c>
      <c r="AR14" s="214">
        <v>14.738284094999999</v>
      </c>
      <c r="AS14" s="214">
        <v>15.512029331000001</v>
      </c>
      <c r="AT14" s="214">
        <v>15.673746375</v>
      </c>
      <c r="AU14" s="214">
        <v>16.093831536</v>
      </c>
      <c r="AV14" s="214">
        <v>13.468614204</v>
      </c>
      <c r="AW14" s="214">
        <v>14.25126303</v>
      </c>
      <c r="AX14" s="214">
        <v>13.969661364</v>
      </c>
      <c r="AY14" s="214">
        <v>14.11</v>
      </c>
      <c r="AZ14" s="214">
        <v>14.13</v>
      </c>
      <c r="BA14" s="214">
        <v>13.86008</v>
      </c>
      <c r="BB14" s="214">
        <v>12.50844</v>
      </c>
      <c r="BC14" s="355">
        <v>14.503209999999999</v>
      </c>
      <c r="BD14" s="355">
        <v>15.193429999999999</v>
      </c>
      <c r="BE14" s="355">
        <v>15.55453</v>
      </c>
      <c r="BF14" s="355">
        <v>15.699400000000001</v>
      </c>
      <c r="BG14" s="355">
        <v>15.926360000000001</v>
      </c>
      <c r="BH14" s="355">
        <v>13.74555</v>
      </c>
      <c r="BI14" s="355">
        <v>14.05925</v>
      </c>
      <c r="BJ14" s="355">
        <v>13.78321</v>
      </c>
      <c r="BK14" s="355">
        <v>14.23104</v>
      </c>
      <c r="BL14" s="355">
        <v>14.18088</v>
      </c>
      <c r="BM14" s="355">
        <v>13.91461</v>
      </c>
      <c r="BN14" s="355">
        <v>12.582229999999999</v>
      </c>
      <c r="BO14" s="355">
        <v>14.645910000000001</v>
      </c>
      <c r="BP14" s="355">
        <v>15.342230000000001</v>
      </c>
      <c r="BQ14" s="355">
        <v>15.712619999999999</v>
      </c>
      <c r="BR14" s="355">
        <v>15.88541</v>
      </c>
      <c r="BS14" s="355">
        <v>16.140599999999999</v>
      </c>
      <c r="BT14" s="355">
        <v>13.958690000000001</v>
      </c>
      <c r="BU14" s="355">
        <v>14.32818</v>
      </c>
      <c r="BV14" s="355">
        <v>14.12322</v>
      </c>
    </row>
    <row r="15" spans="1:74" ht="11.1" customHeight="1" x14ac:dyDescent="0.2">
      <c r="A15" s="119" t="s">
        <v>802</v>
      </c>
      <c r="B15" s="207" t="s">
        <v>570</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12.34</v>
      </c>
      <c r="AP15" s="214">
        <v>12.64</v>
      </c>
      <c r="AQ15" s="214">
        <v>12.95</v>
      </c>
      <c r="AR15" s="214">
        <v>12.93</v>
      </c>
      <c r="AS15" s="214">
        <v>12.99</v>
      </c>
      <c r="AT15" s="214">
        <v>12.93</v>
      </c>
      <c r="AU15" s="214">
        <v>13.06</v>
      </c>
      <c r="AV15" s="214">
        <v>12.73</v>
      </c>
      <c r="AW15" s="214">
        <v>12.73</v>
      </c>
      <c r="AX15" s="214">
        <v>12.36</v>
      </c>
      <c r="AY15" s="214">
        <v>12.01</v>
      </c>
      <c r="AZ15" s="214">
        <v>12.15</v>
      </c>
      <c r="BA15" s="214">
        <v>12.36045</v>
      </c>
      <c r="BB15" s="214">
        <v>12.63945</v>
      </c>
      <c r="BC15" s="355">
        <v>12.86138</v>
      </c>
      <c r="BD15" s="355">
        <v>12.93573</v>
      </c>
      <c r="BE15" s="355">
        <v>12.948090000000001</v>
      </c>
      <c r="BF15" s="355">
        <v>12.90474</v>
      </c>
      <c r="BG15" s="355">
        <v>12.89747</v>
      </c>
      <c r="BH15" s="355">
        <v>12.628780000000001</v>
      </c>
      <c r="BI15" s="355">
        <v>12.46532</v>
      </c>
      <c r="BJ15" s="355">
        <v>12.15653</v>
      </c>
      <c r="BK15" s="355">
        <v>12.185700000000001</v>
      </c>
      <c r="BL15" s="355">
        <v>12.354150000000001</v>
      </c>
      <c r="BM15" s="355">
        <v>12.56757</v>
      </c>
      <c r="BN15" s="355">
        <v>12.84713</v>
      </c>
      <c r="BO15" s="355">
        <v>13.183299999999999</v>
      </c>
      <c r="BP15" s="355">
        <v>13.24747</v>
      </c>
      <c r="BQ15" s="355">
        <v>13.29177</v>
      </c>
      <c r="BR15" s="355">
        <v>13.274419999999999</v>
      </c>
      <c r="BS15" s="355">
        <v>13.282500000000001</v>
      </c>
      <c r="BT15" s="355">
        <v>13.03247</v>
      </c>
      <c r="BU15" s="355">
        <v>12.876760000000001</v>
      </c>
      <c r="BV15" s="355">
        <v>12.560409999999999</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803</v>
      </c>
      <c r="B17" s="205" t="s">
        <v>589</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16.368545181000002</v>
      </c>
      <c r="AN17" s="214">
        <v>17.465196397</v>
      </c>
      <c r="AO17" s="214">
        <v>16.945836924999998</v>
      </c>
      <c r="AP17" s="214">
        <v>15.589492935000001</v>
      </c>
      <c r="AQ17" s="214">
        <v>15.102905420000001</v>
      </c>
      <c r="AR17" s="214">
        <v>14.950801357</v>
      </c>
      <c r="AS17" s="214">
        <v>14.778613244000001</v>
      </c>
      <c r="AT17" s="214">
        <v>14.894805128</v>
      </c>
      <c r="AU17" s="214">
        <v>15.063757945000001</v>
      </c>
      <c r="AV17" s="214">
        <v>15.063783775999999</v>
      </c>
      <c r="AW17" s="214">
        <v>14.593006641000001</v>
      </c>
      <c r="AX17" s="214">
        <v>14.913402942999999</v>
      </c>
      <c r="AY17" s="214">
        <v>15.05</v>
      </c>
      <c r="AZ17" s="214">
        <v>15.56</v>
      </c>
      <c r="BA17" s="214">
        <v>15.319929999999999</v>
      </c>
      <c r="BB17" s="214">
        <v>14.869429999999999</v>
      </c>
      <c r="BC17" s="355">
        <v>15.15558</v>
      </c>
      <c r="BD17" s="355">
        <v>15.239459999999999</v>
      </c>
      <c r="BE17" s="355">
        <v>14.90962</v>
      </c>
      <c r="BF17" s="355">
        <v>14.890029999999999</v>
      </c>
      <c r="BG17" s="355">
        <v>14.81108</v>
      </c>
      <c r="BH17" s="355">
        <v>14.36971</v>
      </c>
      <c r="BI17" s="355">
        <v>14.33047</v>
      </c>
      <c r="BJ17" s="355">
        <v>15.04461</v>
      </c>
      <c r="BK17" s="355">
        <v>15.131410000000001</v>
      </c>
      <c r="BL17" s="355">
        <v>15.509270000000001</v>
      </c>
      <c r="BM17" s="355">
        <v>15.27901</v>
      </c>
      <c r="BN17" s="355">
        <v>14.81607</v>
      </c>
      <c r="BO17" s="355">
        <v>15.21353</v>
      </c>
      <c r="BP17" s="355">
        <v>15.38827</v>
      </c>
      <c r="BQ17" s="355">
        <v>15.14048</v>
      </c>
      <c r="BR17" s="355">
        <v>15.1991</v>
      </c>
      <c r="BS17" s="355">
        <v>15.18689</v>
      </c>
      <c r="BT17" s="355">
        <v>14.77495</v>
      </c>
      <c r="BU17" s="355">
        <v>14.76721</v>
      </c>
      <c r="BV17" s="355">
        <v>15.50971</v>
      </c>
    </row>
    <row r="18" spans="1:74" ht="11.1" customHeight="1" x14ac:dyDescent="0.2">
      <c r="A18" s="119" t="s">
        <v>804</v>
      </c>
      <c r="B18" s="187" t="s">
        <v>623</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12.527503297999999</v>
      </c>
      <c r="AN18" s="214">
        <v>13.514661973000001</v>
      </c>
      <c r="AO18" s="214">
        <v>13.182372907</v>
      </c>
      <c r="AP18" s="214">
        <v>12.721016917</v>
      </c>
      <c r="AQ18" s="214">
        <v>12.690493742999999</v>
      </c>
      <c r="AR18" s="214">
        <v>13.65611745</v>
      </c>
      <c r="AS18" s="214">
        <v>13.797945885000001</v>
      </c>
      <c r="AT18" s="214">
        <v>13.660474584999999</v>
      </c>
      <c r="AU18" s="214">
        <v>13.709918657999999</v>
      </c>
      <c r="AV18" s="214">
        <v>13.093523884</v>
      </c>
      <c r="AW18" s="214">
        <v>12.404581401</v>
      </c>
      <c r="AX18" s="214">
        <v>12.211104701</v>
      </c>
      <c r="AY18" s="214">
        <v>11.77</v>
      </c>
      <c r="AZ18" s="214">
        <v>11.92</v>
      </c>
      <c r="BA18" s="214">
        <v>11.93634</v>
      </c>
      <c r="BB18" s="214">
        <v>11.81029</v>
      </c>
      <c r="BC18" s="355">
        <v>12.129659999999999</v>
      </c>
      <c r="BD18" s="355">
        <v>13.081379999999999</v>
      </c>
      <c r="BE18" s="355">
        <v>13.404299999999999</v>
      </c>
      <c r="BF18" s="355">
        <v>13.24511</v>
      </c>
      <c r="BG18" s="355">
        <v>13.34534</v>
      </c>
      <c r="BH18" s="355">
        <v>12.581720000000001</v>
      </c>
      <c r="BI18" s="355">
        <v>12.11065</v>
      </c>
      <c r="BJ18" s="355">
        <v>12.08019</v>
      </c>
      <c r="BK18" s="355">
        <v>11.82907</v>
      </c>
      <c r="BL18" s="355">
        <v>12.02548</v>
      </c>
      <c r="BM18" s="355">
        <v>12.10819</v>
      </c>
      <c r="BN18" s="355">
        <v>12.007630000000001</v>
      </c>
      <c r="BO18" s="355">
        <v>12.370710000000001</v>
      </c>
      <c r="BP18" s="355">
        <v>13.390940000000001</v>
      </c>
      <c r="BQ18" s="355">
        <v>13.764530000000001</v>
      </c>
      <c r="BR18" s="355">
        <v>13.632630000000001</v>
      </c>
      <c r="BS18" s="355">
        <v>13.76019</v>
      </c>
      <c r="BT18" s="355">
        <v>12.99006</v>
      </c>
      <c r="BU18" s="355">
        <v>12.504289999999999</v>
      </c>
      <c r="BV18" s="355">
        <v>12.459720000000001</v>
      </c>
    </row>
    <row r="19" spans="1:74" ht="11.1" customHeight="1" x14ac:dyDescent="0.2">
      <c r="A19" s="119" t="s">
        <v>805</v>
      </c>
      <c r="B19" s="205" t="s">
        <v>590</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9.5526303408000004</v>
      </c>
      <c r="AN19" s="214">
        <v>9.7585977623000009</v>
      </c>
      <c r="AO19" s="214">
        <v>9.8568799147000004</v>
      </c>
      <c r="AP19" s="214">
        <v>9.8702766096999994</v>
      </c>
      <c r="AQ19" s="214">
        <v>9.9322924240999999</v>
      </c>
      <c r="AR19" s="214">
        <v>10.055753056</v>
      </c>
      <c r="AS19" s="214">
        <v>10.120299785</v>
      </c>
      <c r="AT19" s="214">
        <v>10.041275937</v>
      </c>
      <c r="AU19" s="214">
        <v>9.9443296426999996</v>
      </c>
      <c r="AV19" s="214">
        <v>9.9310538862000008</v>
      </c>
      <c r="AW19" s="214">
        <v>9.8789421920000002</v>
      </c>
      <c r="AX19" s="214">
        <v>9.6294824441000006</v>
      </c>
      <c r="AY19" s="214">
        <v>9.48</v>
      </c>
      <c r="AZ19" s="214">
        <v>9.69</v>
      </c>
      <c r="BA19" s="214">
        <v>9.7692110000000003</v>
      </c>
      <c r="BB19" s="214">
        <v>9.8229299999999995</v>
      </c>
      <c r="BC19" s="355">
        <v>9.9711960000000008</v>
      </c>
      <c r="BD19" s="355">
        <v>10.018050000000001</v>
      </c>
      <c r="BE19" s="355">
        <v>10.02538</v>
      </c>
      <c r="BF19" s="355">
        <v>10.05541</v>
      </c>
      <c r="BG19" s="355">
        <v>9.8691119999999994</v>
      </c>
      <c r="BH19" s="355">
        <v>9.9401320000000002</v>
      </c>
      <c r="BI19" s="355">
        <v>9.8654410000000006</v>
      </c>
      <c r="BJ19" s="355">
        <v>9.6779729999999997</v>
      </c>
      <c r="BK19" s="355">
        <v>9.6565519999999996</v>
      </c>
      <c r="BL19" s="355">
        <v>9.8901520000000005</v>
      </c>
      <c r="BM19" s="355">
        <v>9.9695129999999992</v>
      </c>
      <c r="BN19" s="355">
        <v>10.01939</v>
      </c>
      <c r="BO19" s="355">
        <v>10.1549</v>
      </c>
      <c r="BP19" s="355">
        <v>10.19633</v>
      </c>
      <c r="BQ19" s="355">
        <v>10.20871</v>
      </c>
      <c r="BR19" s="355">
        <v>10.239800000000001</v>
      </c>
      <c r="BS19" s="355">
        <v>10.053929999999999</v>
      </c>
      <c r="BT19" s="355">
        <v>10.1212</v>
      </c>
      <c r="BU19" s="355">
        <v>10.04476</v>
      </c>
      <c r="BV19" s="355">
        <v>9.8519860000000001</v>
      </c>
    </row>
    <row r="20" spans="1:74" ht="11.1" customHeight="1" x14ac:dyDescent="0.2">
      <c r="A20" s="119" t="s">
        <v>806</v>
      </c>
      <c r="B20" s="205" t="s">
        <v>591</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8.4993040947999994</v>
      </c>
      <c r="AN20" s="214">
        <v>8.5924923120999992</v>
      </c>
      <c r="AO20" s="214">
        <v>8.6146995334999996</v>
      </c>
      <c r="AP20" s="214">
        <v>8.9356197307999992</v>
      </c>
      <c r="AQ20" s="214">
        <v>9.3704230539999998</v>
      </c>
      <c r="AR20" s="214">
        <v>10.177148845</v>
      </c>
      <c r="AS20" s="214">
        <v>10.176804597</v>
      </c>
      <c r="AT20" s="214">
        <v>10.160846179</v>
      </c>
      <c r="AU20" s="214">
        <v>9.4970242262000006</v>
      </c>
      <c r="AV20" s="214">
        <v>9.0929783686000007</v>
      </c>
      <c r="AW20" s="214">
        <v>8.8346253620000006</v>
      </c>
      <c r="AX20" s="214">
        <v>8.7347940035999994</v>
      </c>
      <c r="AY20" s="214">
        <v>8.7100000000000009</v>
      </c>
      <c r="AZ20" s="214">
        <v>8.94</v>
      </c>
      <c r="BA20" s="214">
        <v>8.9805410000000006</v>
      </c>
      <c r="BB20" s="214">
        <v>9.0404330000000002</v>
      </c>
      <c r="BC20" s="355">
        <v>9.4304089999999992</v>
      </c>
      <c r="BD20" s="355">
        <v>10.118980000000001</v>
      </c>
      <c r="BE20" s="355">
        <v>10.14767</v>
      </c>
      <c r="BF20" s="355">
        <v>10.172319999999999</v>
      </c>
      <c r="BG20" s="355">
        <v>9.6260080000000006</v>
      </c>
      <c r="BH20" s="355">
        <v>9.0453840000000003</v>
      </c>
      <c r="BI20" s="355">
        <v>8.7819599999999998</v>
      </c>
      <c r="BJ20" s="355">
        <v>8.6622780000000006</v>
      </c>
      <c r="BK20" s="355">
        <v>8.9119510000000002</v>
      </c>
      <c r="BL20" s="355">
        <v>9.1759140000000006</v>
      </c>
      <c r="BM20" s="355">
        <v>9.2178799999999992</v>
      </c>
      <c r="BN20" s="355">
        <v>9.2910140000000006</v>
      </c>
      <c r="BO20" s="355">
        <v>9.6976359999999993</v>
      </c>
      <c r="BP20" s="355">
        <v>10.41343</v>
      </c>
      <c r="BQ20" s="355">
        <v>10.4489</v>
      </c>
      <c r="BR20" s="355">
        <v>10.47401</v>
      </c>
      <c r="BS20" s="355">
        <v>9.9100490000000008</v>
      </c>
      <c r="BT20" s="355">
        <v>9.3050049999999995</v>
      </c>
      <c r="BU20" s="355">
        <v>9.0242210000000007</v>
      </c>
      <c r="BV20" s="355">
        <v>8.8874919999999999</v>
      </c>
    </row>
    <row r="21" spans="1:74" ht="11.1" customHeight="1" x14ac:dyDescent="0.2">
      <c r="A21" s="119" t="s">
        <v>807</v>
      </c>
      <c r="B21" s="205" t="s">
        <v>592</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9.5082786395000003</v>
      </c>
      <c r="AN21" s="214">
        <v>9.8240342571999992</v>
      </c>
      <c r="AO21" s="214">
        <v>9.6662187391999996</v>
      </c>
      <c r="AP21" s="214">
        <v>9.4284351054000002</v>
      </c>
      <c r="AQ21" s="214">
        <v>9.4338600194000009</v>
      </c>
      <c r="AR21" s="214">
        <v>9.4797238544999995</v>
      </c>
      <c r="AS21" s="214">
        <v>9.7568779318000001</v>
      </c>
      <c r="AT21" s="214">
        <v>9.5038533663999996</v>
      </c>
      <c r="AU21" s="214">
        <v>9.5005586567999991</v>
      </c>
      <c r="AV21" s="214">
        <v>9.4251072000999994</v>
      </c>
      <c r="AW21" s="214">
        <v>9.3197332231000001</v>
      </c>
      <c r="AX21" s="214">
        <v>9.3055757047000007</v>
      </c>
      <c r="AY21" s="214">
        <v>9.4</v>
      </c>
      <c r="AZ21" s="214">
        <v>9.49</v>
      </c>
      <c r="BA21" s="214">
        <v>9.4489400000000003</v>
      </c>
      <c r="BB21" s="214">
        <v>9.4878590000000003</v>
      </c>
      <c r="BC21" s="355">
        <v>9.6772030000000004</v>
      </c>
      <c r="BD21" s="355">
        <v>9.6507880000000004</v>
      </c>
      <c r="BE21" s="355">
        <v>9.6192399999999996</v>
      </c>
      <c r="BF21" s="355">
        <v>9.4977459999999994</v>
      </c>
      <c r="BG21" s="355">
        <v>9.5806529999999999</v>
      </c>
      <c r="BH21" s="355">
        <v>9.3611430000000002</v>
      </c>
      <c r="BI21" s="355">
        <v>9.383426</v>
      </c>
      <c r="BJ21" s="355">
        <v>9.2941450000000003</v>
      </c>
      <c r="BK21" s="355">
        <v>9.4937869999999993</v>
      </c>
      <c r="BL21" s="355">
        <v>9.6031960000000005</v>
      </c>
      <c r="BM21" s="355">
        <v>9.5867330000000006</v>
      </c>
      <c r="BN21" s="355">
        <v>9.6554880000000001</v>
      </c>
      <c r="BO21" s="355">
        <v>9.8724109999999996</v>
      </c>
      <c r="BP21" s="355">
        <v>9.8702640000000006</v>
      </c>
      <c r="BQ21" s="355">
        <v>9.8676429999999993</v>
      </c>
      <c r="BR21" s="355">
        <v>9.7711609999999993</v>
      </c>
      <c r="BS21" s="355">
        <v>9.8842149999999993</v>
      </c>
      <c r="BT21" s="355">
        <v>9.6810229999999997</v>
      </c>
      <c r="BU21" s="355">
        <v>9.7253139999999991</v>
      </c>
      <c r="BV21" s="355">
        <v>9.6486590000000003</v>
      </c>
    </row>
    <row r="22" spans="1:74" ht="11.1" customHeight="1" x14ac:dyDescent="0.2">
      <c r="A22" s="119" t="s">
        <v>808</v>
      </c>
      <c r="B22" s="205" t="s">
        <v>593</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10.091692997999999</v>
      </c>
      <c r="AN22" s="214">
        <v>10.304022914000001</v>
      </c>
      <c r="AO22" s="214">
        <v>10.250429872</v>
      </c>
      <c r="AP22" s="214">
        <v>10.37916311</v>
      </c>
      <c r="AQ22" s="214">
        <v>10.371498158</v>
      </c>
      <c r="AR22" s="214">
        <v>10.379926645999999</v>
      </c>
      <c r="AS22" s="214">
        <v>10.238062185</v>
      </c>
      <c r="AT22" s="214">
        <v>10.284611842</v>
      </c>
      <c r="AU22" s="214">
        <v>10.296348748</v>
      </c>
      <c r="AV22" s="214">
        <v>10.197990277000001</v>
      </c>
      <c r="AW22" s="214">
        <v>10.188756923</v>
      </c>
      <c r="AX22" s="214">
        <v>10.130599006000001</v>
      </c>
      <c r="AY22" s="214">
        <v>9.9499999999999993</v>
      </c>
      <c r="AZ22" s="214">
        <v>9.9700000000000006</v>
      </c>
      <c r="BA22" s="214">
        <v>10.14442</v>
      </c>
      <c r="BB22" s="214">
        <v>10.234909999999999</v>
      </c>
      <c r="BC22" s="355">
        <v>10.246829999999999</v>
      </c>
      <c r="BD22" s="355">
        <v>10.33606</v>
      </c>
      <c r="BE22" s="355">
        <v>10.24967</v>
      </c>
      <c r="BF22" s="355">
        <v>10.24417</v>
      </c>
      <c r="BG22" s="355">
        <v>10.27651</v>
      </c>
      <c r="BH22" s="355">
        <v>10.2475</v>
      </c>
      <c r="BI22" s="355">
        <v>10.32267</v>
      </c>
      <c r="BJ22" s="355">
        <v>10.41957</v>
      </c>
      <c r="BK22" s="355">
        <v>10.12124</v>
      </c>
      <c r="BL22" s="355">
        <v>10.244949999999999</v>
      </c>
      <c r="BM22" s="355">
        <v>10.44914</v>
      </c>
      <c r="BN22" s="355">
        <v>10.49141</v>
      </c>
      <c r="BO22" s="355">
        <v>10.486050000000001</v>
      </c>
      <c r="BP22" s="355">
        <v>10.57052</v>
      </c>
      <c r="BQ22" s="355">
        <v>10.51136</v>
      </c>
      <c r="BR22" s="355">
        <v>10.51511</v>
      </c>
      <c r="BS22" s="355">
        <v>10.56507</v>
      </c>
      <c r="BT22" s="355">
        <v>10.52699</v>
      </c>
      <c r="BU22" s="355">
        <v>10.605370000000001</v>
      </c>
      <c r="BV22" s="355">
        <v>10.69858</v>
      </c>
    </row>
    <row r="23" spans="1:74" ht="11.1" customHeight="1" x14ac:dyDescent="0.2">
      <c r="A23" s="119" t="s">
        <v>809</v>
      </c>
      <c r="B23" s="205" t="s">
        <v>594</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8.0245273294999997</v>
      </c>
      <c r="AN23" s="214">
        <v>8.080135104</v>
      </c>
      <c r="AO23" s="214">
        <v>8.0388554875999993</v>
      </c>
      <c r="AP23" s="214">
        <v>7.7180999763000004</v>
      </c>
      <c r="AQ23" s="214">
        <v>7.9463965099999996</v>
      </c>
      <c r="AR23" s="214">
        <v>7.9958505522000003</v>
      </c>
      <c r="AS23" s="214">
        <v>7.9014712410000003</v>
      </c>
      <c r="AT23" s="214">
        <v>7.9726913858000001</v>
      </c>
      <c r="AU23" s="214">
        <v>7.9599863211999997</v>
      </c>
      <c r="AV23" s="214">
        <v>7.7688282451999999</v>
      </c>
      <c r="AW23" s="214">
        <v>7.7285079525000002</v>
      </c>
      <c r="AX23" s="214">
        <v>7.6532293735000003</v>
      </c>
      <c r="AY23" s="214">
        <v>7.63</v>
      </c>
      <c r="AZ23" s="214">
        <v>7.68</v>
      </c>
      <c r="BA23" s="214">
        <v>7.744262</v>
      </c>
      <c r="BB23" s="214">
        <v>7.652647</v>
      </c>
      <c r="BC23" s="355">
        <v>8.0059640000000005</v>
      </c>
      <c r="BD23" s="355">
        <v>8.0162800000000001</v>
      </c>
      <c r="BE23" s="355">
        <v>7.9048749999999997</v>
      </c>
      <c r="BF23" s="355">
        <v>7.8744480000000001</v>
      </c>
      <c r="BG23" s="355">
        <v>7.7875629999999996</v>
      </c>
      <c r="BH23" s="355">
        <v>7.680555</v>
      </c>
      <c r="BI23" s="355">
        <v>7.5695589999999999</v>
      </c>
      <c r="BJ23" s="355">
        <v>7.5777099999999997</v>
      </c>
      <c r="BK23" s="355">
        <v>7.5230519999999999</v>
      </c>
      <c r="BL23" s="355">
        <v>7.5680560000000003</v>
      </c>
      <c r="BM23" s="355">
        <v>7.6769540000000003</v>
      </c>
      <c r="BN23" s="355">
        <v>7.6847659999999998</v>
      </c>
      <c r="BO23" s="355">
        <v>8.0599969999999992</v>
      </c>
      <c r="BP23" s="355">
        <v>8.1420870000000001</v>
      </c>
      <c r="BQ23" s="355">
        <v>8.1131930000000008</v>
      </c>
      <c r="BR23" s="355">
        <v>8.1291239999999991</v>
      </c>
      <c r="BS23" s="355">
        <v>8.0760909999999999</v>
      </c>
      <c r="BT23" s="355">
        <v>7.9804589999999997</v>
      </c>
      <c r="BU23" s="355">
        <v>7.8673719999999996</v>
      </c>
      <c r="BV23" s="355">
        <v>7.8559659999999996</v>
      </c>
    </row>
    <row r="24" spans="1:74" ht="11.1" customHeight="1" x14ac:dyDescent="0.2">
      <c r="A24" s="119" t="s">
        <v>810</v>
      </c>
      <c r="B24" s="205" t="s">
        <v>595</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9.2225862125999996</v>
      </c>
      <c r="AN24" s="214">
        <v>9.4209363150000005</v>
      </c>
      <c r="AO24" s="214">
        <v>9.4594253335000005</v>
      </c>
      <c r="AP24" s="214">
        <v>9.6139913645000004</v>
      </c>
      <c r="AQ24" s="214">
        <v>9.9592504175999998</v>
      </c>
      <c r="AR24" s="214">
        <v>10.234549084999999</v>
      </c>
      <c r="AS24" s="214">
        <v>10.293239075000001</v>
      </c>
      <c r="AT24" s="214">
        <v>10.180558586</v>
      </c>
      <c r="AU24" s="214">
        <v>10.147779036999999</v>
      </c>
      <c r="AV24" s="214">
        <v>9.7823551000000002</v>
      </c>
      <c r="AW24" s="214">
        <v>9.2885546633999994</v>
      </c>
      <c r="AX24" s="214">
        <v>9.0257296964999991</v>
      </c>
      <c r="AY24" s="214">
        <v>8.83</v>
      </c>
      <c r="AZ24" s="214">
        <v>9.07</v>
      </c>
      <c r="BA24" s="214">
        <v>9.1643480000000004</v>
      </c>
      <c r="BB24" s="214">
        <v>9.3594760000000008</v>
      </c>
      <c r="BC24" s="355">
        <v>9.7197639999999996</v>
      </c>
      <c r="BD24" s="355">
        <v>10.16737</v>
      </c>
      <c r="BE24" s="355">
        <v>10.223190000000001</v>
      </c>
      <c r="BF24" s="355">
        <v>10.18327</v>
      </c>
      <c r="BG24" s="355">
        <v>10.098050000000001</v>
      </c>
      <c r="BH24" s="355">
        <v>9.8823570000000007</v>
      </c>
      <c r="BI24" s="355">
        <v>9.4351219999999998</v>
      </c>
      <c r="BJ24" s="355">
        <v>9.225346</v>
      </c>
      <c r="BK24" s="355">
        <v>8.8912230000000001</v>
      </c>
      <c r="BL24" s="355">
        <v>9.0932809999999993</v>
      </c>
      <c r="BM24" s="355">
        <v>9.2475719999999999</v>
      </c>
      <c r="BN24" s="355">
        <v>9.4345049999999997</v>
      </c>
      <c r="BO24" s="355">
        <v>9.8330169999999999</v>
      </c>
      <c r="BP24" s="355">
        <v>10.299899999999999</v>
      </c>
      <c r="BQ24" s="355">
        <v>10.37077</v>
      </c>
      <c r="BR24" s="355">
        <v>10.34027</v>
      </c>
      <c r="BS24" s="355">
        <v>10.26178</v>
      </c>
      <c r="BT24" s="355">
        <v>10.0427</v>
      </c>
      <c r="BU24" s="355">
        <v>9.5900949999999998</v>
      </c>
      <c r="BV24" s="355">
        <v>9.3750049999999998</v>
      </c>
    </row>
    <row r="25" spans="1:74" ht="11.1" customHeight="1" x14ac:dyDescent="0.2">
      <c r="A25" s="119" t="s">
        <v>811</v>
      </c>
      <c r="B25" s="207" t="s">
        <v>596</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12.07306608</v>
      </c>
      <c r="AN25" s="214">
        <v>12.258800061000001</v>
      </c>
      <c r="AO25" s="214">
        <v>12.345875958000001</v>
      </c>
      <c r="AP25" s="214">
        <v>12.321417455000001</v>
      </c>
      <c r="AQ25" s="214">
        <v>13.02145876</v>
      </c>
      <c r="AR25" s="214">
        <v>14.473613461999999</v>
      </c>
      <c r="AS25" s="214">
        <v>15.673556305</v>
      </c>
      <c r="AT25" s="214">
        <v>15.399605580999999</v>
      </c>
      <c r="AU25" s="214">
        <v>15.738335092</v>
      </c>
      <c r="AV25" s="214">
        <v>14.939144172000001</v>
      </c>
      <c r="AW25" s="214">
        <v>13.028533470999999</v>
      </c>
      <c r="AX25" s="214">
        <v>12.233149928</v>
      </c>
      <c r="AY25" s="214">
        <v>12.05</v>
      </c>
      <c r="AZ25" s="214">
        <v>12.23</v>
      </c>
      <c r="BA25" s="214">
        <v>12.01756</v>
      </c>
      <c r="BB25" s="214">
        <v>12.11267</v>
      </c>
      <c r="BC25" s="355">
        <v>13.09647</v>
      </c>
      <c r="BD25" s="355">
        <v>15.035019999999999</v>
      </c>
      <c r="BE25" s="355">
        <v>15.4533</v>
      </c>
      <c r="BF25" s="355">
        <v>15.564539999999999</v>
      </c>
      <c r="BG25" s="355">
        <v>15.60961</v>
      </c>
      <c r="BH25" s="355">
        <v>14.57891</v>
      </c>
      <c r="BI25" s="355">
        <v>13.166980000000001</v>
      </c>
      <c r="BJ25" s="355">
        <v>12.261570000000001</v>
      </c>
      <c r="BK25" s="355">
        <v>12.290430000000001</v>
      </c>
      <c r="BL25" s="355">
        <v>12.36403</v>
      </c>
      <c r="BM25" s="355">
        <v>12.38425</v>
      </c>
      <c r="BN25" s="355">
        <v>12.435969999999999</v>
      </c>
      <c r="BO25" s="355">
        <v>13.2904</v>
      </c>
      <c r="BP25" s="355">
        <v>15.24314</v>
      </c>
      <c r="BQ25" s="355">
        <v>15.72908</v>
      </c>
      <c r="BR25" s="355">
        <v>15.854789999999999</v>
      </c>
      <c r="BS25" s="355">
        <v>15.918900000000001</v>
      </c>
      <c r="BT25" s="355">
        <v>14.87757</v>
      </c>
      <c r="BU25" s="355">
        <v>13.46935</v>
      </c>
      <c r="BV25" s="355">
        <v>12.58117</v>
      </c>
    </row>
    <row r="26" spans="1:74" ht="11.1" customHeight="1" x14ac:dyDescent="0.2">
      <c r="A26" s="119" t="s">
        <v>812</v>
      </c>
      <c r="B26" s="207" t="s">
        <v>570</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10.26</v>
      </c>
      <c r="AN26" s="214">
        <v>10.6</v>
      </c>
      <c r="AO26" s="214">
        <v>10.52</v>
      </c>
      <c r="AP26" s="214">
        <v>10.32</v>
      </c>
      <c r="AQ26" s="214">
        <v>10.44</v>
      </c>
      <c r="AR26" s="214">
        <v>10.81</v>
      </c>
      <c r="AS26" s="214">
        <v>11.02</v>
      </c>
      <c r="AT26" s="214">
        <v>10.9</v>
      </c>
      <c r="AU26" s="214">
        <v>10.94</v>
      </c>
      <c r="AV26" s="214">
        <v>10.69</v>
      </c>
      <c r="AW26" s="214">
        <v>10.27</v>
      </c>
      <c r="AX26" s="214">
        <v>10.11</v>
      </c>
      <c r="AY26" s="214">
        <v>9.98</v>
      </c>
      <c r="AZ26" s="214">
        <v>10.15</v>
      </c>
      <c r="BA26" s="214">
        <v>10.15864</v>
      </c>
      <c r="BB26" s="214">
        <v>10.129709999999999</v>
      </c>
      <c r="BC26" s="355">
        <v>10.44158</v>
      </c>
      <c r="BD26" s="355">
        <v>10.843450000000001</v>
      </c>
      <c r="BE26" s="355">
        <v>10.88974</v>
      </c>
      <c r="BF26" s="355">
        <v>10.850070000000001</v>
      </c>
      <c r="BG26" s="355">
        <v>10.83156</v>
      </c>
      <c r="BH26" s="355">
        <v>10.53851</v>
      </c>
      <c r="BI26" s="355">
        <v>10.247780000000001</v>
      </c>
      <c r="BJ26" s="355">
        <v>10.12283</v>
      </c>
      <c r="BK26" s="355">
        <v>10.08488</v>
      </c>
      <c r="BL26" s="355">
        <v>10.24874</v>
      </c>
      <c r="BM26" s="355">
        <v>10.29814</v>
      </c>
      <c r="BN26" s="355">
        <v>10.29908</v>
      </c>
      <c r="BO26" s="355">
        <v>10.61004</v>
      </c>
      <c r="BP26" s="355">
        <v>11.039239999999999</v>
      </c>
      <c r="BQ26" s="355">
        <v>11.12988</v>
      </c>
      <c r="BR26" s="355">
        <v>11.11101</v>
      </c>
      <c r="BS26" s="355">
        <v>11.112640000000001</v>
      </c>
      <c r="BT26" s="355">
        <v>10.81799</v>
      </c>
      <c r="BU26" s="355">
        <v>10.530150000000001</v>
      </c>
      <c r="BV26" s="355">
        <v>10.40292</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813</v>
      </c>
      <c r="B28" s="205" t="s">
        <v>589</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12.461845074999999</v>
      </c>
      <c r="AN28" s="214">
        <v>14.118757690000001</v>
      </c>
      <c r="AO28" s="214">
        <v>13.006534844999999</v>
      </c>
      <c r="AP28" s="214">
        <v>12.027477724000001</v>
      </c>
      <c r="AQ28" s="214">
        <v>11.67472366</v>
      </c>
      <c r="AR28" s="214">
        <v>11.841708842999999</v>
      </c>
      <c r="AS28" s="214">
        <v>11.555141770000001</v>
      </c>
      <c r="AT28" s="214">
        <v>12.025107429</v>
      </c>
      <c r="AU28" s="214">
        <v>12.030623509</v>
      </c>
      <c r="AV28" s="214">
        <v>11.671796412999999</v>
      </c>
      <c r="AW28" s="214">
        <v>11.961640802</v>
      </c>
      <c r="AX28" s="214">
        <v>11.923106095</v>
      </c>
      <c r="AY28" s="214">
        <v>12.1</v>
      </c>
      <c r="AZ28" s="214">
        <v>12.27</v>
      </c>
      <c r="BA28" s="214">
        <v>11.93169</v>
      </c>
      <c r="BB28" s="214">
        <v>11.60206</v>
      </c>
      <c r="BC28" s="355">
        <v>12.01376</v>
      </c>
      <c r="BD28" s="355">
        <v>12.401070000000001</v>
      </c>
      <c r="BE28" s="355">
        <v>12.28121</v>
      </c>
      <c r="BF28" s="355">
        <v>12.26727</v>
      </c>
      <c r="BG28" s="355">
        <v>12.1442</v>
      </c>
      <c r="BH28" s="355">
        <v>11.503880000000001</v>
      </c>
      <c r="BI28" s="355">
        <v>11.627660000000001</v>
      </c>
      <c r="BJ28" s="355">
        <v>11.9834</v>
      </c>
      <c r="BK28" s="355">
        <v>12.389570000000001</v>
      </c>
      <c r="BL28" s="355">
        <v>12.515040000000001</v>
      </c>
      <c r="BM28" s="355">
        <v>12.13879</v>
      </c>
      <c r="BN28" s="355">
        <v>11.77942</v>
      </c>
      <c r="BO28" s="355">
        <v>12.190659999999999</v>
      </c>
      <c r="BP28" s="355">
        <v>12.5764</v>
      </c>
      <c r="BQ28" s="355">
        <v>12.434749999999999</v>
      </c>
      <c r="BR28" s="355">
        <v>12.403840000000001</v>
      </c>
      <c r="BS28" s="355">
        <v>12.262130000000001</v>
      </c>
      <c r="BT28" s="355">
        <v>11.606170000000001</v>
      </c>
      <c r="BU28" s="355">
        <v>11.71475</v>
      </c>
      <c r="BV28" s="355">
        <v>12.05908</v>
      </c>
    </row>
    <row r="29" spans="1:74" ht="11.1" customHeight="1" x14ac:dyDescent="0.2">
      <c r="A29" s="119" t="s">
        <v>814</v>
      </c>
      <c r="B29" s="187" t="s">
        <v>623</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7.1350186643000004</v>
      </c>
      <c r="AN29" s="214">
        <v>8.4214811298000001</v>
      </c>
      <c r="AO29" s="214">
        <v>8.1373796895999995</v>
      </c>
      <c r="AP29" s="214">
        <v>7.2667082424</v>
      </c>
      <c r="AQ29" s="214">
        <v>7.1606857831999999</v>
      </c>
      <c r="AR29" s="214">
        <v>7.2152511280000002</v>
      </c>
      <c r="AS29" s="214">
        <v>7.3410117420000001</v>
      </c>
      <c r="AT29" s="214">
        <v>7.3823980582999997</v>
      </c>
      <c r="AU29" s="214">
        <v>7.3534657553000002</v>
      </c>
      <c r="AV29" s="214">
        <v>7.2438053778000002</v>
      </c>
      <c r="AW29" s="214">
        <v>7.0612465106000002</v>
      </c>
      <c r="AX29" s="214">
        <v>6.8624198388000002</v>
      </c>
      <c r="AY29" s="214">
        <v>6.98</v>
      </c>
      <c r="AZ29" s="214">
        <v>7.09</v>
      </c>
      <c r="BA29" s="214">
        <v>7.1458729999999999</v>
      </c>
      <c r="BB29" s="214">
        <v>6.8262070000000001</v>
      </c>
      <c r="BC29" s="355">
        <v>6.9753910000000001</v>
      </c>
      <c r="BD29" s="355">
        <v>7.1704150000000002</v>
      </c>
      <c r="BE29" s="355">
        <v>7.3272729999999999</v>
      </c>
      <c r="BF29" s="355">
        <v>7.2901230000000004</v>
      </c>
      <c r="BG29" s="355">
        <v>7.063123</v>
      </c>
      <c r="BH29" s="355">
        <v>6.9762320000000004</v>
      </c>
      <c r="BI29" s="355">
        <v>6.9276229999999996</v>
      </c>
      <c r="BJ29" s="355">
        <v>6.9664619999999999</v>
      </c>
      <c r="BK29" s="355">
        <v>7.0211269999999999</v>
      </c>
      <c r="BL29" s="355">
        <v>7.2445370000000002</v>
      </c>
      <c r="BM29" s="355">
        <v>7.2876779999999997</v>
      </c>
      <c r="BN29" s="355">
        <v>6.9789810000000001</v>
      </c>
      <c r="BO29" s="355">
        <v>7.1021260000000002</v>
      </c>
      <c r="BP29" s="355">
        <v>7.3343949999999998</v>
      </c>
      <c r="BQ29" s="355">
        <v>7.522176</v>
      </c>
      <c r="BR29" s="355">
        <v>7.4789810000000001</v>
      </c>
      <c r="BS29" s="355">
        <v>7.2455540000000003</v>
      </c>
      <c r="BT29" s="355">
        <v>7.1514179999999996</v>
      </c>
      <c r="BU29" s="355">
        <v>7.0671980000000003</v>
      </c>
      <c r="BV29" s="355">
        <v>7.0873749999999998</v>
      </c>
    </row>
    <row r="30" spans="1:74" ht="11.1" customHeight="1" x14ac:dyDescent="0.2">
      <c r="A30" s="119" t="s">
        <v>815</v>
      </c>
      <c r="B30" s="205" t="s">
        <v>590</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6.7057383603999998</v>
      </c>
      <c r="AN30" s="214">
        <v>6.9121677728000002</v>
      </c>
      <c r="AO30" s="214">
        <v>6.9844859254999996</v>
      </c>
      <c r="AP30" s="214">
        <v>6.6585504980000003</v>
      </c>
      <c r="AQ30" s="214">
        <v>6.6813768617999996</v>
      </c>
      <c r="AR30" s="214">
        <v>6.9573796899999998</v>
      </c>
      <c r="AS30" s="214">
        <v>7.1616913850000001</v>
      </c>
      <c r="AT30" s="214">
        <v>7.0774391400000001</v>
      </c>
      <c r="AU30" s="214">
        <v>6.9361363985000004</v>
      </c>
      <c r="AV30" s="214">
        <v>6.8071615016999996</v>
      </c>
      <c r="AW30" s="214">
        <v>6.7794784234999996</v>
      </c>
      <c r="AX30" s="214">
        <v>6.6888775688999997</v>
      </c>
      <c r="AY30" s="214">
        <v>6.74</v>
      </c>
      <c r="AZ30" s="214">
        <v>6.73</v>
      </c>
      <c r="BA30" s="214">
        <v>6.7242319999999998</v>
      </c>
      <c r="BB30" s="214">
        <v>6.5251099999999997</v>
      </c>
      <c r="BC30" s="355">
        <v>6.7085049999999997</v>
      </c>
      <c r="BD30" s="355">
        <v>6.9401020000000004</v>
      </c>
      <c r="BE30" s="355">
        <v>7.0851379999999997</v>
      </c>
      <c r="BF30" s="355">
        <v>7.0759369999999997</v>
      </c>
      <c r="BG30" s="355">
        <v>6.9539949999999999</v>
      </c>
      <c r="BH30" s="355">
        <v>6.8723020000000004</v>
      </c>
      <c r="BI30" s="355">
        <v>6.8059370000000001</v>
      </c>
      <c r="BJ30" s="355">
        <v>6.7747219999999997</v>
      </c>
      <c r="BK30" s="355">
        <v>6.7759150000000004</v>
      </c>
      <c r="BL30" s="355">
        <v>6.8554899999999996</v>
      </c>
      <c r="BM30" s="355">
        <v>6.8695560000000002</v>
      </c>
      <c r="BN30" s="355">
        <v>6.6536119999999999</v>
      </c>
      <c r="BO30" s="355">
        <v>6.8078110000000001</v>
      </c>
      <c r="BP30" s="355">
        <v>7.0285840000000004</v>
      </c>
      <c r="BQ30" s="355">
        <v>7.187551</v>
      </c>
      <c r="BR30" s="355">
        <v>7.1797069999999996</v>
      </c>
      <c r="BS30" s="355">
        <v>7.0656049999999997</v>
      </c>
      <c r="BT30" s="355">
        <v>6.9826030000000001</v>
      </c>
      <c r="BU30" s="355">
        <v>6.913157</v>
      </c>
      <c r="BV30" s="355">
        <v>6.8826890000000001</v>
      </c>
    </row>
    <row r="31" spans="1:74" ht="11.1" customHeight="1" x14ac:dyDescent="0.2">
      <c r="A31" s="119" t="s">
        <v>816</v>
      </c>
      <c r="B31" s="205" t="s">
        <v>591</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6.3818051219000003</v>
      </c>
      <c r="AN31" s="214">
        <v>6.5251773153999997</v>
      </c>
      <c r="AO31" s="214">
        <v>6.5659153177</v>
      </c>
      <c r="AP31" s="214">
        <v>6.5512951057000004</v>
      </c>
      <c r="AQ31" s="214">
        <v>6.6030370890999999</v>
      </c>
      <c r="AR31" s="214">
        <v>7.4808221211000001</v>
      </c>
      <c r="AS31" s="214">
        <v>7.8005935338999999</v>
      </c>
      <c r="AT31" s="214">
        <v>7.5375906170000002</v>
      </c>
      <c r="AU31" s="214">
        <v>7.1711297505999996</v>
      </c>
      <c r="AV31" s="214">
        <v>6.6368880676000002</v>
      </c>
      <c r="AW31" s="214">
        <v>6.457360993</v>
      </c>
      <c r="AX31" s="214">
        <v>6.3253758178000004</v>
      </c>
      <c r="AY31" s="214">
        <v>6.54</v>
      </c>
      <c r="AZ31" s="214">
        <v>6.61</v>
      </c>
      <c r="BA31" s="214">
        <v>6.7086399999999999</v>
      </c>
      <c r="BB31" s="214">
        <v>6.6555600000000004</v>
      </c>
      <c r="BC31" s="355">
        <v>6.69719</v>
      </c>
      <c r="BD31" s="355">
        <v>7.3476720000000002</v>
      </c>
      <c r="BE31" s="355">
        <v>7.7084279999999996</v>
      </c>
      <c r="BF31" s="355">
        <v>7.6482250000000001</v>
      </c>
      <c r="BG31" s="355">
        <v>7.2735139999999996</v>
      </c>
      <c r="BH31" s="355">
        <v>6.6860350000000004</v>
      </c>
      <c r="BI31" s="355">
        <v>6.4590909999999999</v>
      </c>
      <c r="BJ31" s="355">
        <v>6.489001</v>
      </c>
      <c r="BK31" s="355">
        <v>6.5912110000000004</v>
      </c>
      <c r="BL31" s="355">
        <v>6.6951729999999996</v>
      </c>
      <c r="BM31" s="355">
        <v>6.8079179999999999</v>
      </c>
      <c r="BN31" s="355">
        <v>6.760135</v>
      </c>
      <c r="BO31" s="355">
        <v>6.7997040000000002</v>
      </c>
      <c r="BP31" s="355">
        <v>7.4458630000000001</v>
      </c>
      <c r="BQ31" s="355">
        <v>7.8169659999999999</v>
      </c>
      <c r="BR31" s="355">
        <v>7.75725</v>
      </c>
      <c r="BS31" s="355">
        <v>7.3823420000000004</v>
      </c>
      <c r="BT31" s="355">
        <v>6.7825559999999996</v>
      </c>
      <c r="BU31" s="355">
        <v>6.556413</v>
      </c>
      <c r="BV31" s="355">
        <v>6.5902640000000003</v>
      </c>
    </row>
    <row r="32" spans="1:74" ht="11.1" customHeight="1" x14ac:dyDescent="0.2">
      <c r="A32" s="119" t="s">
        <v>817</v>
      </c>
      <c r="B32" s="205" t="s">
        <v>592</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6.5573734160999999</v>
      </c>
      <c r="AN32" s="214">
        <v>6.7204144748000001</v>
      </c>
      <c r="AO32" s="214">
        <v>6.3740005283999999</v>
      </c>
      <c r="AP32" s="214">
        <v>6.3062029329999998</v>
      </c>
      <c r="AQ32" s="214">
        <v>6.4383249287000002</v>
      </c>
      <c r="AR32" s="214">
        <v>6.3922938500999997</v>
      </c>
      <c r="AS32" s="214">
        <v>7.2320653517000002</v>
      </c>
      <c r="AT32" s="214">
        <v>6.8562712147999996</v>
      </c>
      <c r="AU32" s="214">
        <v>6.6170758276999999</v>
      </c>
      <c r="AV32" s="214">
        <v>6.4124261071999999</v>
      </c>
      <c r="AW32" s="214">
        <v>6.1483750494000002</v>
      </c>
      <c r="AX32" s="214">
        <v>6.2096043337999998</v>
      </c>
      <c r="AY32" s="214">
        <v>6.37</v>
      </c>
      <c r="AZ32" s="214">
        <v>6.16</v>
      </c>
      <c r="BA32" s="214">
        <v>6.1999810000000002</v>
      </c>
      <c r="BB32" s="214">
        <v>6.2745819999999997</v>
      </c>
      <c r="BC32" s="355">
        <v>6.399864</v>
      </c>
      <c r="BD32" s="355">
        <v>6.7441789999999999</v>
      </c>
      <c r="BE32" s="355">
        <v>7.0279040000000004</v>
      </c>
      <c r="BF32" s="355">
        <v>6.8805240000000003</v>
      </c>
      <c r="BG32" s="355">
        <v>6.6438499999999996</v>
      </c>
      <c r="BH32" s="355">
        <v>6.445729</v>
      </c>
      <c r="BI32" s="355">
        <v>6.3559789999999996</v>
      </c>
      <c r="BJ32" s="355">
        <v>6.354025</v>
      </c>
      <c r="BK32" s="355">
        <v>6.3605929999999997</v>
      </c>
      <c r="BL32" s="355">
        <v>6.2842919999999998</v>
      </c>
      <c r="BM32" s="355">
        <v>6.3920490000000001</v>
      </c>
      <c r="BN32" s="355">
        <v>6.4518690000000003</v>
      </c>
      <c r="BO32" s="355">
        <v>6.533938</v>
      </c>
      <c r="BP32" s="355">
        <v>6.8773090000000003</v>
      </c>
      <c r="BQ32" s="355">
        <v>7.1843009999999996</v>
      </c>
      <c r="BR32" s="355">
        <v>7.032991</v>
      </c>
      <c r="BS32" s="355">
        <v>6.8018320000000001</v>
      </c>
      <c r="BT32" s="355">
        <v>6.5898680000000001</v>
      </c>
      <c r="BU32" s="355">
        <v>6.4846979999999999</v>
      </c>
      <c r="BV32" s="355">
        <v>6.4778770000000003</v>
      </c>
    </row>
    <row r="33" spans="1:74" ht="11.1" customHeight="1" x14ac:dyDescent="0.2">
      <c r="A33" s="119" t="s">
        <v>818</v>
      </c>
      <c r="B33" s="205" t="s">
        <v>593</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5.6842054133</v>
      </c>
      <c r="AN33" s="214">
        <v>5.9892130549999996</v>
      </c>
      <c r="AO33" s="214">
        <v>5.6747115013</v>
      </c>
      <c r="AP33" s="214">
        <v>5.6129602422999998</v>
      </c>
      <c r="AQ33" s="214">
        <v>5.7570236548000002</v>
      </c>
      <c r="AR33" s="214">
        <v>6.4673343345000003</v>
      </c>
      <c r="AS33" s="214">
        <v>6.6474734841999998</v>
      </c>
      <c r="AT33" s="214">
        <v>6.5448939415999998</v>
      </c>
      <c r="AU33" s="214">
        <v>6.5618792226</v>
      </c>
      <c r="AV33" s="214">
        <v>5.8591388064999999</v>
      </c>
      <c r="AW33" s="214">
        <v>5.7211702655999996</v>
      </c>
      <c r="AX33" s="214">
        <v>5.6325731208000001</v>
      </c>
      <c r="AY33" s="214">
        <v>5.57</v>
      </c>
      <c r="AZ33" s="214">
        <v>5.39</v>
      </c>
      <c r="BA33" s="214">
        <v>5.3792970000000002</v>
      </c>
      <c r="BB33" s="214">
        <v>5.5247159999999997</v>
      </c>
      <c r="BC33" s="355">
        <v>5.8367959999999997</v>
      </c>
      <c r="BD33" s="355">
        <v>6.6900459999999997</v>
      </c>
      <c r="BE33" s="355">
        <v>6.803115</v>
      </c>
      <c r="BF33" s="355">
        <v>6.7536829999999997</v>
      </c>
      <c r="BG33" s="355">
        <v>6.6153139999999997</v>
      </c>
      <c r="BH33" s="355">
        <v>5.812087</v>
      </c>
      <c r="BI33" s="355">
        <v>5.6954359999999999</v>
      </c>
      <c r="BJ33" s="355">
        <v>5.8134699999999997</v>
      </c>
      <c r="BK33" s="355">
        <v>5.5747419999999996</v>
      </c>
      <c r="BL33" s="355">
        <v>5.5499590000000003</v>
      </c>
      <c r="BM33" s="355">
        <v>5.5609070000000003</v>
      </c>
      <c r="BN33" s="355">
        <v>5.6956740000000003</v>
      </c>
      <c r="BO33" s="355">
        <v>6.0186450000000002</v>
      </c>
      <c r="BP33" s="355">
        <v>6.8702779999999999</v>
      </c>
      <c r="BQ33" s="355">
        <v>7.0027229999999996</v>
      </c>
      <c r="BR33" s="355">
        <v>6.9534690000000001</v>
      </c>
      <c r="BS33" s="355">
        <v>6.827134</v>
      </c>
      <c r="BT33" s="355">
        <v>5.990221</v>
      </c>
      <c r="BU33" s="355">
        <v>5.867197</v>
      </c>
      <c r="BV33" s="355">
        <v>5.990856</v>
      </c>
    </row>
    <row r="34" spans="1:74" ht="11.1" customHeight="1" x14ac:dyDescent="0.2">
      <c r="A34" s="119" t="s">
        <v>819</v>
      </c>
      <c r="B34" s="205" t="s">
        <v>594</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5.7274842700999997</v>
      </c>
      <c r="AN34" s="214">
        <v>5.7125227227000002</v>
      </c>
      <c r="AO34" s="214">
        <v>5.6352681361999997</v>
      </c>
      <c r="AP34" s="214">
        <v>5.4482407218000004</v>
      </c>
      <c r="AQ34" s="214">
        <v>5.5341927247999996</v>
      </c>
      <c r="AR34" s="214">
        <v>5.5965645543999996</v>
      </c>
      <c r="AS34" s="214">
        <v>5.7187007214000003</v>
      </c>
      <c r="AT34" s="214">
        <v>5.8295375616999996</v>
      </c>
      <c r="AU34" s="214">
        <v>5.6509019190999998</v>
      </c>
      <c r="AV34" s="214">
        <v>5.3871443721999999</v>
      </c>
      <c r="AW34" s="214">
        <v>5.2270734004000001</v>
      </c>
      <c r="AX34" s="214">
        <v>5.1813810170999997</v>
      </c>
      <c r="AY34" s="214">
        <v>5.05</v>
      </c>
      <c r="AZ34" s="214">
        <v>4.9400000000000004</v>
      </c>
      <c r="BA34" s="214">
        <v>4.8697220000000003</v>
      </c>
      <c r="BB34" s="214">
        <v>4.7863980000000002</v>
      </c>
      <c r="BC34" s="355">
        <v>4.893516</v>
      </c>
      <c r="BD34" s="355">
        <v>5.205768</v>
      </c>
      <c r="BE34" s="355">
        <v>5.3782569999999996</v>
      </c>
      <c r="BF34" s="355">
        <v>5.5169889999999997</v>
      </c>
      <c r="BG34" s="355">
        <v>5.3712150000000003</v>
      </c>
      <c r="BH34" s="355">
        <v>5.158766</v>
      </c>
      <c r="BI34" s="355">
        <v>5.0639329999999996</v>
      </c>
      <c r="BJ34" s="355">
        <v>5.1408110000000002</v>
      </c>
      <c r="BK34" s="355">
        <v>4.9396740000000001</v>
      </c>
      <c r="BL34" s="355">
        <v>5.0086389999999996</v>
      </c>
      <c r="BM34" s="355">
        <v>5.0245480000000002</v>
      </c>
      <c r="BN34" s="355">
        <v>4.9097629999999999</v>
      </c>
      <c r="BO34" s="355">
        <v>4.9754259999999997</v>
      </c>
      <c r="BP34" s="355">
        <v>5.3119480000000001</v>
      </c>
      <c r="BQ34" s="355">
        <v>5.5257259999999997</v>
      </c>
      <c r="BR34" s="355">
        <v>5.681038</v>
      </c>
      <c r="BS34" s="355">
        <v>5.5556400000000004</v>
      </c>
      <c r="BT34" s="355">
        <v>5.3561680000000003</v>
      </c>
      <c r="BU34" s="355">
        <v>5.2430839999999996</v>
      </c>
      <c r="BV34" s="355">
        <v>5.3207389999999997</v>
      </c>
    </row>
    <row r="35" spans="1:74" s="120" customFormat="1" ht="11.1" customHeight="1" x14ac:dyDescent="0.2">
      <c r="A35" s="119" t="s">
        <v>820</v>
      </c>
      <c r="B35" s="205" t="s">
        <v>595</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6.0425660185999996</v>
      </c>
      <c r="AN35" s="214">
        <v>6.1774082843000002</v>
      </c>
      <c r="AO35" s="214">
        <v>6.2744843806999997</v>
      </c>
      <c r="AP35" s="214">
        <v>6.3237208505</v>
      </c>
      <c r="AQ35" s="214">
        <v>6.5720975710999996</v>
      </c>
      <c r="AR35" s="214">
        <v>6.9996054143000004</v>
      </c>
      <c r="AS35" s="214">
        <v>7.3366395492000001</v>
      </c>
      <c r="AT35" s="214">
        <v>7.1567408584000001</v>
      </c>
      <c r="AU35" s="214">
        <v>7.0008578671999997</v>
      </c>
      <c r="AV35" s="214">
        <v>6.3425704953000004</v>
      </c>
      <c r="AW35" s="214">
        <v>5.8797022325999997</v>
      </c>
      <c r="AX35" s="214">
        <v>5.759462933</v>
      </c>
      <c r="AY35" s="214">
        <v>5.75</v>
      </c>
      <c r="AZ35" s="214">
        <v>5.83</v>
      </c>
      <c r="BA35" s="214">
        <v>5.9326569999999998</v>
      </c>
      <c r="BB35" s="214">
        <v>5.944102</v>
      </c>
      <c r="BC35" s="355">
        <v>6.1234710000000003</v>
      </c>
      <c r="BD35" s="355">
        <v>6.7451280000000002</v>
      </c>
      <c r="BE35" s="355">
        <v>7.182626</v>
      </c>
      <c r="BF35" s="355">
        <v>7.0882630000000004</v>
      </c>
      <c r="BG35" s="355">
        <v>6.996143</v>
      </c>
      <c r="BH35" s="355">
        <v>6.550497</v>
      </c>
      <c r="BI35" s="355">
        <v>5.8745510000000003</v>
      </c>
      <c r="BJ35" s="355">
        <v>5.9402629999999998</v>
      </c>
      <c r="BK35" s="355">
        <v>5.8552840000000002</v>
      </c>
      <c r="BL35" s="355">
        <v>5.9579510000000004</v>
      </c>
      <c r="BM35" s="355">
        <v>6.075386</v>
      </c>
      <c r="BN35" s="355">
        <v>6.0930119999999999</v>
      </c>
      <c r="BO35" s="355">
        <v>6.2796659999999997</v>
      </c>
      <c r="BP35" s="355">
        <v>6.9209750000000003</v>
      </c>
      <c r="BQ35" s="355">
        <v>7.376792</v>
      </c>
      <c r="BR35" s="355">
        <v>7.2843460000000002</v>
      </c>
      <c r="BS35" s="355">
        <v>7.1945180000000004</v>
      </c>
      <c r="BT35" s="355">
        <v>6.7389960000000002</v>
      </c>
      <c r="BU35" s="355">
        <v>6.0454359999999996</v>
      </c>
      <c r="BV35" s="355">
        <v>6.1149209999999998</v>
      </c>
    </row>
    <row r="36" spans="1:74" s="120" customFormat="1" ht="11.1" customHeight="1" x14ac:dyDescent="0.2">
      <c r="A36" s="119" t="s">
        <v>821</v>
      </c>
      <c r="B36" s="207" t="s">
        <v>596</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7.8750547778</v>
      </c>
      <c r="AN36" s="214">
        <v>8.0809000345000008</v>
      </c>
      <c r="AO36" s="214">
        <v>8.0346642872</v>
      </c>
      <c r="AP36" s="214">
        <v>8.0884955646000005</v>
      </c>
      <c r="AQ36" s="214">
        <v>8.7309504103000002</v>
      </c>
      <c r="AR36" s="214">
        <v>9.9578165340999991</v>
      </c>
      <c r="AS36" s="214">
        <v>10.637605064000001</v>
      </c>
      <c r="AT36" s="214">
        <v>10.318045675</v>
      </c>
      <c r="AU36" s="214">
        <v>10.435546553</v>
      </c>
      <c r="AV36" s="214">
        <v>10.252551251</v>
      </c>
      <c r="AW36" s="214">
        <v>9.1702075528000009</v>
      </c>
      <c r="AX36" s="214">
        <v>8.0597550142000003</v>
      </c>
      <c r="AY36" s="214">
        <v>7.88</v>
      </c>
      <c r="AZ36" s="214">
        <v>7.96</v>
      </c>
      <c r="BA36" s="214">
        <v>7.9072529999999999</v>
      </c>
      <c r="BB36" s="214">
        <v>7.8401319999999997</v>
      </c>
      <c r="BC36" s="355">
        <v>8.1530579999999997</v>
      </c>
      <c r="BD36" s="355">
        <v>9.2206910000000004</v>
      </c>
      <c r="BE36" s="355">
        <v>9.8323210000000003</v>
      </c>
      <c r="BF36" s="355">
        <v>9.8752840000000006</v>
      </c>
      <c r="BG36" s="355">
        <v>9.9925800000000002</v>
      </c>
      <c r="BH36" s="355">
        <v>9.7881090000000004</v>
      </c>
      <c r="BI36" s="355">
        <v>8.9899249999999995</v>
      </c>
      <c r="BJ36" s="355">
        <v>8.1096029999999999</v>
      </c>
      <c r="BK36" s="355">
        <v>7.5072140000000003</v>
      </c>
      <c r="BL36" s="355">
        <v>7.4778019999999996</v>
      </c>
      <c r="BM36" s="355">
        <v>7.5579239999999999</v>
      </c>
      <c r="BN36" s="355">
        <v>7.7796450000000004</v>
      </c>
      <c r="BO36" s="355">
        <v>8.1623780000000004</v>
      </c>
      <c r="BP36" s="355">
        <v>9.2411510000000003</v>
      </c>
      <c r="BQ36" s="355">
        <v>9.8242589999999996</v>
      </c>
      <c r="BR36" s="355">
        <v>9.8700580000000002</v>
      </c>
      <c r="BS36" s="355">
        <v>9.9835510000000003</v>
      </c>
      <c r="BT36" s="355">
        <v>9.7695190000000007</v>
      </c>
      <c r="BU36" s="355">
        <v>8.9783690000000007</v>
      </c>
      <c r="BV36" s="355">
        <v>8.1016429999999993</v>
      </c>
    </row>
    <row r="37" spans="1:74" s="120" customFormat="1" ht="11.1" customHeight="1" x14ac:dyDescent="0.2">
      <c r="A37" s="119" t="s">
        <v>822</v>
      </c>
      <c r="B37" s="207" t="s">
        <v>570</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6.64</v>
      </c>
      <c r="AN37" s="214">
        <v>6.91</v>
      </c>
      <c r="AO37" s="214">
        <v>6.81</v>
      </c>
      <c r="AP37" s="214">
        <v>6.6</v>
      </c>
      <c r="AQ37" s="214">
        <v>6.71</v>
      </c>
      <c r="AR37" s="214">
        <v>7.1</v>
      </c>
      <c r="AS37" s="214">
        <v>7.44</v>
      </c>
      <c r="AT37" s="214">
        <v>7.33</v>
      </c>
      <c r="AU37" s="214">
        <v>7.18</v>
      </c>
      <c r="AV37" s="214">
        <v>6.87</v>
      </c>
      <c r="AW37" s="214">
        <v>6.59</v>
      </c>
      <c r="AX37" s="214">
        <v>6.42</v>
      </c>
      <c r="AY37" s="214">
        <v>6.42</v>
      </c>
      <c r="AZ37" s="214">
        <v>6.38</v>
      </c>
      <c r="BA37" s="214">
        <v>6.3983780000000001</v>
      </c>
      <c r="BB37" s="214">
        <v>6.3291279999999999</v>
      </c>
      <c r="BC37" s="355">
        <v>6.5014060000000002</v>
      </c>
      <c r="BD37" s="355">
        <v>6.9896409999999998</v>
      </c>
      <c r="BE37" s="355">
        <v>7.2594079999999996</v>
      </c>
      <c r="BF37" s="355">
        <v>7.238639</v>
      </c>
      <c r="BG37" s="355">
        <v>7.084708</v>
      </c>
      <c r="BH37" s="355">
        <v>6.7849170000000001</v>
      </c>
      <c r="BI37" s="355">
        <v>6.5561420000000004</v>
      </c>
      <c r="BJ37" s="355">
        <v>6.5126169999999997</v>
      </c>
      <c r="BK37" s="355">
        <v>6.4100720000000004</v>
      </c>
      <c r="BL37" s="355">
        <v>6.4650509999999999</v>
      </c>
      <c r="BM37" s="355">
        <v>6.5123790000000001</v>
      </c>
      <c r="BN37" s="355">
        <v>6.4477330000000004</v>
      </c>
      <c r="BO37" s="355">
        <v>6.6124679999999998</v>
      </c>
      <c r="BP37" s="355">
        <v>7.1085019999999997</v>
      </c>
      <c r="BQ37" s="355">
        <v>7.3963210000000004</v>
      </c>
      <c r="BR37" s="355">
        <v>7.3773330000000001</v>
      </c>
      <c r="BS37" s="355">
        <v>7.2298200000000001</v>
      </c>
      <c r="BT37" s="355">
        <v>6.9228800000000001</v>
      </c>
      <c r="BU37" s="355">
        <v>6.6824009999999996</v>
      </c>
      <c r="BV37" s="355">
        <v>6.6380249999999998</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589</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17.338609227999999</v>
      </c>
      <c r="AN39" s="261">
        <v>18.441718571999999</v>
      </c>
      <c r="AO39" s="261">
        <v>17.927169060000001</v>
      </c>
      <c r="AP39" s="261">
        <v>17.012412052999998</v>
      </c>
      <c r="AQ39" s="261">
        <v>16.371441166</v>
      </c>
      <c r="AR39" s="261">
        <v>16.164788836</v>
      </c>
      <c r="AS39" s="261">
        <v>15.713408764</v>
      </c>
      <c r="AT39" s="261">
        <v>15.762138910999999</v>
      </c>
      <c r="AU39" s="261">
        <v>16.023291702000002</v>
      </c>
      <c r="AV39" s="261">
        <v>15.667205931</v>
      </c>
      <c r="AW39" s="261">
        <v>15.540253700999999</v>
      </c>
      <c r="AX39" s="261">
        <v>16.009881914000001</v>
      </c>
      <c r="AY39" s="261">
        <v>16.27</v>
      </c>
      <c r="AZ39" s="261">
        <v>16.7</v>
      </c>
      <c r="BA39" s="261">
        <v>16.354089999999999</v>
      </c>
      <c r="BB39" s="261">
        <v>15.82226</v>
      </c>
      <c r="BC39" s="384">
        <v>15.81409</v>
      </c>
      <c r="BD39" s="384">
        <v>15.878909999999999</v>
      </c>
      <c r="BE39" s="384">
        <v>15.532170000000001</v>
      </c>
      <c r="BF39" s="384">
        <v>15.6187</v>
      </c>
      <c r="BG39" s="384">
        <v>15.526450000000001</v>
      </c>
      <c r="BH39" s="384">
        <v>14.998570000000001</v>
      </c>
      <c r="BI39" s="384">
        <v>15.07827</v>
      </c>
      <c r="BJ39" s="384">
        <v>16.02467</v>
      </c>
      <c r="BK39" s="384">
        <v>16.32245</v>
      </c>
      <c r="BL39" s="384">
        <v>16.613440000000001</v>
      </c>
      <c r="BM39" s="384">
        <v>16.273510000000002</v>
      </c>
      <c r="BN39" s="384">
        <v>15.762740000000001</v>
      </c>
      <c r="BO39" s="384">
        <v>15.87002</v>
      </c>
      <c r="BP39" s="384">
        <v>15.99906</v>
      </c>
      <c r="BQ39" s="384">
        <v>15.72357</v>
      </c>
      <c r="BR39" s="384">
        <v>15.87886</v>
      </c>
      <c r="BS39" s="384">
        <v>15.844390000000001</v>
      </c>
      <c r="BT39" s="384">
        <v>15.35441</v>
      </c>
      <c r="BU39" s="384">
        <v>15.48105</v>
      </c>
      <c r="BV39" s="384">
        <v>16.490390000000001</v>
      </c>
    </row>
    <row r="40" spans="1:74" ht="11.1" customHeight="1" x14ac:dyDescent="0.2">
      <c r="A40" s="265" t="s">
        <v>205</v>
      </c>
      <c r="B40" s="187" t="s">
        <v>623</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12.848835213999999</v>
      </c>
      <c r="AN40" s="261">
        <v>13.493650730000001</v>
      </c>
      <c r="AO40" s="261">
        <v>13.167746823</v>
      </c>
      <c r="AP40" s="261">
        <v>12.545304441000001</v>
      </c>
      <c r="AQ40" s="261">
        <v>12.654942265000001</v>
      </c>
      <c r="AR40" s="261">
        <v>13.296620549</v>
      </c>
      <c r="AS40" s="261">
        <v>13.624546928999999</v>
      </c>
      <c r="AT40" s="261">
        <v>13.638129151999999</v>
      </c>
      <c r="AU40" s="261">
        <v>13.47800653</v>
      </c>
      <c r="AV40" s="261">
        <v>12.856396162999999</v>
      </c>
      <c r="AW40" s="261">
        <v>12.481333255999999</v>
      </c>
      <c r="AX40" s="261">
        <v>12.401371048</v>
      </c>
      <c r="AY40" s="261">
        <v>12.16</v>
      </c>
      <c r="AZ40" s="261">
        <v>12.23</v>
      </c>
      <c r="BA40" s="261">
        <v>12.182029999999999</v>
      </c>
      <c r="BB40" s="261">
        <v>11.934900000000001</v>
      </c>
      <c r="BC40" s="384">
        <v>12.292770000000001</v>
      </c>
      <c r="BD40" s="384">
        <v>13.118539999999999</v>
      </c>
      <c r="BE40" s="384">
        <v>13.590299999999999</v>
      </c>
      <c r="BF40" s="384">
        <v>13.45335</v>
      </c>
      <c r="BG40" s="384">
        <v>13.22864</v>
      </c>
      <c r="BH40" s="384">
        <v>12.513479999999999</v>
      </c>
      <c r="BI40" s="384">
        <v>12.264849999999999</v>
      </c>
      <c r="BJ40" s="384">
        <v>12.458550000000001</v>
      </c>
      <c r="BK40" s="384">
        <v>12.389559999999999</v>
      </c>
      <c r="BL40" s="384">
        <v>12.509449999999999</v>
      </c>
      <c r="BM40" s="384">
        <v>12.47078</v>
      </c>
      <c r="BN40" s="384">
        <v>12.24722</v>
      </c>
      <c r="BO40" s="384">
        <v>12.603149999999999</v>
      </c>
      <c r="BP40" s="384">
        <v>13.499650000000001</v>
      </c>
      <c r="BQ40" s="384">
        <v>14.036960000000001</v>
      </c>
      <c r="BR40" s="384">
        <v>13.91512</v>
      </c>
      <c r="BS40" s="384">
        <v>13.690810000000001</v>
      </c>
      <c r="BT40" s="384">
        <v>12.971539999999999</v>
      </c>
      <c r="BU40" s="384">
        <v>12.713559999999999</v>
      </c>
      <c r="BV40" s="384">
        <v>12.923410000000001</v>
      </c>
    </row>
    <row r="41" spans="1:74" ht="11.1" customHeight="1" x14ac:dyDescent="0.2">
      <c r="A41" s="265" t="s">
        <v>206</v>
      </c>
      <c r="B41" s="205" t="s">
        <v>590</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9.6494045238999995</v>
      </c>
      <c r="AN41" s="261">
        <v>9.7561340941000001</v>
      </c>
      <c r="AO41" s="261">
        <v>9.7198526061999999</v>
      </c>
      <c r="AP41" s="261">
        <v>9.6240999180000006</v>
      </c>
      <c r="AQ41" s="261">
        <v>9.6847702583000004</v>
      </c>
      <c r="AR41" s="261">
        <v>9.9503403678000009</v>
      </c>
      <c r="AS41" s="261">
        <v>10.273275411</v>
      </c>
      <c r="AT41" s="261">
        <v>10.177798229</v>
      </c>
      <c r="AU41" s="261">
        <v>9.9120602089999998</v>
      </c>
      <c r="AV41" s="261">
        <v>9.7379440470999992</v>
      </c>
      <c r="AW41" s="261">
        <v>9.8206793788999995</v>
      </c>
      <c r="AX41" s="261">
        <v>9.690637401</v>
      </c>
      <c r="AY41" s="261">
        <v>9.66</v>
      </c>
      <c r="AZ41" s="261">
        <v>9.66</v>
      </c>
      <c r="BA41" s="261">
        <v>9.6649159999999998</v>
      </c>
      <c r="BB41" s="261">
        <v>9.6402370000000008</v>
      </c>
      <c r="BC41" s="384">
        <v>9.8255669999999995</v>
      </c>
      <c r="BD41" s="384">
        <v>10.13646</v>
      </c>
      <c r="BE41" s="384">
        <v>10.37961</v>
      </c>
      <c r="BF41" s="384">
        <v>10.323320000000001</v>
      </c>
      <c r="BG41" s="384">
        <v>9.9571430000000003</v>
      </c>
      <c r="BH41" s="384">
        <v>9.8431250000000006</v>
      </c>
      <c r="BI41" s="384">
        <v>9.8313229999999994</v>
      </c>
      <c r="BJ41" s="384">
        <v>9.8788509999999992</v>
      </c>
      <c r="BK41" s="384">
        <v>9.9158500000000007</v>
      </c>
      <c r="BL41" s="384">
        <v>9.9798790000000004</v>
      </c>
      <c r="BM41" s="384">
        <v>9.9675890000000003</v>
      </c>
      <c r="BN41" s="384">
        <v>9.9324359999999992</v>
      </c>
      <c r="BO41" s="384">
        <v>10.08436</v>
      </c>
      <c r="BP41" s="384">
        <v>10.40189</v>
      </c>
      <c r="BQ41" s="384">
        <v>10.661989999999999</v>
      </c>
      <c r="BR41" s="384">
        <v>10.604050000000001</v>
      </c>
      <c r="BS41" s="384">
        <v>10.22734</v>
      </c>
      <c r="BT41" s="384">
        <v>10.136710000000001</v>
      </c>
      <c r="BU41" s="384">
        <v>10.128119999999999</v>
      </c>
      <c r="BV41" s="384">
        <v>10.197889999999999</v>
      </c>
    </row>
    <row r="42" spans="1:74" ht="11.1" customHeight="1" x14ac:dyDescent="0.2">
      <c r="A42" s="265" t="s">
        <v>207</v>
      </c>
      <c r="B42" s="205" t="s">
        <v>591</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8.5790064524999998</v>
      </c>
      <c r="AN42" s="261">
        <v>8.6713542926000002</v>
      </c>
      <c r="AO42" s="261">
        <v>8.6398088395000006</v>
      </c>
      <c r="AP42" s="261">
        <v>8.8971374660000002</v>
      </c>
      <c r="AQ42" s="261">
        <v>9.2430043060999996</v>
      </c>
      <c r="AR42" s="261">
        <v>10.236447204999999</v>
      </c>
      <c r="AS42" s="261">
        <v>10.437618562999999</v>
      </c>
      <c r="AT42" s="261">
        <v>10.250089572</v>
      </c>
      <c r="AU42" s="261">
        <v>9.6675349536000006</v>
      </c>
      <c r="AV42" s="261">
        <v>9.0393011828999992</v>
      </c>
      <c r="AW42" s="261">
        <v>8.8461718844000004</v>
      </c>
      <c r="AX42" s="261">
        <v>8.8075368735000001</v>
      </c>
      <c r="AY42" s="261">
        <v>8.7799999999999994</v>
      </c>
      <c r="AZ42" s="261">
        <v>8.89</v>
      </c>
      <c r="BA42" s="261">
        <v>8.968019</v>
      </c>
      <c r="BB42" s="261">
        <v>9.075189</v>
      </c>
      <c r="BC42" s="384">
        <v>9.3616989999999998</v>
      </c>
      <c r="BD42" s="384">
        <v>10.24347</v>
      </c>
      <c r="BE42" s="384">
        <v>10.53579</v>
      </c>
      <c r="BF42" s="384">
        <v>10.49907</v>
      </c>
      <c r="BG42" s="384">
        <v>9.8251950000000008</v>
      </c>
      <c r="BH42" s="384">
        <v>9.1087299999999995</v>
      </c>
      <c r="BI42" s="384">
        <v>8.8398800000000008</v>
      </c>
      <c r="BJ42" s="384">
        <v>8.9179150000000007</v>
      </c>
      <c r="BK42" s="384">
        <v>8.9541299999999993</v>
      </c>
      <c r="BL42" s="384">
        <v>9.1100250000000003</v>
      </c>
      <c r="BM42" s="384">
        <v>9.1682839999999999</v>
      </c>
      <c r="BN42" s="384">
        <v>9.2942099999999996</v>
      </c>
      <c r="BO42" s="384">
        <v>9.5950120000000005</v>
      </c>
      <c r="BP42" s="384">
        <v>10.471629999999999</v>
      </c>
      <c r="BQ42" s="384">
        <v>10.772399999999999</v>
      </c>
      <c r="BR42" s="384">
        <v>10.72925</v>
      </c>
      <c r="BS42" s="384">
        <v>10.042719999999999</v>
      </c>
      <c r="BT42" s="384">
        <v>9.3320609999999995</v>
      </c>
      <c r="BU42" s="384">
        <v>9.0510219999999997</v>
      </c>
      <c r="BV42" s="384">
        <v>9.1245209999999997</v>
      </c>
    </row>
    <row r="43" spans="1:74" ht="11.1" customHeight="1" x14ac:dyDescent="0.2">
      <c r="A43" s="265" t="s">
        <v>208</v>
      </c>
      <c r="B43" s="205" t="s">
        <v>592</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9.8857121069999998</v>
      </c>
      <c r="AN43" s="261">
        <v>10.068980740000001</v>
      </c>
      <c r="AO43" s="261">
        <v>9.9208633588000001</v>
      </c>
      <c r="AP43" s="261">
        <v>9.7579039922999993</v>
      </c>
      <c r="AQ43" s="261">
        <v>9.7944104388</v>
      </c>
      <c r="AR43" s="261">
        <v>10.067245767999999</v>
      </c>
      <c r="AS43" s="261">
        <v>10.537317311000001</v>
      </c>
      <c r="AT43" s="261">
        <v>10.237842991000001</v>
      </c>
      <c r="AU43" s="261">
        <v>10.141775742</v>
      </c>
      <c r="AV43" s="261">
        <v>9.8279140490000003</v>
      </c>
      <c r="AW43" s="261">
        <v>9.6625512222999994</v>
      </c>
      <c r="AX43" s="261">
        <v>9.6464749128000005</v>
      </c>
      <c r="AY43" s="261">
        <v>9.8000000000000007</v>
      </c>
      <c r="AZ43" s="261">
        <v>9.7899999999999991</v>
      </c>
      <c r="BA43" s="261">
        <v>9.6910159999999994</v>
      </c>
      <c r="BB43" s="261">
        <v>9.6853850000000001</v>
      </c>
      <c r="BC43" s="384">
        <v>9.8341709999999996</v>
      </c>
      <c r="BD43" s="384">
        <v>10.11767</v>
      </c>
      <c r="BE43" s="384">
        <v>10.24798</v>
      </c>
      <c r="BF43" s="384">
        <v>10.15432</v>
      </c>
      <c r="BG43" s="384">
        <v>10.08867</v>
      </c>
      <c r="BH43" s="384">
        <v>9.6847329999999996</v>
      </c>
      <c r="BI43" s="384">
        <v>9.5602300000000007</v>
      </c>
      <c r="BJ43" s="384">
        <v>9.6408140000000007</v>
      </c>
      <c r="BK43" s="384">
        <v>9.9416309999999992</v>
      </c>
      <c r="BL43" s="384">
        <v>9.9259550000000001</v>
      </c>
      <c r="BM43" s="384">
        <v>9.8158510000000003</v>
      </c>
      <c r="BN43" s="384">
        <v>9.8558579999999996</v>
      </c>
      <c r="BO43" s="384">
        <v>10.006589999999999</v>
      </c>
      <c r="BP43" s="384">
        <v>10.311769999999999</v>
      </c>
      <c r="BQ43" s="384">
        <v>10.465630000000001</v>
      </c>
      <c r="BR43" s="384">
        <v>10.39118</v>
      </c>
      <c r="BS43" s="384">
        <v>10.3506</v>
      </c>
      <c r="BT43" s="384">
        <v>9.9629490000000001</v>
      </c>
      <c r="BU43" s="384">
        <v>9.8463919999999998</v>
      </c>
      <c r="BV43" s="384">
        <v>9.9547349999999994</v>
      </c>
    </row>
    <row r="44" spans="1:74" ht="11.1" customHeight="1" x14ac:dyDescent="0.2">
      <c r="A44" s="265" t="s">
        <v>209</v>
      </c>
      <c r="B44" s="205" t="s">
        <v>593</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8.8289286889999996</v>
      </c>
      <c r="AN44" s="261">
        <v>9.0274136877999993</v>
      </c>
      <c r="AO44" s="261">
        <v>8.8365821896999996</v>
      </c>
      <c r="AP44" s="261">
        <v>8.855679319</v>
      </c>
      <c r="AQ44" s="261">
        <v>8.9227825032000005</v>
      </c>
      <c r="AR44" s="261">
        <v>9.3459462563999995</v>
      </c>
      <c r="AS44" s="261">
        <v>9.4185658591999992</v>
      </c>
      <c r="AT44" s="261">
        <v>9.4120402579999993</v>
      </c>
      <c r="AU44" s="261">
        <v>9.3617443380999994</v>
      </c>
      <c r="AV44" s="261">
        <v>8.9173556028000007</v>
      </c>
      <c r="AW44" s="261">
        <v>8.8363170144000005</v>
      </c>
      <c r="AX44" s="261">
        <v>8.7948690241000005</v>
      </c>
      <c r="AY44" s="261">
        <v>8.75</v>
      </c>
      <c r="AZ44" s="261">
        <v>8.65</v>
      </c>
      <c r="BA44" s="261">
        <v>8.6738750000000007</v>
      </c>
      <c r="BB44" s="261">
        <v>8.7532700000000006</v>
      </c>
      <c r="BC44" s="384">
        <v>8.8807960000000001</v>
      </c>
      <c r="BD44" s="384">
        <v>9.4264329999999994</v>
      </c>
      <c r="BE44" s="384">
        <v>9.5297040000000006</v>
      </c>
      <c r="BF44" s="384">
        <v>9.4944140000000008</v>
      </c>
      <c r="BG44" s="384">
        <v>9.4054300000000008</v>
      </c>
      <c r="BH44" s="384">
        <v>8.9069249999999993</v>
      </c>
      <c r="BI44" s="384">
        <v>8.800611</v>
      </c>
      <c r="BJ44" s="384">
        <v>9.0448550000000001</v>
      </c>
      <c r="BK44" s="384">
        <v>8.8929430000000007</v>
      </c>
      <c r="BL44" s="384">
        <v>8.8702919999999992</v>
      </c>
      <c r="BM44" s="384">
        <v>8.8521889999999992</v>
      </c>
      <c r="BN44" s="384">
        <v>8.9579900000000006</v>
      </c>
      <c r="BO44" s="384">
        <v>9.1177109999999999</v>
      </c>
      <c r="BP44" s="384">
        <v>9.6609560000000005</v>
      </c>
      <c r="BQ44" s="384">
        <v>9.785482</v>
      </c>
      <c r="BR44" s="384">
        <v>9.7528319999999997</v>
      </c>
      <c r="BS44" s="384">
        <v>9.6826460000000001</v>
      </c>
      <c r="BT44" s="384">
        <v>9.1720509999999997</v>
      </c>
      <c r="BU44" s="384">
        <v>9.0625920000000004</v>
      </c>
      <c r="BV44" s="384">
        <v>9.3248680000000004</v>
      </c>
    </row>
    <row r="45" spans="1:74" ht="11.1" customHeight="1" x14ac:dyDescent="0.2">
      <c r="A45" s="265" t="s">
        <v>210</v>
      </c>
      <c r="B45" s="205" t="s">
        <v>594</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8.4478661042999992</v>
      </c>
      <c r="AN45" s="261">
        <v>8.4264230706000003</v>
      </c>
      <c r="AO45" s="261">
        <v>8.3498458627000005</v>
      </c>
      <c r="AP45" s="261">
        <v>8.1180091839999999</v>
      </c>
      <c r="AQ45" s="261">
        <v>8.3155460011999995</v>
      </c>
      <c r="AR45" s="261">
        <v>8.5073885519000001</v>
      </c>
      <c r="AS45" s="261">
        <v>8.6113896529999998</v>
      </c>
      <c r="AT45" s="261">
        <v>8.7226230683000008</v>
      </c>
      <c r="AU45" s="261">
        <v>8.5760809330000001</v>
      </c>
      <c r="AV45" s="261">
        <v>8.1543540280000002</v>
      </c>
      <c r="AW45" s="261">
        <v>7.8554506541000002</v>
      </c>
      <c r="AX45" s="261">
        <v>7.8539067499000002</v>
      </c>
      <c r="AY45" s="261">
        <v>7.82</v>
      </c>
      <c r="AZ45" s="261">
        <v>7.8</v>
      </c>
      <c r="BA45" s="261">
        <v>7.8071029999999997</v>
      </c>
      <c r="BB45" s="261">
        <v>7.7511169999999998</v>
      </c>
      <c r="BC45" s="384">
        <v>8.0256039999999995</v>
      </c>
      <c r="BD45" s="384">
        <v>8.347823</v>
      </c>
      <c r="BE45" s="384">
        <v>8.4285910000000008</v>
      </c>
      <c r="BF45" s="384">
        <v>8.4373699999999996</v>
      </c>
      <c r="BG45" s="384">
        <v>8.268751</v>
      </c>
      <c r="BH45" s="384">
        <v>7.9053550000000001</v>
      </c>
      <c r="BI45" s="384">
        <v>7.5970120000000003</v>
      </c>
      <c r="BJ45" s="384">
        <v>7.7414759999999996</v>
      </c>
      <c r="BK45" s="384">
        <v>7.8052390000000003</v>
      </c>
      <c r="BL45" s="384">
        <v>7.8822479999999997</v>
      </c>
      <c r="BM45" s="384">
        <v>7.8538589999999999</v>
      </c>
      <c r="BN45" s="384">
        <v>7.8624619999999998</v>
      </c>
      <c r="BO45" s="384">
        <v>8.1832279999999997</v>
      </c>
      <c r="BP45" s="384">
        <v>8.5927430000000005</v>
      </c>
      <c r="BQ45" s="384">
        <v>8.7378719999999994</v>
      </c>
      <c r="BR45" s="384">
        <v>8.7881560000000007</v>
      </c>
      <c r="BS45" s="384">
        <v>8.6553939999999994</v>
      </c>
      <c r="BT45" s="384">
        <v>8.2744959999999992</v>
      </c>
      <c r="BU45" s="384">
        <v>7.9536720000000001</v>
      </c>
      <c r="BV45" s="384">
        <v>8.1105970000000003</v>
      </c>
    </row>
    <row r="46" spans="1:74" s="120" customFormat="1" ht="11.1" customHeight="1" x14ac:dyDescent="0.2">
      <c r="A46" s="265" t="s">
        <v>211</v>
      </c>
      <c r="B46" s="205" t="s">
        <v>595</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8.9686428017999997</v>
      </c>
      <c r="AN46" s="261">
        <v>9.0209256240000002</v>
      </c>
      <c r="AO46" s="261">
        <v>9.0751428446000002</v>
      </c>
      <c r="AP46" s="261">
        <v>9.1721111637000003</v>
      </c>
      <c r="AQ46" s="261">
        <v>9.5455240015000005</v>
      </c>
      <c r="AR46" s="261">
        <v>10.062386734</v>
      </c>
      <c r="AS46" s="261">
        <v>10.268877605</v>
      </c>
      <c r="AT46" s="261">
        <v>10.140758375000001</v>
      </c>
      <c r="AU46" s="261">
        <v>9.9951420899999999</v>
      </c>
      <c r="AV46" s="261">
        <v>9.3731013733000008</v>
      </c>
      <c r="AW46" s="261">
        <v>8.7485587336999995</v>
      </c>
      <c r="AX46" s="261">
        <v>8.7603135922999993</v>
      </c>
      <c r="AY46" s="261">
        <v>8.67</v>
      </c>
      <c r="AZ46" s="261">
        <v>8.73</v>
      </c>
      <c r="BA46" s="261">
        <v>8.8261570000000003</v>
      </c>
      <c r="BB46" s="261">
        <v>8.9106439999999996</v>
      </c>
      <c r="BC46" s="384">
        <v>9.2612020000000008</v>
      </c>
      <c r="BD46" s="384">
        <v>9.9275140000000004</v>
      </c>
      <c r="BE46" s="384">
        <v>10.29537</v>
      </c>
      <c r="BF46" s="384">
        <v>10.20599</v>
      </c>
      <c r="BG46" s="384">
        <v>10.010009999999999</v>
      </c>
      <c r="BH46" s="384">
        <v>9.4957130000000003</v>
      </c>
      <c r="BI46" s="384">
        <v>8.8843429999999994</v>
      </c>
      <c r="BJ46" s="384">
        <v>8.9388959999999997</v>
      </c>
      <c r="BK46" s="384">
        <v>8.7717519999999993</v>
      </c>
      <c r="BL46" s="384">
        <v>8.8840249999999994</v>
      </c>
      <c r="BM46" s="384">
        <v>8.9520979999999994</v>
      </c>
      <c r="BN46" s="384">
        <v>9.0608730000000008</v>
      </c>
      <c r="BO46" s="384">
        <v>9.4376540000000002</v>
      </c>
      <c r="BP46" s="384">
        <v>10.10511</v>
      </c>
      <c r="BQ46" s="384">
        <v>10.492319999999999</v>
      </c>
      <c r="BR46" s="384">
        <v>10.40733</v>
      </c>
      <c r="BS46" s="384">
        <v>10.216340000000001</v>
      </c>
      <c r="BT46" s="384">
        <v>9.7053039999999999</v>
      </c>
      <c r="BU46" s="384">
        <v>9.0859640000000006</v>
      </c>
      <c r="BV46" s="384">
        <v>9.1293450000000007</v>
      </c>
    </row>
    <row r="47" spans="1:74" s="120" customFormat="1" ht="11.1" customHeight="1" x14ac:dyDescent="0.2">
      <c r="A47" s="265" t="s">
        <v>212</v>
      </c>
      <c r="B47" s="207" t="s">
        <v>596</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11.861915145999999</v>
      </c>
      <c r="AN47" s="261">
        <v>11.837936962000001</v>
      </c>
      <c r="AO47" s="261">
        <v>11.853455239000001</v>
      </c>
      <c r="AP47" s="261">
        <v>10.913252365</v>
      </c>
      <c r="AQ47" s="261">
        <v>12.383712419</v>
      </c>
      <c r="AR47" s="261">
        <v>13.466527682000001</v>
      </c>
      <c r="AS47" s="261">
        <v>14.45377167</v>
      </c>
      <c r="AT47" s="261">
        <v>14.307956592</v>
      </c>
      <c r="AU47" s="261">
        <v>14.672150719999999</v>
      </c>
      <c r="AV47" s="261">
        <v>13.353213652000001</v>
      </c>
      <c r="AW47" s="261">
        <v>12.591303952000001</v>
      </c>
      <c r="AX47" s="261">
        <v>12.087064911000001</v>
      </c>
      <c r="AY47" s="261">
        <v>12.12</v>
      </c>
      <c r="AZ47" s="261">
        <v>12.07</v>
      </c>
      <c r="BA47" s="261">
        <v>11.798170000000001</v>
      </c>
      <c r="BB47" s="261">
        <v>11.224360000000001</v>
      </c>
      <c r="BC47" s="384">
        <v>12.279949999999999</v>
      </c>
      <c r="BD47" s="384">
        <v>13.65043</v>
      </c>
      <c r="BE47" s="384">
        <v>14.153040000000001</v>
      </c>
      <c r="BF47" s="384">
        <v>14.27378</v>
      </c>
      <c r="BG47" s="384">
        <v>14.41159</v>
      </c>
      <c r="BH47" s="384">
        <v>13.17231</v>
      </c>
      <c r="BI47" s="384">
        <v>12.500400000000001</v>
      </c>
      <c r="BJ47" s="384">
        <v>11.98761</v>
      </c>
      <c r="BK47" s="384">
        <v>12.111179999999999</v>
      </c>
      <c r="BL47" s="384">
        <v>11.998900000000001</v>
      </c>
      <c r="BM47" s="384">
        <v>11.85704</v>
      </c>
      <c r="BN47" s="384">
        <v>11.358919999999999</v>
      </c>
      <c r="BO47" s="384">
        <v>12.440770000000001</v>
      </c>
      <c r="BP47" s="384">
        <v>13.79677</v>
      </c>
      <c r="BQ47" s="384">
        <v>14.31818</v>
      </c>
      <c r="BR47" s="384">
        <v>14.461130000000001</v>
      </c>
      <c r="BS47" s="384">
        <v>14.614990000000001</v>
      </c>
      <c r="BT47" s="384">
        <v>13.36341</v>
      </c>
      <c r="BU47" s="384">
        <v>12.713179999999999</v>
      </c>
      <c r="BV47" s="384">
        <v>12.252269999999999</v>
      </c>
    </row>
    <row r="48" spans="1:74" s="120" customFormat="1" ht="11.1" customHeight="1" x14ac:dyDescent="0.2">
      <c r="A48" s="265" t="s">
        <v>213</v>
      </c>
      <c r="B48" s="208" t="s">
        <v>570</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10.27</v>
      </c>
      <c r="AP48" s="215">
        <v>10.02</v>
      </c>
      <c r="AQ48" s="215">
        <v>10.220000000000001</v>
      </c>
      <c r="AR48" s="215">
        <v>10.64</v>
      </c>
      <c r="AS48" s="215">
        <v>10.96</v>
      </c>
      <c r="AT48" s="215">
        <v>10.86</v>
      </c>
      <c r="AU48" s="215">
        <v>10.8</v>
      </c>
      <c r="AV48" s="215">
        <v>10.32</v>
      </c>
      <c r="AW48" s="215">
        <v>10.07</v>
      </c>
      <c r="AX48" s="215">
        <v>10</v>
      </c>
      <c r="AY48" s="215">
        <v>9.9600000000000009</v>
      </c>
      <c r="AZ48" s="215">
        <v>9.99</v>
      </c>
      <c r="BA48" s="215">
        <v>9.9535479999999996</v>
      </c>
      <c r="BB48" s="215">
        <v>9.8559169999999998</v>
      </c>
      <c r="BC48" s="386">
        <v>10.12092</v>
      </c>
      <c r="BD48" s="386">
        <v>10.63348</v>
      </c>
      <c r="BE48" s="386">
        <v>10.863200000000001</v>
      </c>
      <c r="BF48" s="386">
        <v>10.8147</v>
      </c>
      <c r="BG48" s="386">
        <v>10.6622</v>
      </c>
      <c r="BH48" s="386">
        <v>10.19172</v>
      </c>
      <c r="BI48" s="386">
        <v>9.9662199999999999</v>
      </c>
      <c r="BJ48" s="386">
        <v>10.03463</v>
      </c>
      <c r="BK48" s="386">
        <v>10.089119999999999</v>
      </c>
      <c r="BL48" s="386">
        <v>10.144640000000001</v>
      </c>
      <c r="BM48" s="386">
        <v>10.112690000000001</v>
      </c>
      <c r="BN48" s="386">
        <v>10.034700000000001</v>
      </c>
      <c r="BO48" s="386">
        <v>10.321429999999999</v>
      </c>
      <c r="BP48" s="386">
        <v>10.85336</v>
      </c>
      <c r="BQ48" s="386">
        <v>11.117710000000001</v>
      </c>
      <c r="BR48" s="386">
        <v>11.086779999999999</v>
      </c>
      <c r="BS48" s="386">
        <v>10.94754</v>
      </c>
      <c r="BT48" s="386">
        <v>10.479889999999999</v>
      </c>
      <c r="BU48" s="386">
        <v>10.25558</v>
      </c>
      <c r="BV48" s="386">
        <v>10.34299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80" t="s">
        <v>1044</v>
      </c>
      <c r="C50" s="777"/>
      <c r="D50" s="777"/>
      <c r="E50" s="777"/>
      <c r="F50" s="777"/>
      <c r="G50" s="777"/>
      <c r="H50" s="777"/>
      <c r="I50" s="777"/>
      <c r="J50" s="777"/>
      <c r="K50" s="777"/>
      <c r="L50" s="777"/>
      <c r="M50" s="777"/>
      <c r="N50" s="777"/>
      <c r="O50" s="777"/>
      <c r="P50" s="777"/>
      <c r="Q50" s="777"/>
      <c r="AY50" s="515"/>
      <c r="AZ50" s="515"/>
      <c r="BA50" s="515"/>
      <c r="BB50" s="515"/>
      <c r="BC50" s="515"/>
      <c r="BD50" s="515"/>
      <c r="BE50" s="515"/>
      <c r="BF50" s="701"/>
      <c r="BG50" s="515"/>
      <c r="BH50" s="515"/>
      <c r="BI50" s="515"/>
      <c r="BJ50" s="515"/>
    </row>
    <row r="51" spans="1:74" s="296" customFormat="1" ht="12" customHeight="1" x14ac:dyDescent="0.2">
      <c r="A51" s="119"/>
      <c r="B51" s="782" t="s">
        <v>140</v>
      </c>
      <c r="C51" s="777"/>
      <c r="D51" s="777"/>
      <c r="E51" s="777"/>
      <c r="F51" s="777"/>
      <c r="G51" s="777"/>
      <c r="H51" s="777"/>
      <c r="I51" s="777"/>
      <c r="J51" s="777"/>
      <c r="K51" s="777"/>
      <c r="L51" s="777"/>
      <c r="M51" s="777"/>
      <c r="N51" s="777"/>
      <c r="O51" s="777"/>
      <c r="P51" s="777"/>
      <c r="Q51" s="777"/>
      <c r="AY51" s="515"/>
      <c r="AZ51" s="515"/>
      <c r="BA51" s="515"/>
      <c r="BB51" s="515"/>
      <c r="BC51" s="515"/>
      <c r="BD51" s="515"/>
      <c r="BE51" s="515"/>
      <c r="BF51" s="701"/>
      <c r="BG51" s="515"/>
      <c r="BH51" s="515"/>
      <c r="BI51" s="515"/>
      <c r="BJ51" s="515"/>
    </row>
    <row r="52" spans="1:74" s="465" customFormat="1" ht="12" customHeight="1" x14ac:dyDescent="0.2">
      <c r="A52" s="464"/>
      <c r="B52" s="820" t="s">
        <v>1122</v>
      </c>
      <c r="C52" s="763"/>
      <c r="D52" s="763"/>
      <c r="E52" s="763"/>
      <c r="F52" s="763"/>
      <c r="G52" s="763"/>
      <c r="H52" s="763"/>
      <c r="I52" s="763"/>
      <c r="J52" s="763"/>
      <c r="K52" s="763"/>
      <c r="L52" s="763"/>
      <c r="M52" s="763"/>
      <c r="N52" s="763"/>
      <c r="O52" s="763"/>
      <c r="P52" s="763"/>
      <c r="Q52" s="763"/>
      <c r="AY52" s="516"/>
      <c r="AZ52" s="516"/>
      <c r="BA52" s="516"/>
      <c r="BB52" s="516"/>
      <c r="BC52" s="516"/>
      <c r="BD52" s="516"/>
      <c r="BE52" s="516"/>
      <c r="BF52" s="702"/>
      <c r="BG52" s="516"/>
      <c r="BH52" s="516"/>
      <c r="BI52" s="516"/>
      <c r="BJ52" s="516"/>
    </row>
    <row r="53" spans="1:74" s="465" customFormat="1" ht="12" customHeight="1" x14ac:dyDescent="0.2">
      <c r="A53" s="466"/>
      <c r="B53" s="766" t="s">
        <v>1071</v>
      </c>
      <c r="C53" s="767"/>
      <c r="D53" s="767"/>
      <c r="E53" s="767"/>
      <c r="F53" s="767"/>
      <c r="G53" s="767"/>
      <c r="H53" s="767"/>
      <c r="I53" s="767"/>
      <c r="J53" s="767"/>
      <c r="K53" s="767"/>
      <c r="L53" s="767"/>
      <c r="M53" s="767"/>
      <c r="N53" s="767"/>
      <c r="O53" s="767"/>
      <c r="P53" s="767"/>
      <c r="Q53" s="763"/>
      <c r="AY53" s="516"/>
      <c r="AZ53" s="516"/>
      <c r="BA53" s="516"/>
      <c r="BB53" s="516"/>
      <c r="BC53" s="516"/>
      <c r="BD53" s="516"/>
      <c r="BE53" s="516"/>
      <c r="BF53" s="702"/>
      <c r="BG53" s="516"/>
      <c r="BH53" s="516"/>
      <c r="BI53" s="516"/>
      <c r="BJ53" s="516"/>
    </row>
    <row r="54" spans="1:74" s="465" customFormat="1" ht="12" customHeight="1" x14ac:dyDescent="0.2">
      <c r="A54" s="466"/>
      <c r="B54" s="761" t="s">
        <v>1110</v>
      </c>
      <c r="C54" s="767"/>
      <c r="D54" s="767"/>
      <c r="E54" s="767"/>
      <c r="F54" s="767"/>
      <c r="G54" s="767"/>
      <c r="H54" s="767"/>
      <c r="I54" s="767"/>
      <c r="J54" s="767"/>
      <c r="K54" s="767"/>
      <c r="L54" s="767"/>
      <c r="M54" s="767"/>
      <c r="N54" s="767"/>
      <c r="O54" s="767"/>
      <c r="P54" s="767"/>
      <c r="Q54" s="763"/>
      <c r="AY54" s="516"/>
      <c r="AZ54" s="516"/>
      <c r="BA54" s="516"/>
      <c r="BB54" s="516"/>
      <c r="BC54" s="516"/>
      <c r="BD54" s="516"/>
      <c r="BE54" s="516"/>
      <c r="BF54" s="702"/>
      <c r="BG54" s="516"/>
      <c r="BH54" s="516"/>
      <c r="BI54" s="516"/>
      <c r="BJ54" s="516"/>
    </row>
    <row r="55" spans="1:74" s="465" customFormat="1" ht="12" customHeight="1" x14ac:dyDescent="0.2">
      <c r="A55" s="466"/>
      <c r="B55" s="805" t="s">
        <v>1111</v>
      </c>
      <c r="C55" s="763"/>
      <c r="D55" s="763"/>
      <c r="E55" s="763"/>
      <c r="F55" s="763"/>
      <c r="G55" s="763"/>
      <c r="H55" s="763"/>
      <c r="I55" s="763"/>
      <c r="J55" s="763"/>
      <c r="K55" s="763"/>
      <c r="L55" s="763"/>
      <c r="M55" s="763"/>
      <c r="N55" s="763"/>
      <c r="O55" s="763"/>
      <c r="P55" s="763"/>
      <c r="Q55" s="763"/>
      <c r="AY55" s="516"/>
      <c r="AZ55" s="516"/>
      <c r="BA55" s="516"/>
      <c r="BB55" s="516"/>
      <c r="BC55" s="516"/>
      <c r="BD55" s="516"/>
      <c r="BE55" s="516"/>
      <c r="BF55" s="702"/>
      <c r="BG55" s="516"/>
      <c r="BH55" s="516"/>
      <c r="BI55" s="516"/>
      <c r="BJ55" s="516"/>
    </row>
    <row r="56" spans="1:74" s="465" customFormat="1" ht="22.35" customHeight="1" x14ac:dyDescent="0.2">
      <c r="A56" s="466"/>
      <c r="B56" s="766" t="s">
        <v>1118</v>
      </c>
      <c r="C56" s="767"/>
      <c r="D56" s="767"/>
      <c r="E56" s="767"/>
      <c r="F56" s="767"/>
      <c r="G56" s="767"/>
      <c r="H56" s="767"/>
      <c r="I56" s="767"/>
      <c r="J56" s="767"/>
      <c r="K56" s="767"/>
      <c r="L56" s="767"/>
      <c r="M56" s="767"/>
      <c r="N56" s="767"/>
      <c r="O56" s="767"/>
      <c r="P56" s="767"/>
      <c r="Q56" s="763"/>
      <c r="AY56" s="516"/>
      <c r="AZ56" s="516"/>
      <c r="BA56" s="516"/>
      <c r="BB56" s="516"/>
      <c r="BC56" s="516"/>
      <c r="BD56" s="516"/>
      <c r="BE56" s="516"/>
      <c r="BF56" s="702"/>
      <c r="BG56" s="516"/>
      <c r="BH56" s="516"/>
      <c r="BI56" s="516"/>
      <c r="BJ56" s="516"/>
    </row>
    <row r="57" spans="1:74" s="465" customFormat="1" ht="12" customHeight="1" x14ac:dyDescent="0.2">
      <c r="A57" s="466"/>
      <c r="B57" s="761" t="s">
        <v>1075</v>
      </c>
      <c r="C57" s="762"/>
      <c r="D57" s="762"/>
      <c r="E57" s="762"/>
      <c r="F57" s="762"/>
      <c r="G57" s="762"/>
      <c r="H57" s="762"/>
      <c r="I57" s="762"/>
      <c r="J57" s="762"/>
      <c r="K57" s="762"/>
      <c r="L57" s="762"/>
      <c r="M57" s="762"/>
      <c r="N57" s="762"/>
      <c r="O57" s="762"/>
      <c r="P57" s="762"/>
      <c r="Q57" s="763"/>
      <c r="AY57" s="516"/>
      <c r="AZ57" s="516"/>
      <c r="BA57" s="516"/>
      <c r="BB57" s="516"/>
      <c r="BC57" s="516"/>
      <c r="BD57" s="516"/>
      <c r="BE57" s="516"/>
      <c r="BF57" s="702"/>
      <c r="BG57" s="516"/>
      <c r="BH57" s="516"/>
      <c r="BI57" s="516"/>
      <c r="BJ57" s="516"/>
    </row>
    <row r="58" spans="1:74" s="461" customFormat="1" ht="12" customHeight="1" x14ac:dyDescent="0.2">
      <c r="A58" s="436"/>
      <c r="B58" s="783" t="s">
        <v>1186</v>
      </c>
      <c r="C58" s="763"/>
      <c r="D58" s="763"/>
      <c r="E58" s="763"/>
      <c r="F58" s="763"/>
      <c r="G58" s="763"/>
      <c r="H58" s="763"/>
      <c r="I58" s="763"/>
      <c r="J58" s="763"/>
      <c r="K58" s="763"/>
      <c r="L58" s="763"/>
      <c r="M58" s="763"/>
      <c r="N58" s="763"/>
      <c r="O58" s="763"/>
      <c r="P58" s="763"/>
      <c r="Q58" s="763"/>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39" activePane="bottomRight" state="frozen"/>
      <selection pane="topRight" activeCell="C1" sqref="C1"/>
      <selection pane="bottomLeft" activeCell="A5" sqref="A5"/>
      <selection pane="bottomRight" activeCell="BD51" sqref="BD51"/>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69" t="s">
        <v>1023</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0"/>
      <c r="B2" s="542" t="str">
        <f>"U.S. Energy Information Administration  |  Short-Term Energy Outlook  - "&amp;Dates!D1</f>
        <v>U.S. Energy Information Administration  |  Short-Term Energy Outlook  - May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8">
        <f>Dates!D3</f>
        <v>2012</v>
      </c>
      <c r="D3" s="779"/>
      <c r="E3" s="779"/>
      <c r="F3" s="779"/>
      <c r="G3" s="779"/>
      <c r="H3" s="779"/>
      <c r="I3" s="779"/>
      <c r="J3" s="779"/>
      <c r="K3" s="779"/>
      <c r="L3" s="779"/>
      <c r="M3" s="779"/>
      <c r="N3" s="822"/>
      <c r="O3" s="778">
        <f>C3+1</f>
        <v>2013</v>
      </c>
      <c r="P3" s="779"/>
      <c r="Q3" s="779"/>
      <c r="R3" s="779"/>
      <c r="S3" s="779"/>
      <c r="T3" s="779"/>
      <c r="U3" s="779"/>
      <c r="V3" s="779"/>
      <c r="W3" s="779"/>
      <c r="X3" s="779"/>
      <c r="Y3" s="779"/>
      <c r="Z3" s="822"/>
      <c r="AA3" s="778">
        <f>O3+1</f>
        <v>2014</v>
      </c>
      <c r="AB3" s="779"/>
      <c r="AC3" s="779"/>
      <c r="AD3" s="779"/>
      <c r="AE3" s="779"/>
      <c r="AF3" s="779"/>
      <c r="AG3" s="779"/>
      <c r="AH3" s="779"/>
      <c r="AI3" s="779"/>
      <c r="AJ3" s="779"/>
      <c r="AK3" s="779"/>
      <c r="AL3" s="822"/>
      <c r="AM3" s="778">
        <f>AA3+1</f>
        <v>2015</v>
      </c>
      <c r="AN3" s="779"/>
      <c r="AO3" s="779"/>
      <c r="AP3" s="779"/>
      <c r="AQ3" s="779"/>
      <c r="AR3" s="779"/>
      <c r="AS3" s="779"/>
      <c r="AT3" s="779"/>
      <c r="AU3" s="779"/>
      <c r="AV3" s="779"/>
      <c r="AW3" s="779"/>
      <c r="AX3" s="822"/>
      <c r="AY3" s="778">
        <f>AM3+1</f>
        <v>2016</v>
      </c>
      <c r="AZ3" s="779"/>
      <c r="BA3" s="779"/>
      <c r="BB3" s="779"/>
      <c r="BC3" s="779"/>
      <c r="BD3" s="779"/>
      <c r="BE3" s="779"/>
      <c r="BF3" s="779"/>
      <c r="BG3" s="779"/>
      <c r="BH3" s="779"/>
      <c r="BI3" s="779"/>
      <c r="BJ3" s="822"/>
      <c r="BK3" s="778">
        <f>AY3+1</f>
        <v>2017</v>
      </c>
      <c r="BL3" s="779"/>
      <c r="BM3" s="779"/>
      <c r="BN3" s="779"/>
      <c r="BO3" s="779"/>
      <c r="BP3" s="779"/>
      <c r="BQ3" s="779"/>
      <c r="BR3" s="779"/>
      <c r="BS3" s="779"/>
      <c r="BT3" s="779"/>
      <c r="BU3" s="779"/>
      <c r="BV3" s="822"/>
    </row>
    <row r="4" spans="1:74" ht="12.75" customHeight="1" x14ac:dyDescent="0.2">
      <c r="A4" s="551"/>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51"/>
      <c r="B5" s="129" t="s">
        <v>368</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386</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4274.1130939000004</v>
      </c>
      <c r="AN6" s="275">
        <v>4541.1514295999996</v>
      </c>
      <c r="AO6" s="275">
        <v>3501.2067376999998</v>
      </c>
      <c r="AP6" s="275">
        <v>2955.1131449999998</v>
      </c>
      <c r="AQ6" s="275">
        <v>3380.4853548000001</v>
      </c>
      <c r="AR6" s="275">
        <v>4204.0566959999996</v>
      </c>
      <c r="AS6" s="275">
        <v>4503.1609793999996</v>
      </c>
      <c r="AT6" s="275">
        <v>4364.03665</v>
      </c>
      <c r="AU6" s="275">
        <v>3949.5074989999998</v>
      </c>
      <c r="AV6" s="275">
        <v>3142.9212689999999</v>
      </c>
      <c r="AW6" s="275">
        <v>2928.3974687</v>
      </c>
      <c r="AX6" s="275">
        <v>2891.9084167999999</v>
      </c>
      <c r="AY6" s="275">
        <v>3669.3826355000001</v>
      </c>
      <c r="AZ6" s="275">
        <v>3203.4335649</v>
      </c>
      <c r="BA6" s="275">
        <v>2765.192</v>
      </c>
      <c r="BB6" s="275">
        <v>2530.0720000000001</v>
      </c>
      <c r="BC6" s="338">
        <v>2984.8229999999999</v>
      </c>
      <c r="BD6" s="338">
        <v>3770.902</v>
      </c>
      <c r="BE6" s="338">
        <v>4258.1459999999997</v>
      </c>
      <c r="BF6" s="338">
        <v>4227.1459999999997</v>
      </c>
      <c r="BG6" s="338">
        <v>3610.5889999999999</v>
      </c>
      <c r="BH6" s="338">
        <v>3127.5659999999998</v>
      </c>
      <c r="BI6" s="338">
        <v>3103.4</v>
      </c>
      <c r="BJ6" s="338">
        <v>3631.3609999999999</v>
      </c>
      <c r="BK6" s="338">
        <v>4014.7730000000001</v>
      </c>
      <c r="BL6" s="338">
        <v>3801.7359999999999</v>
      </c>
      <c r="BM6" s="338">
        <v>3240.431</v>
      </c>
      <c r="BN6" s="338">
        <v>2849.65</v>
      </c>
      <c r="BO6" s="338">
        <v>3027.8620000000001</v>
      </c>
      <c r="BP6" s="338">
        <v>3709.4140000000002</v>
      </c>
      <c r="BQ6" s="338">
        <v>4196.7089999999998</v>
      </c>
      <c r="BR6" s="338">
        <v>4211.0259999999998</v>
      </c>
      <c r="BS6" s="338">
        <v>3622.136</v>
      </c>
      <c r="BT6" s="338">
        <v>3192.7170000000001</v>
      </c>
      <c r="BU6" s="338">
        <v>3158.4110000000001</v>
      </c>
      <c r="BV6" s="338">
        <v>3740.3870000000002</v>
      </c>
    </row>
    <row r="7" spans="1:74" ht="11.1" customHeight="1" x14ac:dyDescent="0.2">
      <c r="A7" s="557" t="s">
        <v>387</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3284.2165294000001</v>
      </c>
      <c r="AN7" s="275">
        <v>3262.7593757</v>
      </c>
      <c r="AO7" s="275">
        <v>3197.7438258000002</v>
      </c>
      <c r="AP7" s="275">
        <v>3099.2914436999999</v>
      </c>
      <c r="AQ7" s="275">
        <v>3287.7141900000001</v>
      </c>
      <c r="AR7" s="275">
        <v>4051.5424343</v>
      </c>
      <c r="AS7" s="275">
        <v>4560.1768265000001</v>
      </c>
      <c r="AT7" s="275">
        <v>4499.7765970999999</v>
      </c>
      <c r="AU7" s="275">
        <v>4107.6504260000002</v>
      </c>
      <c r="AV7" s="275">
        <v>3549.2073555000002</v>
      </c>
      <c r="AW7" s="275">
        <v>3418.8726836999999</v>
      </c>
      <c r="AX7" s="275">
        <v>3536.9695867999999</v>
      </c>
      <c r="AY7" s="275">
        <v>3547.7289802999999</v>
      </c>
      <c r="AZ7" s="275">
        <v>3394.9116042000001</v>
      </c>
      <c r="BA7" s="275">
        <v>3329.9659999999999</v>
      </c>
      <c r="BB7" s="275">
        <v>3286.364</v>
      </c>
      <c r="BC7" s="338">
        <v>3650.634</v>
      </c>
      <c r="BD7" s="338">
        <v>4258.47</v>
      </c>
      <c r="BE7" s="338">
        <v>4750.6639999999998</v>
      </c>
      <c r="BF7" s="338">
        <v>4741.5630000000001</v>
      </c>
      <c r="BG7" s="338">
        <v>4107.9380000000001</v>
      </c>
      <c r="BH7" s="338">
        <v>3508.384</v>
      </c>
      <c r="BI7" s="338">
        <v>3413.375</v>
      </c>
      <c r="BJ7" s="338">
        <v>3593.4969999999998</v>
      </c>
      <c r="BK7" s="338">
        <v>3426.0810000000001</v>
      </c>
      <c r="BL7" s="338">
        <v>3420.3040000000001</v>
      </c>
      <c r="BM7" s="338">
        <v>3241.6550000000002</v>
      </c>
      <c r="BN7" s="338">
        <v>3193.2020000000002</v>
      </c>
      <c r="BO7" s="338">
        <v>3521.1439999999998</v>
      </c>
      <c r="BP7" s="338">
        <v>4178.7209999999995</v>
      </c>
      <c r="BQ7" s="338">
        <v>4704.7250000000004</v>
      </c>
      <c r="BR7" s="338">
        <v>4698.5410000000002</v>
      </c>
      <c r="BS7" s="338">
        <v>4070.7420000000002</v>
      </c>
      <c r="BT7" s="338">
        <v>3459.067</v>
      </c>
      <c r="BU7" s="338">
        <v>3350.491</v>
      </c>
      <c r="BV7" s="338">
        <v>3545.5790000000002</v>
      </c>
    </row>
    <row r="8" spans="1:74" ht="11.1" customHeight="1" x14ac:dyDescent="0.2">
      <c r="A8" s="559" t="s">
        <v>389</v>
      </c>
      <c r="B8" s="560" t="s">
        <v>390</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95.812831613</v>
      </c>
      <c r="AN8" s="275">
        <v>226.486785</v>
      </c>
      <c r="AO8" s="275">
        <v>58.269842580999999</v>
      </c>
      <c r="AP8" s="275">
        <v>57.245547000000002</v>
      </c>
      <c r="AQ8" s="275">
        <v>62.594804838999998</v>
      </c>
      <c r="AR8" s="275">
        <v>61.611414666999998</v>
      </c>
      <c r="AS8" s="275">
        <v>75.727489031999994</v>
      </c>
      <c r="AT8" s="275">
        <v>70.347112902999996</v>
      </c>
      <c r="AU8" s="275">
        <v>68.672204667000003</v>
      </c>
      <c r="AV8" s="275">
        <v>57.820689031999997</v>
      </c>
      <c r="AW8" s="275">
        <v>57.042320666999998</v>
      </c>
      <c r="AX8" s="275">
        <v>55.693350000000002</v>
      </c>
      <c r="AY8" s="275">
        <v>75.460781032</v>
      </c>
      <c r="AZ8" s="275">
        <v>74.007556102999999</v>
      </c>
      <c r="BA8" s="275">
        <v>63.807780000000001</v>
      </c>
      <c r="BB8" s="275">
        <v>60.737560000000002</v>
      </c>
      <c r="BC8" s="338">
        <v>67.947699999999998</v>
      </c>
      <c r="BD8" s="338">
        <v>73.599559999999997</v>
      </c>
      <c r="BE8" s="338">
        <v>79.310839999999999</v>
      </c>
      <c r="BF8" s="338">
        <v>77.575040000000001</v>
      </c>
      <c r="BG8" s="338">
        <v>71.17998</v>
      </c>
      <c r="BH8" s="338">
        <v>64.586290000000005</v>
      </c>
      <c r="BI8" s="338">
        <v>61.742109999999997</v>
      </c>
      <c r="BJ8" s="338">
        <v>75.203559999999996</v>
      </c>
      <c r="BK8" s="338">
        <v>93.202179999999998</v>
      </c>
      <c r="BL8" s="338">
        <v>79.419659999999993</v>
      </c>
      <c r="BM8" s="338">
        <v>72.450329999999994</v>
      </c>
      <c r="BN8" s="338">
        <v>65.330709999999996</v>
      </c>
      <c r="BO8" s="338">
        <v>69.937899999999999</v>
      </c>
      <c r="BP8" s="338">
        <v>75.401089999999996</v>
      </c>
      <c r="BQ8" s="338">
        <v>81.128</v>
      </c>
      <c r="BR8" s="338">
        <v>79.460899999999995</v>
      </c>
      <c r="BS8" s="338">
        <v>72.749160000000003</v>
      </c>
      <c r="BT8" s="338">
        <v>65.934939999999997</v>
      </c>
      <c r="BU8" s="338">
        <v>61.909559999999999</v>
      </c>
      <c r="BV8" s="338">
        <v>75.37791</v>
      </c>
    </row>
    <row r="9" spans="1:74" ht="11.1" customHeight="1" x14ac:dyDescent="0.2">
      <c r="A9" s="559" t="s">
        <v>391</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41.725522257999998</v>
      </c>
      <c r="AN9" s="275">
        <v>38.558753570999997</v>
      </c>
      <c r="AO9" s="275">
        <v>34.143243871000003</v>
      </c>
      <c r="AP9" s="275">
        <v>31.026</v>
      </c>
      <c r="AQ9" s="275">
        <v>32.781780644999998</v>
      </c>
      <c r="AR9" s="275">
        <v>36.883328667000001</v>
      </c>
      <c r="AS9" s="275">
        <v>41.092996452000001</v>
      </c>
      <c r="AT9" s="275">
        <v>39.221584194000002</v>
      </c>
      <c r="AU9" s="275">
        <v>40.389909666999998</v>
      </c>
      <c r="AV9" s="275">
        <v>27.337921935000001</v>
      </c>
      <c r="AW9" s="275">
        <v>28.275554</v>
      </c>
      <c r="AX9" s="275">
        <v>34.876554515999999</v>
      </c>
      <c r="AY9" s="275">
        <v>40.456962419</v>
      </c>
      <c r="AZ9" s="275">
        <v>39.294821655</v>
      </c>
      <c r="BA9" s="275">
        <v>33.94059</v>
      </c>
      <c r="BB9" s="275">
        <v>31.25685</v>
      </c>
      <c r="BC9" s="338">
        <v>33.564610000000002</v>
      </c>
      <c r="BD9" s="338">
        <v>37.356729999999999</v>
      </c>
      <c r="BE9" s="338">
        <v>41.938209999999998</v>
      </c>
      <c r="BF9" s="338">
        <v>40.437530000000002</v>
      </c>
      <c r="BG9" s="338">
        <v>40.089129999999997</v>
      </c>
      <c r="BH9" s="338">
        <v>27.7423</v>
      </c>
      <c r="BI9" s="338">
        <v>28.705649999999999</v>
      </c>
      <c r="BJ9" s="338">
        <v>36.717799999999997</v>
      </c>
      <c r="BK9" s="338">
        <v>41.443600000000004</v>
      </c>
      <c r="BL9" s="338">
        <v>40.990929999999999</v>
      </c>
      <c r="BM9" s="338">
        <v>35.30565</v>
      </c>
      <c r="BN9" s="338">
        <v>31.817080000000001</v>
      </c>
      <c r="BO9" s="338">
        <v>34.075870000000002</v>
      </c>
      <c r="BP9" s="338">
        <v>37.684100000000001</v>
      </c>
      <c r="BQ9" s="338">
        <v>42.489150000000002</v>
      </c>
      <c r="BR9" s="338">
        <v>41.180509999999998</v>
      </c>
      <c r="BS9" s="338">
        <v>41.042319999999997</v>
      </c>
      <c r="BT9" s="338">
        <v>28.848030000000001</v>
      </c>
      <c r="BU9" s="338">
        <v>29.662579999999998</v>
      </c>
      <c r="BV9" s="338">
        <v>38.065860000000001</v>
      </c>
    </row>
    <row r="10" spans="1:74" ht="11.1" customHeight="1" x14ac:dyDescent="0.2">
      <c r="A10" s="559" t="s">
        <v>392</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2246.2472257999998</v>
      </c>
      <c r="AY10" s="275">
        <v>2339.854871</v>
      </c>
      <c r="AZ10" s="275">
        <v>2263.3841723999999</v>
      </c>
      <c r="BA10" s="275">
        <v>2117.623</v>
      </c>
      <c r="BB10" s="275">
        <v>2092.7809999999999</v>
      </c>
      <c r="BC10" s="338">
        <v>1968.684</v>
      </c>
      <c r="BD10" s="338">
        <v>2192.2220000000002</v>
      </c>
      <c r="BE10" s="338">
        <v>2259.884</v>
      </c>
      <c r="BF10" s="338">
        <v>2288.5500000000002</v>
      </c>
      <c r="BG10" s="338">
        <v>2200.8000000000002</v>
      </c>
      <c r="BH10" s="338">
        <v>1988.6120000000001</v>
      </c>
      <c r="BI10" s="338">
        <v>2071</v>
      </c>
      <c r="BJ10" s="338">
        <v>2288.3319999999999</v>
      </c>
      <c r="BK10" s="338">
        <v>2356.2979999999998</v>
      </c>
      <c r="BL10" s="338">
        <v>2267.8910000000001</v>
      </c>
      <c r="BM10" s="338">
        <v>2057.7049999999999</v>
      </c>
      <c r="BN10" s="338">
        <v>1899.4190000000001</v>
      </c>
      <c r="BO10" s="338">
        <v>2018.7249999999999</v>
      </c>
      <c r="BP10" s="338">
        <v>2247.9450000000002</v>
      </c>
      <c r="BQ10" s="338">
        <v>2317.3270000000002</v>
      </c>
      <c r="BR10" s="338">
        <v>2320.5320000000002</v>
      </c>
      <c r="BS10" s="338">
        <v>2231.5569999999998</v>
      </c>
      <c r="BT10" s="338">
        <v>2016.403</v>
      </c>
      <c r="BU10" s="338">
        <v>2099.942</v>
      </c>
      <c r="BV10" s="338">
        <v>2320.3110000000001</v>
      </c>
    </row>
    <row r="11" spans="1:74" ht="11.1" customHeight="1" x14ac:dyDescent="0.2">
      <c r="A11" s="557" t="s">
        <v>1298</v>
      </c>
      <c r="B11" s="561" t="s">
        <v>395</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1557.4186081</v>
      </c>
      <c r="AN11" s="275">
        <v>1633.1767500000001</v>
      </c>
      <c r="AO11" s="275">
        <v>1583.5595455</v>
      </c>
      <c r="AP11" s="275">
        <v>1644.282837</v>
      </c>
      <c r="AQ11" s="275">
        <v>1505.8026070999999</v>
      </c>
      <c r="AR11" s="275">
        <v>1433.6246157</v>
      </c>
      <c r="AS11" s="275">
        <v>1446.2915535</v>
      </c>
      <c r="AT11" s="275">
        <v>1371.1295689999999</v>
      </c>
      <c r="AU11" s="275">
        <v>1300.3966250000001</v>
      </c>
      <c r="AV11" s="275">
        <v>1342.5926841999999</v>
      </c>
      <c r="AW11" s="275">
        <v>1586.2915536999999</v>
      </c>
      <c r="AX11" s="275">
        <v>1672.5549054999999</v>
      </c>
      <c r="AY11" s="275">
        <v>1693.0730715</v>
      </c>
      <c r="AZ11" s="275">
        <v>1838.046801</v>
      </c>
      <c r="BA11" s="275">
        <v>1752.88</v>
      </c>
      <c r="BB11" s="275">
        <v>1858.117</v>
      </c>
      <c r="BC11" s="338">
        <v>1819.9469999999999</v>
      </c>
      <c r="BD11" s="338">
        <v>1776.8969999999999</v>
      </c>
      <c r="BE11" s="338">
        <v>1682.213</v>
      </c>
      <c r="BF11" s="338">
        <v>1547.877</v>
      </c>
      <c r="BG11" s="338">
        <v>1381.27</v>
      </c>
      <c r="BH11" s="338">
        <v>1471.2180000000001</v>
      </c>
      <c r="BI11" s="338">
        <v>1568.8340000000001</v>
      </c>
      <c r="BJ11" s="338">
        <v>1581.7449999999999</v>
      </c>
      <c r="BK11" s="338">
        <v>1661.9480000000001</v>
      </c>
      <c r="BL11" s="338">
        <v>1602.3409999999999</v>
      </c>
      <c r="BM11" s="338">
        <v>1775.5609999999999</v>
      </c>
      <c r="BN11" s="338">
        <v>1962.7149999999999</v>
      </c>
      <c r="BO11" s="338">
        <v>1965.203</v>
      </c>
      <c r="BP11" s="338">
        <v>1984.394</v>
      </c>
      <c r="BQ11" s="338">
        <v>1841.2529999999999</v>
      </c>
      <c r="BR11" s="338">
        <v>1675.7149999999999</v>
      </c>
      <c r="BS11" s="338">
        <v>1481.614</v>
      </c>
      <c r="BT11" s="338">
        <v>1556.096</v>
      </c>
      <c r="BU11" s="338">
        <v>1673.6579999999999</v>
      </c>
      <c r="BV11" s="338">
        <v>1681.0989999999999</v>
      </c>
    </row>
    <row r="12" spans="1:74" ht="11.1" customHeight="1" x14ac:dyDescent="0.2">
      <c r="A12" s="557" t="s">
        <v>393</v>
      </c>
      <c r="B12" s="558" t="s">
        <v>455</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794.54685323000001</v>
      </c>
      <c r="AN12" s="275">
        <v>813.21028713999999</v>
      </c>
      <c r="AO12" s="275">
        <v>802.70785387000001</v>
      </c>
      <c r="AP12" s="275">
        <v>751.94227000000001</v>
      </c>
      <c r="AQ12" s="275">
        <v>651.92793676999997</v>
      </c>
      <c r="AR12" s="275">
        <v>669.63574700000004</v>
      </c>
      <c r="AS12" s="275">
        <v>681.09233613000004</v>
      </c>
      <c r="AT12" s="275">
        <v>626.90410354999995</v>
      </c>
      <c r="AU12" s="275">
        <v>541.38598433000004</v>
      </c>
      <c r="AV12" s="275">
        <v>538.76363097000001</v>
      </c>
      <c r="AW12" s="275">
        <v>646.03117267000005</v>
      </c>
      <c r="AX12" s="275">
        <v>746.91892742000005</v>
      </c>
      <c r="AY12" s="275">
        <v>823.70117200000004</v>
      </c>
      <c r="AZ12" s="275">
        <v>836.45531316999995</v>
      </c>
      <c r="BA12" s="275">
        <v>786.88</v>
      </c>
      <c r="BB12" s="275">
        <v>837.19370000000004</v>
      </c>
      <c r="BC12" s="338">
        <v>850.51289999999995</v>
      </c>
      <c r="BD12" s="338">
        <v>826.17690000000005</v>
      </c>
      <c r="BE12" s="338">
        <v>849.84979999999996</v>
      </c>
      <c r="BF12" s="338">
        <v>738.52380000000005</v>
      </c>
      <c r="BG12" s="338">
        <v>544.39530000000002</v>
      </c>
      <c r="BH12" s="338">
        <v>581.81100000000004</v>
      </c>
      <c r="BI12" s="338">
        <v>635.34609999999998</v>
      </c>
      <c r="BJ12" s="338">
        <v>665.85029999999995</v>
      </c>
      <c r="BK12" s="338">
        <v>731.35940000000005</v>
      </c>
      <c r="BL12" s="338">
        <v>656.70090000000005</v>
      </c>
      <c r="BM12" s="338">
        <v>734.32060000000001</v>
      </c>
      <c r="BN12" s="338">
        <v>833.49149999999997</v>
      </c>
      <c r="BO12" s="338">
        <v>879.26130000000001</v>
      </c>
      <c r="BP12" s="338">
        <v>920.56970000000001</v>
      </c>
      <c r="BQ12" s="338">
        <v>916.38</v>
      </c>
      <c r="BR12" s="338">
        <v>782.39679999999998</v>
      </c>
      <c r="BS12" s="338">
        <v>566.8741</v>
      </c>
      <c r="BT12" s="338">
        <v>580.27409999999998</v>
      </c>
      <c r="BU12" s="338">
        <v>654.84500000000003</v>
      </c>
      <c r="BV12" s="338">
        <v>680.55449999999996</v>
      </c>
    </row>
    <row r="13" spans="1:74" ht="11.1" customHeight="1" x14ac:dyDescent="0.2">
      <c r="A13" s="557" t="s">
        <v>396</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492.32352935</v>
      </c>
      <c r="AN13" s="275">
        <v>534.26451607000001</v>
      </c>
      <c r="AO13" s="275">
        <v>494.53735258</v>
      </c>
      <c r="AP13" s="275">
        <v>596.04588666999996</v>
      </c>
      <c r="AQ13" s="275">
        <v>555.52958096999998</v>
      </c>
      <c r="AR13" s="275">
        <v>449.24657732999998</v>
      </c>
      <c r="AS13" s="275">
        <v>441.48205323000002</v>
      </c>
      <c r="AT13" s="275">
        <v>421.71922968000001</v>
      </c>
      <c r="AU13" s="275">
        <v>463.86657632999999</v>
      </c>
      <c r="AV13" s="275">
        <v>528.69515548000004</v>
      </c>
      <c r="AW13" s="275">
        <v>655.42200166999999</v>
      </c>
      <c r="AX13" s="275">
        <v>647.33141774000001</v>
      </c>
      <c r="AY13" s="275">
        <v>597.13570368000001</v>
      </c>
      <c r="AZ13" s="275">
        <v>697.03047272000003</v>
      </c>
      <c r="BA13" s="275">
        <v>670.27340000000004</v>
      </c>
      <c r="BB13" s="275">
        <v>713.19590000000005</v>
      </c>
      <c r="BC13" s="338">
        <v>649.39469999999994</v>
      </c>
      <c r="BD13" s="338">
        <v>603.7405</v>
      </c>
      <c r="BE13" s="338">
        <v>484.5949</v>
      </c>
      <c r="BF13" s="338">
        <v>456.74619999999999</v>
      </c>
      <c r="BG13" s="338">
        <v>495.11860000000001</v>
      </c>
      <c r="BH13" s="338">
        <v>576.70910000000003</v>
      </c>
      <c r="BI13" s="338">
        <v>627.26949999999999</v>
      </c>
      <c r="BJ13" s="338">
        <v>622.38109999999995</v>
      </c>
      <c r="BK13" s="338">
        <v>648.75130000000001</v>
      </c>
      <c r="BL13" s="338">
        <v>636.41120000000001</v>
      </c>
      <c r="BM13" s="338">
        <v>701.37490000000003</v>
      </c>
      <c r="BN13" s="338">
        <v>770.48170000000005</v>
      </c>
      <c r="BO13" s="338">
        <v>707.85360000000003</v>
      </c>
      <c r="BP13" s="338">
        <v>656.72130000000004</v>
      </c>
      <c r="BQ13" s="338">
        <v>527.21910000000003</v>
      </c>
      <c r="BR13" s="338">
        <v>495.12709999999998</v>
      </c>
      <c r="BS13" s="338">
        <v>537.24369999999999</v>
      </c>
      <c r="BT13" s="338">
        <v>634.75379999999996</v>
      </c>
      <c r="BU13" s="338">
        <v>685.93340000000001</v>
      </c>
      <c r="BV13" s="338">
        <v>690.36739999999998</v>
      </c>
    </row>
    <row r="14" spans="1:74" ht="11.1" customHeight="1" x14ac:dyDescent="0.2">
      <c r="A14" s="557" t="s">
        <v>397</v>
      </c>
      <c r="B14" s="558" t="s">
        <v>398</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122.40299709999999</v>
      </c>
      <c r="AN14" s="275">
        <v>122.06993070999999</v>
      </c>
      <c r="AO14" s="275">
        <v>111.20926774</v>
      </c>
      <c r="AP14" s="275">
        <v>108.13916999999999</v>
      </c>
      <c r="AQ14" s="275">
        <v>108.58649742</v>
      </c>
      <c r="AR14" s="275">
        <v>117.97816267</v>
      </c>
      <c r="AS14" s="275">
        <v>126.21227838999999</v>
      </c>
      <c r="AT14" s="275">
        <v>123.68767419</v>
      </c>
      <c r="AU14" s="275">
        <v>115.634732</v>
      </c>
      <c r="AV14" s="275">
        <v>106.45252161000001</v>
      </c>
      <c r="AW14" s="275">
        <v>113.453014</v>
      </c>
      <c r="AX14" s="275">
        <v>117.06843194</v>
      </c>
      <c r="AY14" s="275">
        <v>115.25067574000001</v>
      </c>
      <c r="AZ14" s="275">
        <v>116.95397966</v>
      </c>
      <c r="BA14" s="275">
        <v>109.96939999999999</v>
      </c>
      <c r="BB14" s="275">
        <v>105.7753</v>
      </c>
      <c r="BC14" s="338">
        <v>105.1099</v>
      </c>
      <c r="BD14" s="338">
        <v>117.2818</v>
      </c>
      <c r="BE14" s="338">
        <v>123.4652</v>
      </c>
      <c r="BF14" s="338">
        <v>122.3214</v>
      </c>
      <c r="BG14" s="338">
        <v>116.4837</v>
      </c>
      <c r="BH14" s="338">
        <v>107.6575</v>
      </c>
      <c r="BI14" s="338">
        <v>114.102</v>
      </c>
      <c r="BJ14" s="338">
        <v>119.4944</v>
      </c>
      <c r="BK14" s="338">
        <v>116.75749999999999</v>
      </c>
      <c r="BL14" s="338">
        <v>118.3848</v>
      </c>
      <c r="BM14" s="338">
        <v>111.211</v>
      </c>
      <c r="BN14" s="338">
        <v>105.9046</v>
      </c>
      <c r="BO14" s="338">
        <v>106.24769999999999</v>
      </c>
      <c r="BP14" s="338">
        <v>118.75709999999999</v>
      </c>
      <c r="BQ14" s="338">
        <v>125.4427</v>
      </c>
      <c r="BR14" s="338">
        <v>124.7256</v>
      </c>
      <c r="BS14" s="338">
        <v>119.9131</v>
      </c>
      <c r="BT14" s="338">
        <v>111.3378</v>
      </c>
      <c r="BU14" s="338">
        <v>118.03149999999999</v>
      </c>
      <c r="BV14" s="338">
        <v>123.1065</v>
      </c>
    </row>
    <row r="15" spans="1:74" ht="11.1" customHeight="1" x14ac:dyDescent="0.2">
      <c r="A15" s="557" t="s">
        <v>399</v>
      </c>
      <c r="B15" s="558" t="s">
        <v>400</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61.272996128999999</v>
      </c>
      <c r="AN15" s="275">
        <v>57.242458214000003</v>
      </c>
      <c r="AO15" s="275">
        <v>55.861433871000003</v>
      </c>
      <c r="AP15" s="275">
        <v>57.971672667</v>
      </c>
      <c r="AQ15" s="275">
        <v>58.549167742000002</v>
      </c>
      <c r="AR15" s="275">
        <v>60.177110999999996</v>
      </c>
      <c r="AS15" s="275">
        <v>62.337532580999998</v>
      </c>
      <c r="AT15" s="275">
        <v>61.357900645000001</v>
      </c>
      <c r="AU15" s="275">
        <v>58.196651000000003</v>
      </c>
      <c r="AV15" s="275">
        <v>59.227847097000001</v>
      </c>
      <c r="AW15" s="275">
        <v>62.189781666999998</v>
      </c>
      <c r="AX15" s="275">
        <v>63.126753870999998</v>
      </c>
      <c r="AY15" s="275">
        <v>60.788250226000002</v>
      </c>
      <c r="AZ15" s="275">
        <v>57.825234068999997</v>
      </c>
      <c r="BA15" s="275">
        <v>58.811979999999998</v>
      </c>
      <c r="BB15" s="275">
        <v>57.953229999999998</v>
      </c>
      <c r="BC15" s="338">
        <v>58.249049999999997</v>
      </c>
      <c r="BD15" s="338">
        <v>60.540599999999998</v>
      </c>
      <c r="BE15" s="338">
        <v>61.808570000000003</v>
      </c>
      <c r="BF15" s="338">
        <v>60.718989999999998</v>
      </c>
      <c r="BG15" s="338">
        <v>59.055039999999998</v>
      </c>
      <c r="BH15" s="338">
        <v>57.544710000000002</v>
      </c>
      <c r="BI15" s="338">
        <v>60.476120000000002</v>
      </c>
      <c r="BJ15" s="338">
        <v>60.813510000000001</v>
      </c>
      <c r="BK15" s="338">
        <v>58.389530000000001</v>
      </c>
      <c r="BL15" s="338">
        <v>58.099379999999996</v>
      </c>
      <c r="BM15" s="338">
        <v>58.992159999999998</v>
      </c>
      <c r="BN15" s="338">
        <v>57.802460000000004</v>
      </c>
      <c r="BO15" s="338">
        <v>58.193219999999997</v>
      </c>
      <c r="BP15" s="338">
        <v>60.234200000000001</v>
      </c>
      <c r="BQ15" s="338">
        <v>61.611499999999999</v>
      </c>
      <c r="BR15" s="338">
        <v>60.62724</v>
      </c>
      <c r="BS15" s="338">
        <v>59.049729999999997</v>
      </c>
      <c r="BT15" s="338">
        <v>57.612189999999998</v>
      </c>
      <c r="BU15" s="338">
        <v>60.59131</v>
      </c>
      <c r="BV15" s="338">
        <v>60.910209999999999</v>
      </c>
    </row>
    <row r="16" spans="1:74" ht="11.1" customHeight="1" x14ac:dyDescent="0.2">
      <c r="A16" s="557" t="s">
        <v>401</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47.586566452</v>
      </c>
      <c r="AN16" s="275">
        <v>48.068332142999999</v>
      </c>
      <c r="AO16" s="275">
        <v>46.973100000000002</v>
      </c>
      <c r="AP16" s="275">
        <v>44.603946999999998</v>
      </c>
      <c r="AQ16" s="275">
        <v>47.278522580999997</v>
      </c>
      <c r="AR16" s="275">
        <v>46.018331332999999</v>
      </c>
      <c r="AS16" s="275">
        <v>46.323962903000002</v>
      </c>
      <c r="AT16" s="275">
        <v>46.028679677</v>
      </c>
      <c r="AU16" s="275">
        <v>42.712763000000002</v>
      </c>
      <c r="AV16" s="275">
        <v>43.974989677000003</v>
      </c>
      <c r="AW16" s="275">
        <v>46.008088000000001</v>
      </c>
      <c r="AX16" s="275">
        <v>45.742105484</v>
      </c>
      <c r="AY16" s="275">
        <v>46.324349257999998</v>
      </c>
      <c r="AZ16" s="275">
        <v>46.261348724000001</v>
      </c>
      <c r="BA16" s="275">
        <v>46.763179999999998</v>
      </c>
      <c r="BB16" s="275">
        <v>45.88653</v>
      </c>
      <c r="BC16" s="338">
        <v>46.068919999999999</v>
      </c>
      <c r="BD16" s="338">
        <v>47.433250000000001</v>
      </c>
      <c r="BE16" s="338">
        <v>47.498060000000002</v>
      </c>
      <c r="BF16" s="338">
        <v>47.38279</v>
      </c>
      <c r="BG16" s="338">
        <v>47.416620000000002</v>
      </c>
      <c r="BH16" s="338">
        <v>47.206069999999997</v>
      </c>
      <c r="BI16" s="338">
        <v>47.695999999999998</v>
      </c>
      <c r="BJ16" s="338">
        <v>47.866930000000004</v>
      </c>
      <c r="BK16" s="338">
        <v>48.354489999999998</v>
      </c>
      <c r="BL16" s="338">
        <v>47.561810000000001</v>
      </c>
      <c r="BM16" s="338">
        <v>47.461910000000003</v>
      </c>
      <c r="BN16" s="338">
        <v>46.194470000000003</v>
      </c>
      <c r="BO16" s="338">
        <v>46.105649999999997</v>
      </c>
      <c r="BP16" s="338">
        <v>47.273859999999999</v>
      </c>
      <c r="BQ16" s="338">
        <v>47.2164</v>
      </c>
      <c r="BR16" s="338">
        <v>47.020740000000004</v>
      </c>
      <c r="BS16" s="338">
        <v>46.999310000000001</v>
      </c>
      <c r="BT16" s="338">
        <v>46.75423</v>
      </c>
      <c r="BU16" s="338">
        <v>47.213909999999998</v>
      </c>
      <c r="BV16" s="338">
        <v>46.818660000000001</v>
      </c>
    </row>
    <row r="17" spans="1:74" ht="11.1" customHeight="1" x14ac:dyDescent="0.2">
      <c r="A17" s="557" t="s">
        <v>402</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39.285665805999997</v>
      </c>
      <c r="AN17" s="275">
        <v>58.321225714000001</v>
      </c>
      <c r="AO17" s="275">
        <v>72.270537418999993</v>
      </c>
      <c r="AP17" s="275">
        <v>85.579890667000001</v>
      </c>
      <c r="AQ17" s="275">
        <v>83.930901613000003</v>
      </c>
      <c r="AR17" s="275">
        <v>90.568686333000002</v>
      </c>
      <c r="AS17" s="275">
        <v>88.843390322999994</v>
      </c>
      <c r="AT17" s="275">
        <v>91.431981289999996</v>
      </c>
      <c r="AU17" s="275">
        <v>78.599918333000005</v>
      </c>
      <c r="AV17" s="275">
        <v>65.478539354999995</v>
      </c>
      <c r="AW17" s="275">
        <v>63.187495667</v>
      </c>
      <c r="AX17" s="275">
        <v>52.367269032000003</v>
      </c>
      <c r="AY17" s="275">
        <v>49.872920645000001</v>
      </c>
      <c r="AZ17" s="275">
        <v>83.520452689999999</v>
      </c>
      <c r="BA17" s="275">
        <v>80.182490000000001</v>
      </c>
      <c r="BB17" s="275">
        <v>98.112309999999994</v>
      </c>
      <c r="BC17" s="338">
        <v>110.6113</v>
      </c>
      <c r="BD17" s="338">
        <v>121.7239</v>
      </c>
      <c r="BE17" s="338">
        <v>114.9965</v>
      </c>
      <c r="BF17" s="338">
        <v>122.1841</v>
      </c>
      <c r="BG17" s="338">
        <v>118.8008</v>
      </c>
      <c r="BH17" s="338">
        <v>100.28919999999999</v>
      </c>
      <c r="BI17" s="338">
        <v>83.944770000000005</v>
      </c>
      <c r="BJ17" s="338">
        <v>65.338859999999997</v>
      </c>
      <c r="BK17" s="338">
        <v>58.336199999999998</v>
      </c>
      <c r="BL17" s="338">
        <v>85.182460000000006</v>
      </c>
      <c r="BM17" s="338">
        <v>122.20010000000001</v>
      </c>
      <c r="BN17" s="338">
        <v>148.8398</v>
      </c>
      <c r="BO17" s="338">
        <v>167.5411</v>
      </c>
      <c r="BP17" s="338">
        <v>180.8381</v>
      </c>
      <c r="BQ17" s="338">
        <v>163.38329999999999</v>
      </c>
      <c r="BR17" s="338">
        <v>165.8175</v>
      </c>
      <c r="BS17" s="338">
        <v>151.5342</v>
      </c>
      <c r="BT17" s="338">
        <v>125.3643</v>
      </c>
      <c r="BU17" s="338">
        <v>107.0433</v>
      </c>
      <c r="BV17" s="338">
        <v>79.341309999999993</v>
      </c>
    </row>
    <row r="18" spans="1:74" ht="11.1" customHeight="1" x14ac:dyDescent="0.2">
      <c r="A18" s="557" t="s">
        <v>394</v>
      </c>
      <c r="B18" s="558" t="s">
        <v>456</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-17.775645161</v>
      </c>
      <c r="AN18" s="275">
        <v>-16.287857143</v>
      </c>
      <c r="AO18" s="275">
        <v>-13.274129031999999</v>
      </c>
      <c r="AP18" s="275">
        <v>-7.1470333332999996</v>
      </c>
      <c r="AQ18" s="275">
        <v>-11.942225806</v>
      </c>
      <c r="AR18" s="275">
        <v>-13.260366667</v>
      </c>
      <c r="AS18" s="275">
        <v>-16.56183871</v>
      </c>
      <c r="AT18" s="275">
        <v>-20.189612903</v>
      </c>
      <c r="AU18" s="275">
        <v>-18.134733333</v>
      </c>
      <c r="AV18" s="275">
        <v>-14.300870968</v>
      </c>
      <c r="AW18" s="275">
        <v>-9.5091999999999999</v>
      </c>
      <c r="AX18" s="275">
        <v>-9.0549032258000004</v>
      </c>
      <c r="AY18" s="275">
        <v>-10.056709677000001</v>
      </c>
      <c r="AZ18" s="275">
        <v>-13.74337931</v>
      </c>
      <c r="BA18" s="275">
        <v>-11.378220000000001</v>
      </c>
      <c r="BB18" s="275">
        <v>-9.8160740000000004</v>
      </c>
      <c r="BC18" s="338">
        <v>-10.83234</v>
      </c>
      <c r="BD18" s="338">
        <v>-12.37645</v>
      </c>
      <c r="BE18" s="338">
        <v>-14.413830000000001</v>
      </c>
      <c r="BF18" s="338">
        <v>-16.207149999999999</v>
      </c>
      <c r="BG18" s="338">
        <v>-15.27652</v>
      </c>
      <c r="BH18" s="338">
        <v>-13.015090000000001</v>
      </c>
      <c r="BI18" s="338">
        <v>-14.071490000000001</v>
      </c>
      <c r="BJ18" s="338">
        <v>-13.69431</v>
      </c>
      <c r="BK18" s="338">
        <v>-13.43732</v>
      </c>
      <c r="BL18" s="338">
        <v>-11.90766</v>
      </c>
      <c r="BM18" s="338">
        <v>-11.432550000000001</v>
      </c>
      <c r="BN18" s="338">
        <v>-9.8298780000000008</v>
      </c>
      <c r="BO18" s="338">
        <v>-11.06601</v>
      </c>
      <c r="BP18" s="338">
        <v>-12.57986</v>
      </c>
      <c r="BQ18" s="338">
        <v>-14.744859999999999</v>
      </c>
      <c r="BR18" s="338">
        <v>-16.575209999999998</v>
      </c>
      <c r="BS18" s="338">
        <v>-15.41948</v>
      </c>
      <c r="BT18" s="338">
        <v>-13.02768</v>
      </c>
      <c r="BU18" s="338">
        <v>-13.933859999999999</v>
      </c>
      <c r="BV18" s="338">
        <v>-13.9274</v>
      </c>
    </row>
    <row r="19" spans="1:74" ht="11.1" customHeight="1" x14ac:dyDescent="0.2">
      <c r="A19" s="557" t="s">
        <v>403</v>
      </c>
      <c r="B19" s="560" t="s">
        <v>404</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34.297092257999999</v>
      </c>
      <c r="AN19" s="275">
        <v>32.515539642999997</v>
      </c>
      <c r="AO19" s="275">
        <v>31.771271290000001</v>
      </c>
      <c r="AP19" s="275">
        <v>35.553180333</v>
      </c>
      <c r="AQ19" s="275">
        <v>36.654136129000001</v>
      </c>
      <c r="AR19" s="275">
        <v>37.902152332999997</v>
      </c>
      <c r="AS19" s="275">
        <v>39.267303226000003</v>
      </c>
      <c r="AT19" s="275">
        <v>39.813822258000002</v>
      </c>
      <c r="AU19" s="275">
        <v>37.313819666999997</v>
      </c>
      <c r="AV19" s="275">
        <v>36.379244839000002</v>
      </c>
      <c r="AW19" s="275">
        <v>36.737432667</v>
      </c>
      <c r="AX19" s="275">
        <v>36.771352903</v>
      </c>
      <c r="AY19" s="275">
        <v>36.118426999999997</v>
      </c>
      <c r="AZ19" s="275">
        <v>33.847571723999998</v>
      </c>
      <c r="BA19" s="275">
        <v>33.203270000000003</v>
      </c>
      <c r="BB19" s="275">
        <v>35.696939999999998</v>
      </c>
      <c r="BC19" s="338">
        <v>37.069429999999997</v>
      </c>
      <c r="BD19" s="338">
        <v>38.296320000000001</v>
      </c>
      <c r="BE19" s="338">
        <v>39.589419999999997</v>
      </c>
      <c r="BF19" s="338">
        <v>39.598399999999998</v>
      </c>
      <c r="BG19" s="338">
        <v>36.939500000000002</v>
      </c>
      <c r="BH19" s="338">
        <v>35.416029999999999</v>
      </c>
      <c r="BI19" s="338">
        <v>36.264319999999998</v>
      </c>
      <c r="BJ19" s="338">
        <v>36.816699999999997</v>
      </c>
      <c r="BK19" s="338">
        <v>35.732129999999998</v>
      </c>
      <c r="BL19" s="338">
        <v>34.19661</v>
      </c>
      <c r="BM19" s="338">
        <v>33.919939999999997</v>
      </c>
      <c r="BN19" s="338">
        <v>35.792479999999998</v>
      </c>
      <c r="BO19" s="338">
        <v>37.130740000000003</v>
      </c>
      <c r="BP19" s="338">
        <v>38.34019</v>
      </c>
      <c r="BQ19" s="338">
        <v>39.755090000000003</v>
      </c>
      <c r="BR19" s="338">
        <v>39.825629999999997</v>
      </c>
      <c r="BS19" s="338">
        <v>37.253570000000003</v>
      </c>
      <c r="BT19" s="338">
        <v>35.912350000000004</v>
      </c>
      <c r="BU19" s="338">
        <v>36.793889999999998</v>
      </c>
      <c r="BV19" s="338">
        <v>37.442599999999999</v>
      </c>
    </row>
    <row r="20" spans="1:74" ht="11.1" customHeight="1" x14ac:dyDescent="0.2">
      <c r="A20" s="557" t="s">
        <v>405</v>
      </c>
      <c r="B20" s="558" t="s">
        <v>406</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11665.613644999999</v>
      </c>
      <c r="AN20" s="275">
        <v>11984.863276</v>
      </c>
      <c r="AO20" s="275">
        <v>10475.575144</v>
      </c>
      <c r="AP20" s="275">
        <v>9807.2816196999993</v>
      </c>
      <c r="AQ20" s="275">
        <v>10417.723035000001</v>
      </c>
      <c r="AR20" s="275">
        <v>12097.232442</v>
      </c>
      <c r="AS20" s="275">
        <v>12952.77389</v>
      </c>
      <c r="AT20" s="275">
        <v>12700.114819</v>
      </c>
      <c r="AU20" s="275">
        <v>11701.341484</v>
      </c>
      <c r="AV20" s="275">
        <v>10095.858971</v>
      </c>
      <c r="AW20" s="275">
        <v>10054.905847</v>
      </c>
      <c r="AX20" s="275">
        <v>10465.966489</v>
      </c>
      <c r="AY20" s="275">
        <v>11392.019018999999</v>
      </c>
      <c r="AZ20" s="275">
        <v>10833.182713</v>
      </c>
      <c r="BA20" s="275">
        <v>10085.24</v>
      </c>
      <c r="BB20" s="275">
        <v>9885.2080000000005</v>
      </c>
      <c r="BC20" s="338">
        <v>10551.84</v>
      </c>
      <c r="BD20" s="338">
        <v>12135.37</v>
      </c>
      <c r="BE20" s="338">
        <v>13097.33</v>
      </c>
      <c r="BF20" s="338">
        <v>12946.54</v>
      </c>
      <c r="BG20" s="338">
        <v>11433.53</v>
      </c>
      <c r="BH20" s="338">
        <v>10210.51</v>
      </c>
      <c r="BI20" s="338">
        <v>10269.25</v>
      </c>
      <c r="BJ20" s="338">
        <v>11229.98</v>
      </c>
      <c r="BK20" s="338">
        <v>11616.04</v>
      </c>
      <c r="BL20" s="338">
        <v>11234.97</v>
      </c>
      <c r="BM20" s="338">
        <v>10445.6</v>
      </c>
      <c r="BN20" s="338">
        <v>10028.1</v>
      </c>
      <c r="BO20" s="338">
        <v>10663.01</v>
      </c>
      <c r="BP20" s="338">
        <v>12259.32</v>
      </c>
      <c r="BQ20" s="338">
        <v>13208.64</v>
      </c>
      <c r="BR20" s="338">
        <v>13049.71</v>
      </c>
      <c r="BS20" s="338">
        <v>11541.67</v>
      </c>
      <c r="BT20" s="338">
        <v>10341.950000000001</v>
      </c>
      <c r="BU20" s="338">
        <v>10396.93</v>
      </c>
      <c r="BV20" s="338">
        <v>11424.34</v>
      </c>
    </row>
    <row r="21" spans="1:74" ht="11.1" customHeight="1" x14ac:dyDescent="0.2">
      <c r="A21" s="551"/>
      <c r="B21" s="131" t="s">
        <v>407</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408</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301.89135193999999</v>
      </c>
      <c r="AN22" s="275">
        <v>337.08701714</v>
      </c>
      <c r="AO22" s="275">
        <v>240.31772710000001</v>
      </c>
      <c r="AP22" s="275">
        <v>151.55801332999999</v>
      </c>
      <c r="AQ22" s="275">
        <v>186.35000386999999</v>
      </c>
      <c r="AR22" s="275">
        <v>186.12433833</v>
      </c>
      <c r="AS22" s="275">
        <v>198.01021516</v>
      </c>
      <c r="AT22" s="275">
        <v>213.36255806</v>
      </c>
      <c r="AU22" s="275">
        <v>197.10595832999999</v>
      </c>
      <c r="AV22" s="275">
        <v>129.93520871000001</v>
      </c>
      <c r="AW22" s="275">
        <v>155.56428133</v>
      </c>
      <c r="AX22" s="275">
        <v>131.05451484</v>
      </c>
      <c r="AY22" s="275">
        <v>219.44678465000001</v>
      </c>
      <c r="AZ22" s="275">
        <v>185.81218859000001</v>
      </c>
      <c r="BA22" s="275">
        <v>139.2484</v>
      </c>
      <c r="BB22" s="275">
        <v>135.53630000000001</v>
      </c>
      <c r="BC22" s="338">
        <v>130.92949999999999</v>
      </c>
      <c r="BD22" s="338">
        <v>131.62540000000001</v>
      </c>
      <c r="BE22" s="338">
        <v>207.47909999999999</v>
      </c>
      <c r="BF22" s="338">
        <v>188.9888</v>
      </c>
      <c r="BG22" s="338">
        <v>116.7124</v>
      </c>
      <c r="BH22" s="338">
        <v>129.19409999999999</v>
      </c>
      <c r="BI22" s="338">
        <v>168.70529999999999</v>
      </c>
      <c r="BJ22" s="338">
        <v>218.24870000000001</v>
      </c>
      <c r="BK22" s="338">
        <v>295.25920000000002</v>
      </c>
      <c r="BL22" s="338">
        <v>279.12049999999999</v>
      </c>
      <c r="BM22" s="338">
        <v>221.70599999999999</v>
      </c>
      <c r="BN22" s="338">
        <v>149.2723</v>
      </c>
      <c r="BO22" s="338">
        <v>145.6003</v>
      </c>
      <c r="BP22" s="338">
        <v>149.327</v>
      </c>
      <c r="BQ22" s="338">
        <v>239.0008</v>
      </c>
      <c r="BR22" s="338">
        <v>209.08539999999999</v>
      </c>
      <c r="BS22" s="338">
        <v>134.55199999999999</v>
      </c>
      <c r="BT22" s="338">
        <v>156.298</v>
      </c>
      <c r="BU22" s="338">
        <v>190.3297</v>
      </c>
      <c r="BV22" s="338">
        <v>237.2226</v>
      </c>
    </row>
    <row r="23" spans="1:74" ht="11.1" customHeight="1" x14ac:dyDescent="0.2">
      <c r="A23" s="557" t="s">
        <v>409</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484.25448452000001</v>
      </c>
      <c r="AN23" s="275">
        <v>439.84138999999999</v>
      </c>
      <c r="AO23" s="275">
        <v>521.25625838999997</v>
      </c>
      <c r="AP23" s="275">
        <v>462.92482267000003</v>
      </c>
      <c r="AQ23" s="275">
        <v>544.37285483999995</v>
      </c>
      <c r="AR23" s="275">
        <v>595.17557899999997</v>
      </c>
      <c r="AS23" s="275">
        <v>735.63756677000003</v>
      </c>
      <c r="AT23" s="275">
        <v>742.43285031999994</v>
      </c>
      <c r="AU23" s="275">
        <v>661.67764133000003</v>
      </c>
      <c r="AV23" s="275">
        <v>580.25439515999994</v>
      </c>
      <c r="AW23" s="275">
        <v>535.29508999999996</v>
      </c>
      <c r="AX23" s="275">
        <v>514.27426645000003</v>
      </c>
      <c r="AY23" s="275">
        <v>519.23562439</v>
      </c>
      <c r="AZ23" s="275">
        <v>506.13452803000001</v>
      </c>
      <c r="BA23" s="275">
        <v>524.75940000000003</v>
      </c>
      <c r="BB23" s="275">
        <v>516.56010000000003</v>
      </c>
      <c r="BC23" s="338">
        <v>584.27120000000002</v>
      </c>
      <c r="BD23" s="338">
        <v>672.26369999999997</v>
      </c>
      <c r="BE23" s="338">
        <v>785.42520000000002</v>
      </c>
      <c r="BF23" s="338">
        <v>765.48839999999996</v>
      </c>
      <c r="BG23" s="338">
        <v>650.9855</v>
      </c>
      <c r="BH23" s="338">
        <v>577.29740000000004</v>
      </c>
      <c r="BI23" s="338">
        <v>565.73620000000005</v>
      </c>
      <c r="BJ23" s="338">
        <v>550.41589999999997</v>
      </c>
      <c r="BK23" s="338">
        <v>522.85929999999996</v>
      </c>
      <c r="BL23" s="338">
        <v>531.97730000000001</v>
      </c>
      <c r="BM23" s="338">
        <v>527.58460000000002</v>
      </c>
      <c r="BN23" s="338">
        <v>502.32670000000002</v>
      </c>
      <c r="BO23" s="338">
        <v>561.91819999999996</v>
      </c>
      <c r="BP23" s="338">
        <v>637.322</v>
      </c>
      <c r="BQ23" s="338">
        <v>752.20240000000001</v>
      </c>
      <c r="BR23" s="338">
        <v>732.97199999999998</v>
      </c>
      <c r="BS23" s="338">
        <v>623.96759999999995</v>
      </c>
      <c r="BT23" s="338">
        <v>555.54129999999998</v>
      </c>
      <c r="BU23" s="338">
        <v>550.97429999999997</v>
      </c>
      <c r="BV23" s="338">
        <v>546.2826</v>
      </c>
    </row>
    <row r="24" spans="1:74" ht="11.1" customHeight="1" x14ac:dyDescent="0.2">
      <c r="A24" s="557" t="s">
        <v>410</v>
      </c>
      <c r="B24" s="560" t="s">
        <v>390</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23.200750644999999</v>
      </c>
      <c r="AN24" s="275">
        <v>115.76283714</v>
      </c>
      <c r="AO24" s="275">
        <v>6.9335070967999997</v>
      </c>
      <c r="AP24" s="275">
        <v>2.1403120000000002</v>
      </c>
      <c r="AQ24" s="275">
        <v>2.9294841935</v>
      </c>
      <c r="AR24" s="275">
        <v>2.3596576667</v>
      </c>
      <c r="AS24" s="275">
        <v>5.1280409676999996</v>
      </c>
      <c r="AT24" s="275">
        <v>4.1078148387000004</v>
      </c>
      <c r="AU24" s="275">
        <v>4.7595246667</v>
      </c>
      <c r="AV24" s="275">
        <v>2.5980796773999999</v>
      </c>
      <c r="AW24" s="275">
        <v>2.065115</v>
      </c>
      <c r="AX24" s="275">
        <v>2.3698093548000001</v>
      </c>
      <c r="AY24" s="275">
        <v>7.0067225484</v>
      </c>
      <c r="AZ24" s="275">
        <v>12.816738759</v>
      </c>
      <c r="BA24" s="275">
        <v>5.9820190000000002</v>
      </c>
      <c r="BB24" s="275">
        <v>3.980302</v>
      </c>
      <c r="BC24" s="338">
        <v>4.4680609999999996</v>
      </c>
      <c r="BD24" s="338">
        <v>4.3106270000000002</v>
      </c>
      <c r="BE24" s="338">
        <v>6.79697</v>
      </c>
      <c r="BF24" s="338">
        <v>6.4940220000000002</v>
      </c>
      <c r="BG24" s="338">
        <v>4.4479059999999997</v>
      </c>
      <c r="BH24" s="338">
        <v>4.1707729999999996</v>
      </c>
      <c r="BI24" s="338">
        <v>4.3131769999999996</v>
      </c>
      <c r="BJ24" s="338">
        <v>7.5494719999999997</v>
      </c>
      <c r="BK24" s="338">
        <v>14.156090000000001</v>
      </c>
      <c r="BL24" s="338">
        <v>9.2955500000000004</v>
      </c>
      <c r="BM24" s="338">
        <v>7.5699740000000002</v>
      </c>
      <c r="BN24" s="338">
        <v>4.1315309999999998</v>
      </c>
      <c r="BO24" s="338">
        <v>4.7777390000000004</v>
      </c>
      <c r="BP24" s="338">
        <v>4.5566789999999999</v>
      </c>
      <c r="BQ24" s="338">
        <v>7.1314209999999996</v>
      </c>
      <c r="BR24" s="338">
        <v>6.7042200000000003</v>
      </c>
      <c r="BS24" s="338">
        <v>4.6330739999999997</v>
      </c>
      <c r="BT24" s="338">
        <v>4.3634779999999997</v>
      </c>
      <c r="BU24" s="338">
        <v>4.36599</v>
      </c>
      <c r="BV24" s="338">
        <v>7.508337</v>
      </c>
    </row>
    <row r="25" spans="1:74" ht="11.1" customHeight="1" x14ac:dyDescent="0.2">
      <c r="A25" s="557" t="s">
        <v>411</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1.9762641935</v>
      </c>
      <c r="AN25" s="275">
        <v>1.7596346429</v>
      </c>
      <c r="AO25" s="275">
        <v>1.6049022581000001</v>
      </c>
      <c r="AP25" s="275">
        <v>1.580273</v>
      </c>
      <c r="AQ25" s="275">
        <v>1.3937774194000001</v>
      </c>
      <c r="AR25" s="275">
        <v>1.5796330000000001</v>
      </c>
      <c r="AS25" s="275">
        <v>1.79705</v>
      </c>
      <c r="AT25" s="275">
        <v>1.7195709677</v>
      </c>
      <c r="AU25" s="275">
        <v>1.8538546667</v>
      </c>
      <c r="AV25" s="275">
        <v>1.38998</v>
      </c>
      <c r="AW25" s="275">
        <v>1.2987376666999999</v>
      </c>
      <c r="AX25" s="275">
        <v>1.3967677419</v>
      </c>
      <c r="AY25" s="275">
        <v>1.6596139354999999</v>
      </c>
      <c r="AZ25" s="275">
        <v>2.2337286896999999</v>
      </c>
      <c r="BA25" s="275">
        <v>1.5996140000000001</v>
      </c>
      <c r="BB25" s="275">
        <v>1.6311800000000001</v>
      </c>
      <c r="BC25" s="338">
        <v>1.450105</v>
      </c>
      <c r="BD25" s="338">
        <v>1.5990070000000001</v>
      </c>
      <c r="BE25" s="338">
        <v>1.825221</v>
      </c>
      <c r="BF25" s="338">
        <v>1.7730360000000001</v>
      </c>
      <c r="BG25" s="338">
        <v>1.8784000000000001</v>
      </c>
      <c r="BH25" s="338">
        <v>1.4341969999999999</v>
      </c>
      <c r="BI25" s="338">
        <v>1.365982</v>
      </c>
      <c r="BJ25" s="338">
        <v>1.489001</v>
      </c>
      <c r="BK25" s="338">
        <v>1.7472639999999999</v>
      </c>
      <c r="BL25" s="338">
        <v>2.314187</v>
      </c>
      <c r="BM25" s="338">
        <v>1.6765019999999999</v>
      </c>
      <c r="BN25" s="338">
        <v>1.66832</v>
      </c>
      <c r="BO25" s="338">
        <v>1.487317</v>
      </c>
      <c r="BP25" s="338">
        <v>1.6305959999999999</v>
      </c>
      <c r="BQ25" s="338">
        <v>1.846676</v>
      </c>
      <c r="BR25" s="338">
        <v>1.786594</v>
      </c>
      <c r="BS25" s="338">
        <v>1.891186</v>
      </c>
      <c r="BT25" s="338">
        <v>1.44093</v>
      </c>
      <c r="BU25" s="338">
        <v>1.364862</v>
      </c>
      <c r="BV25" s="338">
        <v>1.4828809999999999</v>
      </c>
    </row>
    <row r="26" spans="1:74" ht="11.1" customHeight="1" x14ac:dyDescent="0.2">
      <c r="A26" s="557" t="s">
        <v>412</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554.08429032000004</v>
      </c>
      <c r="AY26" s="275">
        <v>563.29370968000001</v>
      </c>
      <c r="AZ26" s="275">
        <v>554.28082758999994</v>
      </c>
      <c r="BA26" s="275">
        <v>509.63740000000001</v>
      </c>
      <c r="BB26" s="275">
        <v>438.65320000000003</v>
      </c>
      <c r="BC26" s="338">
        <v>467.39850000000001</v>
      </c>
      <c r="BD26" s="338">
        <v>520.47</v>
      </c>
      <c r="BE26" s="338">
        <v>536.53420000000006</v>
      </c>
      <c r="BF26" s="338">
        <v>537.27629999999999</v>
      </c>
      <c r="BG26" s="338">
        <v>516.67570000000001</v>
      </c>
      <c r="BH26" s="338">
        <v>466.86090000000002</v>
      </c>
      <c r="BI26" s="338">
        <v>486.20269999999999</v>
      </c>
      <c r="BJ26" s="338">
        <v>537.22519999999997</v>
      </c>
      <c r="BK26" s="338">
        <v>536.91759999999999</v>
      </c>
      <c r="BL26" s="338">
        <v>516.77269999999999</v>
      </c>
      <c r="BM26" s="338">
        <v>468.87869999999998</v>
      </c>
      <c r="BN26" s="338">
        <v>432.8109</v>
      </c>
      <c r="BO26" s="338">
        <v>459.9966</v>
      </c>
      <c r="BP26" s="338">
        <v>512.22770000000003</v>
      </c>
      <c r="BQ26" s="338">
        <v>528.03750000000002</v>
      </c>
      <c r="BR26" s="338">
        <v>528.76790000000005</v>
      </c>
      <c r="BS26" s="338">
        <v>508.49349999999998</v>
      </c>
      <c r="BT26" s="338">
        <v>459.4676</v>
      </c>
      <c r="BU26" s="338">
        <v>478.50310000000002</v>
      </c>
      <c r="BV26" s="338">
        <v>528.71759999999995</v>
      </c>
    </row>
    <row r="27" spans="1:74" ht="11.1" customHeight="1" x14ac:dyDescent="0.2">
      <c r="A27" s="557" t="s">
        <v>413</v>
      </c>
      <c r="B27" s="560" t="s">
        <v>414</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95.944827097000001</v>
      </c>
      <c r="AN27" s="275">
        <v>86.088114642999997</v>
      </c>
      <c r="AO27" s="275">
        <v>97.013207742000006</v>
      </c>
      <c r="AP27" s="275">
        <v>108.90443399999999</v>
      </c>
      <c r="AQ27" s="275">
        <v>89.345052581000004</v>
      </c>
      <c r="AR27" s="275">
        <v>98.449075667000002</v>
      </c>
      <c r="AS27" s="275">
        <v>109.82195484</v>
      </c>
      <c r="AT27" s="275">
        <v>96.018187096999995</v>
      </c>
      <c r="AU27" s="275">
        <v>87.183162332999999</v>
      </c>
      <c r="AV27" s="275">
        <v>90.312725483999998</v>
      </c>
      <c r="AW27" s="275">
        <v>103.86472567</v>
      </c>
      <c r="AX27" s="275">
        <v>112.25906000000001</v>
      </c>
      <c r="AY27" s="275">
        <v>116.45686494</v>
      </c>
      <c r="AZ27" s="275">
        <v>119.46784183</v>
      </c>
      <c r="BA27" s="275">
        <v>95.075090000000003</v>
      </c>
      <c r="BB27" s="275">
        <v>108.0294</v>
      </c>
      <c r="BC27" s="338">
        <v>105.4143</v>
      </c>
      <c r="BD27" s="338">
        <v>108.6845</v>
      </c>
      <c r="BE27" s="338">
        <v>112.8476</v>
      </c>
      <c r="BF27" s="338">
        <v>97.793670000000006</v>
      </c>
      <c r="BG27" s="338">
        <v>88.348519999999994</v>
      </c>
      <c r="BH27" s="338">
        <v>90.345759999999999</v>
      </c>
      <c r="BI27" s="338">
        <v>95.141970000000001</v>
      </c>
      <c r="BJ27" s="338">
        <v>100.0046</v>
      </c>
      <c r="BK27" s="338">
        <v>96.383529999999993</v>
      </c>
      <c r="BL27" s="338">
        <v>94.175259999999994</v>
      </c>
      <c r="BM27" s="338">
        <v>103.6426</v>
      </c>
      <c r="BN27" s="338">
        <v>113.08459999999999</v>
      </c>
      <c r="BO27" s="338">
        <v>117.4182</v>
      </c>
      <c r="BP27" s="338">
        <v>117.1708</v>
      </c>
      <c r="BQ27" s="338">
        <v>114.41500000000001</v>
      </c>
      <c r="BR27" s="338">
        <v>104.8563</v>
      </c>
      <c r="BS27" s="338">
        <v>94.627949999999998</v>
      </c>
      <c r="BT27" s="338">
        <v>91.926180000000002</v>
      </c>
      <c r="BU27" s="338">
        <v>97.212239999999994</v>
      </c>
      <c r="BV27" s="338">
        <v>97.982110000000006</v>
      </c>
    </row>
    <row r="28" spans="1:74" ht="11.1" customHeight="1" x14ac:dyDescent="0.2">
      <c r="A28" s="557" t="s">
        <v>415</v>
      </c>
      <c r="B28" s="558" t="s">
        <v>457</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77.753020000000006</v>
      </c>
      <c r="AN28" s="275">
        <v>72.776677500000005</v>
      </c>
      <c r="AO28" s="275">
        <v>76.492794193999998</v>
      </c>
      <c r="AP28" s="275">
        <v>71.874332999999993</v>
      </c>
      <c r="AQ28" s="275">
        <v>61.588004839</v>
      </c>
      <c r="AR28" s="275">
        <v>61.603028000000002</v>
      </c>
      <c r="AS28" s="275">
        <v>58.709180645000004</v>
      </c>
      <c r="AT28" s="275">
        <v>58.635412580999997</v>
      </c>
      <c r="AU28" s="275">
        <v>57.736634666999997</v>
      </c>
      <c r="AV28" s="275">
        <v>69.103369677000003</v>
      </c>
      <c r="AW28" s="275">
        <v>76.528302332999999</v>
      </c>
      <c r="AX28" s="275">
        <v>74.731570323</v>
      </c>
      <c r="AY28" s="275">
        <v>78.602131451999995</v>
      </c>
      <c r="AZ28" s="275">
        <v>80.594214378999993</v>
      </c>
      <c r="BA28" s="275">
        <v>73.927279999999996</v>
      </c>
      <c r="BB28" s="275">
        <v>70.359219999999993</v>
      </c>
      <c r="BC28" s="338">
        <v>61.391889999999997</v>
      </c>
      <c r="BD28" s="338">
        <v>62.056109999999997</v>
      </c>
      <c r="BE28" s="338">
        <v>60.050609999999999</v>
      </c>
      <c r="BF28" s="338">
        <v>58.963740000000001</v>
      </c>
      <c r="BG28" s="338">
        <v>60.97092</v>
      </c>
      <c r="BH28" s="338">
        <v>63.509079999999997</v>
      </c>
      <c r="BI28" s="338">
        <v>70.178190000000001</v>
      </c>
      <c r="BJ28" s="338">
        <v>76.326629999999994</v>
      </c>
      <c r="BK28" s="338">
        <v>73.655270000000002</v>
      </c>
      <c r="BL28" s="338">
        <v>74.473489999999998</v>
      </c>
      <c r="BM28" s="338">
        <v>75.164580000000001</v>
      </c>
      <c r="BN28" s="338">
        <v>71.934939999999997</v>
      </c>
      <c r="BO28" s="338">
        <v>62.781590000000001</v>
      </c>
      <c r="BP28" s="338">
        <v>63.64631</v>
      </c>
      <c r="BQ28" s="338">
        <v>61.8718</v>
      </c>
      <c r="BR28" s="338">
        <v>60.788820000000001</v>
      </c>
      <c r="BS28" s="338">
        <v>63.818469999999998</v>
      </c>
      <c r="BT28" s="338">
        <v>66.777299999999997</v>
      </c>
      <c r="BU28" s="338">
        <v>74.458029999999994</v>
      </c>
      <c r="BV28" s="338">
        <v>81.973500000000001</v>
      </c>
    </row>
    <row r="29" spans="1:74" ht="11.1" customHeight="1" x14ac:dyDescent="0.2">
      <c r="A29" s="557" t="s">
        <v>416</v>
      </c>
      <c r="B29" s="560" t="s">
        <v>404</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11.747593547999999</v>
      </c>
      <c r="AN29" s="275">
        <v>10.604209643000001</v>
      </c>
      <c r="AO29" s="275">
        <v>10.645759999999999</v>
      </c>
      <c r="AP29" s="275">
        <v>11.887728666999999</v>
      </c>
      <c r="AQ29" s="275">
        <v>11.575104194</v>
      </c>
      <c r="AR29" s="275">
        <v>12.055745</v>
      </c>
      <c r="AS29" s="275">
        <v>12.264796774000001</v>
      </c>
      <c r="AT29" s="275">
        <v>12.560316452</v>
      </c>
      <c r="AU29" s="275">
        <v>12.044761667</v>
      </c>
      <c r="AV29" s="275">
        <v>11.318923871000001</v>
      </c>
      <c r="AW29" s="275">
        <v>12.136526999999999</v>
      </c>
      <c r="AX29" s="275">
        <v>12.485192581</v>
      </c>
      <c r="AY29" s="275">
        <v>11.751913934999999</v>
      </c>
      <c r="AZ29" s="275">
        <v>11.311872138</v>
      </c>
      <c r="BA29" s="275">
        <v>11.395989999999999</v>
      </c>
      <c r="BB29" s="275">
        <v>12.265739999999999</v>
      </c>
      <c r="BC29" s="338">
        <v>12.225989999999999</v>
      </c>
      <c r="BD29" s="338">
        <v>12.16193</v>
      </c>
      <c r="BE29" s="338">
        <v>12.69182</v>
      </c>
      <c r="BF29" s="338">
        <v>12.418749999999999</v>
      </c>
      <c r="BG29" s="338">
        <v>12.013489999999999</v>
      </c>
      <c r="BH29" s="338">
        <v>11.615629999999999</v>
      </c>
      <c r="BI29" s="338">
        <v>12.38682</v>
      </c>
      <c r="BJ29" s="338">
        <v>12.517250000000001</v>
      </c>
      <c r="BK29" s="338">
        <v>11.559290000000001</v>
      </c>
      <c r="BL29" s="338">
        <v>11.27863</v>
      </c>
      <c r="BM29" s="338">
        <v>11.831490000000001</v>
      </c>
      <c r="BN29" s="338">
        <v>12.31508</v>
      </c>
      <c r="BO29" s="338">
        <v>12.259399999999999</v>
      </c>
      <c r="BP29" s="338">
        <v>12.09118</v>
      </c>
      <c r="BQ29" s="338">
        <v>12.671340000000001</v>
      </c>
      <c r="BR29" s="338">
        <v>12.357889999999999</v>
      </c>
      <c r="BS29" s="338">
        <v>11.969139999999999</v>
      </c>
      <c r="BT29" s="338">
        <v>11.645530000000001</v>
      </c>
      <c r="BU29" s="338">
        <v>12.42801</v>
      </c>
      <c r="BV29" s="338">
        <v>12.57938</v>
      </c>
    </row>
    <row r="30" spans="1:74" ht="11.1" customHeight="1" x14ac:dyDescent="0.2">
      <c r="A30" s="557" t="s">
        <v>417</v>
      </c>
      <c r="B30" s="558" t="s">
        <v>406</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1563.1755823000001</v>
      </c>
      <c r="AN30" s="275">
        <v>1611.7569521</v>
      </c>
      <c r="AO30" s="275">
        <v>1473.9201568000001</v>
      </c>
      <c r="AP30" s="275">
        <v>1289.3384833</v>
      </c>
      <c r="AQ30" s="275">
        <v>1360.1359270999999</v>
      </c>
      <c r="AR30" s="275">
        <v>1514.5937233</v>
      </c>
      <c r="AS30" s="275">
        <v>1675.1445471</v>
      </c>
      <c r="AT30" s="275">
        <v>1677.0286458</v>
      </c>
      <c r="AU30" s="275">
        <v>1545.9241709999999</v>
      </c>
      <c r="AV30" s="275">
        <v>1341.7854568</v>
      </c>
      <c r="AW30" s="275">
        <v>1373.681979</v>
      </c>
      <c r="AX30" s="275">
        <v>1402.6554716000001</v>
      </c>
      <c r="AY30" s="275">
        <v>1517.4533655</v>
      </c>
      <c r="AZ30" s="275">
        <v>1472.65194</v>
      </c>
      <c r="BA30" s="275">
        <v>1361.625</v>
      </c>
      <c r="BB30" s="275">
        <v>1287.0150000000001</v>
      </c>
      <c r="BC30" s="338">
        <v>1367.55</v>
      </c>
      <c r="BD30" s="338">
        <v>1513.171</v>
      </c>
      <c r="BE30" s="338">
        <v>1723.6510000000001</v>
      </c>
      <c r="BF30" s="338">
        <v>1669.1969999999999</v>
      </c>
      <c r="BG30" s="338">
        <v>1452.0329999999999</v>
      </c>
      <c r="BH30" s="338">
        <v>1344.4280000000001</v>
      </c>
      <c r="BI30" s="338">
        <v>1404.03</v>
      </c>
      <c r="BJ30" s="338">
        <v>1503.777</v>
      </c>
      <c r="BK30" s="338">
        <v>1552.538</v>
      </c>
      <c r="BL30" s="338">
        <v>1519.4079999999999</v>
      </c>
      <c r="BM30" s="338">
        <v>1418.0550000000001</v>
      </c>
      <c r="BN30" s="338">
        <v>1287.5440000000001</v>
      </c>
      <c r="BO30" s="338">
        <v>1366.239</v>
      </c>
      <c r="BP30" s="338">
        <v>1497.972</v>
      </c>
      <c r="BQ30" s="338">
        <v>1717.1769999999999</v>
      </c>
      <c r="BR30" s="338">
        <v>1657.319</v>
      </c>
      <c r="BS30" s="338">
        <v>1443.953</v>
      </c>
      <c r="BT30" s="338">
        <v>1347.46</v>
      </c>
      <c r="BU30" s="338">
        <v>1409.636</v>
      </c>
      <c r="BV30" s="338">
        <v>1513.749</v>
      </c>
    </row>
    <row r="31" spans="1:74" ht="11.1" customHeight="1" x14ac:dyDescent="0.2">
      <c r="A31" s="551"/>
      <c r="B31" s="131" t="s">
        <v>418</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419</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1793.0487235000001</v>
      </c>
      <c r="AN32" s="275">
        <v>1988.9943232000001</v>
      </c>
      <c r="AO32" s="275">
        <v>1391.3950348000001</v>
      </c>
      <c r="AP32" s="275">
        <v>1164.1547997</v>
      </c>
      <c r="AQ32" s="275">
        <v>1506.4341615999999</v>
      </c>
      <c r="AR32" s="275">
        <v>1947.9948187</v>
      </c>
      <c r="AS32" s="275">
        <v>2049.0839823000001</v>
      </c>
      <c r="AT32" s="275">
        <v>1945.8855080999999</v>
      </c>
      <c r="AU32" s="275">
        <v>1723.7892652999999</v>
      </c>
      <c r="AV32" s="275">
        <v>1240.3074374</v>
      </c>
      <c r="AW32" s="275">
        <v>1157.6688867</v>
      </c>
      <c r="AX32" s="275">
        <v>1101.6893439</v>
      </c>
      <c r="AY32" s="275">
        <v>1487.2176475000001</v>
      </c>
      <c r="AZ32" s="275">
        <v>1360.9583640000001</v>
      </c>
      <c r="BA32" s="275">
        <v>1133.1610000000001</v>
      </c>
      <c r="BB32" s="275">
        <v>933.0421</v>
      </c>
      <c r="BC32" s="338">
        <v>1344.915</v>
      </c>
      <c r="BD32" s="338">
        <v>1624.0450000000001</v>
      </c>
      <c r="BE32" s="338">
        <v>1805.402</v>
      </c>
      <c r="BF32" s="338">
        <v>1803.4480000000001</v>
      </c>
      <c r="BG32" s="338">
        <v>1558.6769999999999</v>
      </c>
      <c r="BH32" s="338">
        <v>1192.6389999999999</v>
      </c>
      <c r="BI32" s="338">
        <v>1180.2149999999999</v>
      </c>
      <c r="BJ32" s="338">
        <v>1429.0350000000001</v>
      </c>
      <c r="BK32" s="338">
        <v>1574.992</v>
      </c>
      <c r="BL32" s="338">
        <v>1511.0840000000001</v>
      </c>
      <c r="BM32" s="338">
        <v>1204.5229999999999</v>
      </c>
      <c r="BN32" s="338">
        <v>1121.8979999999999</v>
      </c>
      <c r="BO32" s="338">
        <v>1325.509</v>
      </c>
      <c r="BP32" s="338">
        <v>1631.8320000000001</v>
      </c>
      <c r="BQ32" s="338">
        <v>1811.0409999999999</v>
      </c>
      <c r="BR32" s="338">
        <v>1820.3150000000001</v>
      </c>
      <c r="BS32" s="338">
        <v>1567.538</v>
      </c>
      <c r="BT32" s="338">
        <v>1189.2329999999999</v>
      </c>
      <c r="BU32" s="338">
        <v>1187.1790000000001</v>
      </c>
      <c r="BV32" s="338">
        <v>1491.664</v>
      </c>
    </row>
    <row r="33" spans="1:74" ht="11.1" customHeight="1" x14ac:dyDescent="0.2">
      <c r="A33" s="557" t="s">
        <v>420</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1970.0322831999999</v>
      </c>
      <c r="AN33" s="275">
        <v>2045.3715417999999</v>
      </c>
      <c r="AO33" s="275">
        <v>1903.4563839</v>
      </c>
      <c r="AP33" s="275">
        <v>1860.2210703000001</v>
      </c>
      <c r="AQ33" s="275">
        <v>2003.9029141999999</v>
      </c>
      <c r="AR33" s="275">
        <v>2363.5493323000001</v>
      </c>
      <c r="AS33" s="275">
        <v>2589.8707184</v>
      </c>
      <c r="AT33" s="275">
        <v>2529.2603871000001</v>
      </c>
      <c r="AU33" s="275">
        <v>2268.1102329999999</v>
      </c>
      <c r="AV33" s="275">
        <v>1943.0844087</v>
      </c>
      <c r="AW33" s="275">
        <v>1956.1639846999999</v>
      </c>
      <c r="AX33" s="275">
        <v>2024.76962</v>
      </c>
      <c r="AY33" s="275">
        <v>2052.2515656</v>
      </c>
      <c r="AZ33" s="275">
        <v>1978.8604124999999</v>
      </c>
      <c r="BA33" s="275">
        <v>1938.7860000000001</v>
      </c>
      <c r="BB33" s="275">
        <v>1959.08</v>
      </c>
      <c r="BC33" s="338">
        <v>2248.2919999999999</v>
      </c>
      <c r="BD33" s="338">
        <v>2620.48</v>
      </c>
      <c r="BE33" s="338">
        <v>2782.4360000000001</v>
      </c>
      <c r="BF33" s="338">
        <v>2727.2109999999998</v>
      </c>
      <c r="BG33" s="338">
        <v>2350.6039999999998</v>
      </c>
      <c r="BH33" s="338">
        <v>1930.2950000000001</v>
      </c>
      <c r="BI33" s="338">
        <v>1891.077</v>
      </c>
      <c r="BJ33" s="338">
        <v>2037.0029999999999</v>
      </c>
      <c r="BK33" s="338">
        <v>1959.54</v>
      </c>
      <c r="BL33" s="338">
        <v>2024.5709999999999</v>
      </c>
      <c r="BM33" s="338">
        <v>1892.874</v>
      </c>
      <c r="BN33" s="338">
        <v>1932.3320000000001</v>
      </c>
      <c r="BO33" s="338">
        <v>2183.5810000000001</v>
      </c>
      <c r="BP33" s="338">
        <v>2578.1030000000001</v>
      </c>
      <c r="BQ33" s="338">
        <v>2751.4789999999998</v>
      </c>
      <c r="BR33" s="338">
        <v>2700.627</v>
      </c>
      <c r="BS33" s="338">
        <v>2343.8440000000001</v>
      </c>
      <c r="BT33" s="338">
        <v>1920.6759999999999</v>
      </c>
      <c r="BU33" s="338">
        <v>1873.924</v>
      </c>
      <c r="BV33" s="338">
        <v>2016.672</v>
      </c>
    </row>
    <row r="34" spans="1:74" ht="11.1" customHeight="1" x14ac:dyDescent="0.2">
      <c r="A34" s="557" t="s">
        <v>421</v>
      </c>
      <c r="B34" s="560" t="s">
        <v>390</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37.785594838999998</v>
      </c>
      <c r="AN34" s="275">
        <v>70.238782142999995</v>
      </c>
      <c r="AO34" s="275">
        <v>21.230859355</v>
      </c>
      <c r="AP34" s="275">
        <v>24.007646999999999</v>
      </c>
      <c r="AQ34" s="275">
        <v>27.147075161</v>
      </c>
      <c r="AR34" s="275">
        <v>21.587555667</v>
      </c>
      <c r="AS34" s="275">
        <v>32.555946128999999</v>
      </c>
      <c r="AT34" s="275">
        <v>27.651122580999999</v>
      </c>
      <c r="AU34" s="275">
        <v>27.414940333000001</v>
      </c>
      <c r="AV34" s="275">
        <v>24.387579032000001</v>
      </c>
      <c r="AW34" s="275">
        <v>19.236149000000001</v>
      </c>
      <c r="AX34" s="275">
        <v>21.829612903000001</v>
      </c>
      <c r="AY34" s="275">
        <v>36.959096129000002</v>
      </c>
      <c r="AZ34" s="275">
        <v>26.639281930999999</v>
      </c>
      <c r="BA34" s="275">
        <v>23.8476</v>
      </c>
      <c r="BB34" s="275">
        <v>22.97719</v>
      </c>
      <c r="BC34" s="338">
        <v>28.385539999999999</v>
      </c>
      <c r="BD34" s="338">
        <v>30.950869999999998</v>
      </c>
      <c r="BE34" s="338">
        <v>33.965829999999997</v>
      </c>
      <c r="BF34" s="338">
        <v>31.091619999999999</v>
      </c>
      <c r="BG34" s="338">
        <v>28.86947</v>
      </c>
      <c r="BH34" s="338">
        <v>24.100670000000001</v>
      </c>
      <c r="BI34" s="338">
        <v>20.540669999999999</v>
      </c>
      <c r="BJ34" s="338">
        <v>28.632560000000002</v>
      </c>
      <c r="BK34" s="338">
        <v>38.875920000000001</v>
      </c>
      <c r="BL34" s="338">
        <v>31.91911</v>
      </c>
      <c r="BM34" s="338">
        <v>27.297599999999999</v>
      </c>
      <c r="BN34" s="338">
        <v>26.032769999999999</v>
      </c>
      <c r="BO34" s="338">
        <v>28.672940000000001</v>
      </c>
      <c r="BP34" s="338">
        <v>31.770990000000001</v>
      </c>
      <c r="BQ34" s="338">
        <v>34.58278</v>
      </c>
      <c r="BR34" s="338">
        <v>31.537939999999999</v>
      </c>
      <c r="BS34" s="338">
        <v>29.201180000000001</v>
      </c>
      <c r="BT34" s="338">
        <v>24.218160000000001</v>
      </c>
      <c r="BU34" s="338">
        <v>20.346920000000001</v>
      </c>
      <c r="BV34" s="338">
        <v>28.439299999999999</v>
      </c>
    </row>
    <row r="35" spans="1:74" ht="11.1" customHeight="1" x14ac:dyDescent="0.2">
      <c r="A35" s="557" t="s">
        <v>422</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15.473384839</v>
      </c>
      <c r="AN35" s="275">
        <v>15.643585356999999</v>
      </c>
      <c r="AO35" s="275">
        <v>14.176903548</v>
      </c>
      <c r="AP35" s="275">
        <v>13.205926667</v>
      </c>
      <c r="AQ35" s="275">
        <v>12.680134516000001</v>
      </c>
      <c r="AR35" s="275">
        <v>13.331084000000001</v>
      </c>
      <c r="AS35" s="275">
        <v>15.428344193999999</v>
      </c>
      <c r="AT35" s="275">
        <v>14.709865806</v>
      </c>
      <c r="AU35" s="275">
        <v>15.839185667000001</v>
      </c>
      <c r="AV35" s="275">
        <v>12.735465484000001</v>
      </c>
      <c r="AW35" s="275">
        <v>13.726298667</v>
      </c>
      <c r="AX35" s="275">
        <v>16.965900968</v>
      </c>
      <c r="AY35" s="275">
        <v>15.645712032</v>
      </c>
      <c r="AZ35" s="275">
        <v>13.033046207</v>
      </c>
      <c r="BA35" s="275">
        <v>13.35422</v>
      </c>
      <c r="BB35" s="275">
        <v>12.616910000000001</v>
      </c>
      <c r="BC35" s="338">
        <v>12.27726</v>
      </c>
      <c r="BD35" s="338">
        <v>12.846489999999999</v>
      </c>
      <c r="BE35" s="338">
        <v>14.90624</v>
      </c>
      <c r="BF35" s="338">
        <v>14.46414</v>
      </c>
      <c r="BG35" s="338">
        <v>15.42295</v>
      </c>
      <c r="BH35" s="338">
        <v>12.447369999999999</v>
      </c>
      <c r="BI35" s="338">
        <v>13.47978</v>
      </c>
      <c r="BJ35" s="338">
        <v>17.519870000000001</v>
      </c>
      <c r="BK35" s="338">
        <v>15.409219999999999</v>
      </c>
      <c r="BL35" s="338">
        <v>13.02486</v>
      </c>
      <c r="BM35" s="338">
        <v>13.205249999999999</v>
      </c>
      <c r="BN35" s="338">
        <v>12.50395</v>
      </c>
      <c r="BO35" s="338">
        <v>12.181900000000001</v>
      </c>
      <c r="BP35" s="338">
        <v>12.85619</v>
      </c>
      <c r="BQ35" s="338">
        <v>15.03618</v>
      </c>
      <c r="BR35" s="338">
        <v>14.73565</v>
      </c>
      <c r="BS35" s="338">
        <v>15.808070000000001</v>
      </c>
      <c r="BT35" s="338">
        <v>12.865729999999999</v>
      </c>
      <c r="BU35" s="338">
        <v>13.937530000000001</v>
      </c>
      <c r="BV35" s="338">
        <v>18.180129999999998</v>
      </c>
    </row>
    <row r="36" spans="1:74" ht="11.1" customHeight="1" x14ac:dyDescent="0.2">
      <c r="A36" s="557" t="s">
        <v>423</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946.00800000000004</v>
      </c>
      <c r="AY36" s="275">
        <v>1006.1387097</v>
      </c>
      <c r="AZ36" s="275">
        <v>956.27255172000002</v>
      </c>
      <c r="BA36" s="275">
        <v>888.03510000000006</v>
      </c>
      <c r="BB36" s="275">
        <v>993.03729999999996</v>
      </c>
      <c r="BC36" s="338">
        <v>862.39649999999995</v>
      </c>
      <c r="BD36" s="338">
        <v>960.31880000000001</v>
      </c>
      <c r="BE36" s="338">
        <v>989.9588</v>
      </c>
      <c r="BF36" s="338">
        <v>1016.867</v>
      </c>
      <c r="BG36" s="338">
        <v>977.87800000000004</v>
      </c>
      <c r="BH36" s="338">
        <v>883.59680000000003</v>
      </c>
      <c r="BI36" s="338">
        <v>920.2038</v>
      </c>
      <c r="BJ36" s="338">
        <v>1016.771</v>
      </c>
      <c r="BK36" s="338">
        <v>1055.0989999999999</v>
      </c>
      <c r="BL36" s="338">
        <v>1015.5119999999999</v>
      </c>
      <c r="BM36" s="338">
        <v>921.39549999999997</v>
      </c>
      <c r="BN36" s="338">
        <v>850.51859999999999</v>
      </c>
      <c r="BO36" s="338">
        <v>903.94129999999996</v>
      </c>
      <c r="BP36" s="338">
        <v>1006.581</v>
      </c>
      <c r="BQ36" s="338">
        <v>1037.6489999999999</v>
      </c>
      <c r="BR36" s="338">
        <v>1039.0840000000001</v>
      </c>
      <c r="BS36" s="338">
        <v>999.24270000000001</v>
      </c>
      <c r="BT36" s="338">
        <v>902.90160000000003</v>
      </c>
      <c r="BU36" s="338">
        <v>940.30840000000001</v>
      </c>
      <c r="BV36" s="338">
        <v>1038.9849999999999</v>
      </c>
    </row>
    <row r="37" spans="1:74" ht="11.1" customHeight="1" x14ac:dyDescent="0.2">
      <c r="A37" s="557" t="s">
        <v>424</v>
      </c>
      <c r="B37" s="560" t="s">
        <v>414</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127.13694581</v>
      </c>
      <c r="AN37" s="275">
        <v>101.58818286</v>
      </c>
      <c r="AO37" s="275">
        <v>135.96704806</v>
      </c>
      <c r="AP37" s="275">
        <v>153.62342566999999</v>
      </c>
      <c r="AQ37" s="275">
        <v>80.697817741999998</v>
      </c>
      <c r="AR37" s="275">
        <v>92.041779332999994</v>
      </c>
      <c r="AS37" s="275">
        <v>118.84546742000001</v>
      </c>
      <c r="AT37" s="275">
        <v>91.527857741999995</v>
      </c>
      <c r="AU37" s="275">
        <v>70.605857666999995</v>
      </c>
      <c r="AV37" s="275">
        <v>103.08661452</v>
      </c>
      <c r="AW37" s="275">
        <v>141.84135932999999</v>
      </c>
      <c r="AX37" s="275">
        <v>190.92070903000001</v>
      </c>
      <c r="AY37" s="275">
        <v>229.32945212999999</v>
      </c>
      <c r="AZ37" s="275">
        <v>202.22620151999999</v>
      </c>
      <c r="BA37" s="275">
        <v>135.92959999999999</v>
      </c>
      <c r="BB37" s="275">
        <v>154.66569999999999</v>
      </c>
      <c r="BC37" s="338">
        <v>104.4281</v>
      </c>
      <c r="BD37" s="338">
        <v>110.916</v>
      </c>
      <c r="BE37" s="338">
        <v>132.79069999999999</v>
      </c>
      <c r="BF37" s="338">
        <v>104.77200000000001</v>
      </c>
      <c r="BG37" s="338">
        <v>73.183080000000004</v>
      </c>
      <c r="BH37" s="338">
        <v>102.8313</v>
      </c>
      <c r="BI37" s="338">
        <v>127.8141</v>
      </c>
      <c r="BJ37" s="338">
        <v>170.0574</v>
      </c>
      <c r="BK37" s="338">
        <v>186.386</v>
      </c>
      <c r="BL37" s="338">
        <v>114.994</v>
      </c>
      <c r="BM37" s="338">
        <v>147.91499999999999</v>
      </c>
      <c r="BN37" s="338">
        <v>161.35310000000001</v>
      </c>
      <c r="BO37" s="338">
        <v>116.3912</v>
      </c>
      <c r="BP37" s="338">
        <v>119.9051</v>
      </c>
      <c r="BQ37" s="338">
        <v>134.69489999999999</v>
      </c>
      <c r="BR37" s="338">
        <v>112.9092</v>
      </c>
      <c r="BS37" s="338">
        <v>79.003860000000003</v>
      </c>
      <c r="BT37" s="338">
        <v>105.02460000000001</v>
      </c>
      <c r="BU37" s="338">
        <v>130.90389999999999</v>
      </c>
      <c r="BV37" s="338">
        <v>167.01920000000001</v>
      </c>
    </row>
    <row r="38" spans="1:74" ht="11.1" customHeight="1" x14ac:dyDescent="0.2">
      <c r="A38" s="557" t="s">
        <v>425</v>
      </c>
      <c r="B38" s="558" t="s">
        <v>457</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231.66381774000001</v>
      </c>
      <c r="AN38" s="275">
        <v>255.23111714000001</v>
      </c>
      <c r="AO38" s="275">
        <v>207.66199452000001</v>
      </c>
      <c r="AP38" s="275">
        <v>273.43057333000002</v>
      </c>
      <c r="AQ38" s="275">
        <v>271.33814741999998</v>
      </c>
      <c r="AR38" s="275">
        <v>255.152084</v>
      </c>
      <c r="AS38" s="275">
        <v>272.81853774000001</v>
      </c>
      <c r="AT38" s="275">
        <v>237.40897419000001</v>
      </c>
      <c r="AU38" s="275">
        <v>253.689469</v>
      </c>
      <c r="AV38" s="275">
        <v>244.18157839</v>
      </c>
      <c r="AW38" s="275">
        <v>310.279719</v>
      </c>
      <c r="AX38" s="275">
        <v>307.46363258000002</v>
      </c>
      <c r="AY38" s="275">
        <v>292.22285399999998</v>
      </c>
      <c r="AZ38" s="275">
        <v>345.52960414</v>
      </c>
      <c r="BA38" s="275">
        <v>327.96910000000003</v>
      </c>
      <c r="BB38" s="275">
        <v>340.58080000000001</v>
      </c>
      <c r="BC38" s="338">
        <v>318.67239999999998</v>
      </c>
      <c r="BD38" s="338">
        <v>325.9273</v>
      </c>
      <c r="BE38" s="338">
        <v>283.76229999999998</v>
      </c>
      <c r="BF38" s="338">
        <v>268.01089999999999</v>
      </c>
      <c r="BG38" s="338">
        <v>268.5077</v>
      </c>
      <c r="BH38" s="338">
        <v>301.387</v>
      </c>
      <c r="BI38" s="338">
        <v>328.01429999999999</v>
      </c>
      <c r="BJ38" s="338">
        <v>330.46519999999998</v>
      </c>
      <c r="BK38" s="338">
        <v>332.15679999999998</v>
      </c>
      <c r="BL38" s="338">
        <v>337.65949999999998</v>
      </c>
      <c r="BM38" s="338">
        <v>363.62270000000001</v>
      </c>
      <c r="BN38" s="338">
        <v>387.90370000000001</v>
      </c>
      <c r="BO38" s="338">
        <v>367.87759999999997</v>
      </c>
      <c r="BP38" s="338">
        <v>373.73129999999998</v>
      </c>
      <c r="BQ38" s="338">
        <v>322.04160000000002</v>
      </c>
      <c r="BR38" s="338">
        <v>303.21019999999999</v>
      </c>
      <c r="BS38" s="338">
        <v>303.09460000000001</v>
      </c>
      <c r="BT38" s="338">
        <v>346.86020000000002</v>
      </c>
      <c r="BU38" s="338">
        <v>371.58330000000001</v>
      </c>
      <c r="BV38" s="338">
        <v>370.5104</v>
      </c>
    </row>
    <row r="39" spans="1:74" ht="11.1" customHeight="1" x14ac:dyDescent="0.2">
      <c r="A39" s="557" t="s">
        <v>426</v>
      </c>
      <c r="B39" s="560" t="s">
        <v>404</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14.312369355</v>
      </c>
      <c r="AN39" s="275">
        <v>13.484489286000001</v>
      </c>
      <c r="AO39" s="275">
        <v>12.888704839000001</v>
      </c>
      <c r="AP39" s="275">
        <v>14.226723</v>
      </c>
      <c r="AQ39" s="275">
        <v>15.905996452</v>
      </c>
      <c r="AR39" s="275">
        <v>16.248815333</v>
      </c>
      <c r="AS39" s="275">
        <v>16.894972257999999</v>
      </c>
      <c r="AT39" s="275">
        <v>16.888974838999999</v>
      </c>
      <c r="AU39" s="275">
        <v>15.089331667</v>
      </c>
      <c r="AV39" s="275">
        <v>15.523143871</v>
      </c>
      <c r="AW39" s="275">
        <v>15.316014333</v>
      </c>
      <c r="AX39" s="275">
        <v>14.746475805999999</v>
      </c>
      <c r="AY39" s="275">
        <v>15.290499355</v>
      </c>
      <c r="AZ39" s="275">
        <v>14.414602552</v>
      </c>
      <c r="BA39" s="275">
        <v>13.61933</v>
      </c>
      <c r="BB39" s="275">
        <v>14.463100000000001</v>
      </c>
      <c r="BC39" s="338">
        <v>15.806850000000001</v>
      </c>
      <c r="BD39" s="338">
        <v>16.411349999999999</v>
      </c>
      <c r="BE39" s="338">
        <v>16.60791</v>
      </c>
      <c r="BF39" s="338">
        <v>16.46679</v>
      </c>
      <c r="BG39" s="338">
        <v>14.564719999999999</v>
      </c>
      <c r="BH39" s="338">
        <v>14.09624</v>
      </c>
      <c r="BI39" s="338">
        <v>14.02988</v>
      </c>
      <c r="BJ39" s="338">
        <v>14.27881</v>
      </c>
      <c r="BK39" s="338">
        <v>14.533469999999999</v>
      </c>
      <c r="BL39" s="338">
        <v>14.10671</v>
      </c>
      <c r="BM39" s="338">
        <v>13.38805</v>
      </c>
      <c r="BN39" s="338">
        <v>14.192769999999999</v>
      </c>
      <c r="BO39" s="338">
        <v>15.56718</v>
      </c>
      <c r="BP39" s="338">
        <v>16.335999999999999</v>
      </c>
      <c r="BQ39" s="338">
        <v>16.628509999999999</v>
      </c>
      <c r="BR39" s="338">
        <v>16.570340000000002</v>
      </c>
      <c r="BS39" s="338">
        <v>14.73879</v>
      </c>
      <c r="BT39" s="338">
        <v>14.352180000000001</v>
      </c>
      <c r="BU39" s="338">
        <v>14.31419</v>
      </c>
      <c r="BV39" s="338">
        <v>14.622070000000001</v>
      </c>
    </row>
    <row r="40" spans="1:74" ht="11.1" customHeight="1" x14ac:dyDescent="0.2">
      <c r="A40" s="557" t="s">
        <v>427</v>
      </c>
      <c r="B40" s="558" t="s">
        <v>406</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5242.5003773999997</v>
      </c>
      <c r="AN40" s="275">
        <v>5461.9092004000004</v>
      </c>
      <c r="AO40" s="275">
        <v>4584.2918</v>
      </c>
      <c r="AP40" s="275">
        <v>4397.1454657000004</v>
      </c>
      <c r="AQ40" s="275">
        <v>4881.9777309999999</v>
      </c>
      <c r="AR40" s="275">
        <v>5720.9211359999999</v>
      </c>
      <c r="AS40" s="275">
        <v>6108.6745167999998</v>
      </c>
      <c r="AT40" s="275">
        <v>5887.3130451999996</v>
      </c>
      <c r="AU40" s="275">
        <v>5340.1969827000003</v>
      </c>
      <c r="AV40" s="275">
        <v>4426.3463565000002</v>
      </c>
      <c r="AW40" s="275">
        <v>4439.2491449999998</v>
      </c>
      <c r="AX40" s="275">
        <v>4624.3932951999996</v>
      </c>
      <c r="AY40" s="275">
        <v>5135.0555365</v>
      </c>
      <c r="AZ40" s="275">
        <v>4897.9340645000002</v>
      </c>
      <c r="BA40" s="275">
        <v>4474.7020000000002</v>
      </c>
      <c r="BB40" s="275">
        <v>4430.4629999999997</v>
      </c>
      <c r="BC40" s="338">
        <v>4935.174</v>
      </c>
      <c r="BD40" s="338">
        <v>5701.8959999999997</v>
      </c>
      <c r="BE40" s="338">
        <v>6059.83</v>
      </c>
      <c r="BF40" s="338">
        <v>5982.3310000000001</v>
      </c>
      <c r="BG40" s="338">
        <v>5287.7070000000003</v>
      </c>
      <c r="BH40" s="338">
        <v>4461.393</v>
      </c>
      <c r="BI40" s="338">
        <v>4495.375</v>
      </c>
      <c r="BJ40" s="338">
        <v>5043.7629999999999</v>
      </c>
      <c r="BK40" s="338">
        <v>5176.9920000000002</v>
      </c>
      <c r="BL40" s="338">
        <v>5062.8720000000003</v>
      </c>
      <c r="BM40" s="338">
        <v>4584.2209999999995</v>
      </c>
      <c r="BN40" s="338">
        <v>4506.7349999999997</v>
      </c>
      <c r="BO40" s="338">
        <v>4953.7219999999998</v>
      </c>
      <c r="BP40" s="338">
        <v>5771.1149999999998</v>
      </c>
      <c r="BQ40" s="338">
        <v>6123.152</v>
      </c>
      <c r="BR40" s="338">
        <v>6038.99</v>
      </c>
      <c r="BS40" s="338">
        <v>5352.4709999999995</v>
      </c>
      <c r="BT40" s="338">
        <v>4516.1310000000003</v>
      </c>
      <c r="BU40" s="338">
        <v>4552.4970000000003</v>
      </c>
      <c r="BV40" s="338">
        <v>5146.0919999999996</v>
      </c>
    </row>
    <row r="41" spans="1:74" ht="11.1" customHeight="1" x14ac:dyDescent="0.2">
      <c r="A41" s="551"/>
      <c r="B41" s="131" t="s">
        <v>428</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429</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1626.9876790000001</v>
      </c>
      <c r="AN42" s="275">
        <v>1731.0810875</v>
      </c>
      <c r="AO42" s="275">
        <v>1391.7451874000001</v>
      </c>
      <c r="AP42" s="275">
        <v>1197.1553873</v>
      </c>
      <c r="AQ42" s="275">
        <v>1208.0827618999999</v>
      </c>
      <c r="AR42" s="275">
        <v>1503.5156153</v>
      </c>
      <c r="AS42" s="275">
        <v>1654.0868448000001</v>
      </c>
      <c r="AT42" s="275">
        <v>1600.6488987</v>
      </c>
      <c r="AU42" s="275">
        <v>1474.8786497000001</v>
      </c>
      <c r="AV42" s="275">
        <v>1255.4576213</v>
      </c>
      <c r="AW42" s="275">
        <v>1116.0638093</v>
      </c>
      <c r="AX42" s="275">
        <v>1125.2792365</v>
      </c>
      <c r="AY42" s="275">
        <v>1441.6830224</v>
      </c>
      <c r="AZ42" s="275">
        <v>1235.0380794</v>
      </c>
      <c r="BA42" s="275">
        <v>1051.6559999999999</v>
      </c>
      <c r="BB42" s="275">
        <v>1023.559</v>
      </c>
      <c r="BC42" s="338">
        <v>1081.7</v>
      </c>
      <c r="BD42" s="338">
        <v>1403.8720000000001</v>
      </c>
      <c r="BE42" s="338">
        <v>1618.1469999999999</v>
      </c>
      <c r="BF42" s="338">
        <v>1616.625</v>
      </c>
      <c r="BG42" s="338">
        <v>1342.9870000000001</v>
      </c>
      <c r="BH42" s="338">
        <v>1267.982</v>
      </c>
      <c r="BI42" s="338">
        <v>1200.3230000000001</v>
      </c>
      <c r="BJ42" s="338">
        <v>1313.155</v>
      </c>
      <c r="BK42" s="338">
        <v>1513.1030000000001</v>
      </c>
      <c r="BL42" s="338">
        <v>1399.6020000000001</v>
      </c>
      <c r="BM42" s="338">
        <v>1239.7270000000001</v>
      </c>
      <c r="BN42" s="338">
        <v>1114.6099999999999</v>
      </c>
      <c r="BO42" s="338">
        <v>1113.5239999999999</v>
      </c>
      <c r="BP42" s="338">
        <v>1422.7840000000001</v>
      </c>
      <c r="BQ42" s="338">
        <v>1616.886</v>
      </c>
      <c r="BR42" s="338">
        <v>1612.191</v>
      </c>
      <c r="BS42" s="338">
        <v>1339.6320000000001</v>
      </c>
      <c r="BT42" s="338">
        <v>1296.127</v>
      </c>
      <c r="BU42" s="338">
        <v>1207.3</v>
      </c>
      <c r="BV42" s="338">
        <v>1319.8050000000001</v>
      </c>
    </row>
    <row r="43" spans="1:74" ht="11.1" customHeight="1" x14ac:dyDescent="0.2">
      <c r="A43" s="557" t="s">
        <v>430</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279.55279483999999</v>
      </c>
      <c r="AN43" s="275">
        <v>322.89382071</v>
      </c>
      <c r="AO43" s="275">
        <v>298.85396161</v>
      </c>
      <c r="AP43" s="275">
        <v>240.78992167000001</v>
      </c>
      <c r="AQ43" s="275">
        <v>226.60041032000001</v>
      </c>
      <c r="AR43" s="275">
        <v>304.13308267000002</v>
      </c>
      <c r="AS43" s="275">
        <v>379.86224871000002</v>
      </c>
      <c r="AT43" s="275">
        <v>327.89656226</v>
      </c>
      <c r="AU43" s="275">
        <v>310.532084</v>
      </c>
      <c r="AV43" s="275">
        <v>251.33974194000001</v>
      </c>
      <c r="AW43" s="275">
        <v>274.87170366999999</v>
      </c>
      <c r="AX43" s="275">
        <v>329.73197967999999</v>
      </c>
      <c r="AY43" s="275">
        <v>342.65425697000001</v>
      </c>
      <c r="AZ43" s="275">
        <v>359.06159314000001</v>
      </c>
      <c r="BA43" s="275">
        <v>363.26620000000003</v>
      </c>
      <c r="BB43" s="275">
        <v>350.98630000000003</v>
      </c>
      <c r="BC43" s="338">
        <v>357.93130000000002</v>
      </c>
      <c r="BD43" s="338">
        <v>421.33949999999999</v>
      </c>
      <c r="BE43" s="338">
        <v>486.85669999999999</v>
      </c>
      <c r="BF43" s="338">
        <v>443.97629999999998</v>
      </c>
      <c r="BG43" s="338">
        <v>348.60419999999999</v>
      </c>
      <c r="BH43" s="338">
        <v>328.44600000000003</v>
      </c>
      <c r="BI43" s="338">
        <v>317.36259999999999</v>
      </c>
      <c r="BJ43" s="338">
        <v>344.03019999999998</v>
      </c>
      <c r="BK43" s="338">
        <v>334.8295</v>
      </c>
      <c r="BL43" s="338">
        <v>323.87520000000001</v>
      </c>
      <c r="BM43" s="338">
        <v>310.31200000000001</v>
      </c>
      <c r="BN43" s="338">
        <v>298.56720000000001</v>
      </c>
      <c r="BO43" s="338">
        <v>322.71910000000003</v>
      </c>
      <c r="BP43" s="338">
        <v>384.64789999999999</v>
      </c>
      <c r="BQ43" s="338">
        <v>469.0643</v>
      </c>
      <c r="BR43" s="338">
        <v>420.15289999999999</v>
      </c>
      <c r="BS43" s="338">
        <v>328.87290000000002</v>
      </c>
      <c r="BT43" s="338">
        <v>306.18259999999998</v>
      </c>
      <c r="BU43" s="338">
        <v>308.9314</v>
      </c>
      <c r="BV43" s="338">
        <v>338.32900000000001</v>
      </c>
    </row>
    <row r="44" spans="1:74" ht="11.1" customHeight="1" x14ac:dyDescent="0.2">
      <c r="A44" s="557" t="s">
        <v>431</v>
      </c>
      <c r="B44" s="560" t="s">
        <v>390</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12.278716773999999</v>
      </c>
      <c r="AN44" s="275">
        <v>14.653667857</v>
      </c>
      <c r="AO44" s="275">
        <v>8.9795896773999999</v>
      </c>
      <c r="AP44" s="275">
        <v>8.4891386667000006</v>
      </c>
      <c r="AQ44" s="275">
        <v>10.573813226</v>
      </c>
      <c r="AR44" s="275">
        <v>14.717672667</v>
      </c>
      <c r="AS44" s="275">
        <v>13.758225484</v>
      </c>
      <c r="AT44" s="275">
        <v>13.145642258000001</v>
      </c>
      <c r="AU44" s="275">
        <v>12.136328667000001</v>
      </c>
      <c r="AV44" s="275">
        <v>7.0133003226000001</v>
      </c>
      <c r="AW44" s="275">
        <v>12.516901333</v>
      </c>
      <c r="AX44" s="275">
        <v>8.8831193547999998</v>
      </c>
      <c r="AY44" s="275">
        <v>9.260116</v>
      </c>
      <c r="AZ44" s="275">
        <v>13.062355448</v>
      </c>
      <c r="BA44" s="275">
        <v>9.9957089999999997</v>
      </c>
      <c r="BB44" s="275">
        <v>9.9302689999999991</v>
      </c>
      <c r="BC44" s="338">
        <v>10.94389</v>
      </c>
      <c r="BD44" s="338">
        <v>12.553380000000001</v>
      </c>
      <c r="BE44" s="338">
        <v>13.485010000000001</v>
      </c>
      <c r="BF44" s="338">
        <v>13.401490000000001</v>
      </c>
      <c r="BG44" s="338">
        <v>11.49798</v>
      </c>
      <c r="BH44" s="338">
        <v>9.6086390000000002</v>
      </c>
      <c r="BI44" s="338">
        <v>9.9208909999999992</v>
      </c>
      <c r="BJ44" s="338">
        <v>10.927949999999999</v>
      </c>
      <c r="BK44" s="338">
        <v>12.917719999999999</v>
      </c>
      <c r="BL44" s="338">
        <v>11.58849</v>
      </c>
      <c r="BM44" s="338">
        <v>10.394920000000001</v>
      </c>
      <c r="BN44" s="338">
        <v>9.9052930000000003</v>
      </c>
      <c r="BO44" s="338">
        <v>10.860889999999999</v>
      </c>
      <c r="BP44" s="338">
        <v>12.36594</v>
      </c>
      <c r="BQ44" s="338">
        <v>13.243790000000001</v>
      </c>
      <c r="BR44" s="338">
        <v>13.07751</v>
      </c>
      <c r="BS44" s="338">
        <v>11.22926</v>
      </c>
      <c r="BT44" s="338">
        <v>9.5295839999999998</v>
      </c>
      <c r="BU44" s="338">
        <v>9.7461090000000006</v>
      </c>
      <c r="BV44" s="338">
        <v>10.71485</v>
      </c>
    </row>
    <row r="45" spans="1:74" ht="11.1" customHeight="1" x14ac:dyDescent="0.2">
      <c r="A45" s="557" t="s">
        <v>432</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15.953264838999999</v>
      </c>
      <c r="AN45" s="275">
        <v>14.538882857000001</v>
      </c>
      <c r="AO45" s="275">
        <v>12.531655806</v>
      </c>
      <c r="AP45" s="275">
        <v>10.499665</v>
      </c>
      <c r="AQ45" s="275">
        <v>12.566527097</v>
      </c>
      <c r="AR45" s="275">
        <v>14.989969</v>
      </c>
      <c r="AS45" s="275">
        <v>16.210276451999999</v>
      </c>
      <c r="AT45" s="275">
        <v>15.582524839</v>
      </c>
      <c r="AU45" s="275">
        <v>15.643367</v>
      </c>
      <c r="AV45" s="275">
        <v>7.4076429032000002</v>
      </c>
      <c r="AW45" s="275">
        <v>6.6559443332999999</v>
      </c>
      <c r="AX45" s="275">
        <v>8.9897425805999998</v>
      </c>
      <c r="AY45" s="275">
        <v>15.268914129000001</v>
      </c>
      <c r="AZ45" s="275">
        <v>16.813897172000001</v>
      </c>
      <c r="BA45" s="275">
        <v>13.306139999999999</v>
      </c>
      <c r="BB45" s="275">
        <v>11.657579999999999</v>
      </c>
      <c r="BC45" s="338">
        <v>13.994300000000001</v>
      </c>
      <c r="BD45" s="338">
        <v>16.436389999999999</v>
      </c>
      <c r="BE45" s="338">
        <v>17.91226</v>
      </c>
      <c r="BF45" s="338">
        <v>17.290759999999999</v>
      </c>
      <c r="BG45" s="338">
        <v>15.96701</v>
      </c>
      <c r="BH45" s="338">
        <v>8.3210770000000007</v>
      </c>
      <c r="BI45" s="338">
        <v>7.366384</v>
      </c>
      <c r="BJ45" s="338">
        <v>10.17657</v>
      </c>
      <c r="BK45" s="338">
        <v>16.322759999999999</v>
      </c>
      <c r="BL45" s="338">
        <v>18.02936</v>
      </c>
      <c r="BM45" s="338">
        <v>14.54416</v>
      </c>
      <c r="BN45" s="338">
        <v>12.217280000000001</v>
      </c>
      <c r="BO45" s="338">
        <v>14.552339999999999</v>
      </c>
      <c r="BP45" s="338">
        <v>16.875170000000001</v>
      </c>
      <c r="BQ45" s="338">
        <v>18.442139999999998</v>
      </c>
      <c r="BR45" s="338">
        <v>17.76069</v>
      </c>
      <c r="BS45" s="338">
        <v>16.449850000000001</v>
      </c>
      <c r="BT45" s="338">
        <v>8.9618120000000001</v>
      </c>
      <c r="BU45" s="338">
        <v>7.7852980000000001</v>
      </c>
      <c r="BV45" s="338">
        <v>10.81443</v>
      </c>
    </row>
    <row r="46" spans="1:74" ht="11.1" customHeight="1" x14ac:dyDescent="0.2">
      <c r="A46" s="557" t="s">
        <v>433</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571.02096773999995</v>
      </c>
      <c r="AY46" s="275">
        <v>591.28258065</v>
      </c>
      <c r="AZ46" s="275">
        <v>574.50782759000003</v>
      </c>
      <c r="BA46" s="275">
        <v>544.28030000000001</v>
      </c>
      <c r="BB46" s="275">
        <v>505.39929999999998</v>
      </c>
      <c r="BC46" s="338">
        <v>493.5652</v>
      </c>
      <c r="BD46" s="338">
        <v>549.60789999999997</v>
      </c>
      <c r="BE46" s="338">
        <v>566.57140000000004</v>
      </c>
      <c r="BF46" s="338">
        <v>567.35509999999999</v>
      </c>
      <c r="BG46" s="338">
        <v>545.60119999999995</v>
      </c>
      <c r="BH46" s="338">
        <v>492.99759999999998</v>
      </c>
      <c r="BI46" s="338">
        <v>513.42219999999998</v>
      </c>
      <c r="BJ46" s="338">
        <v>567.30110000000002</v>
      </c>
      <c r="BK46" s="338">
        <v>590.46699999999998</v>
      </c>
      <c r="BL46" s="338">
        <v>568.31299999999999</v>
      </c>
      <c r="BM46" s="338">
        <v>515.6422</v>
      </c>
      <c r="BN46" s="338">
        <v>475.97730000000001</v>
      </c>
      <c r="BO46" s="338">
        <v>505.87430000000001</v>
      </c>
      <c r="BP46" s="338">
        <v>563.31470000000002</v>
      </c>
      <c r="BQ46" s="338">
        <v>580.70119999999997</v>
      </c>
      <c r="BR46" s="338">
        <v>581.50450000000001</v>
      </c>
      <c r="BS46" s="338">
        <v>559.20799999999997</v>
      </c>
      <c r="BT46" s="338">
        <v>505.29250000000002</v>
      </c>
      <c r="BU46" s="338">
        <v>526.22649999999999</v>
      </c>
      <c r="BV46" s="338">
        <v>581.44920000000002</v>
      </c>
    </row>
    <row r="47" spans="1:74" ht="11.1" customHeight="1" x14ac:dyDescent="0.2">
      <c r="A47" s="557" t="s">
        <v>434</v>
      </c>
      <c r="B47" s="560" t="s">
        <v>414</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42.646264193999997</v>
      </c>
      <c r="AN47" s="275">
        <v>46.344346070999997</v>
      </c>
      <c r="AO47" s="275">
        <v>44.533524839000002</v>
      </c>
      <c r="AP47" s="275">
        <v>45.937617332999999</v>
      </c>
      <c r="AQ47" s="275">
        <v>45.532402902999998</v>
      </c>
      <c r="AR47" s="275">
        <v>49.965072333000002</v>
      </c>
      <c r="AS47" s="275">
        <v>47.701384838999999</v>
      </c>
      <c r="AT47" s="275">
        <v>42.194646128999999</v>
      </c>
      <c r="AU47" s="275">
        <v>36.110042999999997</v>
      </c>
      <c r="AV47" s="275">
        <v>31.371698386999999</v>
      </c>
      <c r="AW47" s="275">
        <v>36.458342000000002</v>
      </c>
      <c r="AX47" s="275">
        <v>43.383318387000003</v>
      </c>
      <c r="AY47" s="275">
        <v>53.427087806000003</v>
      </c>
      <c r="AZ47" s="275">
        <v>41.155399138</v>
      </c>
      <c r="BA47" s="275">
        <v>40.461069999999999</v>
      </c>
      <c r="BB47" s="275">
        <v>44.394329999999997</v>
      </c>
      <c r="BC47" s="338">
        <v>52.363239999999998</v>
      </c>
      <c r="BD47" s="338">
        <v>50.914790000000004</v>
      </c>
      <c r="BE47" s="338">
        <v>47.110720000000001</v>
      </c>
      <c r="BF47" s="338">
        <v>42.804119999999998</v>
      </c>
      <c r="BG47" s="338">
        <v>37.553890000000003</v>
      </c>
      <c r="BH47" s="338">
        <v>32.704520000000002</v>
      </c>
      <c r="BI47" s="338">
        <v>33.145760000000003</v>
      </c>
      <c r="BJ47" s="338">
        <v>36.281999999999996</v>
      </c>
      <c r="BK47" s="338">
        <v>41.611640000000001</v>
      </c>
      <c r="BL47" s="338">
        <v>48.419429999999998</v>
      </c>
      <c r="BM47" s="338">
        <v>43.725569999999998</v>
      </c>
      <c r="BN47" s="338">
        <v>46.210470000000001</v>
      </c>
      <c r="BO47" s="338">
        <v>58.015259999999998</v>
      </c>
      <c r="BP47" s="338">
        <v>54.664360000000002</v>
      </c>
      <c r="BQ47" s="338">
        <v>47.312449999999998</v>
      </c>
      <c r="BR47" s="338">
        <v>45.375039999999998</v>
      </c>
      <c r="BS47" s="338">
        <v>39.773470000000003</v>
      </c>
      <c r="BT47" s="338">
        <v>33.153379999999999</v>
      </c>
      <c r="BU47" s="338">
        <v>33.967500000000001</v>
      </c>
      <c r="BV47" s="338">
        <v>35.614199999999997</v>
      </c>
    </row>
    <row r="48" spans="1:74" ht="11.1" customHeight="1" x14ac:dyDescent="0.2">
      <c r="A48" s="557" t="s">
        <v>435</v>
      </c>
      <c r="B48" s="558" t="s">
        <v>457</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257.45011677000002</v>
      </c>
      <c r="AN48" s="275">
        <v>249.42897035999999</v>
      </c>
      <c r="AO48" s="275">
        <v>245.14757806</v>
      </c>
      <c r="AP48" s="275">
        <v>258.58574766999999</v>
      </c>
      <c r="AQ48" s="275">
        <v>232.17183484</v>
      </c>
      <c r="AR48" s="275">
        <v>163.75278166999999</v>
      </c>
      <c r="AS48" s="275">
        <v>144.44102516000001</v>
      </c>
      <c r="AT48" s="275">
        <v>158.11996257999999</v>
      </c>
      <c r="AU48" s="275">
        <v>201.20216067000001</v>
      </c>
      <c r="AV48" s="275">
        <v>257.22846515999998</v>
      </c>
      <c r="AW48" s="275">
        <v>299.35994733000001</v>
      </c>
      <c r="AX48" s="275">
        <v>276.21332160999998</v>
      </c>
      <c r="AY48" s="275">
        <v>269.23258913000001</v>
      </c>
      <c r="AZ48" s="275">
        <v>295.46888066000002</v>
      </c>
      <c r="BA48" s="275">
        <v>269.411</v>
      </c>
      <c r="BB48" s="275">
        <v>285.80369999999999</v>
      </c>
      <c r="BC48" s="338">
        <v>255.41749999999999</v>
      </c>
      <c r="BD48" s="338">
        <v>203.88210000000001</v>
      </c>
      <c r="BE48" s="338">
        <v>165.7757</v>
      </c>
      <c r="BF48" s="338">
        <v>161.06319999999999</v>
      </c>
      <c r="BG48" s="338">
        <v>208.11519999999999</v>
      </c>
      <c r="BH48" s="338">
        <v>246.87430000000001</v>
      </c>
      <c r="BI48" s="338">
        <v>276.36799999999999</v>
      </c>
      <c r="BJ48" s="338">
        <v>265.55610000000001</v>
      </c>
      <c r="BK48" s="338">
        <v>287.49020000000002</v>
      </c>
      <c r="BL48" s="338">
        <v>270.40859999999998</v>
      </c>
      <c r="BM48" s="338">
        <v>280.21030000000002</v>
      </c>
      <c r="BN48" s="338">
        <v>305.95069999999998</v>
      </c>
      <c r="BO48" s="338">
        <v>275.70580000000001</v>
      </c>
      <c r="BP48" s="338">
        <v>219.1909</v>
      </c>
      <c r="BQ48" s="338">
        <v>179.0016</v>
      </c>
      <c r="BR48" s="338">
        <v>173.999</v>
      </c>
      <c r="BS48" s="338">
        <v>224.583</v>
      </c>
      <c r="BT48" s="338">
        <v>263.7056</v>
      </c>
      <c r="BU48" s="338">
        <v>293.82709999999997</v>
      </c>
      <c r="BV48" s="338">
        <v>287.80410000000001</v>
      </c>
    </row>
    <row r="49" spans="1:74" ht="11.1" customHeight="1" x14ac:dyDescent="0.2">
      <c r="A49" s="557" t="s">
        <v>436</v>
      </c>
      <c r="B49" s="560" t="s">
        <v>404</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3.9175480645</v>
      </c>
      <c r="AN49" s="275">
        <v>3.9058471428999999</v>
      </c>
      <c r="AO49" s="275">
        <v>4.0999312902999998</v>
      </c>
      <c r="AP49" s="275">
        <v>5.0188940000000004</v>
      </c>
      <c r="AQ49" s="275">
        <v>4.6848570968000001</v>
      </c>
      <c r="AR49" s="275">
        <v>4.9342199999999998</v>
      </c>
      <c r="AS49" s="275">
        <v>4.9466132258000002</v>
      </c>
      <c r="AT49" s="275">
        <v>5.1569977418999997</v>
      </c>
      <c r="AU49" s="275">
        <v>5.0481583333</v>
      </c>
      <c r="AV49" s="275">
        <v>4.5725164516000003</v>
      </c>
      <c r="AW49" s="275">
        <v>4.6548623332999997</v>
      </c>
      <c r="AX49" s="275">
        <v>4.5020522581</v>
      </c>
      <c r="AY49" s="275">
        <v>4.0516714193999999</v>
      </c>
      <c r="AZ49" s="275">
        <v>3.9640174138000002</v>
      </c>
      <c r="BA49" s="275">
        <v>4.0774010000000001</v>
      </c>
      <c r="BB49" s="275">
        <v>4.5751179999999998</v>
      </c>
      <c r="BC49" s="338">
        <v>4.4296069999999999</v>
      </c>
      <c r="BD49" s="338">
        <v>4.9491050000000003</v>
      </c>
      <c r="BE49" s="338">
        <v>4.9530180000000001</v>
      </c>
      <c r="BF49" s="338">
        <v>5.1858709999999997</v>
      </c>
      <c r="BG49" s="338">
        <v>4.9453849999999999</v>
      </c>
      <c r="BH49" s="338">
        <v>4.5463069999999997</v>
      </c>
      <c r="BI49" s="338">
        <v>4.666436</v>
      </c>
      <c r="BJ49" s="338">
        <v>4.3817130000000004</v>
      </c>
      <c r="BK49" s="338">
        <v>4.1661789999999996</v>
      </c>
      <c r="BL49" s="338">
        <v>4.0796530000000004</v>
      </c>
      <c r="BM49" s="338">
        <v>4.1811499999999997</v>
      </c>
      <c r="BN49" s="338">
        <v>4.5932709999999997</v>
      </c>
      <c r="BO49" s="338">
        <v>4.4507779999999997</v>
      </c>
      <c r="BP49" s="338">
        <v>4.9587289999999999</v>
      </c>
      <c r="BQ49" s="338">
        <v>4.9720180000000003</v>
      </c>
      <c r="BR49" s="338">
        <v>5.2060700000000004</v>
      </c>
      <c r="BS49" s="338">
        <v>4.9896479999999999</v>
      </c>
      <c r="BT49" s="338">
        <v>4.6210360000000001</v>
      </c>
      <c r="BU49" s="338">
        <v>4.7465109999999999</v>
      </c>
      <c r="BV49" s="338">
        <v>4.4640610000000001</v>
      </c>
    </row>
    <row r="50" spans="1:74" ht="11.1" customHeight="1" x14ac:dyDescent="0.2">
      <c r="A50" s="557" t="s">
        <v>437</v>
      </c>
      <c r="B50" s="558" t="s">
        <v>406</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2841.8010942000001</v>
      </c>
      <c r="AN50" s="275">
        <v>2952.8790153999998</v>
      </c>
      <c r="AO50" s="275">
        <v>2493.9564610000002</v>
      </c>
      <c r="AP50" s="275">
        <v>2237.8082717000002</v>
      </c>
      <c r="AQ50" s="275">
        <v>2287.5026719000002</v>
      </c>
      <c r="AR50" s="275">
        <v>2622.3302469999999</v>
      </c>
      <c r="AS50" s="275">
        <v>2829.6961670999999</v>
      </c>
      <c r="AT50" s="275">
        <v>2751.3405894000002</v>
      </c>
      <c r="AU50" s="275">
        <v>2608.6249913000001</v>
      </c>
      <c r="AV50" s="275">
        <v>2339.2545025999998</v>
      </c>
      <c r="AW50" s="275">
        <v>2297.0508436999999</v>
      </c>
      <c r="AX50" s="275">
        <v>2368.0037381000002</v>
      </c>
      <c r="AY50" s="275">
        <v>2726.8602384999999</v>
      </c>
      <c r="AZ50" s="275">
        <v>2539.0720498999999</v>
      </c>
      <c r="BA50" s="275">
        <v>2296.4540000000002</v>
      </c>
      <c r="BB50" s="275">
        <v>2236.306</v>
      </c>
      <c r="BC50" s="338">
        <v>2270.346</v>
      </c>
      <c r="BD50" s="338">
        <v>2663.5549999999998</v>
      </c>
      <c r="BE50" s="338">
        <v>2920.8110000000001</v>
      </c>
      <c r="BF50" s="338">
        <v>2867.701</v>
      </c>
      <c r="BG50" s="338">
        <v>2515.2719999999999</v>
      </c>
      <c r="BH50" s="338">
        <v>2391.4810000000002</v>
      </c>
      <c r="BI50" s="338">
        <v>2362.5749999999998</v>
      </c>
      <c r="BJ50" s="338">
        <v>2551.8110000000001</v>
      </c>
      <c r="BK50" s="338">
        <v>2800.9079999999999</v>
      </c>
      <c r="BL50" s="338">
        <v>2644.3159999999998</v>
      </c>
      <c r="BM50" s="338">
        <v>2418.7370000000001</v>
      </c>
      <c r="BN50" s="338">
        <v>2268.0320000000002</v>
      </c>
      <c r="BO50" s="338">
        <v>2305.703</v>
      </c>
      <c r="BP50" s="338">
        <v>2678.8009999999999</v>
      </c>
      <c r="BQ50" s="338">
        <v>2929.6239999999998</v>
      </c>
      <c r="BR50" s="338">
        <v>2869.2669999999998</v>
      </c>
      <c r="BS50" s="338">
        <v>2524.7379999999998</v>
      </c>
      <c r="BT50" s="338">
        <v>2427.5740000000001</v>
      </c>
      <c r="BU50" s="338">
        <v>2392.5300000000002</v>
      </c>
      <c r="BV50" s="338">
        <v>2588.9949999999999</v>
      </c>
    </row>
    <row r="51" spans="1:74" ht="11.1" customHeight="1" x14ac:dyDescent="0.2">
      <c r="A51" s="551"/>
      <c r="B51" s="131" t="s">
        <v>438</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439</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552.18533935000005</v>
      </c>
      <c r="AN52" s="275">
        <v>483.98900178999997</v>
      </c>
      <c r="AO52" s="275">
        <v>477.74878839000002</v>
      </c>
      <c r="AP52" s="275">
        <v>442.24494467</v>
      </c>
      <c r="AQ52" s="275">
        <v>479.61842741999999</v>
      </c>
      <c r="AR52" s="275">
        <v>566.42192366999996</v>
      </c>
      <c r="AS52" s="275">
        <v>601.97993710000003</v>
      </c>
      <c r="AT52" s="275">
        <v>604.13968516</v>
      </c>
      <c r="AU52" s="275">
        <v>553.73362567000004</v>
      </c>
      <c r="AV52" s="275">
        <v>517.22100161000003</v>
      </c>
      <c r="AW52" s="275">
        <v>499.10049133000001</v>
      </c>
      <c r="AX52" s="275">
        <v>533.88532161000001</v>
      </c>
      <c r="AY52" s="275">
        <v>521.03518097000006</v>
      </c>
      <c r="AZ52" s="275">
        <v>421.62493296999997</v>
      </c>
      <c r="BA52" s="275">
        <v>441.12670000000003</v>
      </c>
      <c r="BB52" s="275">
        <v>437.93389999999999</v>
      </c>
      <c r="BC52" s="338">
        <v>427.2783</v>
      </c>
      <c r="BD52" s="338">
        <v>611.36009999999999</v>
      </c>
      <c r="BE52" s="338">
        <v>627.11760000000004</v>
      </c>
      <c r="BF52" s="338">
        <v>618.08479999999997</v>
      </c>
      <c r="BG52" s="338">
        <v>592.21169999999995</v>
      </c>
      <c r="BH52" s="338">
        <v>537.75099999999998</v>
      </c>
      <c r="BI52" s="338">
        <v>554.15599999999995</v>
      </c>
      <c r="BJ52" s="338">
        <v>670.92129999999997</v>
      </c>
      <c r="BK52" s="338">
        <v>631.41849999999999</v>
      </c>
      <c r="BL52" s="338">
        <v>611.92830000000004</v>
      </c>
      <c r="BM52" s="338">
        <v>574.47529999999995</v>
      </c>
      <c r="BN52" s="338">
        <v>463.86930000000001</v>
      </c>
      <c r="BO52" s="338">
        <v>443.22930000000002</v>
      </c>
      <c r="BP52" s="338">
        <v>505.4717</v>
      </c>
      <c r="BQ52" s="338">
        <v>529.78150000000005</v>
      </c>
      <c r="BR52" s="338">
        <v>569.43389999999999</v>
      </c>
      <c r="BS52" s="338">
        <v>580.41430000000003</v>
      </c>
      <c r="BT52" s="338">
        <v>551.05920000000003</v>
      </c>
      <c r="BU52" s="338">
        <v>573.60260000000005</v>
      </c>
      <c r="BV52" s="338">
        <v>691.69619999999998</v>
      </c>
    </row>
    <row r="53" spans="1:74" ht="11.1" customHeight="1" x14ac:dyDescent="0.2">
      <c r="A53" s="557" t="s">
        <v>440</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550.37696676999997</v>
      </c>
      <c r="AN53" s="275">
        <v>454.65262321</v>
      </c>
      <c r="AO53" s="275">
        <v>474.17722193999998</v>
      </c>
      <c r="AP53" s="275">
        <v>535.35562900000002</v>
      </c>
      <c r="AQ53" s="275">
        <v>512.83801065</v>
      </c>
      <c r="AR53" s="275">
        <v>788.68444033000003</v>
      </c>
      <c r="AS53" s="275">
        <v>854.80629257999999</v>
      </c>
      <c r="AT53" s="275">
        <v>900.18679741999995</v>
      </c>
      <c r="AU53" s="275">
        <v>867.33046766999996</v>
      </c>
      <c r="AV53" s="275">
        <v>774.52880967999999</v>
      </c>
      <c r="AW53" s="275">
        <v>652.54190532999996</v>
      </c>
      <c r="AX53" s="275">
        <v>668.19372065000005</v>
      </c>
      <c r="AY53" s="275">
        <v>633.58753332000003</v>
      </c>
      <c r="AZ53" s="275">
        <v>550.85507055000005</v>
      </c>
      <c r="BA53" s="275">
        <v>503.15390000000002</v>
      </c>
      <c r="BB53" s="275">
        <v>459.7371</v>
      </c>
      <c r="BC53" s="338">
        <v>460.1386</v>
      </c>
      <c r="BD53" s="338">
        <v>544.38679999999999</v>
      </c>
      <c r="BE53" s="338">
        <v>695.94629999999995</v>
      </c>
      <c r="BF53" s="338">
        <v>804.88720000000001</v>
      </c>
      <c r="BG53" s="338">
        <v>757.74440000000004</v>
      </c>
      <c r="BH53" s="338">
        <v>672.34559999999999</v>
      </c>
      <c r="BI53" s="338">
        <v>639.19849999999997</v>
      </c>
      <c r="BJ53" s="338">
        <v>662.048</v>
      </c>
      <c r="BK53" s="338">
        <v>608.85220000000004</v>
      </c>
      <c r="BL53" s="338">
        <v>539.87990000000002</v>
      </c>
      <c r="BM53" s="338">
        <v>510.8845</v>
      </c>
      <c r="BN53" s="338">
        <v>459.97640000000001</v>
      </c>
      <c r="BO53" s="338">
        <v>452.9264</v>
      </c>
      <c r="BP53" s="338">
        <v>578.64840000000004</v>
      </c>
      <c r="BQ53" s="338">
        <v>731.97919999999999</v>
      </c>
      <c r="BR53" s="338">
        <v>844.78930000000003</v>
      </c>
      <c r="BS53" s="338">
        <v>774.05719999999997</v>
      </c>
      <c r="BT53" s="338">
        <v>676.66759999999999</v>
      </c>
      <c r="BU53" s="338">
        <v>616.6617</v>
      </c>
      <c r="BV53" s="338">
        <v>644.2962</v>
      </c>
    </row>
    <row r="54" spans="1:74" ht="11.1" customHeight="1" x14ac:dyDescent="0.2">
      <c r="A54" s="557" t="s">
        <v>441</v>
      </c>
      <c r="B54" s="560" t="s">
        <v>390</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22.547769355</v>
      </c>
      <c r="AN54" s="275">
        <v>25.831497856999999</v>
      </c>
      <c r="AO54" s="275">
        <v>21.125886452</v>
      </c>
      <c r="AP54" s="275">
        <v>22.608449332999999</v>
      </c>
      <c r="AQ54" s="275">
        <v>21.944432257999999</v>
      </c>
      <c r="AR54" s="275">
        <v>22.946528666999999</v>
      </c>
      <c r="AS54" s="275">
        <v>24.285276452000002</v>
      </c>
      <c r="AT54" s="275">
        <v>25.442533225999998</v>
      </c>
      <c r="AU54" s="275">
        <v>24.361411</v>
      </c>
      <c r="AV54" s="275">
        <v>23.821729999999999</v>
      </c>
      <c r="AW54" s="275">
        <v>23.224155332999999</v>
      </c>
      <c r="AX54" s="275">
        <v>22.610808386999999</v>
      </c>
      <c r="AY54" s="275">
        <v>22.234846354999998</v>
      </c>
      <c r="AZ54" s="275">
        <v>21.489179965999998</v>
      </c>
      <c r="BA54" s="275">
        <v>23.98245</v>
      </c>
      <c r="BB54" s="275">
        <v>23.849799999999998</v>
      </c>
      <c r="BC54" s="338">
        <v>24.150210000000001</v>
      </c>
      <c r="BD54" s="338">
        <v>25.784690000000001</v>
      </c>
      <c r="BE54" s="338">
        <v>25.063030000000001</v>
      </c>
      <c r="BF54" s="338">
        <v>26.587900000000001</v>
      </c>
      <c r="BG54" s="338">
        <v>26.364619999999999</v>
      </c>
      <c r="BH54" s="338">
        <v>26.706209999999999</v>
      </c>
      <c r="BI54" s="338">
        <v>26.967369999999999</v>
      </c>
      <c r="BJ54" s="338">
        <v>28.093579999999999</v>
      </c>
      <c r="BK54" s="338">
        <v>27.25245</v>
      </c>
      <c r="BL54" s="338">
        <v>26.616510000000002</v>
      </c>
      <c r="BM54" s="338">
        <v>27.187840000000001</v>
      </c>
      <c r="BN54" s="338">
        <v>25.261119999999998</v>
      </c>
      <c r="BO54" s="338">
        <v>25.626329999999999</v>
      </c>
      <c r="BP54" s="338">
        <v>26.70748</v>
      </c>
      <c r="BQ54" s="338">
        <v>26.170010000000001</v>
      </c>
      <c r="BR54" s="338">
        <v>28.14124</v>
      </c>
      <c r="BS54" s="338">
        <v>27.685649999999999</v>
      </c>
      <c r="BT54" s="338">
        <v>27.823720000000002</v>
      </c>
      <c r="BU54" s="338">
        <v>27.45054</v>
      </c>
      <c r="BV54" s="338">
        <v>28.715420000000002</v>
      </c>
    </row>
    <row r="55" spans="1:74" ht="11.1" customHeight="1" x14ac:dyDescent="0.2">
      <c r="A55" s="557" t="s">
        <v>442</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8.3226083871000007</v>
      </c>
      <c r="AN55" s="275">
        <v>6.6166507143000004</v>
      </c>
      <c r="AO55" s="275">
        <v>5.8297822580999998</v>
      </c>
      <c r="AP55" s="275">
        <v>5.7401353332999996</v>
      </c>
      <c r="AQ55" s="275">
        <v>6.1413416128999998</v>
      </c>
      <c r="AR55" s="275">
        <v>6.9826426667000003</v>
      </c>
      <c r="AS55" s="275">
        <v>7.6573258065000003</v>
      </c>
      <c r="AT55" s="275">
        <v>7.2096225805999996</v>
      </c>
      <c r="AU55" s="275">
        <v>7.0535023333</v>
      </c>
      <c r="AV55" s="275">
        <v>5.8048335484000004</v>
      </c>
      <c r="AW55" s="275">
        <v>6.5945733332999996</v>
      </c>
      <c r="AX55" s="275">
        <v>7.5241432257999996</v>
      </c>
      <c r="AY55" s="275">
        <v>7.8827223226000003</v>
      </c>
      <c r="AZ55" s="275">
        <v>7.2141495861999996</v>
      </c>
      <c r="BA55" s="275">
        <v>5.6806190000000001</v>
      </c>
      <c r="BB55" s="275">
        <v>5.3511829999999998</v>
      </c>
      <c r="BC55" s="338">
        <v>5.8429469999999997</v>
      </c>
      <c r="BD55" s="338">
        <v>6.474844</v>
      </c>
      <c r="BE55" s="338">
        <v>7.294486</v>
      </c>
      <c r="BF55" s="338">
        <v>6.909592</v>
      </c>
      <c r="BG55" s="338">
        <v>6.8207750000000003</v>
      </c>
      <c r="BH55" s="338">
        <v>5.5396489999999998</v>
      </c>
      <c r="BI55" s="338">
        <v>6.4934969999999996</v>
      </c>
      <c r="BJ55" s="338">
        <v>7.5323640000000003</v>
      </c>
      <c r="BK55" s="338">
        <v>7.964359</v>
      </c>
      <c r="BL55" s="338">
        <v>7.6225230000000002</v>
      </c>
      <c r="BM55" s="338">
        <v>5.8797389999999998</v>
      </c>
      <c r="BN55" s="338">
        <v>5.42753</v>
      </c>
      <c r="BO55" s="338">
        <v>5.8543079999999996</v>
      </c>
      <c r="BP55" s="338">
        <v>6.3221429999999996</v>
      </c>
      <c r="BQ55" s="338">
        <v>7.1641570000000003</v>
      </c>
      <c r="BR55" s="338">
        <v>6.897583</v>
      </c>
      <c r="BS55" s="338">
        <v>6.893205</v>
      </c>
      <c r="BT55" s="338">
        <v>5.5795649999999997</v>
      </c>
      <c r="BU55" s="338">
        <v>6.5748920000000002</v>
      </c>
      <c r="BV55" s="338">
        <v>7.588419</v>
      </c>
    </row>
    <row r="56" spans="1:74" ht="11.1" customHeight="1" x14ac:dyDescent="0.2">
      <c r="A56" s="557" t="s">
        <v>443</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175.13396774</v>
      </c>
      <c r="AY56" s="275">
        <v>179.13987097</v>
      </c>
      <c r="AZ56" s="275">
        <v>178.32296552</v>
      </c>
      <c r="BA56" s="275">
        <v>175.67070000000001</v>
      </c>
      <c r="BB56" s="275">
        <v>155.691</v>
      </c>
      <c r="BC56" s="338">
        <v>145.32429999999999</v>
      </c>
      <c r="BD56" s="338">
        <v>161.8253</v>
      </c>
      <c r="BE56" s="338">
        <v>166.82</v>
      </c>
      <c r="BF56" s="338">
        <v>167.05080000000001</v>
      </c>
      <c r="BG56" s="338">
        <v>160.6456</v>
      </c>
      <c r="BH56" s="338">
        <v>145.15710000000001</v>
      </c>
      <c r="BI56" s="338">
        <v>151.17089999999999</v>
      </c>
      <c r="BJ56" s="338">
        <v>167.03489999999999</v>
      </c>
      <c r="BK56" s="338">
        <v>173.8142</v>
      </c>
      <c r="BL56" s="338">
        <v>167.2928</v>
      </c>
      <c r="BM56" s="338">
        <v>151.78819999999999</v>
      </c>
      <c r="BN56" s="338">
        <v>140.1121</v>
      </c>
      <c r="BO56" s="338">
        <v>148.91290000000001</v>
      </c>
      <c r="BP56" s="338">
        <v>165.82140000000001</v>
      </c>
      <c r="BQ56" s="338">
        <v>170.93950000000001</v>
      </c>
      <c r="BR56" s="338">
        <v>171.17590000000001</v>
      </c>
      <c r="BS56" s="338">
        <v>164.61259999999999</v>
      </c>
      <c r="BT56" s="338">
        <v>148.74160000000001</v>
      </c>
      <c r="BU56" s="338">
        <v>154.90389999999999</v>
      </c>
      <c r="BV56" s="338">
        <v>171.15960000000001</v>
      </c>
    </row>
    <row r="57" spans="1:74" ht="11.1" customHeight="1" x14ac:dyDescent="0.2">
      <c r="A57" s="557" t="s">
        <v>444</v>
      </c>
      <c r="B57" s="560" t="s">
        <v>414</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511.04317097000001</v>
      </c>
      <c r="AN57" s="275">
        <v>562.90178643000002</v>
      </c>
      <c r="AO57" s="275">
        <v>511.91994419000002</v>
      </c>
      <c r="AP57" s="275">
        <v>436.32975966999999</v>
      </c>
      <c r="AQ57" s="275">
        <v>424.41043774000002</v>
      </c>
      <c r="AR57" s="275">
        <v>415.91945299999998</v>
      </c>
      <c r="AS57" s="275">
        <v>388.16169031999999</v>
      </c>
      <c r="AT57" s="275">
        <v>376.97379968000001</v>
      </c>
      <c r="AU57" s="275">
        <v>329.35218800000001</v>
      </c>
      <c r="AV57" s="275">
        <v>299.69172161</v>
      </c>
      <c r="AW57" s="275">
        <v>354.35754566999998</v>
      </c>
      <c r="AX57" s="275">
        <v>391.30093677000002</v>
      </c>
      <c r="AY57" s="275">
        <v>414.43105745000003</v>
      </c>
      <c r="AZ57" s="275">
        <v>459.86249137999999</v>
      </c>
      <c r="BA57" s="275">
        <v>504.03609999999998</v>
      </c>
      <c r="BB57" s="275">
        <v>520.28819999999996</v>
      </c>
      <c r="BC57" s="338">
        <v>577.47490000000005</v>
      </c>
      <c r="BD57" s="338">
        <v>543.28520000000003</v>
      </c>
      <c r="BE57" s="338">
        <v>542.68690000000004</v>
      </c>
      <c r="BF57" s="338">
        <v>476.9468</v>
      </c>
      <c r="BG57" s="338">
        <v>330.0333</v>
      </c>
      <c r="BH57" s="338">
        <v>342.9144</v>
      </c>
      <c r="BI57" s="338">
        <v>365.17270000000002</v>
      </c>
      <c r="BJ57" s="338">
        <v>345.81189999999998</v>
      </c>
      <c r="BK57" s="338">
        <v>393.54090000000002</v>
      </c>
      <c r="BL57" s="338">
        <v>387.20460000000003</v>
      </c>
      <c r="BM57" s="338">
        <v>427.60480000000001</v>
      </c>
      <c r="BN57" s="338">
        <v>503.01350000000002</v>
      </c>
      <c r="BO57" s="338">
        <v>576.37059999999997</v>
      </c>
      <c r="BP57" s="338">
        <v>616.24959999999999</v>
      </c>
      <c r="BQ57" s="338">
        <v>605.21280000000002</v>
      </c>
      <c r="BR57" s="338">
        <v>502.68110000000001</v>
      </c>
      <c r="BS57" s="338">
        <v>338.04939999999999</v>
      </c>
      <c r="BT57" s="338">
        <v>337.14229999999998</v>
      </c>
      <c r="BU57" s="338">
        <v>378.82749999999999</v>
      </c>
      <c r="BV57" s="338">
        <v>366.01159999999999</v>
      </c>
    </row>
    <row r="58" spans="1:74" ht="11.1" customHeight="1" x14ac:dyDescent="0.2">
      <c r="A58" s="557" t="s">
        <v>445</v>
      </c>
      <c r="B58" s="558" t="s">
        <v>457</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196.00480031999999</v>
      </c>
      <c r="AN58" s="275">
        <v>242.52969786</v>
      </c>
      <c r="AO58" s="275">
        <v>251.54932484</v>
      </c>
      <c r="AP58" s="275">
        <v>288.44991299999998</v>
      </c>
      <c r="AQ58" s="275">
        <v>288.77668323</v>
      </c>
      <c r="AR58" s="275">
        <v>283.480975</v>
      </c>
      <c r="AS58" s="275">
        <v>289.23047387000003</v>
      </c>
      <c r="AT58" s="275">
        <v>290.06111613000002</v>
      </c>
      <c r="AU58" s="275">
        <v>246.38237633</v>
      </c>
      <c r="AV58" s="275">
        <v>233.31564</v>
      </c>
      <c r="AW58" s="275">
        <v>254.09241233</v>
      </c>
      <c r="AX58" s="275">
        <v>267.22745355000001</v>
      </c>
      <c r="AY58" s="275">
        <v>229.31432497</v>
      </c>
      <c r="AZ58" s="275">
        <v>279.99878869000003</v>
      </c>
      <c r="BA58" s="275">
        <v>294.69299999999998</v>
      </c>
      <c r="BB58" s="275">
        <v>324.17959999999999</v>
      </c>
      <c r="BC58" s="338">
        <v>333.95209999999997</v>
      </c>
      <c r="BD58" s="338">
        <v>358.85449999999997</v>
      </c>
      <c r="BE58" s="338">
        <v>322.7747</v>
      </c>
      <c r="BF58" s="338">
        <v>321.31560000000002</v>
      </c>
      <c r="BG58" s="338">
        <v>299.2808</v>
      </c>
      <c r="BH58" s="338">
        <v>277.6361</v>
      </c>
      <c r="BI58" s="338">
        <v>258.92779999999999</v>
      </c>
      <c r="BJ58" s="338">
        <v>243.54679999999999</v>
      </c>
      <c r="BK58" s="338">
        <v>237.2867</v>
      </c>
      <c r="BL58" s="338">
        <v>263.09809999999999</v>
      </c>
      <c r="BM58" s="338">
        <v>322.24250000000001</v>
      </c>
      <c r="BN58" s="338">
        <v>363.43360000000001</v>
      </c>
      <c r="BO58" s="338">
        <v>379.57619999999997</v>
      </c>
      <c r="BP58" s="338">
        <v>407.25599999999997</v>
      </c>
      <c r="BQ58" s="338">
        <v>361.9581</v>
      </c>
      <c r="BR58" s="338">
        <v>355.32010000000002</v>
      </c>
      <c r="BS58" s="338">
        <v>323.24400000000003</v>
      </c>
      <c r="BT58" s="338">
        <v>298.47919999999999</v>
      </c>
      <c r="BU58" s="338">
        <v>278.94499999999999</v>
      </c>
      <c r="BV58" s="338">
        <v>260.25599999999997</v>
      </c>
    </row>
    <row r="59" spans="1:74" ht="11.1" customHeight="1" x14ac:dyDescent="0.2">
      <c r="A59" s="557" t="s">
        <v>446</v>
      </c>
      <c r="B59" s="560" t="s">
        <v>404</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4.3195812903000004</v>
      </c>
      <c r="AN59" s="275">
        <v>4.5209935714</v>
      </c>
      <c r="AO59" s="275">
        <v>4.1368751612999999</v>
      </c>
      <c r="AP59" s="275">
        <v>4.4198346666999999</v>
      </c>
      <c r="AQ59" s="275">
        <v>4.4881783870999996</v>
      </c>
      <c r="AR59" s="275">
        <v>4.6633719999999999</v>
      </c>
      <c r="AS59" s="275">
        <v>5.1609209677000001</v>
      </c>
      <c r="AT59" s="275">
        <v>5.2075332257999998</v>
      </c>
      <c r="AU59" s="275">
        <v>5.1315679999999997</v>
      </c>
      <c r="AV59" s="275">
        <v>4.9646606452000004</v>
      </c>
      <c r="AW59" s="275">
        <v>4.6300290000000004</v>
      </c>
      <c r="AX59" s="275">
        <v>5.0376322581000004</v>
      </c>
      <c r="AY59" s="275">
        <v>5.0243422902999999</v>
      </c>
      <c r="AZ59" s="275">
        <v>4.1570796207000003</v>
      </c>
      <c r="BA59" s="275">
        <v>4.1105499999999999</v>
      </c>
      <c r="BB59" s="275">
        <v>4.3929739999999997</v>
      </c>
      <c r="BC59" s="338">
        <v>4.6069870000000002</v>
      </c>
      <c r="BD59" s="338">
        <v>4.7739349999999998</v>
      </c>
      <c r="BE59" s="338">
        <v>5.3366660000000001</v>
      </c>
      <c r="BF59" s="338">
        <v>5.5269899999999996</v>
      </c>
      <c r="BG59" s="338">
        <v>5.415902</v>
      </c>
      <c r="BH59" s="338">
        <v>5.1578499999999998</v>
      </c>
      <c r="BI59" s="338">
        <v>5.18119</v>
      </c>
      <c r="BJ59" s="338">
        <v>5.6389250000000004</v>
      </c>
      <c r="BK59" s="338">
        <v>5.4731909999999999</v>
      </c>
      <c r="BL59" s="338">
        <v>4.7316140000000004</v>
      </c>
      <c r="BM59" s="338">
        <v>4.5192540000000001</v>
      </c>
      <c r="BN59" s="338">
        <v>4.6913609999999997</v>
      </c>
      <c r="BO59" s="338">
        <v>4.8533850000000003</v>
      </c>
      <c r="BP59" s="338">
        <v>4.9542820000000001</v>
      </c>
      <c r="BQ59" s="338">
        <v>5.4832169999999998</v>
      </c>
      <c r="BR59" s="338">
        <v>5.6913340000000003</v>
      </c>
      <c r="BS59" s="338">
        <v>5.556</v>
      </c>
      <c r="BT59" s="338">
        <v>5.2936019999999999</v>
      </c>
      <c r="BU59" s="338">
        <v>5.3051830000000004</v>
      </c>
      <c r="BV59" s="338">
        <v>5.777088</v>
      </c>
    </row>
    <row r="60" spans="1:74" ht="11.1" customHeight="1" x14ac:dyDescent="0.2">
      <c r="A60" s="562" t="s">
        <v>447</v>
      </c>
      <c r="B60" s="563" t="s">
        <v>406</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2018.1365913</v>
      </c>
      <c r="AN60" s="255">
        <v>1958.3181086</v>
      </c>
      <c r="AO60" s="255">
        <v>1923.4067265000001</v>
      </c>
      <c r="AP60" s="255">
        <v>1882.989399</v>
      </c>
      <c r="AQ60" s="255">
        <v>1888.1067048</v>
      </c>
      <c r="AR60" s="255">
        <v>2239.3873352999999</v>
      </c>
      <c r="AS60" s="255">
        <v>2339.2586590000001</v>
      </c>
      <c r="AT60" s="255">
        <v>2384.4325389999999</v>
      </c>
      <c r="AU60" s="255">
        <v>2206.595339</v>
      </c>
      <c r="AV60" s="255">
        <v>1988.4726552</v>
      </c>
      <c r="AW60" s="255">
        <v>1944.9238789999999</v>
      </c>
      <c r="AX60" s="255">
        <v>2070.9139842</v>
      </c>
      <c r="AY60" s="255">
        <v>2012.6498786</v>
      </c>
      <c r="AZ60" s="255">
        <v>1923.5246583000001</v>
      </c>
      <c r="BA60" s="255">
        <v>1952.454</v>
      </c>
      <c r="BB60" s="255">
        <v>1931.424</v>
      </c>
      <c r="BC60" s="342">
        <v>1978.768</v>
      </c>
      <c r="BD60" s="342">
        <v>2256.7449999999999</v>
      </c>
      <c r="BE60" s="342">
        <v>2393.04</v>
      </c>
      <c r="BF60" s="342">
        <v>2427.31</v>
      </c>
      <c r="BG60" s="342">
        <v>2178.5169999999998</v>
      </c>
      <c r="BH60" s="342">
        <v>2013.2080000000001</v>
      </c>
      <c r="BI60" s="342">
        <v>2007.268</v>
      </c>
      <c r="BJ60" s="342">
        <v>2130.6280000000002</v>
      </c>
      <c r="BK60" s="342">
        <v>2085.6030000000001</v>
      </c>
      <c r="BL60" s="342">
        <v>2008.374</v>
      </c>
      <c r="BM60" s="342">
        <v>2024.5820000000001</v>
      </c>
      <c r="BN60" s="342">
        <v>1965.7850000000001</v>
      </c>
      <c r="BO60" s="342">
        <v>2037.3489999999999</v>
      </c>
      <c r="BP60" s="342">
        <v>2311.431</v>
      </c>
      <c r="BQ60" s="342">
        <v>2438.6889999999999</v>
      </c>
      <c r="BR60" s="342">
        <v>2484.13</v>
      </c>
      <c r="BS60" s="342">
        <v>2220.5120000000002</v>
      </c>
      <c r="BT60" s="342">
        <v>2050.7869999999998</v>
      </c>
      <c r="BU60" s="342">
        <v>2042.271</v>
      </c>
      <c r="BV60" s="342">
        <v>2175.5010000000002</v>
      </c>
    </row>
    <row r="61" spans="1:74" ht="10.5" customHeight="1" x14ac:dyDescent="0.2">
      <c r="A61" s="551"/>
      <c r="B61" s="564" t="s">
        <v>448</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449</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450</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451</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452</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453</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454</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3" t="s">
        <v>1186</v>
      </c>
      <c r="C68" s="763"/>
      <c r="D68" s="763"/>
      <c r="E68" s="763"/>
      <c r="F68" s="763"/>
      <c r="G68" s="763"/>
      <c r="H68" s="763"/>
      <c r="I68" s="763"/>
      <c r="J68" s="763"/>
      <c r="K68" s="763"/>
      <c r="L68" s="763"/>
      <c r="M68" s="763"/>
      <c r="N68" s="763"/>
      <c r="O68" s="763"/>
      <c r="P68" s="763"/>
      <c r="Q68" s="763"/>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3.3000105759128928E-8</v>
      </c>
      <c r="AN74" s="578">
        <f t="shared" si="0"/>
        <v>9.0001321950694546E-9</v>
      </c>
      <c r="AO74" s="578">
        <f t="shared" si="0"/>
        <v>2.0000015865662135E-8</v>
      </c>
      <c r="AP74" s="578">
        <f t="shared" si="0"/>
        <v>-3.9999576983973384E-9</v>
      </c>
      <c r="AQ74" s="578">
        <f t="shared" si="0"/>
        <v>3.9997303247218952E-9</v>
      </c>
      <c r="AR74" s="578">
        <f t="shared" si="0"/>
        <v>3.399986781005282E-8</v>
      </c>
      <c r="AS74" s="578">
        <f t="shared" si="0"/>
        <v>-5.7000079323188402E-8</v>
      </c>
      <c r="AT74" s="578">
        <f t="shared" si="0"/>
        <v>-3.199988896085415E-8</v>
      </c>
      <c r="AU74" s="578">
        <f t="shared" si="0"/>
        <v>7.0001533458707854E-9</v>
      </c>
      <c r="AV74" s="578">
        <f t="shared" si="0"/>
        <v>1.0999883670592681E-8</v>
      </c>
      <c r="AW74" s="578">
        <f t="shared" si="0"/>
        <v>2.5999952413258143E-8</v>
      </c>
      <c r="AX74" s="578">
        <f t="shared" si="0"/>
        <v>1.3000089893466793E-8</v>
      </c>
      <c r="AY74" s="578">
        <f t="shared" si="0"/>
        <v>-4.8999936552718282E-8</v>
      </c>
      <c r="AZ74" s="578">
        <f t="shared" si="0"/>
        <v>-3.3000105759128928E-8</v>
      </c>
      <c r="BA74" s="578">
        <f t="shared" si="0"/>
        <v>-4.4999999977335392E-4</v>
      </c>
      <c r="BB74" s="578">
        <f t="shared" si="0"/>
        <v>2.9999999924257281E-5</v>
      </c>
      <c r="BC74" s="578">
        <f t="shared" si="0"/>
        <v>2.3000000010142685E-4</v>
      </c>
      <c r="BD74" s="578">
        <f t="shared" si="0"/>
        <v>4.9999999873762135E-5</v>
      </c>
      <c r="BE74" s="578">
        <f t="shared" si="0"/>
        <v>-2.9999999924257281E-5</v>
      </c>
      <c r="BF74" s="578">
        <f t="shared" si="0"/>
        <v>-2.8000000020256266E-4</v>
      </c>
      <c r="BG74" s="578">
        <f t="shared" si="0"/>
        <v>-5.9999999848514562E-5</v>
      </c>
      <c r="BH74" s="578">
        <f t="shared" si="0"/>
        <v>4.2000000007647031E-4</v>
      </c>
      <c r="BI74" s="578">
        <f t="shared" si="0"/>
        <v>-4.9000000012711098E-4</v>
      </c>
      <c r="BJ74" s="578">
        <f t="shared" si="0"/>
        <v>-9.9999999974897946E-5</v>
      </c>
      <c r="BK74" s="578">
        <f t="shared" si="0"/>
        <v>-4.1999999984909664E-4</v>
      </c>
      <c r="BL74" s="578">
        <f t="shared" si="0"/>
        <v>4.4999999977335392E-4</v>
      </c>
      <c r="BM74" s="578">
        <f t="shared" si="0"/>
        <v>3.2999999984895112E-4</v>
      </c>
      <c r="BN74" s="578">
        <f t="shared" si="0"/>
        <v>4.6999999995023245E-4</v>
      </c>
      <c r="BO74" s="578">
        <f t="shared" si="0"/>
        <v>4.3000000005122274E-4</v>
      </c>
      <c r="BP74" s="578">
        <f t="shared" ref="BP74:BV74" si="1">BP11-SUM(BP12:BP17)</f>
        <v>-2.6000000025305781E-4</v>
      </c>
      <c r="BQ74" s="578">
        <f t="shared" si="1"/>
        <v>0</v>
      </c>
      <c r="BR74" s="578">
        <f t="shared" si="1"/>
        <v>2.000000017687853E-5</v>
      </c>
      <c r="BS74" s="578">
        <f t="shared" si="1"/>
        <v>-1.3999999987390765E-4</v>
      </c>
      <c r="BT74" s="578">
        <f t="shared" si="1"/>
        <v>-4.2000000007647031E-4</v>
      </c>
      <c r="BU74" s="578">
        <f t="shared" si="1"/>
        <v>-4.2000000030384399E-4</v>
      </c>
      <c r="BV74" s="578">
        <f t="shared" si="1"/>
        <v>4.2000000007647031E-4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Q5" activePane="bottomRight" state="frozen"/>
      <selection pane="topRight" activeCell="C1" sqref="C1"/>
      <selection pane="bottomLeft" activeCell="A5" sqref="A5"/>
      <selection pane="bottomRight" activeCell="BF25" sqref="BF25"/>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69" t="s">
        <v>1023</v>
      </c>
      <c r="B1" s="547" t="s">
        <v>499</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0"/>
      <c r="B2" s="542" t="str">
        <f>"U.S. Energy Information Administration  |  Short-Term Energy Outlook  - "&amp;Dates!D1</f>
        <v>U.S. Energy Information Administration  |  Short-Term Energy Outlook  - May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8">
        <f>Dates!D3</f>
        <v>2012</v>
      </c>
      <c r="D3" s="779"/>
      <c r="E3" s="779"/>
      <c r="F3" s="779"/>
      <c r="G3" s="779"/>
      <c r="H3" s="779"/>
      <c r="I3" s="779"/>
      <c r="J3" s="779"/>
      <c r="K3" s="779"/>
      <c r="L3" s="779"/>
      <c r="M3" s="779"/>
      <c r="N3" s="822"/>
      <c r="O3" s="778">
        <f>C3+1</f>
        <v>2013</v>
      </c>
      <c r="P3" s="779"/>
      <c r="Q3" s="779"/>
      <c r="R3" s="779"/>
      <c r="S3" s="779"/>
      <c r="T3" s="779"/>
      <c r="U3" s="779"/>
      <c r="V3" s="779"/>
      <c r="W3" s="779"/>
      <c r="X3" s="779"/>
      <c r="Y3" s="779"/>
      <c r="Z3" s="822"/>
      <c r="AA3" s="778">
        <f>O3+1</f>
        <v>2014</v>
      </c>
      <c r="AB3" s="779"/>
      <c r="AC3" s="779"/>
      <c r="AD3" s="779"/>
      <c r="AE3" s="779"/>
      <c r="AF3" s="779"/>
      <c r="AG3" s="779"/>
      <c r="AH3" s="779"/>
      <c r="AI3" s="779"/>
      <c r="AJ3" s="779"/>
      <c r="AK3" s="779"/>
      <c r="AL3" s="822"/>
      <c r="AM3" s="778">
        <f>AA3+1</f>
        <v>2015</v>
      </c>
      <c r="AN3" s="779"/>
      <c r="AO3" s="779"/>
      <c r="AP3" s="779"/>
      <c r="AQ3" s="779"/>
      <c r="AR3" s="779"/>
      <c r="AS3" s="779"/>
      <c r="AT3" s="779"/>
      <c r="AU3" s="779"/>
      <c r="AV3" s="779"/>
      <c r="AW3" s="779"/>
      <c r="AX3" s="822"/>
      <c r="AY3" s="778">
        <f>AM3+1</f>
        <v>2016</v>
      </c>
      <c r="AZ3" s="779"/>
      <c r="BA3" s="779"/>
      <c r="BB3" s="779"/>
      <c r="BC3" s="779"/>
      <c r="BD3" s="779"/>
      <c r="BE3" s="779"/>
      <c r="BF3" s="779"/>
      <c r="BG3" s="779"/>
      <c r="BH3" s="779"/>
      <c r="BI3" s="779"/>
      <c r="BJ3" s="822"/>
      <c r="BK3" s="778">
        <f>AY3+1</f>
        <v>2017</v>
      </c>
      <c r="BL3" s="779"/>
      <c r="BM3" s="779"/>
      <c r="BN3" s="779"/>
      <c r="BO3" s="779"/>
      <c r="BP3" s="779"/>
      <c r="BQ3" s="779"/>
      <c r="BR3" s="779"/>
      <c r="BS3" s="779"/>
      <c r="BT3" s="779"/>
      <c r="BU3" s="779"/>
      <c r="BV3" s="822"/>
    </row>
    <row r="4" spans="1:74" ht="12.75" customHeight="1" x14ac:dyDescent="0.2">
      <c r="A4" s="582"/>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82"/>
      <c r="B5" s="129" t="s">
        <v>461</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462</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463</v>
      </c>
      <c r="B7" s="558" t="s">
        <v>464</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2300.0751673999998</v>
      </c>
      <c r="AN7" s="275">
        <v>2394.8582664</v>
      </c>
      <c r="AO7" s="275">
        <v>1880.8922402999999</v>
      </c>
      <c r="AP7" s="275">
        <v>1618.2937019999999</v>
      </c>
      <c r="AQ7" s="275">
        <v>1845.7052652</v>
      </c>
      <c r="AR7" s="275">
        <v>2305.5356542999998</v>
      </c>
      <c r="AS7" s="275">
        <v>2478.4907496999999</v>
      </c>
      <c r="AT7" s="275">
        <v>2389.2419816000001</v>
      </c>
      <c r="AU7" s="275">
        <v>2166.9378066999998</v>
      </c>
      <c r="AV7" s="275">
        <v>1741.4423577</v>
      </c>
      <c r="AW7" s="275">
        <v>1639.1000939999999</v>
      </c>
      <c r="AX7" s="275">
        <v>1619.0533826000001</v>
      </c>
      <c r="AY7" s="275">
        <v>2004.8810007</v>
      </c>
      <c r="AZ7" s="275">
        <v>1746.5081677000001</v>
      </c>
      <c r="BA7" s="275">
        <v>1502.415</v>
      </c>
      <c r="BB7" s="275">
        <v>1382.4259999999999</v>
      </c>
      <c r="BC7" s="338">
        <v>1626.6310000000001</v>
      </c>
      <c r="BD7" s="338">
        <v>2059.8809999999999</v>
      </c>
      <c r="BE7" s="338">
        <v>2321.8009999999999</v>
      </c>
      <c r="BF7" s="338">
        <v>2313.3009999999999</v>
      </c>
      <c r="BG7" s="338">
        <v>1990.2339999999999</v>
      </c>
      <c r="BH7" s="338">
        <v>1728.8219999999999</v>
      </c>
      <c r="BI7" s="338">
        <v>1709.7619999999999</v>
      </c>
      <c r="BJ7" s="338">
        <v>2000.2170000000001</v>
      </c>
      <c r="BK7" s="338">
        <v>2163.7570000000001</v>
      </c>
      <c r="BL7" s="338">
        <v>2046.2729999999999</v>
      </c>
      <c r="BM7" s="338">
        <v>1748.682</v>
      </c>
      <c r="BN7" s="338">
        <v>1544.2470000000001</v>
      </c>
      <c r="BO7" s="338">
        <v>1643.32</v>
      </c>
      <c r="BP7" s="338">
        <v>2020.165</v>
      </c>
      <c r="BQ7" s="338">
        <v>2283.3049999999998</v>
      </c>
      <c r="BR7" s="338">
        <v>2299.8330000000001</v>
      </c>
      <c r="BS7" s="338">
        <v>1992.239</v>
      </c>
      <c r="BT7" s="338">
        <v>1759.6849999999999</v>
      </c>
      <c r="BU7" s="338">
        <v>1735.211</v>
      </c>
      <c r="BV7" s="338">
        <v>2054.625</v>
      </c>
    </row>
    <row r="8" spans="1:74" ht="11.1" customHeight="1" x14ac:dyDescent="0.2">
      <c r="A8" s="557" t="s">
        <v>465</v>
      </c>
      <c r="B8" s="558" t="s">
        <v>466</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24127.010805999998</v>
      </c>
      <c r="AN8" s="275">
        <v>24200.762320999998</v>
      </c>
      <c r="AO8" s="275">
        <v>23742.112548000001</v>
      </c>
      <c r="AP8" s="275">
        <v>23148.772233</v>
      </c>
      <c r="AQ8" s="275">
        <v>24803.399710000002</v>
      </c>
      <c r="AR8" s="275">
        <v>30890.781467000001</v>
      </c>
      <c r="AS8" s="275">
        <v>35104.979581</v>
      </c>
      <c r="AT8" s="275">
        <v>34494.897967999997</v>
      </c>
      <c r="AU8" s="275">
        <v>31127.273066999998</v>
      </c>
      <c r="AV8" s="275">
        <v>26686.842258000001</v>
      </c>
      <c r="AW8" s="275">
        <v>25673.683832999999</v>
      </c>
      <c r="AX8" s="275">
        <v>26057.191580999999</v>
      </c>
      <c r="AY8" s="275">
        <v>26077.986484000001</v>
      </c>
      <c r="AZ8" s="275">
        <v>24922.330655000002</v>
      </c>
      <c r="BA8" s="275">
        <v>24728.3</v>
      </c>
      <c r="BB8" s="275">
        <v>24692.73</v>
      </c>
      <c r="BC8" s="338">
        <v>27733.24</v>
      </c>
      <c r="BD8" s="338">
        <v>32556.21</v>
      </c>
      <c r="BE8" s="338">
        <v>36674.71</v>
      </c>
      <c r="BF8" s="338">
        <v>36173.1</v>
      </c>
      <c r="BG8" s="338">
        <v>30959.52</v>
      </c>
      <c r="BH8" s="338">
        <v>26079.67</v>
      </c>
      <c r="BI8" s="338">
        <v>25263</v>
      </c>
      <c r="BJ8" s="338">
        <v>26302.79</v>
      </c>
      <c r="BK8" s="338">
        <v>25245.73</v>
      </c>
      <c r="BL8" s="338">
        <v>25240.25</v>
      </c>
      <c r="BM8" s="338">
        <v>24068.53</v>
      </c>
      <c r="BN8" s="338">
        <v>23977.64</v>
      </c>
      <c r="BO8" s="338">
        <v>26748.880000000001</v>
      </c>
      <c r="BP8" s="338">
        <v>31945.18</v>
      </c>
      <c r="BQ8" s="338">
        <v>36319.64</v>
      </c>
      <c r="BR8" s="338">
        <v>35842.51</v>
      </c>
      <c r="BS8" s="338">
        <v>30674.04</v>
      </c>
      <c r="BT8" s="338">
        <v>25713.64</v>
      </c>
      <c r="BU8" s="338">
        <v>24804.76</v>
      </c>
      <c r="BV8" s="338">
        <v>25964.3</v>
      </c>
    </row>
    <row r="9" spans="1:74" ht="11.1" customHeight="1" x14ac:dyDescent="0.2">
      <c r="A9" s="559" t="s">
        <v>467</v>
      </c>
      <c r="B9" s="560" t="s">
        <v>468</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172.71553452000001</v>
      </c>
      <c r="AN9" s="275">
        <v>386.50413964000001</v>
      </c>
      <c r="AO9" s="275">
        <v>103.78608935</v>
      </c>
      <c r="AP9" s="275">
        <v>101.764577</v>
      </c>
      <c r="AQ9" s="275">
        <v>111.36825903</v>
      </c>
      <c r="AR9" s="275">
        <v>109.987523</v>
      </c>
      <c r="AS9" s="275">
        <v>133.71101580999999</v>
      </c>
      <c r="AT9" s="275">
        <v>124.08943386999999</v>
      </c>
      <c r="AU9" s="275">
        <v>120.84326</v>
      </c>
      <c r="AV9" s="275">
        <v>100.49452226</v>
      </c>
      <c r="AW9" s="275">
        <v>100.90451899999999</v>
      </c>
      <c r="AX9" s="275">
        <v>97.632151613000005</v>
      </c>
      <c r="AY9" s="275">
        <v>132.63641828999999</v>
      </c>
      <c r="AZ9" s="275">
        <v>130.39407105000001</v>
      </c>
      <c r="BA9" s="275">
        <v>113.4644</v>
      </c>
      <c r="BB9" s="275">
        <v>109.01819999999999</v>
      </c>
      <c r="BC9" s="338">
        <v>120.0535</v>
      </c>
      <c r="BD9" s="338">
        <v>130.31049999999999</v>
      </c>
      <c r="BE9" s="338">
        <v>142.1497</v>
      </c>
      <c r="BF9" s="338">
        <v>137.22720000000001</v>
      </c>
      <c r="BG9" s="338">
        <v>123.2122</v>
      </c>
      <c r="BH9" s="338">
        <v>113.92</v>
      </c>
      <c r="BI9" s="338">
        <v>109.2004</v>
      </c>
      <c r="BJ9" s="338">
        <v>134.62379999999999</v>
      </c>
      <c r="BK9" s="338">
        <v>165.70240000000001</v>
      </c>
      <c r="BL9" s="338">
        <v>139.00899999999999</v>
      </c>
      <c r="BM9" s="338">
        <v>130.33430000000001</v>
      </c>
      <c r="BN9" s="338">
        <v>117.6527</v>
      </c>
      <c r="BO9" s="338">
        <v>124.11660000000001</v>
      </c>
      <c r="BP9" s="338">
        <v>133.8262</v>
      </c>
      <c r="BQ9" s="338">
        <v>145.953</v>
      </c>
      <c r="BR9" s="338">
        <v>141.13200000000001</v>
      </c>
      <c r="BS9" s="338">
        <v>126.2689</v>
      </c>
      <c r="BT9" s="338">
        <v>116.4871</v>
      </c>
      <c r="BU9" s="338">
        <v>109.63249999999999</v>
      </c>
      <c r="BV9" s="338">
        <v>135.0898</v>
      </c>
    </row>
    <row r="10" spans="1:74" ht="11.1" customHeight="1" x14ac:dyDescent="0.2">
      <c r="A10" s="557" t="s">
        <v>469</v>
      </c>
      <c r="B10" s="558" t="s">
        <v>554</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57.548193548</v>
      </c>
      <c r="AN10" s="275">
        <v>150.44089285999999</v>
      </c>
      <c r="AO10" s="275">
        <v>26.301451613000001</v>
      </c>
      <c r="AP10" s="275">
        <v>26.563400000000001</v>
      </c>
      <c r="AQ10" s="275">
        <v>24.052903226000002</v>
      </c>
      <c r="AR10" s="275">
        <v>28.342533332999999</v>
      </c>
      <c r="AS10" s="275">
        <v>36.394225806000001</v>
      </c>
      <c r="AT10" s="275">
        <v>32.382193547999996</v>
      </c>
      <c r="AU10" s="275">
        <v>29.222233332999998</v>
      </c>
      <c r="AV10" s="275">
        <v>25.205903226</v>
      </c>
      <c r="AW10" s="275">
        <v>28.833466667</v>
      </c>
      <c r="AX10" s="275">
        <v>23.485193548000002</v>
      </c>
      <c r="AY10" s="275">
        <v>33.005935483999998</v>
      </c>
      <c r="AZ10" s="275">
        <v>38.228724137999997</v>
      </c>
      <c r="BA10" s="275">
        <v>29.976179999999999</v>
      </c>
      <c r="BB10" s="275">
        <v>27.364159999999998</v>
      </c>
      <c r="BC10" s="338">
        <v>28.398119999999999</v>
      </c>
      <c r="BD10" s="338">
        <v>29.95317</v>
      </c>
      <c r="BE10" s="338">
        <v>34.43909</v>
      </c>
      <c r="BF10" s="338">
        <v>34.787500000000001</v>
      </c>
      <c r="BG10" s="338">
        <v>29.1114</v>
      </c>
      <c r="BH10" s="338">
        <v>29.303139999999999</v>
      </c>
      <c r="BI10" s="338">
        <v>28.01953</v>
      </c>
      <c r="BJ10" s="338">
        <v>31.197489999999998</v>
      </c>
      <c r="BK10" s="338">
        <v>38.725079999999998</v>
      </c>
      <c r="BL10" s="338">
        <v>32.759419999999999</v>
      </c>
      <c r="BM10" s="338">
        <v>35.097549999999998</v>
      </c>
      <c r="BN10" s="338">
        <v>31.642980000000001</v>
      </c>
      <c r="BO10" s="338">
        <v>30.89151</v>
      </c>
      <c r="BP10" s="338">
        <v>31.967410000000001</v>
      </c>
      <c r="BQ10" s="338">
        <v>35.750019999999999</v>
      </c>
      <c r="BR10" s="338">
        <v>35.981560000000002</v>
      </c>
      <c r="BS10" s="338">
        <v>29.952449999999999</v>
      </c>
      <c r="BT10" s="338">
        <v>30.101749999999999</v>
      </c>
      <c r="BU10" s="338">
        <v>28.12772</v>
      </c>
      <c r="BV10" s="338">
        <v>31.41836</v>
      </c>
    </row>
    <row r="11" spans="1:74" ht="11.1" customHeight="1" x14ac:dyDescent="0.2">
      <c r="A11" s="557" t="s">
        <v>470</v>
      </c>
      <c r="B11" s="558" t="s">
        <v>553</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42.806290322999999</v>
      </c>
      <c r="AN11" s="275">
        <v>134.82542857000001</v>
      </c>
      <c r="AO11" s="275">
        <v>27.781129031999999</v>
      </c>
      <c r="AP11" s="275">
        <v>21.405533333000001</v>
      </c>
      <c r="AQ11" s="275">
        <v>27.622677418999999</v>
      </c>
      <c r="AR11" s="275">
        <v>26.986899999999999</v>
      </c>
      <c r="AS11" s="275">
        <v>25.489612903000001</v>
      </c>
      <c r="AT11" s="275">
        <v>23.884935484</v>
      </c>
      <c r="AU11" s="275">
        <v>22.334599999999998</v>
      </c>
      <c r="AV11" s="275">
        <v>20.969806452</v>
      </c>
      <c r="AW11" s="275">
        <v>27.200266667000001</v>
      </c>
      <c r="AX11" s="275">
        <v>26.394838709999998</v>
      </c>
      <c r="AY11" s="275">
        <v>38.929387097000003</v>
      </c>
      <c r="AZ11" s="275">
        <v>29.268689654999999</v>
      </c>
      <c r="BA11" s="275">
        <v>22.237739999999999</v>
      </c>
      <c r="BB11" s="275">
        <v>25.106819999999999</v>
      </c>
      <c r="BC11" s="338">
        <v>28.72738</v>
      </c>
      <c r="BD11" s="338">
        <v>30.037210000000002</v>
      </c>
      <c r="BE11" s="338">
        <v>32.274340000000002</v>
      </c>
      <c r="BF11" s="338">
        <v>30.42539</v>
      </c>
      <c r="BG11" s="338">
        <v>25.249289999999998</v>
      </c>
      <c r="BH11" s="338">
        <v>25.045999999999999</v>
      </c>
      <c r="BI11" s="338">
        <v>25.975860000000001</v>
      </c>
      <c r="BJ11" s="338">
        <v>35.293610000000001</v>
      </c>
      <c r="BK11" s="338">
        <v>48.154960000000003</v>
      </c>
      <c r="BL11" s="338">
        <v>35.731760000000001</v>
      </c>
      <c r="BM11" s="338">
        <v>28.526979999999998</v>
      </c>
      <c r="BN11" s="338">
        <v>24.944459999999999</v>
      </c>
      <c r="BO11" s="338">
        <v>29.158750000000001</v>
      </c>
      <c r="BP11" s="338">
        <v>30.478639999999999</v>
      </c>
      <c r="BQ11" s="338">
        <v>33.539119999999997</v>
      </c>
      <c r="BR11" s="338">
        <v>31.599810000000002</v>
      </c>
      <c r="BS11" s="338">
        <v>26.103960000000001</v>
      </c>
      <c r="BT11" s="338">
        <v>25.805990000000001</v>
      </c>
      <c r="BU11" s="338">
        <v>25.873419999999999</v>
      </c>
      <c r="BV11" s="338">
        <v>34.68289</v>
      </c>
    </row>
    <row r="12" spans="1:74" ht="11.1" customHeight="1" x14ac:dyDescent="0.2">
      <c r="A12" s="557" t="s">
        <v>471</v>
      </c>
      <c r="B12" s="558" t="s">
        <v>472</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64.441620967999995</v>
      </c>
      <c r="AN12" s="275">
        <v>74.886342857000002</v>
      </c>
      <c r="AO12" s="275">
        <v>44.814032257999997</v>
      </c>
      <c r="AP12" s="275">
        <v>50.096166666999999</v>
      </c>
      <c r="AQ12" s="275">
        <v>55.253898387</v>
      </c>
      <c r="AR12" s="275">
        <v>50.893256667000003</v>
      </c>
      <c r="AS12" s="275">
        <v>67.880414516000002</v>
      </c>
      <c r="AT12" s="275">
        <v>64.061714515999995</v>
      </c>
      <c r="AU12" s="275">
        <v>63.542863333</v>
      </c>
      <c r="AV12" s="275">
        <v>50.337966129000002</v>
      </c>
      <c r="AW12" s="275">
        <v>42.245646667000003</v>
      </c>
      <c r="AX12" s="275">
        <v>44.814293548000002</v>
      </c>
      <c r="AY12" s="275">
        <v>55.847233385000003</v>
      </c>
      <c r="AZ12" s="275">
        <v>57.014279977999998</v>
      </c>
      <c r="BA12" s="275">
        <v>55.231349999999999</v>
      </c>
      <c r="BB12" s="275">
        <v>52.254060000000003</v>
      </c>
      <c r="BC12" s="338">
        <v>58.311410000000002</v>
      </c>
      <c r="BD12" s="338">
        <v>65.577129999999997</v>
      </c>
      <c r="BE12" s="338">
        <v>70.1601</v>
      </c>
      <c r="BF12" s="338">
        <v>66.504800000000003</v>
      </c>
      <c r="BG12" s="338">
        <v>64.219539999999995</v>
      </c>
      <c r="BH12" s="338">
        <v>55.338970000000003</v>
      </c>
      <c r="BI12" s="338">
        <v>50.367049999999999</v>
      </c>
      <c r="BJ12" s="338">
        <v>61.358870000000003</v>
      </c>
      <c r="BK12" s="338">
        <v>68.950990000000004</v>
      </c>
      <c r="BL12" s="338">
        <v>63.629890000000003</v>
      </c>
      <c r="BM12" s="338">
        <v>60.061190000000003</v>
      </c>
      <c r="BN12" s="338">
        <v>56.709269999999997</v>
      </c>
      <c r="BO12" s="338">
        <v>59.406320000000001</v>
      </c>
      <c r="BP12" s="338">
        <v>66.787099999999995</v>
      </c>
      <c r="BQ12" s="338">
        <v>71.473179999999999</v>
      </c>
      <c r="BR12" s="338">
        <v>68.022409999999994</v>
      </c>
      <c r="BS12" s="338">
        <v>65.532300000000006</v>
      </c>
      <c r="BT12" s="338">
        <v>56.259050000000002</v>
      </c>
      <c r="BU12" s="338">
        <v>50.76352</v>
      </c>
      <c r="BV12" s="338">
        <v>62.139899999999997</v>
      </c>
    </row>
    <row r="13" spans="1:74" ht="11.1" customHeight="1" x14ac:dyDescent="0.2">
      <c r="A13" s="557" t="s">
        <v>473</v>
      </c>
      <c r="B13" s="558" t="s">
        <v>474</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7.9194296774000001</v>
      </c>
      <c r="AN13" s="275">
        <v>26.351475357000002</v>
      </c>
      <c r="AO13" s="275">
        <v>4.8894764516000002</v>
      </c>
      <c r="AP13" s="275">
        <v>3.6994769999999999</v>
      </c>
      <c r="AQ13" s="275">
        <v>4.4387800000000004</v>
      </c>
      <c r="AR13" s="275">
        <v>3.7648329999999999</v>
      </c>
      <c r="AS13" s="275">
        <v>3.9467625806000002</v>
      </c>
      <c r="AT13" s="275">
        <v>3.7605903226000001</v>
      </c>
      <c r="AU13" s="275">
        <v>5.7435633333</v>
      </c>
      <c r="AV13" s="275">
        <v>3.9808464516000002</v>
      </c>
      <c r="AW13" s="275">
        <v>2.6251389999999999</v>
      </c>
      <c r="AX13" s="275">
        <v>2.9378258064999998</v>
      </c>
      <c r="AY13" s="275">
        <v>4.8538623233999996</v>
      </c>
      <c r="AZ13" s="275">
        <v>5.8823772819000002</v>
      </c>
      <c r="BA13" s="275">
        <v>6.0191629999999998</v>
      </c>
      <c r="BB13" s="275">
        <v>4.2931879999999998</v>
      </c>
      <c r="BC13" s="338">
        <v>4.6166049999999998</v>
      </c>
      <c r="BD13" s="338">
        <v>4.7430300000000001</v>
      </c>
      <c r="BE13" s="338">
        <v>5.2761389999999997</v>
      </c>
      <c r="BF13" s="338">
        <v>5.5095239999999999</v>
      </c>
      <c r="BG13" s="338">
        <v>4.6319869999999996</v>
      </c>
      <c r="BH13" s="338">
        <v>4.2318959999999999</v>
      </c>
      <c r="BI13" s="338">
        <v>4.837961</v>
      </c>
      <c r="BJ13" s="338">
        <v>6.773879</v>
      </c>
      <c r="BK13" s="338">
        <v>9.8713479999999993</v>
      </c>
      <c r="BL13" s="338">
        <v>6.8879400000000004</v>
      </c>
      <c r="BM13" s="338">
        <v>6.648593</v>
      </c>
      <c r="BN13" s="338">
        <v>4.356033</v>
      </c>
      <c r="BO13" s="338">
        <v>4.6600510000000002</v>
      </c>
      <c r="BP13" s="338">
        <v>4.5930229999999996</v>
      </c>
      <c r="BQ13" s="338">
        <v>5.1906499999999998</v>
      </c>
      <c r="BR13" s="338">
        <v>5.5282200000000001</v>
      </c>
      <c r="BS13" s="338">
        <v>4.680218</v>
      </c>
      <c r="BT13" s="338">
        <v>4.3202809999999996</v>
      </c>
      <c r="BU13" s="338">
        <v>4.8678369999999997</v>
      </c>
      <c r="BV13" s="338">
        <v>6.8486310000000001</v>
      </c>
    </row>
    <row r="14" spans="1:74" ht="11.1" customHeight="1" x14ac:dyDescent="0.2">
      <c r="A14" s="582"/>
      <c r="B14" s="131" t="s">
        <v>475</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476</v>
      </c>
      <c r="B15" s="558" t="s">
        <v>464</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138.02958065000001</v>
      </c>
      <c r="AN15" s="275">
        <v>152.82871428999999</v>
      </c>
      <c r="AO15" s="275">
        <v>109.18570968</v>
      </c>
      <c r="AP15" s="275">
        <v>67.520733332999995</v>
      </c>
      <c r="AQ15" s="275">
        <v>87.599483871000004</v>
      </c>
      <c r="AR15" s="275">
        <v>90.467966666999999</v>
      </c>
      <c r="AS15" s="275">
        <v>98.585193548000007</v>
      </c>
      <c r="AT15" s="275">
        <v>102.58077419</v>
      </c>
      <c r="AU15" s="275">
        <v>94.538833332999999</v>
      </c>
      <c r="AV15" s="275">
        <v>62.586483870999999</v>
      </c>
      <c r="AW15" s="275">
        <v>76.719899999999996</v>
      </c>
      <c r="AX15" s="275">
        <v>66.142258064999993</v>
      </c>
      <c r="AY15" s="275">
        <v>105.55200000000001</v>
      </c>
      <c r="AZ15" s="275">
        <v>91.653586207000004</v>
      </c>
      <c r="BA15" s="275">
        <v>66.617440000000002</v>
      </c>
      <c r="BB15" s="275">
        <v>62.79551</v>
      </c>
      <c r="BC15" s="338">
        <v>62.272509999999997</v>
      </c>
      <c r="BD15" s="338">
        <v>63.178840000000001</v>
      </c>
      <c r="BE15" s="338">
        <v>100.794</v>
      </c>
      <c r="BF15" s="338">
        <v>91.783259999999999</v>
      </c>
      <c r="BG15" s="338">
        <v>56.478769999999997</v>
      </c>
      <c r="BH15" s="338">
        <v>62.173580000000001</v>
      </c>
      <c r="BI15" s="338">
        <v>81.625249999999994</v>
      </c>
      <c r="BJ15" s="338">
        <v>105.0853</v>
      </c>
      <c r="BK15" s="338">
        <v>136.51949999999999</v>
      </c>
      <c r="BL15" s="338">
        <v>129.28120000000001</v>
      </c>
      <c r="BM15" s="338">
        <v>104.6914</v>
      </c>
      <c r="BN15" s="338">
        <v>69.070099999999996</v>
      </c>
      <c r="BO15" s="338">
        <v>69.088260000000005</v>
      </c>
      <c r="BP15" s="338">
        <v>71.486050000000006</v>
      </c>
      <c r="BQ15" s="338">
        <v>115.77979999999999</v>
      </c>
      <c r="BR15" s="338">
        <v>101.27460000000001</v>
      </c>
      <c r="BS15" s="338">
        <v>64.937209999999993</v>
      </c>
      <c r="BT15" s="338">
        <v>75.038989999999998</v>
      </c>
      <c r="BU15" s="338">
        <v>91.871179999999995</v>
      </c>
      <c r="BV15" s="338">
        <v>114.00709999999999</v>
      </c>
    </row>
    <row r="16" spans="1:74" ht="11.1" customHeight="1" x14ac:dyDescent="0.2">
      <c r="A16" s="557" t="s">
        <v>477</v>
      </c>
      <c r="B16" s="558" t="s">
        <v>466</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3647.4855161</v>
      </c>
      <c r="AN16" s="275">
        <v>3323.0632142999998</v>
      </c>
      <c r="AO16" s="275">
        <v>3913.1399354999999</v>
      </c>
      <c r="AP16" s="275">
        <v>3517.1926333000001</v>
      </c>
      <c r="AQ16" s="275">
        <v>4177.6689032000004</v>
      </c>
      <c r="AR16" s="275">
        <v>4607.3368332999999</v>
      </c>
      <c r="AS16" s="275">
        <v>5800.1675161000003</v>
      </c>
      <c r="AT16" s="275">
        <v>5826.9382902999996</v>
      </c>
      <c r="AU16" s="275">
        <v>5142.0832</v>
      </c>
      <c r="AV16" s="275">
        <v>4409.0696773999998</v>
      </c>
      <c r="AW16" s="275">
        <v>4088.5059000000001</v>
      </c>
      <c r="AX16" s="275">
        <v>3821.4804838999999</v>
      </c>
      <c r="AY16" s="275">
        <v>3932.3103225999998</v>
      </c>
      <c r="AZ16" s="275">
        <v>3866.8638276000001</v>
      </c>
      <c r="BA16" s="275">
        <v>3992.3220000000001</v>
      </c>
      <c r="BB16" s="275">
        <v>3930.7570000000001</v>
      </c>
      <c r="BC16" s="338">
        <v>4487.433</v>
      </c>
      <c r="BD16" s="338">
        <v>5247.9030000000002</v>
      </c>
      <c r="BE16" s="338">
        <v>6262.9979999999996</v>
      </c>
      <c r="BF16" s="338">
        <v>5965.3530000000001</v>
      </c>
      <c r="BG16" s="338">
        <v>5018.9979999999996</v>
      </c>
      <c r="BH16" s="338">
        <v>4398.183</v>
      </c>
      <c r="BI16" s="338">
        <v>4314.4679999999998</v>
      </c>
      <c r="BJ16" s="338">
        <v>4139.4430000000002</v>
      </c>
      <c r="BK16" s="338">
        <v>3988.1579999999999</v>
      </c>
      <c r="BL16" s="338">
        <v>4044.2890000000002</v>
      </c>
      <c r="BM16" s="338">
        <v>4005.7020000000002</v>
      </c>
      <c r="BN16" s="338">
        <v>3801.9659999999999</v>
      </c>
      <c r="BO16" s="338">
        <v>4306.4939999999997</v>
      </c>
      <c r="BP16" s="338">
        <v>4967.1959999999999</v>
      </c>
      <c r="BQ16" s="338">
        <v>5988.9449999999997</v>
      </c>
      <c r="BR16" s="338">
        <v>5701.2849999999999</v>
      </c>
      <c r="BS16" s="338">
        <v>4801.59</v>
      </c>
      <c r="BT16" s="338">
        <v>4224.4120000000003</v>
      </c>
      <c r="BU16" s="338">
        <v>4194.241</v>
      </c>
      <c r="BV16" s="338">
        <v>4101.1409999999996</v>
      </c>
    </row>
    <row r="17" spans="1:74" ht="11.1" customHeight="1" x14ac:dyDescent="0.2">
      <c r="A17" s="559" t="s">
        <v>478</v>
      </c>
      <c r="B17" s="560" t="s">
        <v>468</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39.402055161</v>
      </c>
      <c r="AN17" s="275">
        <v>184.66034035999999</v>
      </c>
      <c r="AO17" s="275">
        <v>12.582367742000001</v>
      </c>
      <c r="AP17" s="275">
        <v>3.962707</v>
      </c>
      <c r="AQ17" s="275">
        <v>5.3693067742</v>
      </c>
      <c r="AR17" s="275">
        <v>4.3579406667000002</v>
      </c>
      <c r="AS17" s="275">
        <v>9.5928409677000008</v>
      </c>
      <c r="AT17" s="275">
        <v>7.7702938709999998</v>
      </c>
      <c r="AU17" s="275">
        <v>8.5860769999999995</v>
      </c>
      <c r="AV17" s="275">
        <v>4.8372151612999996</v>
      </c>
      <c r="AW17" s="275">
        <v>4.0708200000000003</v>
      </c>
      <c r="AX17" s="275">
        <v>4.4255090322999999</v>
      </c>
      <c r="AY17" s="275">
        <v>12.398650432</v>
      </c>
      <c r="AZ17" s="275">
        <v>21.648369844000001</v>
      </c>
      <c r="BA17" s="275">
        <v>10.796580000000001</v>
      </c>
      <c r="BB17" s="275">
        <v>7.2209329999999996</v>
      </c>
      <c r="BC17" s="338">
        <v>8.1740300000000001</v>
      </c>
      <c r="BD17" s="338">
        <v>7.9784280000000001</v>
      </c>
      <c r="BE17" s="338">
        <v>12.92412</v>
      </c>
      <c r="BF17" s="338">
        <v>12.33432</v>
      </c>
      <c r="BG17" s="338">
        <v>7.9139119999999998</v>
      </c>
      <c r="BH17" s="338">
        <v>6.9603809999999999</v>
      </c>
      <c r="BI17" s="338">
        <v>7.6374149999999998</v>
      </c>
      <c r="BJ17" s="338">
        <v>13.327489999999999</v>
      </c>
      <c r="BK17" s="338">
        <v>24.907990000000002</v>
      </c>
      <c r="BL17" s="338">
        <v>16.323180000000001</v>
      </c>
      <c r="BM17" s="338">
        <v>13.70823</v>
      </c>
      <c r="BN17" s="338">
        <v>7.2445149999999998</v>
      </c>
      <c r="BO17" s="338">
        <v>8.6996490000000009</v>
      </c>
      <c r="BP17" s="338">
        <v>8.3622180000000004</v>
      </c>
      <c r="BQ17" s="338">
        <v>13.6387</v>
      </c>
      <c r="BR17" s="338">
        <v>12.835229999999999</v>
      </c>
      <c r="BS17" s="338">
        <v>8.3378650000000007</v>
      </c>
      <c r="BT17" s="338">
        <v>7.3531199999999997</v>
      </c>
      <c r="BU17" s="338">
        <v>7.8248369999999996</v>
      </c>
      <c r="BV17" s="338">
        <v>13.439260000000001</v>
      </c>
    </row>
    <row r="18" spans="1:74" ht="11.1" customHeight="1" x14ac:dyDescent="0.2">
      <c r="A18" s="582"/>
      <c r="B18" s="131" t="s">
        <v>479</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480</v>
      </c>
      <c r="B19" s="558" t="s">
        <v>464</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937.35334225999998</v>
      </c>
      <c r="AN19" s="275">
        <v>1013.2492870999999</v>
      </c>
      <c r="AO19" s="275">
        <v>724.20957999999996</v>
      </c>
      <c r="AP19" s="275">
        <v>625.63887366999995</v>
      </c>
      <c r="AQ19" s="275">
        <v>796.37741934999997</v>
      </c>
      <c r="AR19" s="275">
        <v>1035.310514</v>
      </c>
      <c r="AS19" s="275">
        <v>1099.2621071000001</v>
      </c>
      <c r="AT19" s="275">
        <v>1038.8916913</v>
      </c>
      <c r="AU19" s="275">
        <v>927.96846500000004</v>
      </c>
      <c r="AV19" s="275">
        <v>676.67904290000001</v>
      </c>
      <c r="AW19" s="275">
        <v>636.03176067000004</v>
      </c>
      <c r="AX19" s="275">
        <v>600.00231418999999</v>
      </c>
      <c r="AY19" s="275">
        <v>788.18818699999997</v>
      </c>
      <c r="AZ19" s="275">
        <v>716.94558530999996</v>
      </c>
      <c r="BA19" s="275">
        <v>591.14589999999998</v>
      </c>
      <c r="BB19" s="275">
        <v>495.99549999999999</v>
      </c>
      <c r="BC19" s="338">
        <v>715.88729999999998</v>
      </c>
      <c r="BD19" s="338">
        <v>860.08209999999997</v>
      </c>
      <c r="BE19" s="338">
        <v>956.15890000000002</v>
      </c>
      <c r="BF19" s="338">
        <v>959.46320000000003</v>
      </c>
      <c r="BG19" s="338">
        <v>838.49310000000003</v>
      </c>
      <c r="BH19" s="338">
        <v>644.1327</v>
      </c>
      <c r="BI19" s="338">
        <v>631.27750000000003</v>
      </c>
      <c r="BJ19" s="338">
        <v>770.17250000000001</v>
      </c>
      <c r="BK19" s="338">
        <v>825.41679999999997</v>
      </c>
      <c r="BL19" s="338">
        <v>791.76099999999997</v>
      </c>
      <c r="BM19" s="338">
        <v>627.16120000000001</v>
      </c>
      <c r="BN19" s="338">
        <v>592.67999999999995</v>
      </c>
      <c r="BO19" s="338">
        <v>704.50409999999999</v>
      </c>
      <c r="BP19" s="338">
        <v>865.82500000000005</v>
      </c>
      <c r="BQ19" s="338">
        <v>962.75850000000003</v>
      </c>
      <c r="BR19" s="338">
        <v>971.64440000000002</v>
      </c>
      <c r="BS19" s="338">
        <v>845.48969999999997</v>
      </c>
      <c r="BT19" s="338">
        <v>643.66129999999998</v>
      </c>
      <c r="BU19" s="338">
        <v>636.43769999999995</v>
      </c>
      <c r="BV19" s="338">
        <v>805.77350000000001</v>
      </c>
    </row>
    <row r="20" spans="1:74" ht="11.1" customHeight="1" x14ac:dyDescent="0.2">
      <c r="A20" s="557" t="s">
        <v>481</v>
      </c>
      <c r="B20" s="558" t="s">
        <v>466</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14313.915161000001</v>
      </c>
      <c r="AN20" s="275">
        <v>14973.93425</v>
      </c>
      <c r="AO20" s="275">
        <v>13965.578806</v>
      </c>
      <c r="AP20" s="275">
        <v>13887.473932999999</v>
      </c>
      <c r="AQ20" s="275">
        <v>15071.307516000001</v>
      </c>
      <c r="AR20" s="275">
        <v>17969.631667000001</v>
      </c>
      <c r="AS20" s="275">
        <v>19852.561323000002</v>
      </c>
      <c r="AT20" s="275">
        <v>19265.297999999999</v>
      </c>
      <c r="AU20" s="275">
        <v>17052.145067000001</v>
      </c>
      <c r="AV20" s="275">
        <v>14622.578323</v>
      </c>
      <c r="AW20" s="275">
        <v>14660.798433</v>
      </c>
      <c r="AX20" s="275">
        <v>14895.503968000001</v>
      </c>
      <c r="AY20" s="275">
        <v>14945.246773999999</v>
      </c>
      <c r="AZ20" s="275">
        <v>14358.547621</v>
      </c>
      <c r="BA20" s="275">
        <v>14256.74</v>
      </c>
      <c r="BB20" s="275">
        <v>14655.37</v>
      </c>
      <c r="BC20" s="338">
        <v>16974.47</v>
      </c>
      <c r="BD20" s="338">
        <v>19874.34</v>
      </c>
      <c r="BE20" s="338">
        <v>21234.98</v>
      </c>
      <c r="BF20" s="338">
        <v>20681.5</v>
      </c>
      <c r="BG20" s="338">
        <v>17553.37</v>
      </c>
      <c r="BH20" s="338">
        <v>14265.04</v>
      </c>
      <c r="BI20" s="338">
        <v>13859.04</v>
      </c>
      <c r="BJ20" s="338">
        <v>14762.24</v>
      </c>
      <c r="BK20" s="338">
        <v>14279.48</v>
      </c>
      <c r="BL20" s="338">
        <v>14799.79</v>
      </c>
      <c r="BM20" s="338">
        <v>13920.86</v>
      </c>
      <c r="BN20" s="338">
        <v>14458.38</v>
      </c>
      <c r="BO20" s="338">
        <v>16490.740000000002</v>
      </c>
      <c r="BP20" s="338">
        <v>19559.47</v>
      </c>
      <c r="BQ20" s="338">
        <v>21005.200000000001</v>
      </c>
      <c r="BR20" s="338">
        <v>20486.09</v>
      </c>
      <c r="BS20" s="338">
        <v>17508.62</v>
      </c>
      <c r="BT20" s="338">
        <v>14198.09</v>
      </c>
      <c r="BU20" s="338">
        <v>13737.24</v>
      </c>
      <c r="BV20" s="338">
        <v>14619.64</v>
      </c>
    </row>
    <row r="21" spans="1:74" ht="11.1" customHeight="1" x14ac:dyDescent="0.2">
      <c r="A21" s="559" t="s">
        <v>482</v>
      </c>
      <c r="B21" s="560" t="s">
        <v>468</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71.356372257999993</v>
      </c>
      <c r="AN21" s="275">
        <v>130.79737036</v>
      </c>
      <c r="AO21" s="275">
        <v>39.146838709999997</v>
      </c>
      <c r="AP21" s="275">
        <v>43.562433333000001</v>
      </c>
      <c r="AQ21" s="275">
        <v>49.579580645</v>
      </c>
      <c r="AR21" s="275">
        <v>40.700499999999998</v>
      </c>
      <c r="AS21" s="275">
        <v>59.222225805999997</v>
      </c>
      <c r="AT21" s="275">
        <v>50.369935484000003</v>
      </c>
      <c r="AU21" s="275">
        <v>49.746933333000001</v>
      </c>
      <c r="AV21" s="275">
        <v>44.195806451999999</v>
      </c>
      <c r="AW21" s="275">
        <v>36.889366666999997</v>
      </c>
      <c r="AX21" s="275">
        <v>42.131225806000003</v>
      </c>
      <c r="AY21" s="275">
        <v>69.088382668999998</v>
      </c>
      <c r="AZ21" s="275">
        <v>50.599862068999997</v>
      </c>
      <c r="BA21" s="275">
        <v>46.178629999999998</v>
      </c>
      <c r="BB21" s="275">
        <v>43.929169999999999</v>
      </c>
      <c r="BC21" s="338">
        <v>54.595010000000002</v>
      </c>
      <c r="BD21" s="338">
        <v>58.720550000000003</v>
      </c>
      <c r="BE21" s="338">
        <v>64.208240000000004</v>
      </c>
      <c r="BF21" s="338">
        <v>59.336869999999998</v>
      </c>
      <c r="BG21" s="338">
        <v>53.694319999999998</v>
      </c>
      <c r="BH21" s="338">
        <v>45.305190000000003</v>
      </c>
      <c r="BI21" s="338">
        <v>38.403410000000001</v>
      </c>
      <c r="BJ21" s="338">
        <v>54.633560000000003</v>
      </c>
      <c r="BK21" s="338">
        <v>73.152109999999993</v>
      </c>
      <c r="BL21" s="338">
        <v>59.782670000000003</v>
      </c>
      <c r="BM21" s="338">
        <v>53.605899999999998</v>
      </c>
      <c r="BN21" s="338">
        <v>49.917729999999999</v>
      </c>
      <c r="BO21" s="338">
        <v>55.515540000000001</v>
      </c>
      <c r="BP21" s="338">
        <v>60.399880000000003</v>
      </c>
      <c r="BQ21" s="338">
        <v>65.63767</v>
      </c>
      <c r="BR21" s="338">
        <v>60.399920000000002</v>
      </c>
      <c r="BS21" s="338">
        <v>54.316270000000003</v>
      </c>
      <c r="BT21" s="338">
        <v>45.53837</v>
      </c>
      <c r="BU21" s="338">
        <v>38.018380000000001</v>
      </c>
      <c r="BV21" s="338">
        <v>54.239739999999998</v>
      </c>
    </row>
    <row r="22" spans="1:74" ht="11.1" customHeight="1" x14ac:dyDescent="0.2">
      <c r="A22" s="582"/>
      <c r="B22" s="131" t="s">
        <v>483</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484</v>
      </c>
      <c r="B23" s="558" t="s">
        <v>464</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912.15082515999995</v>
      </c>
      <c r="AN23" s="275">
        <v>955.93030070999998</v>
      </c>
      <c r="AO23" s="275">
        <v>777.88972483999999</v>
      </c>
      <c r="AP23" s="275">
        <v>675.82712833000005</v>
      </c>
      <c r="AQ23" s="275">
        <v>692.97516839000002</v>
      </c>
      <c r="AR23" s="275">
        <v>858.31154032999996</v>
      </c>
      <c r="AS23" s="275">
        <v>941.28883613000005</v>
      </c>
      <c r="AT23" s="275">
        <v>907.59987096999998</v>
      </c>
      <c r="AU23" s="275">
        <v>832.99070832999996</v>
      </c>
      <c r="AV23" s="275">
        <v>710.74708902999998</v>
      </c>
      <c r="AW23" s="275">
        <v>641.52773333000005</v>
      </c>
      <c r="AX23" s="275">
        <v>649.62177806</v>
      </c>
      <c r="AY23" s="275">
        <v>814.28507176000005</v>
      </c>
      <c r="AZ23" s="275">
        <v>696.58875483999998</v>
      </c>
      <c r="BA23" s="275">
        <v>593.58510000000001</v>
      </c>
      <c r="BB23" s="275">
        <v>576.95230000000004</v>
      </c>
      <c r="BC23" s="338">
        <v>609.86210000000005</v>
      </c>
      <c r="BD23" s="338">
        <v>794.99</v>
      </c>
      <c r="BE23" s="338">
        <v>914.13990000000001</v>
      </c>
      <c r="BF23" s="338">
        <v>914.79780000000005</v>
      </c>
      <c r="BG23" s="338">
        <v>761.00969999999995</v>
      </c>
      <c r="BH23" s="338">
        <v>718.65219999999999</v>
      </c>
      <c r="BI23" s="338">
        <v>681.47760000000005</v>
      </c>
      <c r="BJ23" s="338">
        <v>744.22130000000004</v>
      </c>
      <c r="BK23" s="338">
        <v>847.22389999999996</v>
      </c>
      <c r="BL23" s="338">
        <v>780.9171</v>
      </c>
      <c r="BM23" s="338">
        <v>693.42110000000002</v>
      </c>
      <c r="BN23" s="338">
        <v>623.32209999999998</v>
      </c>
      <c r="BO23" s="338">
        <v>623.95780000000002</v>
      </c>
      <c r="BP23" s="338">
        <v>801.41060000000004</v>
      </c>
      <c r="BQ23" s="338">
        <v>909.11929999999995</v>
      </c>
      <c r="BR23" s="338">
        <v>907.89250000000004</v>
      </c>
      <c r="BS23" s="338">
        <v>755.43280000000004</v>
      </c>
      <c r="BT23" s="338">
        <v>730.82299999999998</v>
      </c>
      <c r="BU23" s="338">
        <v>681.87890000000004</v>
      </c>
      <c r="BV23" s="338">
        <v>744.12570000000005</v>
      </c>
    </row>
    <row r="24" spans="1:74" ht="11.1" customHeight="1" x14ac:dyDescent="0.2">
      <c r="A24" s="557" t="s">
        <v>485</v>
      </c>
      <c r="B24" s="558" t="s">
        <v>466</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2137.4657096999999</v>
      </c>
      <c r="AN24" s="275">
        <v>2530.3809286000001</v>
      </c>
      <c r="AO24" s="275">
        <v>2338.9840644999999</v>
      </c>
      <c r="AP24" s="275">
        <v>1814.4460667000001</v>
      </c>
      <c r="AQ24" s="275">
        <v>1820.5327419</v>
      </c>
      <c r="AR24" s="275">
        <v>2412.5484999999999</v>
      </c>
      <c r="AS24" s="275">
        <v>3054.1064516000001</v>
      </c>
      <c r="AT24" s="275">
        <v>2626.8604839</v>
      </c>
      <c r="AU24" s="275">
        <v>2485.6628000000001</v>
      </c>
      <c r="AV24" s="275">
        <v>1949.9535160999999</v>
      </c>
      <c r="AW24" s="275">
        <v>2176.3540667000002</v>
      </c>
      <c r="AX24" s="275">
        <v>2505.1936774000001</v>
      </c>
      <c r="AY24" s="275">
        <v>2591.5246129000002</v>
      </c>
      <c r="AZ24" s="275">
        <v>2738.0311379</v>
      </c>
      <c r="BA24" s="275">
        <v>2771.0160000000001</v>
      </c>
      <c r="BB24" s="275">
        <v>2675.252</v>
      </c>
      <c r="BC24" s="338">
        <v>2831.4609999999998</v>
      </c>
      <c r="BD24" s="338">
        <v>3365.4609999999998</v>
      </c>
      <c r="BE24" s="338">
        <v>3988.7130000000002</v>
      </c>
      <c r="BF24" s="338">
        <v>3543.0340000000001</v>
      </c>
      <c r="BG24" s="338">
        <v>2825.5120000000002</v>
      </c>
      <c r="BH24" s="338">
        <v>2526.752</v>
      </c>
      <c r="BI24" s="338">
        <v>2442.5929999999998</v>
      </c>
      <c r="BJ24" s="338">
        <v>2618.4450000000002</v>
      </c>
      <c r="BK24" s="338">
        <v>2563.7919999999999</v>
      </c>
      <c r="BL24" s="338">
        <v>2470.4780000000001</v>
      </c>
      <c r="BM24" s="338">
        <v>2374.8820000000001</v>
      </c>
      <c r="BN24" s="338">
        <v>2283.056</v>
      </c>
      <c r="BO24" s="338">
        <v>2564.8270000000002</v>
      </c>
      <c r="BP24" s="338">
        <v>3088.7420000000002</v>
      </c>
      <c r="BQ24" s="338">
        <v>3864.21</v>
      </c>
      <c r="BR24" s="338">
        <v>3371.098</v>
      </c>
      <c r="BS24" s="338">
        <v>2679.8879999999999</v>
      </c>
      <c r="BT24" s="338">
        <v>2368.4899999999998</v>
      </c>
      <c r="BU24" s="338">
        <v>2390.6089999999999</v>
      </c>
      <c r="BV24" s="338">
        <v>2589.3020000000001</v>
      </c>
    </row>
    <row r="25" spans="1:74" ht="11.1" customHeight="1" x14ac:dyDescent="0.2">
      <c r="A25" s="559" t="s">
        <v>486</v>
      </c>
      <c r="B25" s="560" t="s">
        <v>468</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24.780455484000001</v>
      </c>
      <c r="AN25" s="275">
        <v>28.999870714</v>
      </c>
      <c r="AO25" s="275">
        <v>19.244282902999998</v>
      </c>
      <c r="AP25" s="275">
        <v>18.516511999999999</v>
      </c>
      <c r="AQ25" s="275">
        <v>21.887498387000001</v>
      </c>
      <c r="AR25" s="275">
        <v>28.476091</v>
      </c>
      <c r="AS25" s="275">
        <v>26.933444194</v>
      </c>
      <c r="AT25" s="275">
        <v>25.819191613000001</v>
      </c>
      <c r="AU25" s="275">
        <v>24.032444333000001</v>
      </c>
      <c r="AV25" s="275">
        <v>14.042877097</v>
      </c>
      <c r="AW25" s="275">
        <v>23.235547666999999</v>
      </c>
      <c r="AX25" s="275">
        <v>15.498276774000001</v>
      </c>
      <c r="AY25" s="275">
        <v>15.480178356</v>
      </c>
      <c r="AZ25" s="275">
        <v>22.882148357999998</v>
      </c>
      <c r="BA25" s="275">
        <v>18.816089999999999</v>
      </c>
      <c r="BB25" s="275">
        <v>19.74616</v>
      </c>
      <c r="BC25" s="338">
        <v>18.962910000000001</v>
      </c>
      <c r="BD25" s="338">
        <v>22.284939999999999</v>
      </c>
      <c r="BE25" s="338">
        <v>24.996939999999999</v>
      </c>
      <c r="BF25" s="338">
        <v>23.185490000000001</v>
      </c>
      <c r="BG25" s="338">
        <v>19.375340000000001</v>
      </c>
      <c r="BH25" s="338">
        <v>18.942240000000002</v>
      </c>
      <c r="BI25" s="338">
        <v>20.27834</v>
      </c>
      <c r="BJ25" s="338">
        <v>21.62959</v>
      </c>
      <c r="BK25" s="338">
        <v>23.399100000000001</v>
      </c>
      <c r="BL25" s="338">
        <v>20.18582</v>
      </c>
      <c r="BM25" s="338">
        <v>19.60547</v>
      </c>
      <c r="BN25" s="338">
        <v>19.695620000000002</v>
      </c>
      <c r="BO25" s="338">
        <v>18.856280000000002</v>
      </c>
      <c r="BP25" s="338">
        <v>21.9741</v>
      </c>
      <c r="BQ25" s="338">
        <v>24.542339999999999</v>
      </c>
      <c r="BR25" s="338">
        <v>22.62359</v>
      </c>
      <c r="BS25" s="338">
        <v>18.927869999999999</v>
      </c>
      <c r="BT25" s="338">
        <v>18.77732</v>
      </c>
      <c r="BU25" s="338">
        <v>19.89903</v>
      </c>
      <c r="BV25" s="338">
        <v>21.19388</v>
      </c>
    </row>
    <row r="26" spans="1:74" ht="11.1" customHeight="1" x14ac:dyDescent="0.2">
      <c r="A26" s="582"/>
      <c r="B26" s="131" t="s">
        <v>487</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488</v>
      </c>
      <c r="B27" s="558" t="s">
        <v>464</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312.54141935000001</v>
      </c>
      <c r="AN27" s="275">
        <v>272.84996429</v>
      </c>
      <c r="AO27" s="275">
        <v>269.60722580999999</v>
      </c>
      <c r="AP27" s="275">
        <v>249.30696667000001</v>
      </c>
      <c r="AQ27" s="275">
        <v>268.75319354999999</v>
      </c>
      <c r="AR27" s="275">
        <v>321.44563333000002</v>
      </c>
      <c r="AS27" s="275">
        <v>339.35461290000001</v>
      </c>
      <c r="AT27" s="275">
        <v>340.16964516000002</v>
      </c>
      <c r="AU27" s="275">
        <v>311.43979999999999</v>
      </c>
      <c r="AV27" s="275">
        <v>291.42974193999999</v>
      </c>
      <c r="AW27" s="275">
        <v>284.82069999999999</v>
      </c>
      <c r="AX27" s="275">
        <v>303.28703225999999</v>
      </c>
      <c r="AY27" s="275">
        <v>296.85574193999997</v>
      </c>
      <c r="AZ27" s="275">
        <v>241.32024138</v>
      </c>
      <c r="BA27" s="275">
        <v>251.0667</v>
      </c>
      <c r="BB27" s="275">
        <v>246.6824</v>
      </c>
      <c r="BC27" s="338">
        <v>238.60919999999999</v>
      </c>
      <c r="BD27" s="338">
        <v>341.6302</v>
      </c>
      <c r="BE27" s="338">
        <v>350.70769999999999</v>
      </c>
      <c r="BF27" s="338">
        <v>347.25689999999997</v>
      </c>
      <c r="BG27" s="338">
        <v>334.25290000000001</v>
      </c>
      <c r="BH27" s="338">
        <v>303.86340000000001</v>
      </c>
      <c r="BI27" s="338">
        <v>315.38209999999998</v>
      </c>
      <c r="BJ27" s="338">
        <v>380.73770000000002</v>
      </c>
      <c r="BK27" s="338">
        <v>354.5967</v>
      </c>
      <c r="BL27" s="338">
        <v>344.31360000000001</v>
      </c>
      <c r="BM27" s="338">
        <v>323.40800000000002</v>
      </c>
      <c r="BN27" s="338">
        <v>259.1746</v>
      </c>
      <c r="BO27" s="338">
        <v>245.77</v>
      </c>
      <c r="BP27" s="338">
        <v>281.44369999999998</v>
      </c>
      <c r="BQ27" s="338">
        <v>295.6474</v>
      </c>
      <c r="BR27" s="338">
        <v>319.02109999999999</v>
      </c>
      <c r="BS27" s="338">
        <v>326.37959999999998</v>
      </c>
      <c r="BT27" s="338">
        <v>310.16120000000001</v>
      </c>
      <c r="BU27" s="338">
        <v>325.02319999999997</v>
      </c>
      <c r="BV27" s="338">
        <v>390.71820000000002</v>
      </c>
    </row>
    <row r="28" spans="1:74" ht="11.1" customHeight="1" x14ac:dyDescent="0.2">
      <c r="A28" s="557" t="s">
        <v>489</v>
      </c>
      <c r="B28" s="558" t="s">
        <v>466</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4028.1444194000001</v>
      </c>
      <c r="AN28" s="275">
        <v>3373.3839286000002</v>
      </c>
      <c r="AO28" s="275">
        <v>3524.4097419</v>
      </c>
      <c r="AP28" s="275">
        <v>3929.6596</v>
      </c>
      <c r="AQ28" s="275">
        <v>3733.8905484000002</v>
      </c>
      <c r="AR28" s="275">
        <v>5901.2644667000004</v>
      </c>
      <c r="AS28" s="275">
        <v>6398.1442902999997</v>
      </c>
      <c r="AT28" s="275">
        <v>6775.8011935000004</v>
      </c>
      <c r="AU28" s="275">
        <v>6447.3819999999996</v>
      </c>
      <c r="AV28" s="275">
        <v>5705.2407419000001</v>
      </c>
      <c r="AW28" s="275">
        <v>4748.0254333000003</v>
      </c>
      <c r="AX28" s="275">
        <v>4835.0134515999998</v>
      </c>
      <c r="AY28" s="275">
        <v>4608.9047742000002</v>
      </c>
      <c r="AZ28" s="275">
        <v>3958.8880690000001</v>
      </c>
      <c r="BA28" s="275">
        <v>3708.2220000000002</v>
      </c>
      <c r="BB28" s="275">
        <v>3431.3519999999999</v>
      </c>
      <c r="BC28" s="338">
        <v>3439.8820000000001</v>
      </c>
      <c r="BD28" s="338">
        <v>4068.5050000000001</v>
      </c>
      <c r="BE28" s="338">
        <v>5188.0110000000004</v>
      </c>
      <c r="BF28" s="338">
        <v>5983.2049999999999</v>
      </c>
      <c r="BG28" s="338">
        <v>5561.634</v>
      </c>
      <c r="BH28" s="338">
        <v>4889.6930000000002</v>
      </c>
      <c r="BI28" s="338">
        <v>4646.9030000000002</v>
      </c>
      <c r="BJ28" s="338">
        <v>4782.6660000000002</v>
      </c>
      <c r="BK28" s="338">
        <v>4414.2910000000002</v>
      </c>
      <c r="BL28" s="338">
        <v>3925.6869999999999</v>
      </c>
      <c r="BM28" s="338">
        <v>3767.0830000000001</v>
      </c>
      <c r="BN28" s="338">
        <v>3434.239</v>
      </c>
      <c r="BO28" s="338">
        <v>3386.8150000000001</v>
      </c>
      <c r="BP28" s="338">
        <v>4329.7759999999998</v>
      </c>
      <c r="BQ28" s="338">
        <v>5461.2889999999998</v>
      </c>
      <c r="BR28" s="338">
        <v>6284.0420000000004</v>
      </c>
      <c r="BS28" s="338">
        <v>5683.9449999999997</v>
      </c>
      <c r="BT28" s="338">
        <v>4922.6499999999996</v>
      </c>
      <c r="BU28" s="338">
        <v>4482.6679999999997</v>
      </c>
      <c r="BV28" s="338">
        <v>4654.2160000000003</v>
      </c>
    </row>
    <row r="29" spans="1:74" ht="11.1" customHeight="1" x14ac:dyDescent="0.2">
      <c r="A29" s="584" t="s">
        <v>490</v>
      </c>
      <c r="B29" s="560" t="s">
        <v>468</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37.176651612999997</v>
      </c>
      <c r="AN29" s="275">
        <v>42.046558214000001</v>
      </c>
      <c r="AO29" s="275">
        <v>32.812600000000003</v>
      </c>
      <c r="AP29" s="275">
        <v>35.722924667000001</v>
      </c>
      <c r="AQ29" s="275">
        <v>34.531873226000002</v>
      </c>
      <c r="AR29" s="275">
        <v>36.452991333</v>
      </c>
      <c r="AS29" s="275">
        <v>37.962504838999998</v>
      </c>
      <c r="AT29" s="275">
        <v>40.130012903000001</v>
      </c>
      <c r="AU29" s="275">
        <v>38.477805332999999</v>
      </c>
      <c r="AV29" s="275">
        <v>37.418623547999999</v>
      </c>
      <c r="AW29" s="275">
        <v>36.708784667000003</v>
      </c>
      <c r="AX29" s="275">
        <v>35.57714</v>
      </c>
      <c r="AY29" s="275">
        <v>35.669206830999997</v>
      </c>
      <c r="AZ29" s="275">
        <v>35.263690781999998</v>
      </c>
      <c r="BA29" s="275">
        <v>37.673139999999997</v>
      </c>
      <c r="BB29" s="275">
        <v>38.121969999999997</v>
      </c>
      <c r="BC29" s="338">
        <v>38.321570000000001</v>
      </c>
      <c r="BD29" s="338">
        <v>41.326630000000002</v>
      </c>
      <c r="BE29" s="338">
        <v>40.02037</v>
      </c>
      <c r="BF29" s="338">
        <v>42.370530000000002</v>
      </c>
      <c r="BG29" s="338">
        <v>42.228650000000002</v>
      </c>
      <c r="BH29" s="338">
        <v>42.712200000000003</v>
      </c>
      <c r="BI29" s="338">
        <v>42.881239999999998</v>
      </c>
      <c r="BJ29" s="338">
        <v>45.033200000000001</v>
      </c>
      <c r="BK29" s="338">
        <v>44.243169999999999</v>
      </c>
      <c r="BL29" s="338">
        <v>42.717350000000003</v>
      </c>
      <c r="BM29" s="338">
        <v>43.414720000000003</v>
      </c>
      <c r="BN29" s="338">
        <v>40.794870000000003</v>
      </c>
      <c r="BO29" s="338">
        <v>41.04515</v>
      </c>
      <c r="BP29" s="338">
        <v>43.089970000000001</v>
      </c>
      <c r="BQ29" s="338">
        <v>42.134259999999998</v>
      </c>
      <c r="BR29" s="338">
        <v>45.273260000000001</v>
      </c>
      <c r="BS29" s="338">
        <v>44.686920000000001</v>
      </c>
      <c r="BT29" s="338">
        <v>44.818249999999999</v>
      </c>
      <c r="BU29" s="338">
        <v>43.890250000000002</v>
      </c>
      <c r="BV29" s="338">
        <v>46.216900000000003</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491</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492</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154.74860899999999</v>
      </c>
      <c r="AN32" s="586">
        <v>149.76523599999999</v>
      </c>
      <c r="AO32" s="586">
        <v>155.003907</v>
      </c>
      <c r="AP32" s="586">
        <v>167.68088900000001</v>
      </c>
      <c r="AQ32" s="586">
        <v>173.435723</v>
      </c>
      <c r="AR32" s="586">
        <v>167.039019</v>
      </c>
      <c r="AS32" s="586">
        <v>158.59580600000001</v>
      </c>
      <c r="AT32" s="586">
        <v>156.544679</v>
      </c>
      <c r="AU32" s="586">
        <v>162.684147</v>
      </c>
      <c r="AV32" s="586">
        <v>176.140468</v>
      </c>
      <c r="AW32" s="586">
        <v>189.12004999999999</v>
      </c>
      <c r="AX32" s="586">
        <v>197.128333</v>
      </c>
      <c r="AY32" s="586">
        <v>189.16399100000001</v>
      </c>
      <c r="AZ32" s="586">
        <v>189.06469200000001</v>
      </c>
      <c r="BA32" s="586">
        <v>188.44280000000001</v>
      </c>
      <c r="BB32" s="586">
        <v>191.1123</v>
      </c>
      <c r="BC32" s="587">
        <v>191.4545</v>
      </c>
      <c r="BD32" s="587">
        <v>186.3563</v>
      </c>
      <c r="BE32" s="587">
        <v>175.6421</v>
      </c>
      <c r="BF32" s="587">
        <v>168.54519999999999</v>
      </c>
      <c r="BG32" s="587">
        <v>168.47819999999999</v>
      </c>
      <c r="BH32" s="587">
        <v>174.55670000000001</v>
      </c>
      <c r="BI32" s="587">
        <v>176.25530000000001</v>
      </c>
      <c r="BJ32" s="587">
        <v>176.06710000000001</v>
      </c>
      <c r="BK32" s="587">
        <v>166.3477</v>
      </c>
      <c r="BL32" s="587">
        <v>165.04859999999999</v>
      </c>
      <c r="BM32" s="587">
        <v>169.73689999999999</v>
      </c>
      <c r="BN32" s="587">
        <v>172.8612</v>
      </c>
      <c r="BO32" s="587">
        <v>173.61670000000001</v>
      </c>
      <c r="BP32" s="587">
        <v>167.8288</v>
      </c>
      <c r="BQ32" s="587">
        <v>157.38679999999999</v>
      </c>
      <c r="BR32" s="587">
        <v>150.5917</v>
      </c>
      <c r="BS32" s="587">
        <v>150.77340000000001</v>
      </c>
      <c r="BT32" s="587">
        <v>155.4836</v>
      </c>
      <c r="BU32" s="587">
        <v>157.27340000000001</v>
      </c>
      <c r="BV32" s="587">
        <v>153.4228</v>
      </c>
    </row>
    <row r="33" spans="1:74" ht="11.1" customHeight="1" x14ac:dyDescent="0.2">
      <c r="A33" s="584" t="s">
        <v>81</v>
      </c>
      <c r="B33" s="585" t="s">
        <v>1040</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12.141897</v>
      </c>
      <c r="AN33" s="586">
        <v>9.781212</v>
      </c>
      <c r="AO33" s="586">
        <v>10.167297</v>
      </c>
      <c r="AP33" s="586">
        <v>10.044853</v>
      </c>
      <c r="AQ33" s="586">
        <v>10.417035</v>
      </c>
      <c r="AR33" s="586">
        <v>10.462818</v>
      </c>
      <c r="AS33" s="586">
        <v>10.156643000000001</v>
      </c>
      <c r="AT33" s="586">
        <v>9.9679990000000007</v>
      </c>
      <c r="AU33" s="586">
        <v>10.616880999999999</v>
      </c>
      <c r="AV33" s="586">
        <v>11.322521999999999</v>
      </c>
      <c r="AW33" s="586">
        <v>12.132553</v>
      </c>
      <c r="AX33" s="586">
        <v>12.449323</v>
      </c>
      <c r="AY33" s="586">
        <v>12.191713</v>
      </c>
      <c r="AZ33" s="586">
        <v>11.826816000000001</v>
      </c>
      <c r="BA33" s="586">
        <v>12.71392</v>
      </c>
      <c r="BB33" s="586">
        <v>12.498379999999999</v>
      </c>
      <c r="BC33" s="587">
        <v>12.454969999999999</v>
      </c>
      <c r="BD33" s="587">
        <v>12.544169999999999</v>
      </c>
      <c r="BE33" s="587">
        <v>12.007339999999999</v>
      </c>
      <c r="BF33" s="587">
        <v>11.95214</v>
      </c>
      <c r="BG33" s="587">
        <v>12.17103</v>
      </c>
      <c r="BH33" s="587">
        <v>12.40776</v>
      </c>
      <c r="BI33" s="587">
        <v>12.609579999999999</v>
      </c>
      <c r="BJ33" s="587">
        <v>12.50709</v>
      </c>
      <c r="BK33" s="587">
        <v>12.034879999999999</v>
      </c>
      <c r="BL33" s="587">
        <v>12.24502</v>
      </c>
      <c r="BM33" s="587">
        <v>12.468959999999999</v>
      </c>
      <c r="BN33" s="587">
        <v>12.23996</v>
      </c>
      <c r="BO33" s="587">
        <v>12.12927</v>
      </c>
      <c r="BP33" s="587">
        <v>12.21541</v>
      </c>
      <c r="BQ33" s="587">
        <v>11.71397</v>
      </c>
      <c r="BR33" s="587">
        <v>11.67502</v>
      </c>
      <c r="BS33" s="587">
        <v>11.858449999999999</v>
      </c>
      <c r="BT33" s="587">
        <v>12.03247</v>
      </c>
      <c r="BU33" s="587">
        <v>12.167299999999999</v>
      </c>
      <c r="BV33" s="587">
        <v>11.994260000000001</v>
      </c>
    </row>
    <row r="34" spans="1:74" ht="11.1" customHeight="1" x14ac:dyDescent="0.2">
      <c r="A34" s="584" t="s">
        <v>82</v>
      </c>
      <c r="B34" s="585" t="s">
        <v>1041</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18.042746999999999</v>
      </c>
      <c r="AN34" s="586">
        <v>16.278082999999999</v>
      </c>
      <c r="AO34" s="586">
        <v>16.676189000000001</v>
      </c>
      <c r="AP34" s="586">
        <v>16.717821000000001</v>
      </c>
      <c r="AQ34" s="586">
        <v>16.734355999999998</v>
      </c>
      <c r="AR34" s="586">
        <v>16.703081999999998</v>
      </c>
      <c r="AS34" s="586">
        <v>16.660772000000001</v>
      </c>
      <c r="AT34" s="586">
        <v>16.77712</v>
      </c>
      <c r="AU34" s="586">
        <v>17.210719000000001</v>
      </c>
      <c r="AV34" s="586">
        <v>17.422333999999999</v>
      </c>
      <c r="AW34" s="586">
        <v>17.470054999999999</v>
      </c>
      <c r="AX34" s="586">
        <v>17.439274999999999</v>
      </c>
      <c r="AY34" s="586">
        <v>17.253878</v>
      </c>
      <c r="AZ34" s="586">
        <v>17.174766000000002</v>
      </c>
      <c r="BA34" s="586">
        <v>17.143740000000001</v>
      </c>
      <c r="BB34" s="586">
        <v>17.041419999999999</v>
      </c>
      <c r="BC34" s="587">
        <v>16.963899999999999</v>
      </c>
      <c r="BD34" s="587">
        <v>17.024290000000001</v>
      </c>
      <c r="BE34" s="587">
        <v>16.9587</v>
      </c>
      <c r="BF34" s="587">
        <v>16.932510000000001</v>
      </c>
      <c r="BG34" s="587">
        <v>16.945530000000002</v>
      </c>
      <c r="BH34" s="587">
        <v>17.026129999999998</v>
      </c>
      <c r="BI34" s="587">
        <v>17.211210000000001</v>
      </c>
      <c r="BJ34" s="587">
        <v>17.24634</v>
      </c>
      <c r="BK34" s="587">
        <v>17.277049999999999</v>
      </c>
      <c r="BL34" s="587">
        <v>17.387129999999999</v>
      </c>
      <c r="BM34" s="587">
        <v>17.293510000000001</v>
      </c>
      <c r="BN34" s="587">
        <v>17.18553</v>
      </c>
      <c r="BO34" s="587">
        <v>17.098569999999999</v>
      </c>
      <c r="BP34" s="587">
        <v>17.153500000000001</v>
      </c>
      <c r="BQ34" s="587">
        <v>17.083760000000002</v>
      </c>
      <c r="BR34" s="587">
        <v>17.051819999999999</v>
      </c>
      <c r="BS34" s="587">
        <v>17.054379999999998</v>
      </c>
      <c r="BT34" s="587">
        <v>17.121549999999999</v>
      </c>
      <c r="BU34" s="587">
        <v>17.290240000000001</v>
      </c>
      <c r="BV34" s="587">
        <v>17.308319999999998</v>
      </c>
    </row>
    <row r="35" spans="1:74" ht="11.1" customHeight="1" x14ac:dyDescent="0.2">
      <c r="A35" s="584" t="s">
        <v>1022</v>
      </c>
      <c r="B35" s="588" t="s">
        <v>1029</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5.7448949999999996</v>
      </c>
      <c r="AW35" s="589">
        <v>6.4581799999999996</v>
      </c>
      <c r="AX35" s="589">
        <v>6.7121500000000003</v>
      </c>
      <c r="AY35" s="589">
        <v>6.6030550000000003</v>
      </c>
      <c r="AZ35" s="589">
        <v>6.6194350000000002</v>
      </c>
      <c r="BA35" s="589">
        <v>6.5362030000000004</v>
      </c>
      <c r="BB35" s="589">
        <v>6.481217</v>
      </c>
      <c r="BC35" s="590">
        <v>6.4343649999999997</v>
      </c>
      <c r="BD35" s="590">
        <v>6.3729319999999996</v>
      </c>
      <c r="BE35" s="590">
        <v>6.3251280000000003</v>
      </c>
      <c r="BF35" s="590">
        <v>6.2780620000000003</v>
      </c>
      <c r="BG35" s="590">
        <v>6.2311639999999997</v>
      </c>
      <c r="BH35" s="590">
        <v>6.1745700000000001</v>
      </c>
      <c r="BI35" s="590">
        <v>6.115119</v>
      </c>
      <c r="BJ35" s="590">
        <v>6.0660879999999997</v>
      </c>
      <c r="BK35" s="590">
        <v>6.0088540000000004</v>
      </c>
      <c r="BL35" s="590">
        <v>5.9510180000000004</v>
      </c>
      <c r="BM35" s="590">
        <v>5.9153200000000004</v>
      </c>
      <c r="BN35" s="590">
        <v>5.887753</v>
      </c>
      <c r="BO35" s="590">
        <v>5.854095</v>
      </c>
      <c r="BP35" s="590">
        <v>5.8014570000000001</v>
      </c>
      <c r="BQ35" s="590">
        <v>5.7599830000000001</v>
      </c>
      <c r="BR35" s="590">
        <v>5.7191729999999996</v>
      </c>
      <c r="BS35" s="590">
        <v>5.6742619999999997</v>
      </c>
      <c r="BT35" s="590">
        <v>5.6243740000000004</v>
      </c>
      <c r="BU35" s="590">
        <v>5.5717569999999998</v>
      </c>
      <c r="BV35" s="590">
        <v>5.5295230000000002</v>
      </c>
    </row>
    <row r="36" spans="1:74" ht="10.5" customHeight="1" x14ac:dyDescent="0.2">
      <c r="A36" s="582"/>
      <c r="B36" s="591" t="s">
        <v>493</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494</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452</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495</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496</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497</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454</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3" t="s">
        <v>1186</v>
      </c>
      <c r="C43" s="763"/>
      <c r="D43" s="763"/>
      <c r="E43" s="763"/>
      <c r="F43" s="763"/>
      <c r="G43" s="763"/>
      <c r="H43" s="763"/>
      <c r="I43" s="763"/>
      <c r="J43" s="763"/>
      <c r="K43" s="763"/>
      <c r="L43" s="763"/>
      <c r="M43" s="763"/>
      <c r="N43" s="763"/>
      <c r="O43" s="763"/>
      <c r="P43" s="763"/>
      <c r="Q43" s="763"/>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661</v>
      </c>
    </row>
    <row r="6" spans="1:18" ht="15.75" x14ac:dyDescent="0.25">
      <c r="B6" s="310" t="str">
        <f>"Short-Term Energy Outlook, "&amp;Dates!D1</f>
        <v>Short-Term Energy Outlook, May 2016</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1259</v>
      </c>
      <c r="C9" s="313"/>
      <c r="D9" s="313"/>
      <c r="E9" s="313"/>
      <c r="F9" s="313"/>
      <c r="G9" s="313"/>
      <c r="H9" s="313"/>
      <c r="I9" s="313"/>
      <c r="J9" s="313"/>
      <c r="K9" s="313"/>
      <c r="L9" s="313"/>
      <c r="M9" s="313"/>
      <c r="N9" s="313"/>
      <c r="O9" s="313"/>
      <c r="P9" s="313"/>
      <c r="Q9" s="313"/>
      <c r="R9" s="313"/>
    </row>
    <row r="10" spans="1:18" ht="15" customHeight="1" x14ac:dyDescent="0.2">
      <c r="A10" s="311"/>
      <c r="B10" s="312" t="s">
        <v>1153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1154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911</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1190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1252</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1024</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1038</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1025</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1026</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459</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460</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458</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25" activePane="bottomRight" state="frozen"/>
      <selection pane="topRight" activeCell="C1" sqref="C1"/>
      <selection pane="bottomLeft" activeCell="A5" sqref="A5"/>
      <selection pane="bottomRight" activeCell="AZ34" sqref="AZ34"/>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9" t="s">
        <v>1023</v>
      </c>
      <c r="B1" s="596" t="s">
        <v>513</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70"/>
      <c r="B2" s="542" t="str">
        <f>"U.S. Energy Information Administration  |  Short-Term Energy Outlook  - "&amp;Dates!D1</f>
        <v>U.S. Energy Information Administration  |  Short-Term Energy Outlook  - May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8">
        <f>Dates!D3</f>
        <v>2012</v>
      </c>
      <c r="D3" s="779"/>
      <c r="E3" s="779"/>
      <c r="F3" s="779"/>
      <c r="G3" s="779"/>
      <c r="H3" s="779"/>
      <c r="I3" s="779"/>
      <c r="J3" s="779"/>
      <c r="K3" s="779"/>
      <c r="L3" s="779"/>
      <c r="M3" s="779"/>
      <c r="N3" s="822"/>
      <c r="O3" s="778">
        <f>C3+1</f>
        <v>2013</v>
      </c>
      <c r="P3" s="779"/>
      <c r="Q3" s="779"/>
      <c r="R3" s="779"/>
      <c r="S3" s="779"/>
      <c r="T3" s="779"/>
      <c r="U3" s="779"/>
      <c r="V3" s="779"/>
      <c r="W3" s="779"/>
      <c r="X3" s="779"/>
      <c r="Y3" s="779"/>
      <c r="Z3" s="822"/>
      <c r="AA3" s="778">
        <f>O3+1</f>
        <v>2014</v>
      </c>
      <c r="AB3" s="779"/>
      <c r="AC3" s="779"/>
      <c r="AD3" s="779"/>
      <c r="AE3" s="779"/>
      <c r="AF3" s="779"/>
      <c r="AG3" s="779"/>
      <c r="AH3" s="779"/>
      <c r="AI3" s="779"/>
      <c r="AJ3" s="779"/>
      <c r="AK3" s="779"/>
      <c r="AL3" s="822"/>
      <c r="AM3" s="778">
        <f>AA3+1</f>
        <v>2015</v>
      </c>
      <c r="AN3" s="779"/>
      <c r="AO3" s="779"/>
      <c r="AP3" s="779"/>
      <c r="AQ3" s="779"/>
      <c r="AR3" s="779"/>
      <c r="AS3" s="779"/>
      <c r="AT3" s="779"/>
      <c r="AU3" s="779"/>
      <c r="AV3" s="779"/>
      <c r="AW3" s="779"/>
      <c r="AX3" s="822"/>
      <c r="AY3" s="778">
        <f>AM3+1</f>
        <v>2016</v>
      </c>
      <c r="AZ3" s="779"/>
      <c r="BA3" s="779"/>
      <c r="BB3" s="779"/>
      <c r="BC3" s="779"/>
      <c r="BD3" s="779"/>
      <c r="BE3" s="779"/>
      <c r="BF3" s="779"/>
      <c r="BG3" s="779"/>
      <c r="BH3" s="779"/>
      <c r="BI3" s="779"/>
      <c r="BJ3" s="822"/>
      <c r="BK3" s="778">
        <f>AY3+1</f>
        <v>2017</v>
      </c>
      <c r="BL3" s="779"/>
      <c r="BM3" s="779"/>
      <c r="BN3" s="779"/>
      <c r="BO3" s="779"/>
      <c r="BP3" s="779"/>
      <c r="BQ3" s="779"/>
      <c r="BR3" s="779"/>
      <c r="BS3" s="779"/>
      <c r="BT3" s="779"/>
      <c r="BU3" s="779"/>
      <c r="BV3" s="822"/>
    </row>
    <row r="4" spans="1:74" s="169" customFormat="1" ht="12.75" customHeight="1" x14ac:dyDescent="0.2">
      <c r="A4" s="132"/>
      <c r="B4" s="601"/>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2" customHeight="1" x14ac:dyDescent="0.2">
      <c r="A5" s="602"/>
      <c r="B5" s="170" t="s">
        <v>500</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978</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0.23297005300000001</v>
      </c>
      <c r="AN6" s="272">
        <v>0.21543823500000001</v>
      </c>
      <c r="AO6" s="272">
        <v>0.235259046</v>
      </c>
      <c r="AP6" s="272">
        <v>0.21320199200000001</v>
      </c>
      <c r="AQ6" s="272">
        <v>0.191089062</v>
      </c>
      <c r="AR6" s="272">
        <v>0.190066551</v>
      </c>
      <c r="AS6" s="272">
        <v>0.19967764099999999</v>
      </c>
      <c r="AT6" s="272">
        <v>0.18402126499999999</v>
      </c>
      <c r="AU6" s="272">
        <v>0.15385660500000001</v>
      </c>
      <c r="AV6" s="272">
        <v>0.15788265800000001</v>
      </c>
      <c r="AW6" s="272">
        <v>0.18324146699999999</v>
      </c>
      <c r="AX6" s="272">
        <v>0.21894706899999999</v>
      </c>
      <c r="AY6" s="272">
        <v>0.24157473700000001</v>
      </c>
      <c r="AZ6" s="272">
        <v>0.2296059</v>
      </c>
      <c r="BA6" s="272">
        <v>0.23075989999999999</v>
      </c>
      <c r="BB6" s="272">
        <v>0.23768420000000001</v>
      </c>
      <c r="BC6" s="360">
        <v>0.24979850000000001</v>
      </c>
      <c r="BD6" s="360">
        <v>0.23488980000000001</v>
      </c>
      <c r="BE6" s="360">
        <v>0.24960260000000001</v>
      </c>
      <c r="BF6" s="360">
        <v>0.21706590000000001</v>
      </c>
      <c r="BG6" s="360">
        <v>0.1548223</v>
      </c>
      <c r="BH6" s="360">
        <v>0.17068949999999999</v>
      </c>
      <c r="BI6" s="360">
        <v>0.1803072</v>
      </c>
      <c r="BJ6" s="360">
        <v>0.19514709999999999</v>
      </c>
      <c r="BK6" s="360">
        <v>0.21448990000000001</v>
      </c>
      <c r="BL6" s="360">
        <v>0.17379159999999999</v>
      </c>
      <c r="BM6" s="360">
        <v>0.21525150000000001</v>
      </c>
      <c r="BN6" s="360">
        <v>0.2366365</v>
      </c>
      <c r="BO6" s="360">
        <v>0.25827699999999998</v>
      </c>
      <c r="BP6" s="360">
        <v>0.26183129999999999</v>
      </c>
      <c r="BQ6" s="360">
        <v>0.2692213</v>
      </c>
      <c r="BR6" s="360">
        <v>0.23000129999999999</v>
      </c>
      <c r="BS6" s="360">
        <v>0.16123299999999999</v>
      </c>
      <c r="BT6" s="360">
        <v>0.17022109999999999</v>
      </c>
      <c r="BU6" s="360">
        <v>0.1858562</v>
      </c>
      <c r="BV6" s="360">
        <v>0.1994657</v>
      </c>
    </row>
    <row r="7" spans="1:74" ht="12" customHeight="1" x14ac:dyDescent="0.2">
      <c r="A7" s="557" t="s">
        <v>789</v>
      </c>
      <c r="B7" s="604" t="s">
        <v>1059</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2.2158480000000001E-2</v>
      </c>
      <c r="AN7" s="272">
        <v>2.0784569999999999E-2</v>
      </c>
      <c r="AO7" s="272">
        <v>2.0024009999999998E-2</v>
      </c>
      <c r="AP7" s="272">
        <v>1.69103E-2</v>
      </c>
      <c r="AQ7" s="272">
        <v>1.9240690000000001E-2</v>
      </c>
      <c r="AR7" s="272">
        <v>2.0867790000000001E-2</v>
      </c>
      <c r="AS7" s="272">
        <v>2.3347690000000001E-2</v>
      </c>
      <c r="AT7" s="272">
        <v>2.3572539999999999E-2</v>
      </c>
      <c r="AU7" s="272">
        <v>1.9637700000000001E-2</v>
      </c>
      <c r="AV7" s="272">
        <v>1.8145700000000001E-2</v>
      </c>
      <c r="AW7" s="272">
        <v>1.9786620000000001E-2</v>
      </c>
      <c r="AX7" s="272">
        <v>2.1828340000000002E-2</v>
      </c>
      <c r="AY7" s="272">
        <v>2.1091789E-2</v>
      </c>
      <c r="AZ7" s="272">
        <v>2.1033987000000001E-2</v>
      </c>
      <c r="BA7" s="272">
        <v>2.0263099999999999E-2</v>
      </c>
      <c r="BB7" s="272">
        <v>1.6894800000000001E-2</v>
      </c>
      <c r="BC7" s="360">
        <v>1.84672E-2</v>
      </c>
      <c r="BD7" s="360">
        <v>2.2008300000000001E-2</v>
      </c>
      <c r="BE7" s="360">
        <v>2.3882799999999999E-2</v>
      </c>
      <c r="BF7" s="360">
        <v>2.4708000000000001E-2</v>
      </c>
      <c r="BG7" s="360">
        <v>2.1910200000000001E-2</v>
      </c>
      <c r="BH7" s="360">
        <v>1.9813299999999999E-2</v>
      </c>
      <c r="BI7" s="360">
        <v>2.08957E-2</v>
      </c>
      <c r="BJ7" s="360">
        <v>2.3192500000000001E-2</v>
      </c>
      <c r="BK7" s="360">
        <v>2.27399E-2</v>
      </c>
      <c r="BL7" s="360">
        <v>2.08279E-2</v>
      </c>
      <c r="BM7" s="360">
        <v>2.1477E-2</v>
      </c>
      <c r="BN7" s="360">
        <v>1.7737699999999999E-2</v>
      </c>
      <c r="BO7" s="360">
        <v>1.9467499999999999E-2</v>
      </c>
      <c r="BP7" s="360">
        <v>2.2986800000000002E-2</v>
      </c>
      <c r="BQ7" s="360">
        <v>2.4862499999999999E-2</v>
      </c>
      <c r="BR7" s="360">
        <v>2.5607000000000001E-2</v>
      </c>
      <c r="BS7" s="360">
        <v>2.3031099999999999E-2</v>
      </c>
      <c r="BT7" s="360">
        <v>2.0827499999999999E-2</v>
      </c>
      <c r="BU7" s="360">
        <v>2.18947E-2</v>
      </c>
      <c r="BV7" s="360">
        <v>2.40041E-2</v>
      </c>
    </row>
    <row r="8" spans="1:74" ht="12" customHeight="1" x14ac:dyDescent="0.2">
      <c r="A8" s="557" t="s">
        <v>790</v>
      </c>
      <c r="B8" s="604" t="s">
        <v>1060</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2.409683E-2</v>
      </c>
      <c r="AN8" s="272">
        <v>2.0897990000000002E-2</v>
      </c>
      <c r="AO8" s="272">
        <v>2.224742E-2</v>
      </c>
      <c r="AP8" s="272">
        <v>2.1509569999999999E-2</v>
      </c>
      <c r="AQ8" s="272">
        <v>2.217651E-2</v>
      </c>
      <c r="AR8" s="272">
        <v>2.2365719999999999E-2</v>
      </c>
      <c r="AS8" s="272">
        <v>2.4459910000000001E-2</v>
      </c>
      <c r="AT8" s="272">
        <v>2.3726049999999999E-2</v>
      </c>
      <c r="AU8" s="272">
        <v>2.169196E-2</v>
      </c>
      <c r="AV8" s="272">
        <v>2.2964060000000001E-2</v>
      </c>
      <c r="AW8" s="272">
        <v>2.3218519999999999E-2</v>
      </c>
      <c r="AX8" s="272">
        <v>2.4566629999999999E-2</v>
      </c>
      <c r="AY8" s="272">
        <v>2.4102928999999999E-2</v>
      </c>
      <c r="AZ8" s="272">
        <v>2.2219188000000001E-2</v>
      </c>
      <c r="BA8" s="272">
        <v>2.27815E-2</v>
      </c>
      <c r="BB8" s="272">
        <v>2.1940399999999999E-2</v>
      </c>
      <c r="BC8" s="360">
        <v>2.27341E-2</v>
      </c>
      <c r="BD8" s="360">
        <v>2.3111799999999998E-2</v>
      </c>
      <c r="BE8" s="360">
        <v>2.4290800000000001E-2</v>
      </c>
      <c r="BF8" s="360">
        <v>2.4070000000000001E-2</v>
      </c>
      <c r="BG8" s="360">
        <v>2.2436299999999999E-2</v>
      </c>
      <c r="BH8" s="360">
        <v>2.23644E-2</v>
      </c>
      <c r="BI8" s="360">
        <v>2.2606299999999999E-2</v>
      </c>
      <c r="BJ8" s="360">
        <v>2.3590699999999999E-2</v>
      </c>
      <c r="BK8" s="360">
        <v>2.28855E-2</v>
      </c>
      <c r="BL8" s="360">
        <v>2.0738699999999999E-2</v>
      </c>
      <c r="BM8" s="360">
        <v>2.2891999999999999E-2</v>
      </c>
      <c r="BN8" s="360">
        <v>2.2001799999999998E-2</v>
      </c>
      <c r="BO8" s="360">
        <v>2.2819200000000001E-2</v>
      </c>
      <c r="BP8" s="360">
        <v>2.30525E-2</v>
      </c>
      <c r="BQ8" s="360">
        <v>2.4234100000000001E-2</v>
      </c>
      <c r="BR8" s="360">
        <v>2.4044300000000001E-2</v>
      </c>
      <c r="BS8" s="360">
        <v>2.2384600000000001E-2</v>
      </c>
      <c r="BT8" s="360">
        <v>2.2297999999999998E-2</v>
      </c>
      <c r="BU8" s="360">
        <v>2.2547000000000001E-2</v>
      </c>
      <c r="BV8" s="360">
        <v>2.3508299999999999E-2</v>
      </c>
    </row>
    <row r="9" spans="1:74" ht="12" customHeight="1" x14ac:dyDescent="0.2">
      <c r="A9" s="602" t="s">
        <v>109</v>
      </c>
      <c r="B9" s="604" t="s">
        <v>616</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0.14016473869000001</v>
      </c>
      <c r="P9" s="272">
        <v>0.1338726959</v>
      </c>
      <c r="Q9" s="272">
        <v>0.14985515020000001</v>
      </c>
      <c r="R9" s="272">
        <v>0.16622795949999999</v>
      </c>
      <c r="S9" s="272">
        <v>0.15444112055000001</v>
      </c>
      <c r="T9" s="272">
        <v>0.13076460103000001</v>
      </c>
      <c r="U9" s="272">
        <v>0.10551507845999999</v>
      </c>
      <c r="V9" s="272">
        <v>9.1634104512000006E-2</v>
      </c>
      <c r="W9" s="272">
        <v>0.11103148118</v>
      </c>
      <c r="X9" s="272">
        <v>0.12967160235</v>
      </c>
      <c r="Y9" s="272">
        <v>0.15025761221</v>
      </c>
      <c r="Z9" s="272">
        <v>0.13279395358000001</v>
      </c>
      <c r="AA9" s="272">
        <v>0.17028527605999999</v>
      </c>
      <c r="AB9" s="272">
        <v>0.13319122689999999</v>
      </c>
      <c r="AC9" s="272">
        <v>0.16864341534999999</v>
      </c>
      <c r="AD9" s="272">
        <v>0.17719984688000001</v>
      </c>
      <c r="AE9" s="272">
        <v>0.14835984173</v>
      </c>
      <c r="AF9" s="272">
        <v>0.15022154637999999</v>
      </c>
      <c r="AG9" s="272">
        <v>0.11587078029</v>
      </c>
      <c r="AH9" s="272">
        <v>9.6702844077E-2</v>
      </c>
      <c r="AI9" s="272">
        <v>0.10952738869</v>
      </c>
      <c r="AJ9" s="272">
        <v>0.13790833582000001</v>
      </c>
      <c r="AK9" s="272">
        <v>0.17935292676</v>
      </c>
      <c r="AL9" s="272">
        <v>0.13985158863</v>
      </c>
      <c r="AM9" s="272">
        <v>0.14509479384999999</v>
      </c>
      <c r="AN9" s="272">
        <v>0.14221972892000001</v>
      </c>
      <c r="AO9" s="272">
        <v>0.14574386557999999</v>
      </c>
      <c r="AP9" s="272">
        <v>0.17000156802999999</v>
      </c>
      <c r="AQ9" s="272">
        <v>0.16372477742</v>
      </c>
      <c r="AR9" s="272">
        <v>0.12812405719</v>
      </c>
      <c r="AS9" s="272">
        <v>0.13011183608999999</v>
      </c>
      <c r="AT9" s="272">
        <v>0.12428551492999999</v>
      </c>
      <c r="AU9" s="272">
        <v>0.13231457843</v>
      </c>
      <c r="AV9" s="272">
        <v>0.15582076817000001</v>
      </c>
      <c r="AW9" s="272">
        <v>0.18694301892000001</v>
      </c>
      <c r="AX9" s="272">
        <v>0.19077298868000001</v>
      </c>
      <c r="AY9" s="272">
        <v>0.17597794917000001</v>
      </c>
      <c r="AZ9" s="272">
        <v>0.19217013258000001</v>
      </c>
      <c r="BA9" s="272">
        <v>0.19758800000000001</v>
      </c>
      <c r="BB9" s="272">
        <v>0.2034482</v>
      </c>
      <c r="BC9" s="360">
        <v>0.191417</v>
      </c>
      <c r="BD9" s="360">
        <v>0.17223189999999999</v>
      </c>
      <c r="BE9" s="360">
        <v>0.14283190000000001</v>
      </c>
      <c r="BF9" s="360">
        <v>0.13461960000000001</v>
      </c>
      <c r="BG9" s="360">
        <v>0.14123959999999999</v>
      </c>
      <c r="BH9" s="360">
        <v>0.16998669999999999</v>
      </c>
      <c r="BI9" s="360">
        <v>0.1789067</v>
      </c>
      <c r="BJ9" s="360">
        <v>0.18341180000000001</v>
      </c>
      <c r="BK9" s="360">
        <v>0.1912044</v>
      </c>
      <c r="BL9" s="360">
        <v>0.16939180000000001</v>
      </c>
      <c r="BM9" s="360">
        <v>0.2067621</v>
      </c>
      <c r="BN9" s="360">
        <v>0.21980259999999999</v>
      </c>
      <c r="BO9" s="360">
        <v>0.20866219999999999</v>
      </c>
      <c r="BP9" s="360">
        <v>0.18735679999999999</v>
      </c>
      <c r="BQ9" s="360">
        <v>0.1554054</v>
      </c>
      <c r="BR9" s="360">
        <v>0.14594109999999999</v>
      </c>
      <c r="BS9" s="360">
        <v>0.15326419999999999</v>
      </c>
      <c r="BT9" s="360">
        <v>0.18710750000000001</v>
      </c>
      <c r="BU9" s="360">
        <v>0.19565150000000001</v>
      </c>
      <c r="BV9" s="360">
        <v>0.20346449999999999</v>
      </c>
    </row>
    <row r="10" spans="1:74" ht="12" customHeight="1" x14ac:dyDescent="0.2">
      <c r="A10" s="602" t="s">
        <v>69</v>
      </c>
      <c r="B10" s="604" t="s">
        <v>614</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1.402895E-2</v>
      </c>
      <c r="AN10" s="272">
        <v>1.279959E-2</v>
      </c>
      <c r="AO10" s="272">
        <v>1.384809E-2</v>
      </c>
      <c r="AP10" s="272">
        <v>1.2725449999999999E-2</v>
      </c>
      <c r="AQ10" s="272">
        <v>1.393813E-2</v>
      </c>
      <c r="AR10" s="272">
        <v>1.312898E-2</v>
      </c>
      <c r="AS10" s="272">
        <v>1.3656700000000001E-2</v>
      </c>
      <c r="AT10" s="272">
        <v>1.3569670000000001E-2</v>
      </c>
      <c r="AU10" s="272">
        <v>1.21859E-2</v>
      </c>
      <c r="AV10" s="272">
        <v>1.296419E-2</v>
      </c>
      <c r="AW10" s="272">
        <v>1.312606E-2</v>
      </c>
      <c r="AX10" s="272">
        <v>1.3485169999999999E-2</v>
      </c>
      <c r="AY10" s="272">
        <v>1.3656882E-2</v>
      </c>
      <c r="AZ10" s="272">
        <v>1.2758419E-2</v>
      </c>
      <c r="BA10" s="272">
        <v>1.37862E-2</v>
      </c>
      <c r="BB10" s="272">
        <v>1.30914E-2</v>
      </c>
      <c r="BC10" s="360">
        <v>1.35815E-2</v>
      </c>
      <c r="BD10" s="360">
        <v>1.35327E-2</v>
      </c>
      <c r="BE10" s="360">
        <v>1.40029E-2</v>
      </c>
      <c r="BF10" s="360">
        <v>1.3968899999999999E-2</v>
      </c>
      <c r="BG10" s="360">
        <v>1.3527900000000001E-2</v>
      </c>
      <c r="BH10" s="360">
        <v>1.39168E-2</v>
      </c>
      <c r="BI10" s="360">
        <v>1.3607599999999999E-2</v>
      </c>
      <c r="BJ10" s="360">
        <v>1.41116E-2</v>
      </c>
      <c r="BK10" s="360">
        <v>1.42554E-2</v>
      </c>
      <c r="BL10" s="360">
        <v>1.2664699999999999E-2</v>
      </c>
      <c r="BM10" s="360">
        <v>1.39922E-2</v>
      </c>
      <c r="BN10" s="360">
        <v>1.31792E-2</v>
      </c>
      <c r="BO10" s="360">
        <v>1.3592399999999999E-2</v>
      </c>
      <c r="BP10" s="360">
        <v>1.34872E-2</v>
      </c>
      <c r="BQ10" s="360">
        <v>1.39198E-2</v>
      </c>
      <c r="BR10" s="360">
        <v>1.38621E-2</v>
      </c>
      <c r="BS10" s="360">
        <v>1.34089E-2</v>
      </c>
      <c r="BT10" s="360">
        <v>1.37836E-2</v>
      </c>
      <c r="BU10" s="360">
        <v>1.34701E-2</v>
      </c>
      <c r="BV10" s="360">
        <v>1.38026E-2</v>
      </c>
    </row>
    <row r="11" spans="1:74" ht="12" customHeight="1" x14ac:dyDescent="0.2">
      <c r="A11" s="602" t="s">
        <v>979</v>
      </c>
      <c r="B11" s="604" t="s">
        <v>615</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2.8535066329000002E-3</v>
      </c>
      <c r="P11" s="272">
        <v>3.9669516300999998E-3</v>
      </c>
      <c r="Q11" s="272">
        <v>5.6742645797999997E-3</v>
      </c>
      <c r="R11" s="272">
        <v>6.0889917863000001E-3</v>
      </c>
      <c r="S11" s="272">
        <v>6.8864187785999996E-3</v>
      </c>
      <c r="T11" s="272">
        <v>7.9863004307E-3</v>
      </c>
      <c r="U11" s="272">
        <v>7.6069913479999999E-3</v>
      </c>
      <c r="V11" s="272">
        <v>8.6932371240000007E-3</v>
      </c>
      <c r="W11" s="272">
        <v>8.7250518715999998E-3</v>
      </c>
      <c r="X11" s="272">
        <v>9.0828120866000006E-3</v>
      </c>
      <c r="Y11" s="272">
        <v>7.5997725007999999E-3</v>
      </c>
      <c r="Z11" s="272">
        <v>7.8578704011999997E-3</v>
      </c>
      <c r="AA11" s="272">
        <v>6.9850763558000004E-3</v>
      </c>
      <c r="AB11" s="272">
        <v>7.7451829378999996E-3</v>
      </c>
      <c r="AC11" s="272">
        <v>1.2241956700000001E-2</v>
      </c>
      <c r="AD11" s="272">
        <v>1.3825817811E-2</v>
      </c>
      <c r="AE11" s="272">
        <v>1.6273630747999999E-2</v>
      </c>
      <c r="AF11" s="272">
        <v>1.7916619458000001E-2</v>
      </c>
      <c r="AG11" s="272">
        <v>1.6636084368000001E-2</v>
      </c>
      <c r="AH11" s="272">
        <v>1.7497081227999998E-2</v>
      </c>
      <c r="AI11" s="272">
        <v>1.7085279429999999E-2</v>
      </c>
      <c r="AJ11" s="272">
        <v>1.5986222045000002E-2</v>
      </c>
      <c r="AK11" s="272">
        <v>1.2855314562E-2</v>
      </c>
      <c r="AL11" s="272">
        <v>9.6178994310000005E-3</v>
      </c>
      <c r="AM11" s="272">
        <v>1.1355914679E-2</v>
      </c>
      <c r="AN11" s="272">
        <v>1.5221180389E-2</v>
      </c>
      <c r="AO11" s="272">
        <v>2.0853859297E-2</v>
      </c>
      <c r="AP11" s="272">
        <v>2.3890338702E-2</v>
      </c>
      <c r="AQ11" s="272">
        <v>2.4210436767999999E-2</v>
      </c>
      <c r="AR11" s="272">
        <v>2.5255595416000001E-2</v>
      </c>
      <c r="AS11" s="272">
        <v>2.5632158485999999E-2</v>
      </c>
      <c r="AT11" s="272">
        <v>2.6372669835000001E-2</v>
      </c>
      <c r="AU11" s="272">
        <v>2.1939414345000002E-2</v>
      </c>
      <c r="AV11" s="272">
        <v>1.8896801259E-2</v>
      </c>
      <c r="AW11" s="272">
        <v>1.7632781253E-2</v>
      </c>
      <c r="AX11" s="272">
        <v>1.5104009662E-2</v>
      </c>
      <c r="AY11" s="272">
        <v>1.4419171481E-2</v>
      </c>
      <c r="AZ11" s="272">
        <v>2.2574705035999999E-2</v>
      </c>
      <c r="BA11" s="272">
        <v>2.3194800000000002E-2</v>
      </c>
      <c r="BB11" s="272">
        <v>2.7478800000000001E-2</v>
      </c>
      <c r="BC11" s="360">
        <v>3.2086499999999997E-2</v>
      </c>
      <c r="BD11" s="360">
        <v>3.4167400000000001E-2</v>
      </c>
      <c r="BE11" s="360">
        <v>3.33583E-2</v>
      </c>
      <c r="BF11" s="360">
        <v>3.5452400000000002E-2</v>
      </c>
      <c r="BG11" s="360">
        <v>3.3425499999999997E-2</v>
      </c>
      <c r="BH11" s="360">
        <v>2.9171200000000001E-2</v>
      </c>
      <c r="BI11" s="360">
        <v>2.3559299999999998E-2</v>
      </c>
      <c r="BJ11" s="360">
        <v>1.8925899999999999E-2</v>
      </c>
      <c r="BK11" s="360">
        <v>1.69137E-2</v>
      </c>
      <c r="BL11" s="360">
        <v>2.22305E-2</v>
      </c>
      <c r="BM11" s="360">
        <v>3.5582799999999998E-2</v>
      </c>
      <c r="BN11" s="360">
        <v>4.19567E-2</v>
      </c>
      <c r="BO11" s="360">
        <v>4.88776E-2</v>
      </c>
      <c r="BP11" s="360">
        <v>5.10438E-2</v>
      </c>
      <c r="BQ11" s="360">
        <v>4.76322E-2</v>
      </c>
      <c r="BR11" s="360">
        <v>4.8321000000000003E-2</v>
      </c>
      <c r="BS11" s="360">
        <v>4.2765699999999997E-2</v>
      </c>
      <c r="BT11" s="360">
        <v>3.6562699999999997E-2</v>
      </c>
      <c r="BU11" s="360">
        <v>3.0148600000000001E-2</v>
      </c>
      <c r="BV11" s="360">
        <v>2.3052E-2</v>
      </c>
    </row>
    <row r="12" spans="1:74" ht="12" customHeight="1" x14ac:dyDescent="0.2">
      <c r="A12" s="603" t="s">
        <v>239</v>
      </c>
      <c r="B12" s="604" t="s">
        <v>501</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0.42905181832</v>
      </c>
      <c r="P12" s="272">
        <v>0.37565366553000001</v>
      </c>
      <c r="Q12" s="272">
        <v>0.40116784577999998</v>
      </c>
      <c r="R12" s="272">
        <v>0.45605420128000002</v>
      </c>
      <c r="S12" s="272">
        <v>0.47952232133</v>
      </c>
      <c r="T12" s="272">
        <v>0.44759726546</v>
      </c>
      <c r="U12" s="272">
        <v>0.42369325981</v>
      </c>
      <c r="V12" s="272">
        <v>0.35943910264000001</v>
      </c>
      <c r="W12" s="272">
        <v>0.33095479104999997</v>
      </c>
      <c r="X12" s="272">
        <v>0.35267904543</v>
      </c>
      <c r="Y12" s="272">
        <v>0.37682385970999999</v>
      </c>
      <c r="Z12" s="272">
        <v>0.39565437798999997</v>
      </c>
      <c r="AA12" s="272">
        <v>0.44006004042000002</v>
      </c>
      <c r="AB12" s="272">
        <v>0.35895826482999998</v>
      </c>
      <c r="AC12" s="272">
        <v>0.46938460604999999</v>
      </c>
      <c r="AD12" s="272">
        <v>0.48545134368999998</v>
      </c>
      <c r="AE12" s="272">
        <v>0.46954374648000002</v>
      </c>
      <c r="AF12" s="272">
        <v>0.46964440984</v>
      </c>
      <c r="AG12" s="272">
        <v>0.42340273365999997</v>
      </c>
      <c r="AH12" s="272">
        <v>0.36070807330999999</v>
      </c>
      <c r="AI12" s="272">
        <v>0.33429855312000001</v>
      </c>
      <c r="AJ12" s="272">
        <v>0.37136315485999999</v>
      </c>
      <c r="AK12" s="272">
        <v>0.42495478032</v>
      </c>
      <c r="AL12" s="272">
        <v>0.41916298806000002</v>
      </c>
      <c r="AM12" s="272">
        <v>0.44970502153000003</v>
      </c>
      <c r="AN12" s="272">
        <v>0.42736129430000003</v>
      </c>
      <c r="AO12" s="272">
        <v>0.45797629088000003</v>
      </c>
      <c r="AP12" s="272">
        <v>0.45823921873000001</v>
      </c>
      <c r="AQ12" s="272">
        <v>0.43437960618999999</v>
      </c>
      <c r="AR12" s="272">
        <v>0.39980869360999999</v>
      </c>
      <c r="AS12" s="272">
        <v>0.41688593556999998</v>
      </c>
      <c r="AT12" s="272">
        <v>0.39554770976999998</v>
      </c>
      <c r="AU12" s="272">
        <v>0.36162615778000001</v>
      </c>
      <c r="AV12" s="272">
        <v>0.38667417742999999</v>
      </c>
      <c r="AW12" s="272">
        <v>0.44394846717000003</v>
      </c>
      <c r="AX12" s="272">
        <v>0.48470420734000003</v>
      </c>
      <c r="AY12" s="272">
        <v>0.49082345765000002</v>
      </c>
      <c r="AZ12" s="272">
        <v>0.50036233161999999</v>
      </c>
      <c r="BA12" s="272">
        <v>0.50837350000000003</v>
      </c>
      <c r="BB12" s="272">
        <v>0.52053780000000005</v>
      </c>
      <c r="BC12" s="360">
        <v>0.52808489999999997</v>
      </c>
      <c r="BD12" s="360">
        <v>0.49994189999999999</v>
      </c>
      <c r="BE12" s="360">
        <v>0.48796919999999999</v>
      </c>
      <c r="BF12" s="360">
        <v>0.44988479999999997</v>
      </c>
      <c r="BG12" s="360">
        <v>0.38736179999999998</v>
      </c>
      <c r="BH12" s="360">
        <v>0.42594189999999998</v>
      </c>
      <c r="BI12" s="360">
        <v>0.43988300000000002</v>
      </c>
      <c r="BJ12" s="360">
        <v>0.4583796</v>
      </c>
      <c r="BK12" s="360">
        <v>0.48248869999999999</v>
      </c>
      <c r="BL12" s="360">
        <v>0.4196452</v>
      </c>
      <c r="BM12" s="360">
        <v>0.51595749999999996</v>
      </c>
      <c r="BN12" s="360">
        <v>0.55131459999999999</v>
      </c>
      <c r="BO12" s="360">
        <v>0.57169590000000003</v>
      </c>
      <c r="BP12" s="360">
        <v>0.55975839999999999</v>
      </c>
      <c r="BQ12" s="360">
        <v>0.53527530000000001</v>
      </c>
      <c r="BR12" s="360">
        <v>0.48777680000000001</v>
      </c>
      <c r="BS12" s="360">
        <v>0.4160874</v>
      </c>
      <c r="BT12" s="360">
        <v>0.45080039999999999</v>
      </c>
      <c r="BU12" s="360">
        <v>0.46956789999999998</v>
      </c>
      <c r="BV12" s="360">
        <v>0.48729709999999998</v>
      </c>
    </row>
    <row r="13" spans="1:74" ht="12" customHeight="1" x14ac:dyDescent="0.2">
      <c r="A13" s="603"/>
      <c r="B13" s="170" t="s">
        <v>502</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788</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1.2390089999999999E-3</v>
      </c>
      <c r="AN14" s="272">
        <v>1.075304E-3</v>
      </c>
      <c r="AO14" s="272">
        <v>1.3532609999999999E-3</v>
      </c>
      <c r="AP14" s="272">
        <v>1.292542E-3</v>
      </c>
      <c r="AQ14" s="272">
        <v>1.0784169999999999E-3</v>
      </c>
      <c r="AR14" s="272">
        <v>9.4653200000000004E-4</v>
      </c>
      <c r="AS14" s="272">
        <v>1.077394E-3</v>
      </c>
      <c r="AT14" s="272">
        <v>7.6603700000000001E-4</v>
      </c>
      <c r="AU14" s="272">
        <v>5.7622100000000002E-4</v>
      </c>
      <c r="AV14" s="272">
        <v>9.2335200000000001E-4</v>
      </c>
      <c r="AW14" s="272">
        <v>1.041131E-3</v>
      </c>
      <c r="AX14" s="272">
        <v>1.2103050000000001E-3</v>
      </c>
      <c r="AY14" s="272">
        <v>1.210205E-3</v>
      </c>
      <c r="AZ14" s="272">
        <v>9.7375399999999996E-4</v>
      </c>
      <c r="BA14" s="272">
        <v>9.866269999999999E-4</v>
      </c>
      <c r="BB14" s="272">
        <v>8.9964299999999999E-4</v>
      </c>
      <c r="BC14" s="360">
        <v>9.3156399999999996E-4</v>
      </c>
      <c r="BD14" s="360">
        <v>9.5702700000000005E-4</v>
      </c>
      <c r="BE14" s="360">
        <v>1.04459E-3</v>
      </c>
      <c r="BF14" s="360">
        <v>1.0348600000000001E-3</v>
      </c>
      <c r="BG14" s="360">
        <v>9.9218799999999997E-4</v>
      </c>
      <c r="BH14" s="360">
        <v>9.813510000000001E-4</v>
      </c>
      <c r="BI14" s="360">
        <v>1.0261000000000001E-3</v>
      </c>
      <c r="BJ14" s="360">
        <v>1.1177699999999999E-3</v>
      </c>
      <c r="BK14" s="360">
        <v>1.0607399999999999E-3</v>
      </c>
      <c r="BL14" s="360">
        <v>9.5045999999999998E-4</v>
      </c>
      <c r="BM14" s="360">
        <v>9.4923700000000002E-4</v>
      </c>
      <c r="BN14" s="360">
        <v>8.8261800000000005E-4</v>
      </c>
      <c r="BO14" s="360">
        <v>9.5108400000000004E-4</v>
      </c>
      <c r="BP14" s="360">
        <v>9.9323399999999996E-4</v>
      </c>
      <c r="BQ14" s="360">
        <v>1.0912999999999999E-3</v>
      </c>
      <c r="BR14" s="360">
        <v>1.09216E-3</v>
      </c>
      <c r="BS14" s="360">
        <v>1.0312800000000001E-3</v>
      </c>
      <c r="BT14" s="360">
        <v>9.9099499999999994E-4</v>
      </c>
      <c r="BU14" s="360">
        <v>1.03013E-3</v>
      </c>
      <c r="BV14" s="360">
        <v>1.12039E-3</v>
      </c>
    </row>
    <row r="15" spans="1:74" ht="12" customHeight="1" x14ac:dyDescent="0.2">
      <c r="A15" s="557" t="s">
        <v>56</v>
      </c>
      <c r="B15" s="604" t="s">
        <v>1059</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0.102547318</v>
      </c>
      <c r="AO15" s="272">
        <v>0.1061067</v>
      </c>
      <c r="AP15" s="272">
        <v>0.10580423999999999</v>
      </c>
      <c r="AQ15" s="272">
        <v>0.10808342999999999</v>
      </c>
      <c r="AR15" s="272">
        <v>0.1062723</v>
      </c>
      <c r="AS15" s="272">
        <v>0.11070997</v>
      </c>
      <c r="AT15" s="272">
        <v>0.10859997</v>
      </c>
      <c r="AU15" s="272">
        <v>0.10454307</v>
      </c>
      <c r="AV15" s="272">
        <v>0.10660246</v>
      </c>
      <c r="AW15" s="272">
        <v>0.10472832</v>
      </c>
      <c r="AX15" s="272">
        <v>0.10992006999999999</v>
      </c>
      <c r="AY15" s="272">
        <v>0.110390483</v>
      </c>
      <c r="AZ15" s="272">
        <v>9.8597299999999999E-2</v>
      </c>
      <c r="BA15" s="272">
        <v>0.1047792</v>
      </c>
      <c r="BB15" s="272">
        <v>0.1019727</v>
      </c>
      <c r="BC15" s="360">
        <v>0.1025281</v>
      </c>
      <c r="BD15" s="360">
        <v>0.101642</v>
      </c>
      <c r="BE15" s="360">
        <v>0.1071498</v>
      </c>
      <c r="BF15" s="360">
        <v>0.1054967</v>
      </c>
      <c r="BG15" s="360">
        <v>0.10163709999999999</v>
      </c>
      <c r="BH15" s="360">
        <v>0.105381</v>
      </c>
      <c r="BI15" s="360">
        <v>0.1026188</v>
      </c>
      <c r="BJ15" s="360">
        <v>0.1073928</v>
      </c>
      <c r="BK15" s="360">
        <v>0.1071785</v>
      </c>
      <c r="BL15" s="360">
        <v>9.7871200000000005E-2</v>
      </c>
      <c r="BM15" s="360">
        <v>0.1017048</v>
      </c>
      <c r="BN15" s="360">
        <v>0.10046579999999999</v>
      </c>
      <c r="BO15" s="360">
        <v>0.1011558</v>
      </c>
      <c r="BP15" s="360">
        <v>0.1012435</v>
      </c>
      <c r="BQ15" s="360">
        <v>0.10652730000000001</v>
      </c>
      <c r="BR15" s="360">
        <v>0.1050904</v>
      </c>
      <c r="BS15" s="360">
        <v>0.1019183</v>
      </c>
      <c r="BT15" s="360">
        <v>0.10525039999999999</v>
      </c>
      <c r="BU15" s="360">
        <v>0.103103</v>
      </c>
      <c r="BV15" s="360">
        <v>0.1073916</v>
      </c>
    </row>
    <row r="16" spans="1:74" ht="12" customHeight="1" x14ac:dyDescent="0.2">
      <c r="A16" s="603" t="s">
        <v>24</v>
      </c>
      <c r="B16" s="604" t="s">
        <v>1060</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1.6825825999999999E-2</v>
      </c>
      <c r="AR16" s="272">
        <v>1.6058025E-2</v>
      </c>
      <c r="AS16" s="272">
        <v>1.7011886E-2</v>
      </c>
      <c r="AT16" s="272">
        <v>1.6244775999999999E-2</v>
      </c>
      <c r="AU16" s="272">
        <v>1.6265055E-2</v>
      </c>
      <c r="AV16" s="272">
        <v>1.6856165999999999E-2</v>
      </c>
      <c r="AW16" s="272">
        <v>1.5614855E-2</v>
      </c>
      <c r="AX16" s="272">
        <v>1.6977036000000001E-2</v>
      </c>
      <c r="AY16" s="272">
        <v>1.5534213E-2</v>
      </c>
      <c r="AZ16" s="272">
        <v>1.49471E-2</v>
      </c>
      <c r="BA16" s="272">
        <v>1.6053000000000001E-2</v>
      </c>
      <c r="BB16" s="272">
        <v>1.5362799999999999E-2</v>
      </c>
      <c r="BC16" s="360">
        <v>1.5968199999999998E-2</v>
      </c>
      <c r="BD16" s="360">
        <v>1.5772399999999999E-2</v>
      </c>
      <c r="BE16" s="360">
        <v>1.6589099999999999E-2</v>
      </c>
      <c r="BF16" s="360">
        <v>1.6511600000000001E-2</v>
      </c>
      <c r="BG16" s="360">
        <v>1.5821000000000002E-2</v>
      </c>
      <c r="BH16" s="360">
        <v>1.5878300000000001E-2</v>
      </c>
      <c r="BI16" s="360">
        <v>1.5673400000000001E-2</v>
      </c>
      <c r="BJ16" s="360">
        <v>1.6511499999999998E-2</v>
      </c>
      <c r="BK16" s="360">
        <v>1.6210499999999999E-2</v>
      </c>
      <c r="BL16" s="360">
        <v>1.5736099999999999E-2</v>
      </c>
      <c r="BM16" s="360">
        <v>1.5846900000000001E-2</v>
      </c>
      <c r="BN16" s="360">
        <v>1.5477100000000001E-2</v>
      </c>
      <c r="BO16" s="360">
        <v>1.5846499999999999E-2</v>
      </c>
      <c r="BP16" s="360">
        <v>1.6060899999999999E-2</v>
      </c>
      <c r="BQ16" s="360">
        <v>1.6579E-2</v>
      </c>
      <c r="BR16" s="360">
        <v>1.65597E-2</v>
      </c>
      <c r="BS16" s="360">
        <v>1.6204099999999999E-2</v>
      </c>
      <c r="BT16" s="360">
        <v>1.59702E-2</v>
      </c>
      <c r="BU16" s="360">
        <v>1.61864E-2</v>
      </c>
      <c r="BV16" s="360">
        <v>1.66917E-2</v>
      </c>
    </row>
    <row r="17" spans="1:74" ht="12" customHeight="1" x14ac:dyDescent="0.2">
      <c r="A17" s="603" t="s">
        <v>787</v>
      </c>
      <c r="B17" s="604" t="s">
        <v>614</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3.5573799999999997E-4</v>
      </c>
      <c r="AZ17" s="272">
        <v>3.5243900000000002E-4</v>
      </c>
      <c r="BA17" s="272">
        <v>3.5205099999999998E-4</v>
      </c>
      <c r="BB17" s="272">
        <v>3.5267300000000002E-4</v>
      </c>
      <c r="BC17" s="360">
        <v>3.5230599999999998E-4</v>
      </c>
      <c r="BD17" s="360">
        <v>3.52951E-4</v>
      </c>
      <c r="BE17" s="360">
        <v>3.5260899999999998E-4</v>
      </c>
      <c r="BF17" s="360">
        <v>3.5223699999999998E-4</v>
      </c>
      <c r="BG17" s="360">
        <v>3.5287600000000001E-4</v>
      </c>
      <c r="BH17" s="360">
        <v>3.5252699999999999E-4</v>
      </c>
      <c r="BI17" s="360">
        <v>3.5319300000000002E-4</v>
      </c>
      <c r="BJ17" s="360">
        <v>3.5287300000000002E-4</v>
      </c>
      <c r="BK17" s="360">
        <v>3.5261199999999998E-4</v>
      </c>
      <c r="BL17" s="360">
        <v>3.5262800000000001E-4</v>
      </c>
      <c r="BM17" s="360">
        <v>3.5268000000000002E-4</v>
      </c>
      <c r="BN17" s="360">
        <v>3.5268099999999998E-4</v>
      </c>
      <c r="BO17" s="360">
        <v>3.5271499999999997E-4</v>
      </c>
      <c r="BP17" s="360">
        <v>3.5269400000000002E-4</v>
      </c>
      <c r="BQ17" s="360">
        <v>3.5270100000000002E-4</v>
      </c>
      <c r="BR17" s="360">
        <v>3.52744E-4</v>
      </c>
      <c r="BS17" s="360">
        <v>3.5273200000000002E-4</v>
      </c>
      <c r="BT17" s="360">
        <v>3.5274999999999998E-4</v>
      </c>
      <c r="BU17" s="360">
        <v>3.5271E-4</v>
      </c>
      <c r="BV17" s="360">
        <v>3.5269499999999998E-4</v>
      </c>
    </row>
    <row r="18" spans="1:74" ht="12" customHeight="1" x14ac:dyDescent="0.2">
      <c r="A18" s="603" t="s">
        <v>1249</v>
      </c>
      <c r="B18" s="604" t="s">
        <v>1250</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6.6342514000000005E-2</v>
      </c>
      <c r="AW18" s="272">
        <v>6.5090862999999999E-2</v>
      </c>
      <c r="AX18" s="272">
        <v>6.8307037000000001E-2</v>
      </c>
      <c r="AY18" s="272">
        <v>6.6008289999999997E-2</v>
      </c>
      <c r="AZ18" s="272">
        <v>6.2026499999999998E-2</v>
      </c>
      <c r="BA18" s="272">
        <v>6.4737600000000006E-2</v>
      </c>
      <c r="BB18" s="272">
        <v>6.3732700000000003E-2</v>
      </c>
      <c r="BC18" s="360">
        <v>6.8746600000000005E-2</v>
      </c>
      <c r="BD18" s="360">
        <v>6.5332399999999999E-2</v>
      </c>
      <c r="BE18" s="360">
        <v>6.7627499999999993E-2</v>
      </c>
      <c r="BF18" s="360">
        <v>6.7179000000000003E-2</v>
      </c>
      <c r="BG18" s="360">
        <v>6.4430799999999996E-2</v>
      </c>
      <c r="BH18" s="360">
        <v>6.54275E-2</v>
      </c>
      <c r="BI18" s="360">
        <v>6.4783499999999994E-2</v>
      </c>
      <c r="BJ18" s="360">
        <v>6.6661899999999996E-2</v>
      </c>
      <c r="BK18" s="360">
        <v>6.8887699999999996E-2</v>
      </c>
      <c r="BL18" s="360">
        <v>6.0102700000000002E-2</v>
      </c>
      <c r="BM18" s="360">
        <v>6.7807000000000006E-2</v>
      </c>
      <c r="BN18" s="360">
        <v>6.4725199999999997E-2</v>
      </c>
      <c r="BO18" s="360">
        <v>6.7695900000000003E-2</v>
      </c>
      <c r="BP18" s="360">
        <v>6.5753199999999998E-2</v>
      </c>
      <c r="BQ18" s="360">
        <v>6.7672899999999994E-2</v>
      </c>
      <c r="BR18" s="360">
        <v>6.7138299999999998E-2</v>
      </c>
      <c r="BS18" s="360">
        <v>6.4226000000000005E-2</v>
      </c>
      <c r="BT18" s="360">
        <v>6.5248600000000004E-2</v>
      </c>
      <c r="BU18" s="360">
        <v>6.5036300000000005E-2</v>
      </c>
      <c r="BV18" s="360">
        <v>6.6043400000000002E-2</v>
      </c>
    </row>
    <row r="19" spans="1:74" ht="12" customHeight="1" x14ac:dyDescent="0.2">
      <c r="A19" s="603" t="s">
        <v>23</v>
      </c>
      <c r="B19" s="604" t="s">
        <v>501</v>
      </c>
      <c r="C19" s="272">
        <v>0.19805121278000001</v>
      </c>
      <c r="D19" s="272">
        <v>0.18519839503999999</v>
      </c>
      <c r="E19" s="272">
        <v>0.18989187898000001</v>
      </c>
      <c r="F19" s="272">
        <v>0.18062439691000001</v>
      </c>
      <c r="G19" s="272">
        <v>0.18949263014000001</v>
      </c>
      <c r="H19" s="272">
        <v>0.18428036913000001</v>
      </c>
      <c r="I19" s="272">
        <v>0.18628738987999999</v>
      </c>
      <c r="J19" s="272">
        <v>0.18964419672999999</v>
      </c>
      <c r="K19" s="272">
        <v>0.18224972192</v>
      </c>
      <c r="L19" s="272">
        <v>0.18687094741999999</v>
      </c>
      <c r="M19" s="272">
        <v>0.18662028595999999</v>
      </c>
      <c r="N19" s="272">
        <v>0.19321419201000001</v>
      </c>
      <c r="O19" s="272">
        <v>0.18887575464</v>
      </c>
      <c r="P19" s="272">
        <v>0.17094661539</v>
      </c>
      <c r="Q19" s="272">
        <v>0.18710489493999999</v>
      </c>
      <c r="R19" s="272">
        <v>0.18201754097</v>
      </c>
      <c r="S19" s="272">
        <v>0.18949417700999999</v>
      </c>
      <c r="T19" s="272">
        <v>0.18841808052</v>
      </c>
      <c r="U19" s="272">
        <v>0.19747295521</v>
      </c>
      <c r="V19" s="272">
        <v>0.19157627509</v>
      </c>
      <c r="W19" s="272">
        <v>0.18133855783</v>
      </c>
      <c r="X19" s="272">
        <v>0.19150136671000001</v>
      </c>
      <c r="Y19" s="272">
        <v>0.19204469767999999</v>
      </c>
      <c r="Z19" s="272">
        <v>0.20238730762000001</v>
      </c>
      <c r="AA19" s="272">
        <v>0.19462231674</v>
      </c>
      <c r="AB19" s="272">
        <v>0.17614397612999999</v>
      </c>
      <c r="AC19" s="272">
        <v>0.19322145423000001</v>
      </c>
      <c r="AD19" s="272">
        <v>0.18838083169</v>
      </c>
      <c r="AE19" s="272">
        <v>0.19116431805</v>
      </c>
      <c r="AF19" s="272">
        <v>0.19166610566</v>
      </c>
      <c r="AG19" s="272">
        <v>0.1976691243</v>
      </c>
      <c r="AH19" s="272">
        <v>0.19649059089000001</v>
      </c>
      <c r="AI19" s="272">
        <v>0.18572604612999999</v>
      </c>
      <c r="AJ19" s="272">
        <v>0.19301496327000001</v>
      </c>
      <c r="AK19" s="272">
        <v>0.19120906315</v>
      </c>
      <c r="AL19" s="272">
        <v>0.20354971078</v>
      </c>
      <c r="AM19" s="272">
        <v>0.20019662644</v>
      </c>
      <c r="AN19" s="272">
        <v>0.17770390728999999</v>
      </c>
      <c r="AO19" s="272">
        <v>0.19016116795999999</v>
      </c>
      <c r="AP19" s="272">
        <v>0.18665443722</v>
      </c>
      <c r="AQ19" s="272">
        <v>0.19298501638000001</v>
      </c>
      <c r="AR19" s="272">
        <v>0.19033086678</v>
      </c>
      <c r="AS19" s="272">
        <v>0.19714246847</v>
      </c>
      <c r="AT19" s="272">
        <v>0.19258507934999999</v>
      </c>
      <c r="AU19" s="272">
        <v>0.18586437552000001</v>
      </c>
      <c r="AV19" s="272">
        <v>0.19236329369999999</v>
      </c>
      <c r="AW19" s="272">
        <v>0.18805777817</v>
      </c>
      <c r="AX19" s="272">
        <v>0.19801958428999999</v>
      </c>
      <c r="AY19" s="272">
        <v>0.19468639697000001</v>
      </c>
      <c r="AZ19" s="272">
        <v>0.17806720000000001</v>
      </c>
      <c r="BA19" s="272">
        <v>0.188138</v>
      </c>
      <c r="BB19" s="272">
        <v>0.18354909999999999</v>
      </c>
      <c r="BC19" s="360">
        <v>0.1898678</v>
      </c>
      <c r="BD19" s="360">
        <v>0.18534010000000001</v>
      </c>
      <c r="BE19" s="360">
        <v>0.1940894</v>
      </c>
      <c r="BF19" s="360">
        <v>0.1919091</v>
      </c>
      <c r="BG19" s="360">
        <v>0.1844857</v>
      </c>
      <c r="BH19" s="360">
        <v>0.1893309</v>
      </c>
      <c r="BI19" s="360">
        <v>0.18569959999999999</v>
      </c>
      <c r="BJ19" s="360">
        <v>0.19331470000000001</v>
      </c>
      <c r="BK19" s="360">
        <v>0.19492880000000001</v>
      </c>
      <c r="BL19" s="360">
        <v>0.17614640000000001</v>
      </c>
      <c r="BM19" s="360">
        <v>0.1879392</v>
      </c>
      <c r="BN19" s="360">
        <v>0.1831671</v>
      </c>
      <c r="BO19" s="360">
        <v>0.18732309999999999</v>
      </c>
      <c r="BP19" s="360">
        <v>0.18569720000000001</v>
      </c>
      <c r="BQ19" s="360">
        <v>0.19355120000000001</v>
      </c>
      <c r="BR19" s="360">
        <v>0.1915684</v>
      </c>
      <c r="BS19" s="360">
        <v>0.18498100000000001</v>
      </c>
      <c r="BT19" s="360">
        <v>0.1891205</v>
      </c>
      <c r="BU19" s="360">
        <v>0.18695919999999999</v>
      </c>
      <c r="BV19" s="360">
        <v>0.1928657</v>
      </c>
    </row>
    <row r="20" spans="1:74" ht="12" customHeight="1" x14ac:dyDescent="0.2">
      <c r="A20" s="603"/>
      <c r="B20" s="170" t="s">
        <v>503</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1059</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6.2894609999999997E-3</v>
      </c>
      <c r="AN21" s="272">
        <v>5.6958140000000004E-3</v>
      </c>
      <c r="AO21" s="272">
        <v>6.2023909999999998E-3</v>
      </c>
      <c r="AP21" s="272">
        <v>6.000722E-3</v>
      </c>
      <c r="AQ21" s="272">
        <v>6.0466010000000004E-3</v>
      </c>
      <c r="AR21" s="272">
        <v>5.9370919999999997E-3</v>
      </c>
      <c r="AS21" s="272">
        <v>6.2690610000000003E-3</v>
      </c>
      <c r="AT21" s="272">
        <v>6.1467809999999996E-3</v>
      </c>
      <c r="AU21" s="272">
        <v>6.0135919999999999E-3</v>
      </c>
      <c r="AV21" s="272">
        <v>6.163511E-3</v>
      </c>
      <c r="AW21" s="272">
        <v>5.958522E-3</v>
      </c>
      <c r="AX21" s="272">
        <v>6.2096809999999999E-3</v>
      </c>
      <c r="AY21" s="272">
        <v>6.352234E-3</v>
      </c>
      <c r="AZ21" s="272">
        <v>5.8925000000000002E-3</v>
      </c>
      <c r="BA21" s="272">
        <v>6.4925E-3</v>
      </c>
      <c r="BB21" s="272">
        <v>6.2710300000000004E-3</v>
      </c>
      <c r="BC21" s="360">
        <v>6.4888300000000001E-3</v>
      </c>
      <c r="BD21" s="360">
        <v>6.3141200000000003E-3</v>
      </c>
      <c r="BE21" s="360">
        <v>6.5515900000000004E-3</v>
      </c>
      <c r="BF21" s="360">
        <v>6.5460900000000001E-3</v>
      </c>
      <c r="BG21" s="360">
        <v>6.3294299999999996E-3</v>
      </c>
      <c r="BH21" s="360">
        <v>6.5116899999999997E-3</v>
      </c>
      <c r="BI21" s="360">
        <v>6.3304399999999997E-3</v>
      </c>
      <c r="BJ21" s="360">
        <v>6.5691300000000003E-3</v>
      </c>
      <c r="BK21" s="360">
        <v>6.5540900000000003E-3</v>
      </c>
      <c r="BL21" s="360">
        <v>6.50652E-3</v>
      </c>
      <c r="BM21" s="360">
        <v>6.5033399999999998E-3</v>
      </c>
      <c r="BN21" s="360">
        <v>6.4804700000000003E-3</v>
      </c>
      <c r="BO21" s="360">
        <v>6.5073600000000002E-3</v>
      </c>
      <c r="BP21" s="360">
        <v>6.52405E-3</v>
      </c>
      <c r="BQ21" s="360">
        <v>6.5606299999999996E-3</v>
      </c>
      <c r="BR21" s="360">
        <v>6.5602000000000004E-3</v>
      </c>
      <c r="BS21" s="360">
        <v>6.5367999999999997E-3</v>
      </c>
      <c r="BT21" s="360">
        <v>6.5212899999999999E-3</v>
      </c>
      <c r="BU21" s="360">
        <v>6.5363799999999996E-3</v>
      </c>
      <c r="BV21" s="360">
        <v>6.5706499999999999E-3</v>
      </c>
    </row>
    <row r="22" spans="1:74" ht="12" customHeight="1" x14ac:dyDescent="0.2">
      <c r="A22" s="557" t="s">
        <v>1082</v>
      </c>
      <c r="B22" s="604" t="s">
        <v>1060</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3.3730100000000001E-3</v>
      </c>
      <c r="AR22" s="272">
        <v>3.25151E-3</v>
      </c>
      <c r="AS22" s="272">
        <v>3.6035400000000001E-3</v>
      </c>
      <c r="AT22" s="272">
        <v>3.3606999999999999E-3</v>
      </c>
      <c r="AU22" s="272">
        <v>3.3285400000000001E-3</v>
      </c>
      <c r="AV22" s="272">
        <v>3.7781500000000001E-3</v>
      </c>
      <c r="AW22" s="272">
        <v>4.3449600000000001E-3</v>
      </c>
      <c r="AX22" s="272">
        <v>4.1192700000000004E-3</v>
      </c>
      <c r="AY22" s="272">
        <v>4.0356899999999998E-3</v>
      </c>
      <c r="AZ22" s="272">
        <v>3.4567999999999999E-3</v>
      </c>
      <c r="BA22" s="272">
        <v>3.4455000000000002E-3</v>
      </c>
      <c r="BB22" s="272">
        <v>3.1784600000000001E-3</v>
      </c>
      <c r="BC22" s="360">
        <v>3.3939999999999999E-3</v>
      </c>
      <c r="BD22" s="360">
        <v>3.5319399999999999E-3</v>
      </c>
      <c r="BE22" s="360">
        <v>3.8764899999999998E-3</v>
      </c>
      <c r="BF22" s="360">
        <v>3.8753500000000001E-3</v>
      </c>
      <c r="BG22" s="360">
        <v>3.6762399999999999E-3</v>
      </c>
      <c r="BH22" s="360">
        <v>3.5396500000000001E-3</v>
      </c>
      <c r="BI22" s="360">
        <v>3.6651800000000001E-3</v>
      </c>
      <c r="BJ22" s="360">
        <v>3.9361400000000003E-3</v>
      </c>
      <c r="BK22" s="360">
        <v>3.7474800000000001E-3</v>
      </c>
      <c r="BL22" s="360">
        <v>3.3760700000000001E-3</v>
      </c>
      <c r="BM22" s="360">
        <v>3.42509E-3</v>
      </c>
      <c r="BN22" s="360">
        <v>3.1931199999999998E-3</v>
      </c>
      <c r="BO22" s="360">
        <v>3.4468599999999999E-3</v>
      </c>
      <c r="BP22" s="360">
        <v>3.5983199999999999E-3</v>
      </c>
      <c r="BQ22" s="360">
        <v>3.9475200000000004E-3</v>
      </c>
      <c r="BR22" s="360">
        <v>3.9419900000000003E-3</v>
      </c>
      <c r="BS22" s="360">
        <v>3.7106000000000001E-3</v>
      </c>
      <c r="BT22" s="360">
        <v>3.55683E-3</v>
      </c>
      <c r="BU22" s="360">
        <v>3.6957700000000001E-3</v>
      </c>
      <c r="BV22" s="360">
        <v>4.0211999999999999E-3</v>
      </c>
    </row>
    <row r="23" spans="1:74" ht="12" customHeight="1" x14ac:dyDescent="0.2">
      <c r="A23" s="603" t="s">
        <v>68</v>
      </c>
      <c r="B23" s="604" t="s">
        <v>614</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1.6685789999999999E-3</v>
      </c>
      <c r="AZ23" s="272">
        <v>1.65311E-3</v>
      </c>
      <c r="BA23" s="272">
        <v>1.6512899999999999E-3</v>
      </c>
      <c r="BB23" s="272">
        <v>1.6542099999999999E-3</v>
      </c>
      <c r="BC23" s="360">
        <v>1.65248E-3</v>
      </c>
      <c r="BD23" s="360">
        <v>1.65551E-3</v>
      </c>
      <c r="BE23" s="360">
        <v>1.65391E-3</v>
      </c>
      <c r="BF23" s="360">
        <v>1.65216E-3</v>
      </c>
      <c r="BG23" s="360">
        <v>1.6551599999999999E-3</v>
      </c>
      <c r="BH23" s="360">
        <v>1.6535199999999999E-3</v>
      </c>
      <c r="BI23" s="360">
        <v>1.65664E-3</v>
      </c>
      <c r="BJ23" s="360">
        <v>1.65514E-3</v>
      </c>
      <c r="BK23" s="360">
        <v>1.6539199999999999E-3</v>
      </c>
      <c r="BL23" s="360">
        <v>1.6540000000000001E-3</v>
      </c>
      <c r="BM23" s="360">
        <v>1.65424E-3</v>
      </c>
      <c r="BN23" s="360">
        <v>1.65424E-3</v>
      </c>
      <c r="BO23" s="360">
        <v>1.6544000000000001E-3</v>
      </c>
      <c r="BP23" s="360">
        <v>1.6543E-3</v>
      </c>
      <c r="BQ23" s="360">
        <v>1.65434E-3</v>
      </c>
      <c r="BR23" s="360">
        <v>1.6545399999999999E-3</v>
      </c>
      <c r="BS23" s="360">
        <v>1.6544800000000001E-3</v>
      </c>
      <c r="BT23" s="360">
        <v>1.65457E-3</v>
      </c>
      <c r="BU23" s="360">
        <v>1.65438E-3</v>
      </c>
      <c r="BV23" s="360">
        <v>1.65431E-3</v>
      </c>
    </row>
    <row r="24" spans="1:74" ht="12" customHeight="1" x14ac:dyDescent="0.2">
      <c r="A24" s="603" t="s">
        <v>240</v>
      </c>
      <c r="B24" s="604" t="s">
        <v>501</v>
      </c>
      <c r="C24" s="272">
        <v>1.0850085291999999E-2</v>
      </c>
      <c r="D24" s="272">
        <v>1.0273592413E-2</v>
      </c>
      <c r="E24" s="272">
        <v>1.0816721608999999E-2</v>
      </c>
      <c r="F24" s="272">
        <v>1.0621625484000001E-2</v>
      </c>
      <c r="G24" s="272">
        <v>1.1022981586E-2</v>
      </c>
      <c r="H24" s="272">
        <v>1.0651761035E-2</v>
      </c>
      <c r="I24" s="272">
        <v>1.1048430429E-2</v>
      </c>
      <c r="J24" s="272">
        <v>1.1173075789E-2</v>
      </c>
      <c r="K24" s="272">
        <v>1.0746020891E-2</v>
      </c>
      <c r="L24" s="272">
        <v>1.1087505683E-2</v>
      </c>
      <c r="M24" s="272">
        <v>1.0649160381E-2</v>
      </c>
      <c r="N24" s="272">
        <v>1.1049028708E-2</v>
      </c>
      <c r="O24" s="272">
        <v>1.1787212174E-2</v>
      </c>
      <c r="P24" s="272">
        <v>1.0695935795E-2</v>
      </c>
      <c r="Q24" s="272">
        <v>1.2127135291000001E-2</v>
      </c>
      <c r="R24" s="272">
        <v>1.1691300242E-2</v>
      </c>
      <c r="S24" s="272">
        <v>1.2238357888E-2</v>
      </c>
      <c r="T24" s="272">
        <v>1.2041307941E-2</v>
      </c>
      <c r="U24" s="272">
        <v>1.2333553856999999E-2</v>
      </c>
      <c r="V24" s="272">
        <v>1.2344898070999999E-2</v>
      </c>
      <c r="W24" s="272">
        <v>1.1865755907E-2</v>
      </c>
      <c r="X24" s="272">
        <v>1.2141956767000001E-2</v>
      </c>
      <c r="Y24" s="272">
        <v>1.1704335777000001E-2</v>
      </c>
      <c r="Z24" s="272">
        <v>1.2237540598E-2</v>
      </c>
      <c r="AA24" s="272">
        <v>1.2955179557000001E-2</v>
      </c>
      <c r="AB24" s="272">
        <v>1.1165234445E-2</v>
      </c>
      <c r="AC24" s="272">
        <v>1.2380915261E-2</v>
      </c>
      <c r="AD24" s="272">
        <v>1.199434185E-2</v>
      </c>
      <c r="AE24" s="272">
        <v>1.2626136741999999E-2</v>
      </c>
      <c r="AF24" s="272">
        <v>1.2468086289999999E-2</v>
      </c>
      <c r="AG24" s="272">
        <v>1.2891970199E-2</v>
      </c>
      <c r="AH24" s="272">
        <v>1.2830844068999999E-2</v>
      </c>
      <c r="AI24" s="272">
        <v>1.2241804316000001E-2</v>
      </c>
      <c r="AJ24" s="272">
        <v>1.2373978193E-2</v>
      </c>
      <c r="AK24" s="272">
        <v>1.1849850822E-2</v>
      </c>
      <c r="AL24" s="272">
        <v>1.2269702235000001E-2</v>
      </c>
      <c r="AM24" s="272">
        <v>1.3048978907E-2</v>
      </c>
      <c r="AN24" s="272">
        <v>1.1764729146E-2</v>
      </c>
      <c r="AO24" s="272">
        <v>1.2922729147E-2</v>
      </c>
      <c r="AP24" s="272">
        <v>1.1787701895999999E-2</v>
      </c>
      <c r="AQ24" s="272">
        <v>1.2016855726E-2</v>
      </c>
      <c r="AR24" s="272">
        <v>1.1783088993999999E-2</v>
      </c>
      <c r="AS24" s="272">
        <v>1.2507825284000001E-2</v>
      </c>
      <c r="AT24" s="272">
        <v>1.2161071583E-2</v>
      </c>
      <c r="AU24" s="272">
        <v>1.1824152207E-2</v>
      </c>
      <c r="AV24" s="272">
        <v>1.2409013942999999E-2</v>
      </c>
      <c r="AW24" s="272">
        <v>1.2695188285000001E-2</v>
      </c>
      <c r="AX24" s="272">
        <v>1.2729206795E-2</v>
      </c>
      <c r="AY24" s="272">
        <v>1.2724551367E-2</v>
      </c>
      <c r="AZ24" s="272">
        <v>1.1362300000000001E-2</v>
      </c>
      <c r="BA24" s="272">
        <v>1.1967500000000001E-2</v>
      </c>
      <c r="BB24" s="272">
        <v>1.14795E-2</v>
      </c>
      <c r="BC24" s="360">
        <v>1.19446E-2</v>
      </c>
      <c r="BD24" s="360">
        <v>1.18963E-2</v>
      </c>
      <c r="BE24" s="360">
        <v>1.24917E-2</v>
      </c>
      <c r="BF24" s="360">
        <v>1.24855E-2</v>
      </c>
      <c r="BG24" s="360">
        <v>1.20477E-2</v>
      </c>
      <c r="BH24" s="360">
        <v>1.2107400000000001E-2</v>
      </c>
      <c r="BI24" s="360">
        <v>1.2038399999999999E-2</v>
      </c>
      <c r="BJ24" s="360">
        <v>1.25597E-2</v>
      </c>
      <c r="BK24" s="360">
        <v>1.2341899999999999E-2</v>
      </c>
      <c r="BL24" s="360">
        <v>1.1888900000000001E-2</v>
      </c>
      <c r="BM24" s="360">
        <v>1.1975400000000001E-2</v>
      </c>
      <c r="BN24" s="360">
        <v>1.1714199999999999E-2</v>
      </c>
      <c r="BO24" s="360">
        <v>1.2013599999999999E-2</v>
      </c>
      <c r="BP24" s="360">
        <v>1.2175500000000001E-2</v>
      </c>
      <c r="BQ24" s="360">
        <v>1.2574500000000001E-2</v>
      </c>
      <c r="BR24" s="360">
        <v>1.2570700000000001E-2</v>
      </c>
      <c r="BS24" s="360">
        <v>1.2289400000000001E-2</v>
      </c>
      <c r="BT24" s="360">
        <v>1.2135399999999999E-2</v>
      </c>
      <c r="BU24" s="360">
        <v>1.22746E-2</v>
      </c>
      <c r="BV24" s="360">
        <v>1.26418E-2</v>
      </c>
    </row>
    <row r="25" spans="1:74" ht="12" customHeight="1" x14ac:dyDescent="0.2">
      <c r="A25" s="603"/>
      <c r="B25" s="170" t="s">
        <v>504</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958</v>
      </c>
      <c r="B26" s="604" t="s">
        <v>1059</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3.6649644000000002E-2</v>
      </c>
      <c r="AN26" s="272">
        <v>3.3102904000000002E-2</v>
      </c>
      <c r="AO26" s="272">
        <v>3.6649644000000002E-2</v>
      </c>
      <c r="AP26" s="272">
        <v>3.5467396999999998E-2</v>
      </c>
      <c r="AQ26" s="272">
        <v>3.6649644000000002E-2</v>
      </c>
      <c r="AR26" s="272">
        <v>3.5467396999999998E-2</v>
      </c>
      <c r="AS26" s="272">
        <v>3.6649644000000002E-2</v>
      </c>
      <c r="AT26" s="272">
        <v>3.6649644000000002E-2</v>
      </c>
      <c r="AU26" s="272">
        <v>3.5467396999999998E-2</v>
      </c>
      <c r="AV26" s="272">
        <v>3.6649644000000002E-2</v>
      </c>
      <c r="AW26" s="272">
        <v>3.5467396999999998E-2</v>
      </c>
      <c r="AX26" s="272">
        <v>3.6649644000000002E-2</v>
      </c>
      <c r="AY26" s="272">
        <v>3.2675259999999998E-2</v>
      </c>
      <c r="AZ26" s="272">
        <v>3.2062414260999997E-2</v>
      </c>
      <c r="BA26" s="272">
        <v>3.5497672700000003E-2</v>
      </c>
      <c r="BB26" s="272">
        <v>3.4352586552999997E-2</v>
      </c>
      <c r="BC26" s="360">
        <v>3.54977E-2</v>
      </c>
      <c r="BD26" s="360">
        <v>3.4352599999999997E-2</v>
      </c>
      <c r="BE26" s="360">
        <v>3.54977E-2</v>
      </c>
      <c r="BF26" s="360">
        <v>3.54977E-2</v>
      </c>
      <c r="BG26" s="360">
        <v>3.4352599999999997E-2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786</v>
      </c>
      <c r="B27" s="604" t="s">
        <v>614</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3.4574599999999999E-3</v>
      </c>
      <c r="AN27" s="272">
        <v>3.1228670000000001E-3</v>
      </c>
      <c r="AO27" s="272">
        <v>3.4574599999999999E-3</v>
      </c>
      <c r="AP27" s="272">
        <v>3.3459290000000001E-3</v>
      </c>
      <c r="AQ27" s="272">
        <v>3.4574599999999999E-3</v>
      </c>
      <c r="AR27" s="272">
        <v>3.3459290000000001E-3</v>
      </c>
      <c r="AS27" s="272">
        <v>3.4574599999999999E-3</v>
      </c>
      <c r="AT27" s="272">
        <v>3.4574599999999999E-3</v>
      </c>
      <c r="AU27" s="272">
        <v>3.3459290000000001E-3</v>
      </c>
      <c r="AV27" s="272">
        <v>3.4574599999999999E-3</v>
      </c>
      <c r="AW27" s="272">
        <v>3.3459290000000001E-3</v>
      </c>
      <c r="AX27" s="272">
        <v>3.4574599999999999E-3</v>
      </c>
      <c r="AY27" s="272">
        <v>3.723854E-3</v>
      </c>
      <c r="AZ27" s="272">
        <v>3.3884855929E-3</v>
      </c>
      <c r="BA27" s="272">
        <v>3.7515382581000001E-3</v>
      </c>
      <c r="BB27" s="272">
        <v>3.6305210749000001E-3</v>
      </c>
      <c r="BC27" s="360">
        <v>3.7515399999999998E-3</v>
      </c>
      <c r="BD27" s="360">
        <v>3.6305199999999999E-3</v>
      </c>
      <c r="BE27" s="360">
        <v>3.7515399999999998E-3</v>
      </c>
      <c r="BF27" s="360">
        <v>3.7515399999999998E-3</v>
      </c>
      <c r="BG27" s="360">
        <v>3.6305199999999999E-3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505</v>
      </c>
      <c r="C28" s="272">
        <v>1.5769099000000002E-2</v>
      </c>
      <c r="D28" s="272">
        <v>1.4751738E-2</v>
      </c>
      <c r="E28" s="272">
        <v>1.5769099000000002E-2</v>
      </c>
      <c r="F28" s="272">
        <v>1.5260418E-2</v>
      </c>
      <c r="G28" s="272">
        <v>1.5769099000000002E-2</v>
      </c>
      <c r="H28" s="272">
        <v>1.5260418E-2</v>
      </c>
      <c r="I28" s="272">
        <v>1.5769099000000002E-2</v>
      </c>
      <c r="J28" s="272">
        <v>1.5769099000000002E-2</v>
      </c>
      <c r="K28" s="272">
        <v>1.5260418E-2</v>
      </c>
      <c r="L28" s="272">
        <v>1.5769099000000002E-2</v>
      </c>
      <c r="M28" s="272">
        <v>1.5260418E-2</v>
      </c>
      <c r="N28" s="272">
        <v>1.5769099000000002E-2</v>
      </c>
      <c r="O28" s="272">
        <v>1.8598369999999999E-2</v>
      </c>
      <c r="P28" s="272">
        <v>1.6798527000000001E-2</v>
      </c>
      <c r="Q28" s="272">
        <v>1.8598369999999999E-2</v>
      </c>
      <c r="R28" s="272">
        <v>1.7998422E-2</v>
      </c>
      <c r="S28" s="272">
        <v>1.8598369999999999E-2</v>
      </c>
      <c r="T28" s="272">
        <v>1.7998422E-2</v>
      </c>
      <c r="U28" s="272">
        <v>1.8598369999999999E-2</v>
      </c>
      <c r="V28" s="272">
        <v>1.8598369999999999E-2</v>
      </c>
      <c r="W28" s="272">
        <v>1.7998422E-2</v>
      </c>
      <c r="X28" s="272">
        <v>1.8598369999999999E-2</v>
      </c>
      <c r="Y28" s="272">
        <v>1.7998422E-2</v>
      </c>
      <c r="Z28" s="272">
        <v>1.8598369999999999E-2</v>
      </c>
      <c r="AA28" s="272">
        <v>2.1388125000000001E-2</v>
      </c>
      <c r="AB28" s="272">
        <v>1.9318306E-2</v>
      </c>
      <c r="AC28" s="272">
        <v>2.1388125000000001E-2</v>
      </c>
      <c r="AD28" s="272">
        <v>2.0698185000000001E-2</v>
      </c>
      <c r="AE28" s="272">
        <v>2.1388125000000001E-2</v>
      </c>
      <c r="AF28" s="272">
        <v>2.0698185000000001E-2</v>
      </c>
      <c r="AG28" s="272">
        <v>2.1388125000000001E-2</v>
      </c>
      <c r="AH28" s="272">
        <v>2.1388125000000001E-2</v>
      </c>
      <c r="AI28" s="272">
        <v>2.0698185000000001E-2</v>
      </c>
      <c r="AJ28" s="272">
        <v>2.1388125000000001E-2</v>
      </c>
      <c r="AK28" s="272">
        <v>2.0698185000000001E-2</v>
      </c>
      <c r="AL28" s="272">
        <v>2.1388125000000001E-2</v>
      </c>
      <c r="AM28" s="272">
        <v>2.5323539999999999E-2</v>
      </c>
      <c r="AN28" s="272">
        <v>2.2872875000000001E-2</v>
      </c>
      <c r="AO28" s="272">
        <v>2.5323539999999999E-2</v>
      </c>
      <c r="AP28" s="272">
        <v>2.4506652E-2</v>
      </c>
      <c r="AQ28" s="272">
        <v>2.5323539999999999E-2</v>
      </c>
      <c r="AR28" s="272">
        <v>2.4506652E-2</v>
      </c>
      <c r="AS28" s="272">
        <v>2.5323539999999999E-2</v>
      </c>
      <c r="AT28" s="272">
        <v>2.5323539999999999E-2</v>
      </c>
      <c r="AU28" s="272">
        <v>2.4506652E-2</v>
      </c>
      <c r="AV28" s="272">
        <v>2.5323539999999999E-2</v>
      </c>
      <c r="AW28" s="272">
        <v>2.4506652E-2</v>
      </c>
      <c r="AX28" s="272">
        <v>2.5323539999999999E-2</v>
      </c>
      <c r="AY28" s="272">
        <v>2.9623353000000002E-2</v>
      </c>
      <c r="AZ28" s="272">
        <v>2.3825984633000001E-2</v>
      </c>
      <c r="BA28" s="272">
        <v>2.6378769316999999E-2</v>
      </c>
      <c r="BB28" s="272">
        <v>2.5527840677999999E-2</v>
      </c>
      <c r="BC28" s="360">
        <v>2.6378800000000001E-2</v>
      </c>
      <c r="BD28" s="360">
        <v>2.55278E-2</v>
      </c>
      <c r="BE28" s="360">
        <v>2.6378800000000001E-2</v>
      </c>
      <c r="BF28" s="360">
        <v>2.6378800000000001E-2</v>
      </c>
      <c r="BG28" s="360">
        <v>2.55278E-2</v>
      </c>
      <c r="BH28" s="360">
        <v>2.6378800000000001E-2</v>
      </c>
      <c r="BI28" s="360">
        <v>2.55278E-2</v>
      </c>
      <c r="BJ28" s="360">
        <v>2.6378800000000001E-2</v>
      </c>
      <c r="BK28" s="360">
        <v>3.4661299999999999E-2</v>
      </c>
      <c r="BL28" s="360">
        <v>2.7878E-2</v>
      </c>
      <c r="BM28" s="360">
        <v>3.0864900000000001E-2</v>
      </c>
      <c r="BN28" s="360">
        <v>2.9869199999999999E-2</v>
      </c>
      <c r="BO28" s="360">
        <v>3.0864900000000001E-2</v>
      </c>
      <c r="BP28" s="360">
        <v>2.9869199999999999E-2</v>
      </c>
      <c r="BQ28" s="360">
        <v>3.0864900000000001E-2</v>
      </c>
      <c r="BR28" s="360">
        <v>3.0864900000000001E-2</v>
      </c>
      <c r="BS28" s="360">
        <v>2.9869199999999999E-2</v>
      </c>
      <c r="BT28" s="360">
        <v>3.0864900000000001E-2</v>
      </c>
      <c r="BU28" s="360">
        <v>2.9869199999999999E-2</v>
      </c>
      <c r="BV28" s="360">
        <v>3.0864900000000001E-2</v>
      </c>
    </row>
    <row r="29" spans="1:74" ht="12" customHeight="1" x14ac:dyDescent="0.2">
      <c r="A29" s="602" t="s">
        <v>27</v>
      </c>
      <c r="B29" s="604" t="s">
        <v>501</v>
      </c>
      <c r="C29" s="272">
        <v>5.4696966999999999E-2</v>
      </c>
      <c r="D29" s="272">
        <v>5.1168131999999998E-2</v>
      </c>
      <c r="E29" s="272">
        <v>5.4696966999999999E-2</v>
      </c>
      <c r="F29" s="272">
        <v>5.2932550000000002E-2</v>
      </c>
      <c r="G29" s="272">
        <v>5.4696966999999999E-2</v>
      </c>
      <c r="H29" s="272">
        <v>5.2932550000000002E-2</v>
      </c>
      <c r="I29" s="272">
        <v>5.4696966999999999E-2</v>
      </c>
      <c r="J29" s="272">
        <v>5.4696966999999999E-2</v>
      </c>
      <c r="K29" s="272">
        <v>5.2932550000000002E-2</v>
      </c>
      <c r="L29" s="272">
        <v>5.4696966999999999E-2</v>
      </c>
      <c r="M29" s="272">
        <v>5.2932550000000002E-2</v>
      </c>
      <c r="N29" s="272">
        <v>5.4696966999999999E-2</v>
      </c>
      <c r="O29" s="272">
        <v>7.1221932000000002E-2</v>
      </c>
      <c r="P29" s="272">
        <v>6.4329486000000005E-2</v>
      </c>
      <c r="Q29" s="272">
        <v>7.1221932000000002E-2</v>
      </c>
      <c r="R29" s="272">
        <v>6.8924449999999998E-2</v>
      </c>
      <c r="S29" s="272">
        <v>7.1221932000000002E-2</v>
      </c>
      <c r="T29" s="272">
        <v>6.8924449999999998E-2</v>
      </c>
      <c r="U29" s="272">
        <v>7.1221932000000002E-2</v>
      </c>
      <c r="V29" s="272">
        <v>7.1221932000000002E-2</v>
      </c>
      <c r="W29" s="272">
        <v>6.8924449999999998E-2</v>
      </c>
      <c r="X29" s="272">
        <v>7.1221932000000002E-2</v>
      </c>
      <c r="Y29" s="272">
        <v>6.8924449999999998E-2</v>
      </c>
      <c r="Z29" s="272">
        <v>7.1221932000000002E-2</v>
      </c>
      <c r="AA29" s="272">
        <v>7.4011687000000007E-2</v>
      </c>
      <c r="AB29" s="272">
        <v>6.6849265000000005E-2</v>
      </c>
      <c r="AC29" s="272">
        <v>7.4011687000000007E-2</v>
      </c>
      <c r="AD29" s="272">
        <v>7.1624213000000006E-2</v>
      </c>
      <c r="AE29" s="272">
        <v>7.4011687000000007E-2</v>
      </c>
      <c r="AF29" s="272">
        <v>7.1624213000000006E-2</v>
      </c>
      <c r="AG29" s="272">
        <v>7.4011687000000007E-2</v>
      </c>
      <c r="AH29" s="272">
        <v>7.4011687000000007E-2</v>
      </c>
      <c r="AI29" s="272">
        <v>7.1624213000000006E-2</v>
      </c>
      <c r="AJ29" s="272">
        <v>7.4011687000000007E-2</v>
      </c>
      <c r="AK29" s="272">
        <v>7.1624213000000006E-2</v>
      </c>
      <c r="AL29" s="272">
        <v>7.4011687000000007E-2</v>
      </c>
      <c r="AM29" s="272">
        <v>6.5430643999999996E-2</v>
      </c>
      <c r="AN29" s="272">
        <v>5.9098645999999998E-2</v>
      </c>
      <c r="AO29" s="272">
        <v>6.5430643999999996E-2</v>
      </c>
      <c r="AP29" s="272">
        <v>6.3319977999999999E-2</v>
      </c>
      <c r="AQ29" s="272">
        <v>6.5430643999999996E-2</v>
      </c>
      <c r="AR29" s="272">
        <v>6.3319977999999999E-2</v>
      </c>
      <c r="AS29" s="272">
        <v>6.5430643999999996E-2</v>
      </c>
      <c r="AT29" s="272">
        <v>6.5430643999999996E-2</v>
      </c>
      <c r="AU29" s="272">
        <v>6.3319977999999999E-2</v>
      </c>
      <c r="AV29" s="272">
        <v>6.5430643999999996E-2</v>
      </c>
      <c r="AW29" s="272">
        <v>6.3319977999999999E-2</v>
      </c>
      <c r="AX29" s="272">
        <v>6.5430643999999996E-2</v>
      </c>
      <c r="AY29" s="272">
        <v>6.6022467000000001E-2</v>
      </c>
      <c r="AZ29" s="272">
        <v>5.9276884485999999E-2</v>
      </c>
      <c r="BA29" s="272">
        <v>6.5627980274999997E-2</v>
      </c>
      <c r="BB29" s="272">
        <v>6.3510948306000001E-2</v>
      </c>
      <c r="BC29" s="360">
        <v>6.5628000000000006E-2</v>
      </c>
      <c r="BD29" s="360">
        <v>6.3510899999999995E-2</v>
      </c>
      <c r="BE29" s="360">
        <v>6.5628000000000006E-2</v>
      </c>
      <c r="BF29" s="360">
        <v>6.5628000000000006E-2</v>
      </c>
      <c r="BG29" s="360">
        <v>6.3510899999999995E-2</v>
      </c>
      <c r="BH29" s="360">
        <v>6.5628000000000006E-2</v>
      </c>
      <c r="BI29" s="360">
        <v>6.3510899999999995E-2</v>
      </c>
      <c r="BJ29" s="360">
        <v>6.5628000000000006E-2</v>
      </c>
      <c r="BK29" s="360">
        <v>7.3910500000000004E-2</v>
      </c>
      <c r="BL29" s="360">
        <v>6.7127199999999998E-2</v>
      </c>
      <c r="BM29" s="360">
        <v>7.0114099999999999E-2</v>
      </c>
      <c r="BN29" s="360">
        <v>6.9118499999999999E-2</v>
      </c>
      <c r="BO29" s="360">
        <v>7.0114099999999999E-2</v>
      </c>
      <c r="BP29" s="360">
        <v>6.9118499999999999E-2</v>
      </c>
      <c r="BQ29" s="360">
        <v>7.0114099999999999E-2</v>
      </c>
      <c r="BR29" s="360">
        <v>7.0114099999999999E-2</v>
      </c>
      <c r="BS29" s="360">
        <v>6.9118499999999999E-2</v>
      </c>
      <c r="BT29" s="360">
        <v>7.0114099999999999E-2</v>
      </c>
      <c r="BU29" s="360">
        <v>6.9118499999999999E-2</v>
      </c>
      <c r="BV29" s="360">
        <v>7.0114099999999999E-2</v>
      </c>
    </row>
    <row r="30" spans="1:74" ht="12" customHeight="1" x14ac:dyDescent="0.2">
      <c r="A30" s="602"/>
      <c r="B30" s="170" t="s">
        <v>506</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239"/>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507</v>
      </c>
      <c r="B31" s="604" t="s">
        <v>508</v>
      </c>
      <c r="C31" s="272">
        <v>8.1457440529000003E-2</v>
      </c>
      <c r="D31" s="272">
        <v>8.1354048826000003E-2</v>
      </c>
      <c r="E31" s="272">
        <v>8.7625473792999994E-2</v>
      </c>
      <c r="F31" s="272">
        <v>8.6190548751999996E-2</v>
      </c>
      <c r="G31" s="272">
        <v>9.1953973804E-2</v>
      </c>
      <c r="H31" s="272">
        <v>8.9578386869999999E-2</v>
      </c>
      <c r="I31" s="272">
        <v>8.7679334844000006E-2</v>
      </c>
      <c r="J31" s="272">
        <v>9.4634738460999998E-2</v>
      </c>
      <c r="K31" s="272">
        <v>8.2723654297999993E-2</v>
      </c>
      <c r="L31" s="272">
        <v>9.1503587139000003E-2</v>
      </c>
      <c r="M31" s="272">
        <v>8.2881868989000004E-2</v>
      </c>
      <c r="N31" s="272">
        <v>8.5529976682000006E-2</v>
      </c>
      <c r="O31" s="272">
        <v>8.3220699408000004E-2</v>
      </c>
      <c r="P31" s="272">
        <v>7.7027845711999998E-2</v>
      </c>
      <c r="Q31" s="272">
        <v>8.8635025078000002E-2</v>
      </c>
      <c r="R31" s="272">
        <v>8.8737206188999995E-2</v>
      </c>
      <c r="S31" s="272">
        <v>9.3013553366999999E-2</v>
      </c>
      <c r="T31" s="272">
        <v>9.2592294227999999E-2</v>
      </c>
      <c r="U31" s="272">
        <v>9.1425824111000004E-2</v>
      </c>
      <c r="V31" s="272">
        <v>9.1218975711999994E-2</v>
      </c>
      <c r="W31" s="272">
        <v>8.9558018668000006E-2</v>
      </c>
      <c r="X31" s="272">
        <v>9.3362626359000001E-2</v>
      </c>
      <c r="Y31" s="272">
        <v>8.9007681165000005E-2</v>
      </c>
      <c r="Z31" s="272">
        <v>9.2062363967999994E-2</v>
      </c>
      <c r="AA31" s="272">
        <v>8.6509686727000004E-2</v>
      </c>
      <c r="AB31" s="272">
        <v>8.1974154347000006E-2</v>
      </c>
      <c r="AC31" s="272">
        <v>8.7335359018999997E-2</v>
      </c>
      <c r="AD31" s="272">
        <v>8.9205216714000002E-2</v>
      </c>
      <c r="AE31" s="272">
        <v>9.3417479794999994E-2</v>
      </c>
      <c r="AF31" s="272">
        <v>9.1516250987000003E-2</v>
      </c>
      <c r="AG31" s="272">
        <v>9.5295407255000006E-2</v>
      </c>
      <c r="AH31" s="272">
        <v>9.4863158446000004E-2</v>
      </c>
      <c r="AI31" s="272">
        <v>8.8272918475000003E-2</v>
      </c>
      <c r="AJ31" s="272">
        <v>9.5772689152000004E-2</v>
      </c>
      <c r="AK31" s="272">
        <v>9.1226076042999996E-2</v>
      </c>
      <c r="AL31" s="272">
        <v>9.3610271953999999E-2</v>
      </c>
      <c r="AM31" s="272">
        <v>8.9421555967999999E-2</v>
      </c>
      <c r="AN31" s="272">
        <v>8.2761677423999994E-2</v>
      </c>
      <c r="AO31" s="272">
        <v>9.3860476858000003E-2</v>
      </c>
      <c r="AP31" s="272">
        <v>8.9962776763999996E-2</v>
      </c>
      <c r="AQ31" s="272">
        <v>9.7969672640000005E-2</v>
      </c>
      <c r="AR31" s="272">
        <v>9.6405101627000001E-2</v>
      </c>
      <c r="AS31" s="272">
        <v>9.8252451721E-2</v>
      </c>
      <c r="AT31" s="272">
        <v>9.9125587362000001E-2</v>
      </c>
      <c r="AU31" s="272">
        <v>9.5177620057000006E-2</v>
      </c>
      <c r="AV31" s="272">
        <v>9.7137203653999998E-2</v>
      </c>
      <c r="AW31" s="272">
        <v>9.3751619174999995E-2</v>
      </c>
      <c r="AX31" s="272">
        <v>9.4586566939E-2</v>
      </c>
      <c r="AY31" s="272">
        <v>8.9968214293999996E-2</v>
      </c>
      <c r="AZ31" s="272">
        <v>8.8654399999999994E-2</v>
      </c>
      <c r="BA31" s="272">
        <v>9.3160099999999996E-2</v>
      </c>
      <c r="BB31" s="272">
        <v>9.3082999999999999E-2</v>
      </c>
      <c r="BC31" s="360">
        <v>0.10159509999999999</v>
      </c>
      <c r="BD31" s="360">
        <v>9.7232499999999999E-2</v>
      </c>
      <c r="BE31" s="360">
        <v>0.1004444</v>
      </c>
      <c r="BF31" s="360">
        <v>0.1011228</v>
      </c>
      <c r="BG31" s="360">
        <v>9.4837400000000002E-2</v>
      </c>
      <c r="BH31" s="360">
        <v>9.9266999999999994E-2</v>
      </c>
      <c r="BI31" s="360">
        <v>9.4288800000000006E-2</v>
      </c>
      <c r="BJ31" s="360">
        <v>9.6811900000000006E-2</v>
      </c>
      <c r="BK31" s="360">
        <v>9.3854400000000004E-2</v>
      </c>
      <c r="BL31" s="360">
        <v>8.5868200000000006E-2</v>
      </c>
      <c r="BM31" s="360">
        <v>9.6873299999999996E-2</v>
      </c>
      <c r="BN31" s="360">
        <v>9.5745300000000005E-2</v>
      </c>
      <c r="BO31" s="360">
        <v>0.10009319999999999</v>
      </c>
      <c r="BP31" s="360">
        <v>9.8011299999999996E-2</v>
      </c>
      <c r="BQ31" s="360">
        <v>0.1006209</v>
      </c>
      <c r="BR31" s="360">
        <v>0.10115209999999999</v>
      </c>
      <c r="BS31" s="360">
        <v>9.4599699999999995E-2</v>
      </c>
      <c r="BT31" s="360">
        <v>9.9066600000000005E-2</v>
      </c>
      <c r="BU31" s="360">
        <v>9.47495E-2</v>
      </c>
      <c r="BV31" s="360">
        <v>9.5913399999999996E-2</v>
      </c>
    </row>
    <row r="32" spans="1:74" ht="12" customHeight="1" x14ac:dyDescent="0.2">
      <c r="A32" s="602" t="s">
        <v>48</v>
      </c>
      <c r="B32" s="604" t="s">
        <v>1300</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1.6980404083999999E-2</v>
      </c>
      <c r="AH32" s="272">
        <v>2.1437409471E-2</v>
      </c>
      <c r="AI32" s="272">
        <v>1.9926064183000001E-2</v>
      </c>
      <c r="AJ32" s="272">
        <v>1.8404681623000001E-2</v>
      </c>
      <c r="AK32" s="272">
        <v>1.6568232735000001E-2</v>
      </c>
      <c r="AL32" s="272">
        <v>1.8973217939E-2</v>
      </c>
      <c r="AM32" s="272">
        <v>8.3487861106999999E-3</v>
      </c>
      <c r="AN32" s="272">
        <v>1.2519663602999999E-2</v>
      </c>
      <c r="AO32" s="272">
        <v>1.347589142E-2</v>
      </c>
      <c r="AP32" s="272">
        <v>1.6051426851999999E-2</v>
      </c>
      <c r="AQ32" s="272">
        <v>1.9206859717000001E-2</v>
      </c>
      <c r="AR32" s="272">
        <v>2.2461734090000001E-2</v>
      </c>
      <c r="AS32" s="272">
        <v>2.1158500223999999E-2</v>
      </c>
      <c r="AT32" s="272">
        <v>2.1310004582999999E-2</v>
      </c>
      <c r="AU32" s="272">
        <v>2.1566400493000001E-2</v>
      </c>
      <c r="AV32" s="272">
        <v>1.9938046928999999E-2</v>
      </c>
      <c r="AW32" s="272">
        <v>1.7652020764E-2</v>
      </c>
      <c r="AX32" s="272">
        <v>2.0193783827E-2</v>
      </c>
      <c r="AY32" s="272">
        <v>1.392400025E-2</v>
      </c>
      <c r="AZ32" s="272">
        <v>1.7207448896E-2</v>
      </c>
      <c r="BA32" s="272">
        <v>1.9880700000000001E-2</v>
      </c>
      <c r="BB32" s="272">
        <v>2.0934000000000001E-2</v>
      </c>
      <c r="BC32" s="360">
        <v>2.3275000000000001E-2</v>
      </c>
      <c r="BD32" s="360">
        <v>2.3937099999999999E-2</v>
      </c>
      <c r="BE32" s="360">
        <v>2.5963300000000002E-2</v>
      </c>
      <c r="BF32" s="360">
        <v>2.69153E-2</v>
      </c>
      <c r="BG32" s="360">
        <v>2.5787999999999998E-2</v>
      </c>
      <c r="BH32" s="360">
        <v>2.5820800000000001E-2</v>
      </c>
      <c r="BI32" s="360">
        <v>2.63807E-2</v>
      </c>
      <c r="BJ32" s="360">
        <v>2.5845799999999999E-2</v>
      </c>
      <c r="BK32" s="360">
        <v>2.2742399999999999E-2</v>
      </c>
      <c r="BL32" s="360">
        <v>2.0541899999999998E-2</v>
      </c>
      <c r="BM32" s="360">
        <v>2.3777400000000001E-2</v>
      </c>
      <c r="BN32" s="360">
        <v>2.2649200000000001E-2</v>
      </c>
      <c r="BO32" s="360">
        <v>2.4052400000000002E-2</v>
      </c>
      <c r="BP32" s="360">
        <v>2.46882E-2</v>
      </c>
      <c r="BQ32" s="360">
        <v>2.6756800000000001E-2</v>
      </c>
      <c r="BR32" s="360">
        <v>2.7698899999999999E-2</v>
      </c>
      <c r="BS32" s="360">
        <v>2.6565100000000001E-2</v>
      </c>
      <c r="BT32" s="360">
        <v>2.6604599999999999E-2</v>
      </c>
      <c r="BU32" s="360">
        <v>2.7157899999999999E-2</v>
      </c>
      <c r="BV32" s="360">
        <v>2.6600700000000001E-2</v>
      </c>
    </row>
    <row r="33" spans="1:74" ht="12" customHeight="1" x14ac:dyDescent="0.2">
      <c r="A33" s="602" t="s">
        <v>509</v>
      </c>
      <c r="B33" s="604" t="s">
        <v>501</v>
      </c>
      <c r="C33" s="272">
        <v>8.7040998721999996E-2</v>
      </c>
      <c r="D33" s="272">
        <v>8.9122750035000003E-2</v>
      </c>
      <c r="E33" s="272">
        <v>9.8812605957999997E-2</v>
      </c>
      <c r="F33" s="272">
        <v>9.7975938348999994E-2</v>
      </c>
      <c r="G33" s="272">
        <v>0.10433877823</v>
      </c>
      <c r="H33" s="272">
        <v>0.10235043262</v>
      </c>
      <c r="I33" s="272">
        <v>9.8143425472000001E-2</v>
      </c>
      <c r="J33" s="272">
        <v>0.10577441136</v>
      </c>
      <c r="K33" s="272">
        <v>9.2267824243999999E-2</v>
      </c>
      <c r="L33" s="272">
        <v>0.10023947525</v>
      </c>
      <c r="M33" s="272">
        <v>9.1870514383999999E-2</v>
      </c>
      <c r="N33" s="272">
        <v>9.2665399448999999E-2</v>
      </c>
      <c r="O33" s="272">
        <v>9.2113547271000004E-2</v>
      </c>
      <c r="P33" s="272">
        <v>8.7415050761999999E-2</v>
      </c>
      <c r="Q33" s="272">
        <v>0.10186284838</v>
      </c>
      <c r="R33" s="272">
        <v>0.10267056337</v>
      </c>
      <c r="S33" s="272">
        <v>0.10706175927</v>
      </c>
      <c r="T33" s="272">
        <v>0.11060222127</v>
      </c>
      <c r="U33" s="272">
        <v>0.10823274673</v>
      </c>
      <c r="V33" s="272">
        <v>0.10915653471</v>
      </c>
      <c r="W33" s="272">
        <v>0.1107677081</v>
      </c>
      <c r="X33" s="272">
        <v>0.11790020116</v>
      </c>
      <c r="Y33" s="272">
        <v>0.11036209034</v>
      </c>
      <c r="Z33" s="272">
        <v>0.11720145446999999</v>
      </c>
      <c r="AA33" s="272">
        <v>9.8322332105999999E-2</v>
      </c>
      <c r="AB33" s="272">
        <v>9.2580649591E-2</v>
      </c>
      <c r="AC33" s="272">
        <v>0.10302224528999999</v>
      </c>
      <c r="AD33" s="272">
        <v>0.10405465207</v>
      </c>
      <c r="AE33" s="272">
        <v>0.11010892137</v>
      </c>
      <c r="AF33" s="272">
        <v>0.10758640748999999</v>
      </c>
      <c r="AG33" s="272">
        <v>0.11227581134</v>
      </c>
      <c r="AH33" s="272">
        <v>0.11630056792</v>
      </c>
      <c r="AI33" s="272">
        <v>0.10819898266</v>
      </c>
      <c r="AJ33" s="272">
        <v>0.11417737078</v>
      </c>
      <c r="AK33" s="272">
        <v>0.10779430878</v>
      </c>
      <c r="AL33" s="272">
        <v>0.11258348989</v>
      </c>
      <c r="AM33" s="272">
        <v>9.7770342078000005E-2</v>
      </c>
      <c r="AN33" s="272">
        <v>9.5281341027000005E-2</v>
      </c>
      <c r="AO33" s="272">
        <v>0.10733636828</v>
      </c>
      <c r="AP33" s="272">
        <v>0.10601420362</v>
      </c>
      <c r="AQ33" s="272">
        <v>0.11717653236</v>
      </c>
      <c r="AR33" s="272">
        <v>0.11886683571999999</v>
      </c>
      <c r="AS33" s="272">
        <v>0.11941095195</v>
      </c>
      <c r="AT33" s="272">
        <v>0.12043559194</v>
      </c>
      <c r="AU33" s="272">
        <v>0.11674402054999999</v>
      </c>
      <c r="AV33" s="272">
        <v>0.11707525058</v>
      </c>
      <c r="AW33" s="272">
        <v>0.11140363993999999</v>
      </c>
      <c r="AX33" s="272">
        <v>0.11478035077</v>
      </c>
      <c r="AY33" s="272">
        <v>0.10389221454</v>
      </c>
      <c r="AZ33" s="272">
        <v>0.1051011</v>
      </c>
      <c r="BA33" s="272">
        <v>0.1130408</v>
      </c>
      <c r="BB33" s="272">
        <v>0.11401699999999999</v>
      </c>
      <c r="BC33" s="360">
        <v>0.1248701</v>
      </c>
      <c r="BD33" s="360">
        <v>0.1211695</v>
      </c>
      <c r="BE33" s="360">
        <v>0.12640770000000001</v>
      </c>
      <c r="BF33" s="360">
        <v>0.12803800000000001</v>
      </c>
      <c r="BG33" s="360">
        <v>0.12062539999999999</v>
      </c>
      <c r="BH33" s="360">
        <v>0.1250878</v>
      </c>
      <c r="BI33" s="360">
        <v>0.1206695</v>
      </c>
      <c r="BJ33" s="360">
        <v>0.1226578</v>
      </c>
      <c r="BK33" s="360">
        <v>0.1165967</v>
      </c>
      <c r="BL33" s="360">
        <v>0.10641</v>
      </c>
      <c r="BM33" s="360">
        <v>0.1206506</v>
      </c>
      <c r="BN33" s="360">
        <v>0.1183945</v>
      </c>
      <c r="BO33" s="360">
        <v>0.1241457</v>
      </c>
      <c r="BP33" s="360">
        <v>0.12269960000000001</v>
      </c>
      <c r="BQ33" s="360">
        <v>0.12737770000000001</v>
      </c>
      <c r="BR33" s="360">
        <v>0.12885089999999999</v>
      </c>
      <c r="BS33" s="360">
        <v>0.1211647</v>
      </c>
      <c r="BT33" s="360">
        <v>0.12567110000000001</v>
      </c>
      <c r="BU33" s="360">
        <v>0.1219074</v>
      </c>
      <c r="BV33" s="360">
        <v>0.1225141</v>
      </c>
    </row>
    <row r="34" spans="1:74" s="169" customFormat="1" ht="12" customHeight="1" x14ac:dyDescent="0.2">
      <c r="A34" s="132"/>
      <c r="B34" s="170" t="s">
        <v>510</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0.23424036200000001</v>
      </c>
      <c r="AN35" s="272">
        <v>0.21654163900000001</v>
      </c>
      <c r="AO35" s="272">
        <v>0.236646307</v>
      </c>
      <c r="AP35" s="272">
        <v>0.21452913400000001</v>
      </c>
      <c r="AQ35" s="272">
        <v>0.19219487900000001</v>
      </c>
      <c r="AR35" s="272">
        <v>0.19104708300000001</v>
      </c>
      <c r="AS35" s="272">
        <v>0.200792835</v>
      </c>
      <c r="AT35" s="272">
        <v>0.184817602</v>
      </c>
      <c r="AU35" s="272">
        <v>0.15445742600000001</v>
      </c>
      <c r="AV35" s="272">
        <v>0.15883290999999999</v>
      </c>
      <c r="AW35" s="272">
        <v>0.184312698</v>
      </c>
      <c r="AX35" s="272">
        <v>0.220199174</v>
      </c>
      <c r="AY35" s="272">
        <v>0.24283534200000001</v>
      </c>
      <c r="AZ35" s="272">
        <v>0.2306106</v>
      </c>
      <c r="BA35" s="272">
        <v>0.23177919999999999</v>
      </c>
      <c r="BB35" s="272">
        <v>0.2386144</v>
      </c>
      <c r="BC35" s="360">
        <v>0.2507624</v>
      </c>
      <c r="BD35" s="360">
        <v>0.2358808</v>
      </c>
      <c r="BE35" s="360">
        <v>0.25068430000000003</v>
      </c>
      <c r="BF35" s="360">
        <v>0.21813750000000001</v>
      </c>
      <c r="BG35" s="360">
        <v>0.1558495</v>
      </c>
      <c r="BH35" s="360">
        <v>0.1717051</v>
      </c>
      <c r="BI35" s="360">
        <v>0.18136959999999999</v>
      </c>
      <c r="BJ35" s="360">
        <v>0.19630500000000001</v>
      </c>
      <c r="BK35" s="360">
        <v>0.2155888</v>
      </c>
      <c r="BL35" s="360">
        <v>0.17477580000000001</v>
      </c>
      <c r="BM35" s="360">
        <v>0.21623410000000001</v>
      </c>
      <c r="BN35" s="360">
        <v>0.23755029999999999</v>
      </c>
      <c r="BO35" s="360">
        <v>0.25926179999999999</v>
      </c>
      <c r="BP35" s="360">
        <v>0.26285979999999998</v>
      </c>
      <c r="BQ35" s="360">
        <v>0.27035130000000002</v>
      </c>
      <c r="BR35" s="360">
        <v>0.23113220000000001</v>
      </c>
      <c r="BS35" s="360">
        <v>0.1623009</v>
      </c>
      <c r="BT35" s="360">
        <v>0.17124719999999999</v>
      </c>
      <c r="BU35" s="360">
        <v>0.1869229</v>
      </c>
      <c r="BV35" s="360">
        <v>0.2006259</v>
      </c>
    </row>
    <row r="36" spans="1:74" s="169" customFormat="1" ht="12" customHeight="1" x14ac:dyDescent="0.2">
      <c r="A36" s="557" t="s">
        <v>38</v>
      </c>
      <c r="B36" s="604" t="s">
        <v>1059</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0.180751675</v>
      </c>
      <c r="AN36" s="272">
        <v>0.16213060700000001</v>
      </c>
      <c r="AO36" s="272">
        <v>0.16898274499999999</v>
      </c>
      <c r="AP36" s="272">
        <v>0.16418265900000001</v>
      </c>
      <c r="AQ36" s="272">
        <v>0.17002036500000001</v>
      </c>
      <c r="AR36" s="272">
        <v>0.168544579</v>
      </c>
      <c r="AS36" s="272">
        <v>0.176976365</v>
      </c>
      <c r="AT36" s="272">
        <v>0.17496893499999999</v>
      </c>
      <c r="AU36" s="272">
        <v>0.16566175899999999</v>
      </c>
      <c r="AV36" s="272">
        <v>0.16756131499999999</v>
      </c>
      <c r="AW36" s="272">
        <v>0.165940859</v>
      </c>
      <c r="AX36" s="272">
        <v>0.17460773499999999</v>
      </c>
      <c r="AY36" s="272">
        <v>0.17050976700000001</v>
      </c>
      <c r="AZ36" s="272">
        <v>0.15601119999999999</v>
      </c>
      <c r="BA36" s="272">
        <v>0.1670324</v>
      </c>
      <c r="BB36" s="272">
        <v>0.1594912</v>
      </c>
      <c r="BC36" s="360">
        <v>0.16298190000000001</v>
      </c>
      <c r="BD36" s="360">
        <v>0.16431699999999999</v>
      </c>
      <c r="BE36" s="360">
        <v>0.17308180000000001</v>
      </c>
      <c r="BF36" s="360">
        <v>0.1722485</v>
      </c>
      <c r="BG36" s="360">
        <v>0.16422929999999999</v>
      </c>
      <c r="BH36" s="360">
        <v>0.16720370000000001</v>
      </c>
      <c r="BI36" s="360">
        <v>0.1641976</v>
      </c>
      <c r="BJ36" s="360">
        <v>0.17265220000000001</v>
      </c>
      <c r="BK36" s="360">
        <v>0.17197019999999999</v>
      </c>
      <c r="BL36" s="360">
        <v>0.16070319999999999</v>
      </c>
      <c r="BM36" s="360">
        <v>0.16518279999999999</v>
      </c>
      <c r="BN36" s="360">
        <v>0.16018170000000001</v>
      </c>
      <c r="BO36" s="360">
        <v>0.1626283</v>
      </c>
      <c r="BP36" s="360">
        <v>0.16625210000000001</v>
      </c>
      <c r="BQ36" s="360">
        <v>0.17344809999999999</v>
      </c>
      <c r="BR36" s="360">
        <v>0.1727552</v>
      </c>
      <c r="BS36" s="360">
        <v>0.16698389999999999</v>
      </c>
      <c r="BT36" s="360">
        <v>0.16809689999999999</v>
      </c>
      <c r="BU36" s="360">
        <v>0.16703170000000001</v>
      </c>
      <c r="BV36" s="360">
        <v>0.17346410000000001</v>
      </c>
    </row>
    <row r="37" spans="1:74" s="169" customFormat="1" ht="12" customHeight="1" x14ac:dyDescent="0.2">
      <c r="A37" s="557" t="s">
        <v>39</v>
      </c>
      <c r="B37" s="604" t="s">
        <v>1060</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4.4987986000000001E-2</v>
      </c>
      <c r="AN37" s="272">
        <v>3.8613293E-2</v>
      </c>
      <c r="AO37" s="272">
        <v>4.2695426000000002E-2</v>
      </c>
      <c r="AP37" s="272">
        <v>4.1362904999999998E-2</v>
      </c>
      <c r="AQ37" s="272">
        <v>4.2375346000000001E-2</v>
      </c>
      <c r="AR37" s="272">
        <v>4.1675255000000001E-2</v>
      </c>
      <c r="AS37" s="272">
        <v>4.5075336000000001E-2</v>
      </c>
      <c r="AT37" s="272">
        <v>4.3331526000000002E-2</v>
      </c>
      <c r="AU37" s="272">
        <v>4.1285555000000002E-2</v>
      </c>
      <c r="AV37" s="272">
        <v>4.3598376000000001E-2</v>
      </c>
      <c r="AW37" s="272">
        <v>4.3178334999999998E-2</v>
      </c>
      <c r="AX37" s="272">
        <v>4.5662936000000001E-2</v>
      </c>
      <c r="AY37" s="272">
        <v>4.3672843000000003E-2</v>
      </c>
      <c r="AZ37" s="272">
        <v>4.0372600000000002E-2</v>
      </c>
      <c r="BA37" s="272">
        <v>4.2279999999999998E-2</v>
      </c>
      <c r="BB37" s="272">
        <v>4.04816E-2</v>
      </c>
      <c r="BC37" s="360">
        <v>4.2096300000000003E-2</v>
      </c>
      <c r="BD37" s="360">
        <v>4.2416200000000001E-2</v>
      </c>
      <c r="BE37" s="360">
        <v>4.4756400000000002E-2</v>
      </c>
      <c r="BF37" s="360">
        <v>4.4456900000000001E-2</v>
      </c>
      <c r="BG37" s="360">
        <v>4.1933499999999999E-2</v>
      </c>
      <c r="BH37" s="360">
        <v>4.1782399999999997E-2</v>
      </c>
      <c r="BI37" s="360">
        <v>4.1945000000000003E-2</v>
      </c>
      <c r="BJ37" s="360">
        <v>4.4038300000000002E-2</v>
      </c>
      <c r="BK37" s="360">
        <v>4.2843399999999997E-2</v>
      </c>
      <c r="BL37" s="360">
        <v>3.9850900000000002E-2</v>
      </c>
      <c r="BM37" s="360">
        <v>4.2163899999999997E-2</v>
      </c>
      <c r="BN37" s="360">
        <v>4.0672E-2</v>
      </c>
      <c r="BO37" s="360">
        <v>4.21126E-2</v>
      </c>
      <c r="BP37" s="360">
        <v>4.2711800000000001E-2</v>
      </c>
      <c r="BQ37" s="360">
        <v>4.4760599999999998E-2</v>
      </c>
      <c r="BR37" s="360">
        <v>4.4546099999999998E-2</v>
      </c>
      <c r="BS37" s="360">
        <v>4.2299299999999998E-2</v>
      </c>
      <c r="BT37" s="360">
        <v>4.1825000000000001E-2</v>
      </c>
      <c r="BU37" s="360">
        <v>4.2429099999999997E-2</v>
      </c>
      <c r="BV37" s="360">
        <v>4.4221200000000002E-2</v>
      </c>
    </row>
    <row r="38" spans="1:74" s="169" customFormat="1" ht="12" customHeight="1" x14ac:dyDescent="0.2">
      <c r="A38" s="599" t="s">
        <v>108</v>
      </c>
      <c r="B38" s="604" t="s">
        <v>616</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0.14016473869000001</v>
      </c>
      <c r="P38" s="272">
        <v>0.1338726959</v>
      </c>
      <c r="Q38" s="272">
        <v>0.14985515020000001</v>
      </c>
      <c r="R38" s="272">
        <v>0.16622795949999999</v>
      </c>
      <c r="S38" s="272">
        <v>0.15444112055000001</v>
      </c>
      <c r="T38" s="272">
        <v>0.13076460103000001</v>
      </c>
      <c r="U38" s="272">
        <v>0.10551507845999999</v>
      </c>
      <c r="V38" s="272">
        <v>9.1634104512000006E-2</v>
      </c>
      <c r="W38" s="272">
        <v>0.11103148118</v>
      </c>
      <c r="X38" s="272">
        <v>0.12967160235</v>
      </c>
      <c r="Y38" s="272">
        <v>0.15025761221</v>
      </c>
      <c r="Z38" s="272">
        <v>0.13279395358000001</v>
      </c>
      <c r="AA38" s="272">
        <v>0.17028527605999999</v>
      </c>
      <c r="AB38" s="272">
        <v>0.13319122689999999</v>
      </c>
      <c r="AC38" s="272">
        <v>0.16864341534999999</v>
      </c>
      <c r="AD38" s="272">
        <v>0.17719984688000001</v>
      </c>
      <c r="AE38" s="272">
        <v>0.14835984173</v>
      </c>
      <c r="AF38" s="272">
        <v>0.15022154637999999</v>
      </c>
      <c r="AG38" s="272">
        <v>0.11587078029</v>
      </c>
      <c r="AH38" s="272">
        <v>9.6702844077E-2</v>
      </c>
      <c r="AI38" s="272">
        <v>0.10952738869</v>
      </c>
      <c r="AJ38" s="272">
        <v>0.13790833582000001</v>
      </c>
      <c r="AK38" s="272">
        <v>0.17935292676</v>
      </c>
      <c r="AL38" s="272">
        <v>0.13985158863</v>
      </c>
      <c r="AM38" s="272">
        <v>0.14509479384999999</v>
      </c>
      <c r="AN38" s="272">
        <v>0.14221972892000001</v>
      </c>
      <c r="AO38" s="272">
        <v>0.14574386557999999</v>
      </c>
      <c r="AP38" s="272">
        <v>0.17000156802999999</v>
      </c>
      <c r="AQ38" s="272">
        <v>0.16372477742</v>
      </c>
      <c r="AR38" s="272">
        <v>0.12812405719</v>
      </c>
      <c r="AS38" s="272">
        <v>0.13011183608999999</v>
      </c>
      <c r="AT38" s="272">
        <v>0.12428551492999999</v>
      </c>
      <c r="AU38" s="272">
        <v>0.13231457843</v>
      </c>
      <c r="AV38" s="272">
        <v>0.15582076817000001</v>
      </c>
      <c r="AW38" s="272">
        <v>0.18694301892000001</v>
      </c>
      <c r="AX38" s="272">
        <v>0.19077298868000001</v>
      </c>
      <c r="AY38" s="272">
        <v>0.17597794917000001</v>
      </c>
      <c r="AZ38" s="272">
        <v>0.19217013258000001</v>
      </c>
      <c r="BA38" s="272">
        <v>0.19758800000000001</v>
      </c>
      <c r="BB38" s="272">
        <v>0.2034482</v>
      </c>
      <c r="BC38" s="360">
        <v>0.191417</v>
      </c>
      <c r="BD38" s="360">
        <v>0.17223189999999999</v>
      </c>
      <c r="BE38" s="360">
        <v>0.14283190000000001</v>
      </c>
      <c r="BF38" s="360">
        <v>0.13461960000000001</v>
      </c>
      <c r="BG38" s="360">
        <v>0.14123959999999999</v>
      </c>
      <c r="BH38" s="360">
        <v>0.16998669999999999</v>
      </c>
      <c r="BI38" s="360">
        <v>0.1789067</v>
      </c>
      <c r="BJ38" s="360">
        <v>0.18341180000000001</v>
      </c>
      <c r="BK38" s="360">
        <v>0.1912044</v>
      </c>
      <c r="BL38" s="360">
        <v>0.16939180000000001</v>
      </c>
      <c r="BM38" s="360">
        <v>0.2067621</v>
      </c>
      <c r="BN38" s="360">
        <v>0.21980259999999999</v>
      </c>
      <c r="BO38" s="360">
        <v>0.20866219999999999</v>
      </c>
      <c r="BP38" s="360">
        <v>0.18735679999999999</v>
      </c>
      <c r="BQ38" s="360">
        <v>0.1554054</v>
      </c>
      <c r="BR38" s="360">
        <v>0.14594109999999999</v>
      </c>
      <c r="BS38" s="360">
        <v>0.15326419999999999</v>
      </c>
      <c r="BT38" s="360">
        <v>0.18710750000000001</v>
      </c>
      <c r="BU38" s="360">
        <v>0.19565150000000001</v>
      </c>
      <c r="BV38" s="360">
        <v>0.20346449999999999</v>
      </c>
    </row>
    <row r="39" spans="1:74" s="169" customFormat="1" ht="12" customHeight="1" x14ac:dyDescent="0.2">
      <c r="A39" s="599" t="s">
        <v>35</v>
      </c>
      <c r="B39" s="604" t="s">
        <v>614</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1.9516319000000001E-2</v>
      </c>
      <c r="AN39" s="272">
        <v>1.7755927000000001E-2</v>
      </c>
      <c r="AO39" s="272">
        <v>1.9335463000000001E-2</v>
      </c>
      <c r="AP39" s="272">
        <v>1.8035819000000002E-2</v>
      </c>
      <c r="AQ39" s="272">
        <v>1.9425504E-2</v>
      </c>
      <c r="AR39" s="272">
        <v>1.8439342000000001E-2</v>
      </c>
      <c r="AS39" s="272">
        <v>1.9144089999999999E-2</v>
      </c>
      <c r="AT39" s="272">
        <v>1.9057037999999998E-2</v>
      </c>
      <c r="AU39" s="272">
        <v>1.7496264000000001E-2</v>
      </c>
      <c r="AV39" s="272">
        <v>1.845159E-2</v>
      </c>
      <c r="AW39" s="272">
        <v>1.8436419999999999E-2</v>
      </c>
      <c r="AX39" s="272">
        <v>1.8972553E-2</v>
      </c>
      <c r="AY39" s="272">
        <v>1.9405052999999998E-2</v>
      </c>
      <c r="AZ39" s="272">
        <v>1.8181800000000001E-2</v>
      </c>
      <c r="BA39" s="272">
        <v>1.9541099999999999E-2</v>
      </c>
      <c r="BB39" s="272">
        <v>1.87288E-2</v>
      </c>
      <c r="BC39" s="360">
        <v>1.9337900000000002E-2</v>
      </c>
      <c r="BD39" s="360">
        <v>1.91716E-2</v>
      </c>
      <c r="BE39" s="360">
        <v>1.9760900000000001E-2</v>
      </c>
      <c r="BF39" s="360">
        <v>1.9724800000000001E-2</v>
      </c>
      <c r="BG39" s="360">
        <v>1.91665E-2</v>
      </c>
      <c r="BH39" s="360">
        <v>1.9674400000000002E-2</v>
      </c>
      <c r="BI39" s="360">
        <v>1.9248000000000001E-2</v>
      </c>
      <c r="BJ39" s="360">
        <v>1.9871199999999999E-2</v>
      </c>
      <c r="BK39" s="360">
        <v>2.0013400000000001E-2</v>
      </c>
      <c r="BL39" s="360">
        <v>1.8422899999999999E-2</v>
      </c>
      <c r="BM39" s="360">
        <v>1.97507E-2</v>
      </c>
      <c r="BN39" s="360">
        <v>1.8937699999999998E-2</v>
      </c>
      <c r="BO39" s="360">
        <v>1.9351E-2</v>
      </c>
      <c r="BP39" s="360">
        <v>1.9245700000000001E-2</v>
      </c>
      <c r="BQ39" s="360">
        <v>1.9678399999999999E-2</v>
      </c>
      <c r="BR39" s="360">
        <v>1.9621E-2</v>
      </c>
      <c r="BS39" s="360">
        <v>1.91676E-2</v>
      </c>
      <c r="BT39" s="360">
        <v>1.9542400000000001E-2</v>
      </c>
      <c r="BU39" s="360">
        <v>1.9228700000000001E-2</v>
      </c>
      <c r="BV39" s="360">
        <v>1.9561100000000001E-2</v>
      </c>
    </row>
    <row r="40" spans="1:74" s="169" customFormat="1" ht="12" customHeight="1" x14ac:dyDescent="0.2">
      <c r="A40" s="599" t="s">
        <v>36</v>
      </c>
      <c r="B40" s="604" t="s">
        <v>615</v>
      </c>
      <c r="C40" s="272">
        <v>1.6676163000000001E-2</v>
      </c>
      <c r="D40" s="272">
        <v>1.6038685E-2</v>
      </c>
      <c r="E40" s="272">
        <v>1.7969467999999999E-2</v>
      </c>
      <c r="F40" s="272">
        <v>1.8293389E-2</v>
      </c>
      <c r="G40" s="272">
        <v>2.0171171000000002E-2</v>
      </c>
      <c r="H40" s="272">
        <v>2.0275993999999999E-2</v>
      </c>
      <c r="I40" s="272">
        <v>2.0617599E-2</v>
      </c>
      <c r="J40" s="272">
        <v>2.0159884999999999E-2</v>
      </c>
      <c r="K40" s="272">
        <v>1.9619722999999999E-2</v>
      </c>
      <c r="L40" s="272">
        <v>1.9874558000000001E-2</v>
      </c>
      <c r="M40" s="272">
        <v>1.8565096E-2</v>
      </c>
      <c r="N40" s="272">
        <v>1.9088015E-2</v>
      </c>
      <c r="O40" s="272">
        <v>2.1554398999999998E-2</v>
      </c>
      <c r="P40" s="272">
        <v>2.0926370999999999E-2</v>
      </c>
      <c r="Q40" s="272">
        <v>2.4508056E-2</v>
      </c>
      <c r="R40" s="272">
        <v>2.4359776999999999E-2</v>
      </c>
      <c r="S40" s="272">
        <v>2.5779942E-2</v>
      </c>
      <c r="T40" s="272">
        <v>2.6305628000000001E-2</v>
      </c>
      <c r="U40" s="272">
        <v>2.6506400999999999E-2</v>
      </c>
      <c r="V40" s="272">
        <v>2.7605949000000001E-2</v>
      </c>
      <c r="W40" s="272">
        <v>2.7050719000000001E-2</v>
      </c>
      <c r="X40" s="272">
        <v>2.8020426000000001E-2</v>
      </c>
      <c r="Y40" s="272">
        <v>2.5863566000000001E-2</v>
      </c>
      <c r="Z40" s="272">
        <v>2.6708422999999998E-2</v>
      </c>
      <c r="AA40" s="272">
        <v>2.8531264000000001E-2</v>
      </c>
      <c r="AB40" s="272">
        <v>2.7259082E-2</v>
      </c>
      <c r="AC40" s="272">
        <v>3.3913685999999998E-2</v>
      </c>
      <c r="AD40" s="272">
        <v>3.484048E-2</v>
      </c>
      <c r="AE40" s="272">
        <v>3.802734E-2</v>
      </c>
      <c r="AF40" s="272">
        <v>3.8989015000000002E-2</v>
      </c>
      <c r="AG40" s="272">
        <v>3.8389141000000002E-2</v>
      </c>
      <c r="AH40" s="272">
        <v>3.9261998999999999E-2</v>
      </c>
      <c r="AI40" s="272">
        <v>3.8122982999999999E-2</v>
      </c>
      <c r="AJ40" s="272">
        <v>3.7716063000000001E-2</v>
      </c>
      <c r="AK40" s="272">
        <v>3.3818560999999997E-2</v>
      </c>
      <c r="AL40" s="272">
        <v>3.1200014000000002E-2</v>
      </c>
      <c r="AM40" s="272">
        <v>3.6905350000000003E-2</v>
      </c>
      <c r="AN40" s="272">
        <v>3.8402654000000001E-2</v>
      </c>
      <c r="AO40" s="272">
        <v>4.6629619999999997E-2</v>
      </c>
      <c r="AP40" s="272">
        <v>4.8922596999999998E-2</v>
      </c>
      <c r="AQ40" s="272">
        <v>5.0067212E-2</v>
      </c>
      <c r="AR40" s="272">
        <v>5.0345900999999998E-2</v>
      </c>
      <c r="AS40" s="272">
        <v>5.1515462999999997E-2</v>
      </c>
      <c r="AT40" s="272">
        <v>5.2278604999999999E-2</v>
      </c>
      <c r="AU40" s="272">
        <v>4.6931211E-2</v>
      </c>
      <c r="AV40" s="272">
        <v>4.4627271000000003E-2</v>
      </c>
      <c r="AW40" s="272">
        <v>4.2534046999999998E-2</v>
      </c>
      <c r="AX40" s="272">
        <v>4.0761937999999998E-2</v>
      </c>
      <c r="AY40" s="272">
        <v>4.4326388000000001E-2</v>
      </c>
      <c r="AZ40" s="272">
        <v>3.9783100000000002E-2</v>
      </c>
      <c r="BA40" s="272">
        <v>5.0000500000000003E-2</v>
      </c>
      <c r="BB40" s="272">
        <v>5.34064E-2</v>
      </c>
      <c r="BC40" s="360">
        <v>5.8884300000000001E-2</v>
      </c>
      <c r="BD40" s="360">
        <v>6.0122799999999997E-2</v>
      </c>
      <c r="BE40" s="360">
        <v>6.0190500000000001E-2</v>
      </c>
      <c r="BF40" s="360">
        <v>6.2273599999999998E-2</v>
      </c>
      <c r="BG40" s="360">
        <v>5.9357800000000002E-2</v>
      </c>
      <c r="BH40" s="360">
        <v>5.5930800000000003E-2</v>
      </c>
      <c r="BI40" s="360">
        <v>4.9482199999999997E-2</v>
      </c>
      <c r="BJ40" s="360">
        <v>4.5736400000000003E-2</v>
      </c>
      <c r="BK40" s="360">
        <v>5.1996399999999998E-2</v>
      </c>
      <c r="BL40" s="360">
        <v>5.0501699999999997E-2</v>
      </c>
      <c r="BM40" s="360">
        <v>6.6843399999999997E-2</v>
      </c>
      <c r="BN40" s="360">
        <v>7.2192800000000001E-2</v>
      </c>
      <c r="BO40" s="360">
        <v>8.0135700000000004E-2</v>
      </c>
      <c r="BP40" s="360">
        <v>8.1320900000000002E-2</v>
      </c>
      <c r="BQ40" s="360">
        <v>7.8942100000000001E-2</v>
      </c>
      <c r="BR40" s="360">
        <v>7.9628699999999997E-2</v>
      </c>
      <c r="BS40" s="360">
        <v>7.3051199999999997E-2</v>
      </c>
      <c r="BT40" s="360">
        <v>6.7827299999999993E-2</v>
      </c>
      <c r="BU40" s="360">
        <v>6.0434500000000002E-2</v>
      </c>
      <c r="BV40" s="360">
        <v>5.4371999999999997E-2</v>
      </c>
    </row>
    <row r="41" spans="1:74" s="169" customFormat="1" ht="12" customHeight="1" x14ac:dyDescent="0.2">
      <c r="A41" s="602" t="s">
        <v>47</v>
      </c>
      <c r="B41" s="604" t="s">
        <v>508</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9.0933560994999996E-2</v>
      </c>
      <c r="AN41" s="272">
        <v>8.4161072247999999E-2</v>
      </c>
      <c r="AO41" s="272">
        <v>9.5447534261E-2</v>
      </c>
      <c r="AP41" s="272">
        <v>9.1483928579999998E-2</v>
      </c>
      <c r="AQ41" s="272">
        <v>9.9626208511E-2</v>
      </c>
      <c r="AR41" s="272">
        <v>9.8035183819999996E-2</v>
      </c>
      <c r="AS41" s="272">
        <v>9.9913769956000001E-2</v>
      </c>
      <c r="AT41" s="272">
        <v>0.10080166612999999</v>
      </c>
      <c r="AU41" s="272">
        <v>9.6786943129999997E-2</v>
      </c>
      <c r="AV41" s="272">
        <v>9.8779665555000007E-2</v>
      </c>
      <c r="AW41" s="272">
        <v>9.5336837879999997E-2</v>
      </c>
      <c r="AX41" s="272">
        <v>9.6185907681999999E-2</v>
      </c>
      <c r="AY41" s="272">
        <v>9.1489467115000001E-2</v>
      </c>
      <c r="AZ41" s="272">
        <v>9.4233236119999994E-2</v>
      </c>
      <c r="BA41" s="272">
        <v>9.9669087742999998E-2</v>
      </c>
      <c r="BB41" s="272">
        <v>9.2023633157999996E-2</v>
      </c>
      <c r="BC41" s="360">
        <v>0.103313</v>
      </c>
      <c r="BD41" s="360">
        <v>9.8876500000000006E-2</v>
      </c>
      <c r="BE41" s="360">
        <v>0.1021427</v>
      </c>
      <c r="BF41" s="360">
        <v>0.1028326</v>
      </c>
      <c r="BG41" s="360">
        <v>9.6440999999999999E-2</v>
      </c>
      <c r="BH41" s="360">
        <v>0.10094549999999999</v>
      </c>
      <c r="BI41" s="360">
        <v>9.5883099999999999E-2</v>
      </c>
      <c r="BJ41" s="360">
        <v>9.8448900000000006E-2</v>
      </c>
      <c r="BK41" s="360">
        <v>9.5441300000000007E-2</v>
      </c>
      <c r="BL41" s="360">
        <v>8.7320099999999998E-2</v>
      </c>
      <c r="BM41" s="360">
        <v>9.8511299999999996E-2</v>
      </c>
      <c r="BN41" s="360">
        <v>9.7364199999999998E-2</v>
      </c>
      <c r="BO41" s="360">
        <v>0.10178570000000001</v>
      </c>
      <c r="BP41" s="360">
        <v>9.9668599999999996E-2</v>
      </c>
      <c r="BQ41" s="360">
        <v>0.1023222</v>
      </c>
      <c r="BR41" s="360">
        <v>0.10286240000000001</v>
      </c>
      <c r="BS41" s="360">
        <v>9.6199199999999999E-2</v>
      </c>
      <c r="BT41" s="360">
        <v>0.1007417</v>
      </c>
      <c r="BU41" s="360">
        <v>9.6351599999999996E-2</v>
      </c>
      <c r="BV41" s="360">
        <v>9.7535200000000002E-2</v>
      </c>
    </row>
    <row r="42" spans="1:74" s="169" customFormat="1" ht="12" customHeight="1" x14ac:dyDescent="0.2">
      <c r="A42" s="602" t="s">
        <v>48</v>
      </c>
      <c r="B42" s="604" t="s">
        <v>1300</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1.6980404083999999E-2</v>
      </c>
      <c r="AH42" s="272">
        <v>2.1437409471E-2</v>
      </c>
      <c r="AI42" s="272">
        <v>1.9926064183000001E-2</v>
      </c>
      <c r="AJ42" s="272">
        <v>1.8404681623000001E-2</v>
      </c>
      <c r="AK42" s="272">
        <v>1.6568232735000001E-2</v>
      </c>
      <c r="AL42" s="272">
        <v>1.8973217939E-2</v>
      </c>
      <c r="AM42" s="272">
        <v>8.3487861106999999E-3</v>
      </c>
      <c r="AN42" s="272">
        <v>1.2519663602999999E-2</v>
      </c>
      <c r="AO42" s="272">
        <v>1.347589142E-2</v>
      </c>
      <c r="AP42" s="272">
        <v>1.6051426851999999E-2</v>
      </c>
      <c r="AQ42" s="272">
        <v>1.9206859717000001E-2</v>
      </c>
      <c r="AR42" s="272">
        <v>2.2461734090000001E-2</v>
      </c>
      <c r="AS42" s="272">
        <v>2.1158500223999999E-2</v>
      </c>
      <c r="AT42" s="272">
        <v>2.1310004582999999E-2</v>
      </c>
      <c r="AU42" s="272">
        <v>2.1566400493000001E-2</v>
      </c>
      <c r="AV42" s="272">
        <v>1.9938046928999999E-2</v>
      </c>
      <c r="AW42" s="272">
        <v>1.7652020764E-2</v>
      </c>
      <c r="AX42" s="272">
        <v>2.0193783827E-2</v>
      </c>
      <c r="AY42" s="272">
        <v>1.392400025E-2</v>
      </c>
      <c r="AZ42" s="272">
        <v>1.7207448896E-2</v>
      </c>
      <c r="BA42" s="272">
        <v>1.9880700000000001E-2</v>
      </c>
      <c r="BB42" s="272">
        <v>2.0934000000000001E-2</v>
      </c>
      <c r="BC42" s="360">
        <v>2.3275000000000001E-2</v>
      </c>
      <c r="BD42" s="360">
        <v>2.3937099999999999E-2</v>
      </c>
      <c r="BE42" s="360">
        <v>2.5963300000000002E-2</v>
      </c>
      <c r="BF42" s="360">
        <v>2.69153E-2</v>
      </c>
      <c r="BG42" s="360">
        <v>2.5787999999999998E-2</v>
      </c>
      <c r="BH42" s="360">
        <v>2.5820800000000001E-2</v>
      </c>
      <c r="BI42" s="360">
        <v>2.63807E-2</v>
      </c>
      <c r="BJ42" s="360">
        <v>2.5845799999999999E-2</v>
      </c>
      <c r="BK42" s="360">
        <v>2.2742399999999999E-2</v>
      </c>
      <c r="BL42" s="360">
        <v>2.0541899999999998E-2</v>
      </c>
      <c r="BM42" s="360">
        <v>2.3777400000000001E-2</v>
      </c>
      <c r="BN42" s="360">
        <v>2.2649200000000001E-2</v>
      </c>
      <c r="BO42" s="360">
        <v>2.4052400000000002E-2</v>
      </c>
      <c r="BP42" s="360">
        <v>2.46882E-2</v>
      </c>
      <c r="BQ42" s="360">
        <v>2.6756800000000001E-2</v>
      </c>
      <c r="BR42" s="360">
        <v>2.7698899999999999E-2</v>
      </c>
      <c r="BS42" s="360">
        <v>2.6565100000000001E-2</v>
      </c>
      <c r="BT42" s="360">
        <v>2.6604599999999999E-2</v>
      </c>
      <c r="BU42" s="360">
        <v>2.7157899999999999E-2</v>
      </c>
      <c r="BV42" s="360">
        <v>2.6600700000000001E-2</v>
      </c>
    </row>
    <row r="43" spans="1:74" s="169" customFormat="1" ht="12" customHeight="1" x14ac:dyDescent="0.2">
      <c r="A43" s="603" t="s">
        <v>1249</v>
      </c>
      <c r="B43" s="604" t="s">
        <v>1250</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6.6342514000000005E-2</v>
      </c>
      <c r="AW43" s="272">
        <v>6.5090862999999999E-2</v>
      </c>
      <c r="AX43" s="272">
        <v>6.8307037000000001E-2</v>
      </c>
      <c r="AY43" s="272">
        <v>6.6008289999999997E-2</v>
      </c>
      <c r="AZ43" s="272">
        <v>6.2026499999999998E-2</v>
      </c>
      <c r="BA43" s="272">
        <v>6.4737600000000006E-2</v>
      </c>
      <c r="BB43" s="272">
        <v>6.3732700000000003E-2</v>
      </c>
      <c r="BC43" s="360">
        <v>6.8746600000000005E-2</v>
      </c>
      <c r="BD43" s="360">
        <v>6.5332399999999999E-2</v>
      </c>
      <c r="BE43" s="360">
        <v>6.7627499999999993E-2</v>
      </c>
      <c r="BF43" s="360">
        <v>6.7179000000000003E-2</v>
      </c>
      <c r="BG43" s="360">
        <v>6.4430799999999996E-2</v>
      </c>
      <c r="BH43" s="360">
        <v>6.54275E-2</v>
      </c>
      <c r="BI43" s="360">
        <v>6.4783499999999994E-2</v>
      </c>
      <c r="BJ43" s="360">
        <v>6.6661899999999996E-2</v>
      </c>
      <c r="BK43" s="360">
        <v>6.8887699999999996E-2</v>
      </c>
      <c r="BL43" s="360">
        <v>6.0102700000000002E-2</v>
      </c>
      <c r="BM43" s="360">
        <v>6.7807000000000006E-2</v>
      </c>
      <c r="BN43" s="360">
        <v>6.4725199999999997E-2</v>
      </c>
      <c r="BO43" s="360">
        <v>6.7695900000000003E-2</v>
      </c>
      <c r="BP43" s="360">
        <v>6.5753199999999998E-2</v>
      </c>
      <c r="BQ43" s="360">
        <v>6.7672899999999994E-2</v>
      </c>
      <c r="BR43" s="360">
        <v>6.7138299999999998E-2</v>
      </c>
      <c r="BS43" s="360">
        <v>6.4226000000000005E-2</v>
      </c>
      <c r="BT43" s="360">
        <v>6.5248600000000004E-2</v>
      </c>
      <c r="BU43" s="360">
        <v>6.5036300000000005E-2</v>
      </c>
      <c r="BV43" s="360">
        <v>6.6043400000000002E-2</v>
      </c>
    </row>
    <row r="44" spans="1:74" ht="12" customHeight="1" x14ac:dyDescent="0.2">
      <c r="A44" s="605" t="s">
        <v>28</v>
      </c>
      <c r="B44" s="606" t="s">
        <v>1008</v>
      </c>
      <c r="C44" s="273">
        <v>0.74896575515999997</v>
      </c>
      <c r="D44" s="273">
        <v>0.68008129566999997</v>
      </c>
      <c r="E44" s="273">
        <v>0.78367257672000001</v>
      </c>
      <c r="F44" s="273">
        <v>0.75951722715000003</v>
      </c>
      <c r="G44" s="273">
        <v>0.80181952345999996</v>
      </c>
      <c r="H44" s="273">
        <v>0.77100228172999996</v>
      </c>
      <c r="I44" s="273">
        <v>0.74249967065</v>
      </c>
      <c r="J44" s="273">
        <v>0.71668258762000003</v>
      </c>
      <c r="K44" s="273">
        <v>0.64206075389999995</v>
      </c>
      <c r="L44" s="273">
        <v>0.68242356312999997</v>
      </c>
      <c r="M44" s="273">
        <v>0.68264399083000005</v>
      </c>
      <c r="N44" s="273">
        <v>0.76319832406999999</v>
      </c>
      <c r="O44" s="273">
        <v>0.79305026441000004</v>
      </c>
      <c r="P44" s="273">
        <v>0.70904075346999995</v>
      </c>
      <c r="Q44" s="273">
        <v>0.77348465638999997</v>
      </c>
      <c r="R44" s="273">
        <v>0.82135805586999999</v>
      </c>
      <c r="S44" s="273">
        <v>0.85953854749000003</v>
      </c>
      <c r="T44" s="273">
        <v>0.82758332519</v>
      </c>
      <c r="U44" s="273">
        <v>0.81295444760000002</v>
      </c>
      <c r="V44" s="273">
        <v>0.74373874250000005</v>
      </c>
      <c r="W44" s="273">
        <v>0.70385126289</v>
      </c>
      <c r="X44" s="273">
        <v>0.74544450207000001</v>
      </c>
      <c r="Y44" s="273">
        <v>0.75985943349999996</v>
      </c>
      <c r="Z44" s="273">
        <v>0.79870261266999998</v>
      </c>
      <c r="AA44" s="273">
        <v>0.81997155582000003</v>
      </c>
      <c r="AB44" s="273">
        <v>0.70569738999999998</v>
      </c>
      <c r="AC44" s="273">
        <v>0.85202090782999995</v>
      </c>
      <c r="AD44" s="273">
        <v>0.86150538229999996</v>
      </c>
      <c r="AE44" s="273">
        <v>0.85745480963999998</v>
      </c>
      <c r="AF44" s="273">
        <v>0.85298922228999996</v>
      </c>
      <c r="AG44" s="273">
        <v>0.82025132649999999</v>
      </c>
      <c r="AH44" s="273">
        <v>0.76034176318000002</v>
      </c>
      <c r="AI44" s="273">
        <v>0.71208959923000004</v>
      </c>
      <c r="AJ44" s="273">
        <v>0.76494115409999996</v>
      </c>
      <c r="AK44" s="273">
        <v>0.80743221608000004</v>
      </c>
      <c r="AL44" s="273">
        <v>0.82157757796999997</v>
      </c>
      <c r="AM44" s="273">
        <v>0.82615161294999995</v>
      </c>
      <c r="AN44" s="273">
        <v>0.77120991777000003</v>
      </c>
      <c r="AO44" s="273">
        <v>0.83382720026000001</v>
      </c>
      <c r="AP44" s="273">
        <v>0.82601553945999995</v>
      </c>
      <c r="AQ44" s="273">
        <v>0.82198865465000004</v>
      </c>
      <c r="AR44" s="273">
        <v>0.78410946309999996</v>
      </c>
      <c r="AS44" s="273">
        <v>0.81137782527000002</v>
      </c>
      <c r="AT44" s="273">
        <v>0.78616009663999997</v>
      </c>
      <c r="AU44" s="273">
        <v>0.73937868405999996</v>
      </c>
      <c r="AV44" s="273">
        <v>0.77395237964999997</v>
      </c>
      <c r="AW44" s="273">
        <v>0.81942505157000001</v>
      </c>
      <c r="AX44" s="273">
        <v>0.87566399318999999</v>
      </c>
      <c r="AY44" s="273">
        <v>0.86814908753999998</v>
      </c>
      <c r="AZ44" s="273">
        <v>0.8133378</v>
      </c>
      <c r="BA44" s="273">
        <v>0.88714789999999999</v>
      </c>
      <c r="BB44" s="273">
        <v>0.89309450000000001</v>
      </c>
      <c r="BC44" s="358">
        <v>0.92039530000000003</v>
      </c>
      <c r="BD44" s="358">
        <v>0.88185880000000005</v>
      </c>
      <c r="BE44" s="358">
        <v>0.88658599999999999</v>
      </c>
      <c r="BF44" s="358">
        <v>0.84794550000000002</v>
      </c>
      <c r="BG44" s="358">
        <v>0.76803149999999998</v>
      </c>
      <c r="BH44" s="358">
        <v>0.81809600000000005</v>
      </c>
      <c r="BI44" s="358">
        <v>0.82180140000000002</v>
      </c>
      <c r="BJ44" s="358">
        <v>0.85253979999999996</v>
      </c>
      <c r="BK44" s="358">
        <v>0.88026660000000001</v>
      </c>
      <c r="BL44" s="358">
        <v>0.78121779999999996</v>
      </c>
      <c r="BM44" s="358">
        <v>0.90663689999999997</v>
      </c>
      <c r="BN44" s="358">
        <v>0.93370889999999995</v>
      </c>
      <c r="BO44" s="358">
        <v>0.96529240000000005</v>
      </c>
      <c r="BP44" s="358">
        <v>0.94944919999999999</v>
      </c>
      <c r="BQ44" s="358">
        <v>0.93889279999999997</v>
      </c>
      <c r="BR44" s="358">
        <v>0.89088089999999998</v>
      </c>
      <c r="BS44" s="358">
        <v>0.80364100000000005</v>
      </c>
      <c r="BT44" s="358">
        <v>0.84784150000000003</v>
      </c>
      <c r="BU44" s="358">
        <v>0.85982760000000003</v>
      </c>
      <c r="BV44" s="358">
        <v>0.88543289999999997</v>
      </c>
    </row>
    <row r="45" spans="1:74" ht="12" customHeight="1" x14ac:dyDescent="0.2">
      <c r="A45" s="605"/>
      <c r="B45" s="607" t="s">
        <v>1044</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1061</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1062</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333</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1299</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3" t="s">
        <v>1301</v>
      </c>
      <c r="C51" s="767"/>
      <c r="D51" s="767"/>
      <c r="E51" s="767"/>
      <c r="F51" s="767"/>
      <c r="G51" s="767"/>
      <c r="H51" s="767"/>
      <c r="I51" s="767"/>
      <c r="J51" s="767"/>
      <c r="K51" s="767"/>
      <c r="L51" s="767"/>
      <c r="M51" s="767"/>
      <c r="N51" s="767"/>
      <c r="O51" s="767"/>
      <c r="P51" s="767"/>
      <c r="Q51" s="763"/>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511</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512</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1075</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3" t="s">
        <v>1186</v>
      </c>
      <c r="C55" s="763"/>
      <c r="D55" s="763"/>
      <c r="E55" s="763"/>
      <c r="F55" s="763"/>
      <c r="G55" s="763"/>
      <c r="H55" s="763"/>
      <c r="I55" s="763"/>
      <c r="J55" s="763"/>
      <c r="K55" s="763"/>
      <c r="L55" s="763"/>
      <c r="M55" s="763"/>
      <c r="N55" s="763"/>
      <c r="O55" s="763"/>
      <c r="P55" s="763"/>
      <c r="Q55" s="763"/>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49" transitionEvaluation="1" transitionEntry="1" codeName="Sheet6">
    <pageSetUpPr fitToPage="1"/>
  </sheetPr>
  <dimension ref="A1:BV160"/>
  <sheetViews>
    <sheetView showGridLines="0" workbookViewId="0">
      <pane xSplit="2" ySplit="4" topLeftCell="AY49" activePane="bottomRight" state="frozen"/>
      <selection activeCell="BC15" sqref="BC15"/>
      <selection pane="topRight" activeCell="BC15" sqref="BC15"/>
      <selection pane="bottomLeft" activeCell="BC15" sqref="BC15"/>
      <selection pane="bottomRight" activeCell="BB7" sqref="BB7:BB69"/>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69" t="s">
        <v>1023</v>
      </c>
      <c r="B1" s="824" t="s">
        <v>110</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260"/>
    </row>
    <row r="2" spans="1:74" s="47" customFormat="1"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40"/>
      <c r="B5" s="136" t="s">
        <v>1018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719</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720</v>
      </c>
      <c r="B7" s="39" t="s">
        <v>1148</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15372.851852</v>
      </c>
      <c r="M7" s="240">
        <v>15381.72963</v>
      </c>
      <c r="N7" s="240">
        <v>15398.318519</v>
      </c>
      <c r="O7" s="240">
        <v>15437.32963</v>
      </c>
      <c r="P7" s="240">
        <v>15458.307407</v>
      </c>
      <c r="Q7" s="240">
        <v>15475.962963</v>
      </c>
      <c r="R7" s="240">
        <v>15475.318519</v>
      </c>
      <c r="S7" s="240">
        <v>15497.562963</v>
      </c>
      <c r="T7" s="240">
        <v>15527.718519</v>
      </c>
      <c r="U7" s="240">
        <v>15571.459258999999</v>
      </c>
      <c r="V7" s="240">
        <v>15613.181481</v>
      </c>
      <c r="W7" s="240">
        <v>15658.559259</v>
      </c>
      <c r="X7" s="240">
        <v>15739.681481</v>
      </c>
      <c r="Y7" s="240">
        <v>15768.303704</v>
      </c>
      <c r="Z7" s="240">
        <v>15776.514815</v>
      </c>
      <c r="AA7" s="240">
        <v>15705.514815</v>
      </c>
      <c r="AB7" s="240">
        <v>15717.003704000001</v>
      </c>
      <c r="AC7" s="240">
        <v>15752.181481</v>
      </c>
      <c r="AD7" s="240">
        <v>15844.011111</v>
      </c>
      <c r="AE7" s="240">
        <v>15901.844444</v>
      </c>
      <c r="AF7" s="240">
        <v>15958.644444</v>
      </c>
      <c r="AG7" s="240">
        <v>16025.581480999999</v>
      </c>
      <c r="AH7" s="240">
        <v>16071.937037</v>
      </c>
      <c r="AI7" s="240">
        <v>16108.881481</v>
      </c>
      <c r="AJ7" s="240">
        <v>16132.266667</v>
      </c>
      <c r="AK7" s="240">
        <v>16153.5</v>
      </c>
      <c r="AL7" s="240">
        <v>16168.433333000001</v>
      </c>
      <c r="AM7" s="240">
        <v>16149.348147999999</v>
      </c>
      <c r="AN7" s="240">
        <v>16172.470369999999</v>
      </c>
      <c r="AO7" s="240">
        <v>16210.081480999999</v>
      </c>
      <c r="AP7" s="240">
        <v>16292.744444</v>
      </c>
      <c r="AQ7" s="240">
        <v>16336.411110999999</v>
      </c>
      <c r="AR7" s="240">
        <v>16371.644444</v>
      </c>
      <c r="AS7" s="240">
        <v>16390.725925999999</v>
      </c>
      <c r="AT7" s="240">
        <v>16414.881481</v>
      </c>
      <c r="AU7" s="240">
        <v>16436.392593</v>
      </c>
      <c r="AV7" s="240">
        <v>16455.259258999999</v>
      </c>
      <c r="AW7" s="240">
        <v>16471.481480999999</v>
      </c>
      <c r="AX7" s="240">
        <v>16485.059259000001</v>
      </c>
      <c r="AY7" s="240">
        <v>16492.326667000001</v>
      </c>
      <c r="AZ7" s="240">
        <v>16513.056667000001</v>
      </c>
      <c r="BA7" s="240">
        <v>16539.706666999999</v>
      </c>
      <c r="BB7" s="240">
        <v>16579.506296</v>
      </c>
      <c r="BC7" s="333">
        <v>16612.57</v>
      </c>
      <c r="BD7" s="333">
        <v>16646.14</v>
      </c>
      <c r="BE7" s="333">
        <v>16677.349999999999</v>
      </c>
      <c r="BF7" s="333">
        <v>16714.05</v>
      </c>
      <c r="BG7" s="333">
        <v>16753.39</v>
      </c>
      <c r="BH7" s="333">
        <v>16799.14</v>
      </c>
      <c r="BI7" s="333">
        <v>16840.91</v>
      </c>
      <c r="BJ7" s="333">
        <v>16882.47</v>
      </c>
      <c r="BK7" s="333">
        <v>16921.419999999998</v>
      </c>
      <c r="BL7" s="333">
        <v>16964.38</v>
      </c>
      <c r="BM7" s="333">
        <v>17008.939999999999</v>
      </c>
      <c r="BN7" s="333">
        <v>17058.419999999998</v>
      </c>
      <c r="BO7" s="333">
        <v>17103.7</v>
      </c>
      <c r="BP7" s="333">
        <v>17148.11</v>
      </c>
      <c r="BQ7" s="333">
        <v>17193.400000000001</v>
      </c>
      <c r="BR7" s="333">
        <v>17234.73</v>
      </c>
      <c r="BS7" s="333">
        <v>17273.87</v>
      </c>
      <c r="BT7" s="333">
        <v>17305.23</v>
      </c>
      <c r="BU7" s="333">
        <v>17344.169999999998</v>
      </c>
      <c r="BV7" s="333">
        <v>17385.11</v>
      </c>
    </row>
    <row r="8" spans="1:74" ht="11.1" customHeight="1" x14ac:dyDescent="0.2">
      <c r="A8" s="140"/>
      <c r="B8" s="36" t="s">
        <v>1049</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1050</v>
      </c>
      <c r="B9" s="39" t="s">
        <v>1148</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10504.845531999999</v>
      </c>
      <c r="P9" s="240">
        <v>10519.222108</v>
      </c>
      <c r="Q9" s="240">
        <v>10530.447652999999</v>
      </c>
      <c r="R9" s="240">
        <v>10530.152244000001</v>
      </c>
      <c r="S9" s="240">
        <v>10556.246713</v>
      </c>
      <c r="T9" s="240">
        <v>10576.53147</v>
      </c>
      <c r="U9" s="240">
        <v>10584.605985</v>
      </c>
      <c r="V9" s="240">
        <v>10582.045773</v>
      </c>
      <c r="W9" s="240">
        <v>10630.000515</v>
      </c>
      <c r="X9" s="240">
        <v>10650.974560000001</v>
      </c>
      <c r="Y9" s="240">
        <v>10702.47421</v>
      </c>
      <c r="Z9" s="240">
        <v>10717.540073</v>
      </c>
      <c r="AA9" s="240">
        <v>10662.298575000001</v>
      </c>
      <c r="AB9" s="240">
        <v>10732.212057999999</v>
      </c>
      <c r="AC9" s="240">
        <v>10779.674451000001</v>
      </c>
      <c r="AD9" s="240">
        <v>10804.685754</v>
      </c>
      <c r="AE9" s="240">
        <v>10813.449556</v>
      </c>
      <c r="AF9" s="240">
        <v>10860.813480000001</v>
      </c>
      <c r="AG9" s="240">
        <v>10868.887994999999</v>
      </c>
      <c r="AH9" s="240">
        <v>10938.30913</v>
      </c>
      <c r="AI9" s="240">
        <v>10948.648448</v>
      </c>
      <c r="AJ9" s="240">
        <v>10996.012371000001</v>
      </c>
      <c r="AK9" s="240">
        <v>11042.785475999999</v>
      </c>
      <c r="AL9" s="240">
        <v>11061.00237</v>
      </c>
      <c r="AM9" s="240">
        <v>11067.796779</v>
      </c>
      <c r="AN9" s="240">
        <v>11071.538627</v>
      </c>
      <c r="AO9" s="240">
        <v>11104.329035000001</v>
      </c>
      <c r="AP9" s="240">
        <v>11135.15005</v>
      </c>
      <c r="AQ9" s="240">
        <v>11196.49667</v>
      </c>
      <c r="AR9" s="240">
        <v>11205.162002999999</v>
      </c>
      <c r="AS9" s="240">
        <v>11229.287077999999</v>
      </c>
      <c r="AT9" s="240">
        <v>11265.228517</v>
      </c>
      <c r="AU9" s="240">
        <v>11292.701562</v>
      </c>
      <c r="AV9" s="240">
        <v>11301.268425</v>
      </c>
      <c r="AW9" s="240">
        <v>11332.286378999999</v>
      </c>
      <c r="AX9" s="240">
        <v>11358.479318</v>
      </c>
      <c r="AY9" s="240">
        <v>11355.623697000001</v>
      </c>
      <c r="AZ9" s="240">
        <v>11377.680909000001</v>
      </c>
      <c r="BA9" s="240">
        <v>11392.195041000001</v>
      </c>
      <c r="BB9" s="240">
        <v>11424.484447999999</v>
      </c>
      <c r="BC9" s="333">
        <v>11451.03</v>
      </c>
      <c r="BD9" s="333">
        <v>11477.57</v>
      </c>
      <c r="BE9" s="333">
        <v>11501.79</v>
      </c>
      <c r="BF9" s="333">
        <v>11530.09</v>
      </c>
      <c r="BG9" s="333">
        <v>11560.15</v>
      </c>
      <c r="BH9" s="333">
        <v>11593.52</v>
      </c>
      <c r="BI9" s="333">
        <v>11625.92</v>
      </c>
      <c r="BJ9" s="333">
        <v>11658.92</v>
      </c>
      <c r="BK9" s="333">
        <v>11694.11</v>
      </c>
      <c r="BL9" s="333">
        <v>11727.08</v>
      </c>
      <c r="BM9" s="333">
        <v>11759.45</v>
      </c>
      <c r="BN9" s="333">
        <v>11790.76</v>
      </c>
      <c r="BO9" s="333">
        <v>11822.23</v>
      </c>
      <c r="BP9" s="333">
        <v>11853.42</v>
      </c>
      <c r="BQ9" s="333">
        <v>11884.64</v>
      </c>
      <c r="BR9" s="333">
        <v>11915.03</v>
      </c>
      <c r="BS9" s="333">
        <v>11944.9</v>
      </c>
      <c r="BT9" s="333">
        <v>11973.3</v>
      </c>
      <c r="BU9" s="333">
        <v>12002.85</v>
      </c>
      <c r="BV9" s="333">
        <v>12032.6</v>
      </c>
    </row>
    <row r="10" spans="1:74" ht="11.1" customHeight="1" x14ac:dyDescent="0.2">
      <c r="A10" s="140"/>
      <c r="B10" s="139" t="s">
        <v>734</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735</v>
      </c>
      <c r="B11" s="39" t="s">
        <v>1148</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2429.0962963000002</v>
      </c>
      <c r="M11" s="240">
        <v>2441.4074074</v>
      </c>
      <c r="N11" s="240">
        <v>2452.4962962999998</v>
      </c>
      <c r="O11" s="240">
        <v>2462.7925925999998</v>
      </c>
      <c r="P11" s="240">
        <v>2471.1148148000002</v>
      </c>
      <c r="Q11" s="240">
        <v>2477.8925926000002</v>
      </c>
      <c r="R11" s="240">
        <v>2479.9555556</v>
      </c>
      <c r="S11" s="240">
        <v>2486.0222222000002</v>
      </c>
      <c r="T11" s="240">
        <v>2492.9222221999999</v>
      </c>
      <c r="U11" s="240">
        <v>2500.5370370000001</v>
      </c>
      <c r="V11" s="240">
        <v>2509.1925925999999</v>
      </c>
      <c r="W11" s="240">
        <v>2518.7703704</v>
      </c>
      <c r="X11" s="240">
        <v>2529.6407407000002</v>
      </c>
      <c r="Y11" s="240">
        <v>2540.7851851999999</v>
      </c>
      <c r="Z11" s="240">
        <v>2552.5740741</v>
      </c>
      <c r="AA11" s="240">
        <v>2566.1925925999999</v>
      </c>
      <c r="AB11" s="240">
        <v>2578.3814815000001</v>
      </c>
      <c r="AC11" s="240">
        <v>2590.3259259000001</v>
      </c>
      <c r="AD11" s="240">
        <v>2599.4777777999998</v>
      </c>
      <c r="AE11" s="240">
        <v>2612.8444444000002</v>
      </c>
      <c r="AF11" s="240">
        <v>2627.8777777999999</v>
      </c>
      <c r="AG11" s="240">
        <v>2651.8222221999999</v>
      </c>
      <c r="AH11" s="240">
        <v>2664.7555556000002</v>
      </c>
      <c r="AI11" s="240">
        <v>2673.9222221999999</v>
      </c>
      <c r="AJ11" s="240">
        <v>2673.4851852000002</v>
      </c>
      <c r="AK11" s="240">
        <v>2679.4962962999998</v>
      </c>
      <c r="AL11" s="240">
        <v>2686.1185184999999</v>
      </c>
      <c r="AM11" s="240">
        <v>2692.3296295999999</v>
      </c>
      <c r="AN11" s="240">
        <v>2700.9407406999999</v>
      </c>
      <c r="AO11" s="240">
        <v>2710.9296296000002</v>
      </c>
      <c r="AP11" s="240">
        <v>2725.4518518999998</v>
      </c>
      <c r="AQ11" s="240">
        <v>2735.8296295999999</v>
      </c>
      <c r="AR11" s="240">
        <v>2745.2185184999998</v>
      </c>
      <c r="AS11" s="240">
        <v>2755.6629630000002</v>
      </c>
      <c r="AT11" s="240">
        <v>2761.5407406999998</v>
      </c>
      <c r="AU11" s="240">
        <v>2764.8962962999999</v>
      </c>
      <c r="AV11" s="240">
        <v>2765.7296296</v>
      </c>
      <c r="AW11" s="240">
        <v>2764.0407406999998</v>
      </c>
      <c r="AX11" s="240">
        <v>2759.8296295999999</v>
      </c>
      <c r="AY11" s="240">
        <v>2754.9471110999998</v>
      </c>
      <c r="AZ11" s="240">
        <v>2758.5417778000001</v>
      </c>
      <c r="BA11" s="240">
        <v>2766.7691110999999</v>
      </c>
      <c r="BB11" s="240">
        <v>2786.0205185</v>
      </c>
      <c r="BC11" s="333">
        <v>2798.72</v>
      </c>
      <c r="BD11" s="333">
        <v>2811.2579999999998</v>
      </c>
      <c r="BE11" s="333">
        <v>2823.973</v>
      </c>
      <c r="BF11" s="333">
        <v>2835.9360000000001</v>
      </c>
      <c r="BG11" s="333">
        <v>2847.4839999999999</v>
      </c>
      <c r="BH11" s="333">
        <v>2856.1909999999998</v>
      </c>
      <c r="BI11" s="333">
        <v>2868.73</v>
      </c>
      <c r="BJ11" s="333">
        <v>2882.6759999999999</v>
      </c>
      <c r="BK11" s="333">
        <v>2898.819</v>
      </c>
      <c r="BL11" s="333">
        <v>2914.982</v>
      </c>
      <c r="BM11" s="333">
        <v>2931.9580000000001</v>
      </c>
      <c r="BN11" s="333">
        <v>2950.828</v>
      </c>
      <c r="BO11" s="333">
        <v>2968.6170000000002</v>
      </c>
      <c r="BP11" s="333">
        <v>2986.4059999999999</v>
      </c>
      <c r="BQ11" s="333">
        <v>3005.3090000000002</v>
      </c>
      <c r="BR11" s="333">
        <v>3022.2669999999998</v>
      </c>
      <c r="BS11" s="333">
        <v>3038.3919999999998</v>
      </c>
      <c r="BT11" s="333">
        <v>3052.9540000000002</v>
      </c>
      <c r="BU11" s="333">
        <v>3067.962</v>
      </c>
      <c r="BV11" s="333">
        <v>3082.6840000000002</v>
      </c>
    </row>
    <row r="12" spans="1:74" ht="11.1" customHeight="1" x14ac:dyDescent="0.2">
      <c r="A12" s="140"/>
      <c r="B12" s="141" t="s">
        <v>740</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741</v>
      </c>
      <c r="B13" s="39" t="s">
        <v>1148</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26.033333333000002</v>
      </c>
      <c r="M13" s="635">
        <v>15.666666666999999</v>
      </c>
      <c r="N13" s="635">
        <v>13.5</v>
      </c>
      <c r="O13" s="635">
        <v>31.340740741000001</v>
      </c>
      <c r="P13" s="635">
        <v>36.718518519</v>
      </c>
      <c r="Q13" s="635">
        <v>41.440740740999999</v>
      </c>
      <c r="R13" s="635">
        <v>38.011111110999998</v>
      </c>
      <c r="S13" s="635">
        <v>47.044444444</v>
      </c>
      <c r="T13" s="635">
        <v>61.044444444</v>
      </c>
      <c r="U13" s="635">
        <v>96.425925926000005</v>
      </c>
      <c r="V13" s="635">
        <v>108.04814815</v>
      </c>
      <c r="W13" s="635">
        <v>112.32592593</v>
      </c>
      <c r="X13" s="635">
        <v>106.05925926</v>
      </c>
      <c r="Y13" s="635">
        <v>98.048148147999996</v>
      </c>
      <c r="Z13" s="635">
        <v>85.092592593000006</v>
      </c>
      <c r="AA13" s="635">
        <v>45.8</v>
      </c>
      <c r="AB13" s="635">
        <v>39</v>
      </c>
      <c r="AC13" s="635">
        <v>43.3</v>
      </c>
      <c r="AD13" s="635">
        <v>80.433333332999993</v>
      </c>
      <c r="AE13" s="635">
        <v>90.633333332999996</v>
      </c>
      <c r="AF13" s="635">
        <v>95.633333332999996</v>
      </c>
      <c r="AG13" s="635">
        <v>88.381481480999994</v>
      </c>
      <c r="AH13" s="635">
        <v>88.270370369999995</v>
      </c>
      <c r="AI13" s="635">
        <v>88.248148147999999</v>
      </c>
      <c r="AJ13" s="635">
        <v>82.714814814999997</v>
      </c>
      <c r="AK13" s="635">
        <v>87.070370370000006</v>
      </c>
      <c r="AL13" s="635">
        <v>95.714814814999997</v>
      </c>
      <c r="AM13" s="635">
        <v>120.08518519</v>
      </c>
      <c r="AN13" s="635">
        <v>128.72962963000001</v>
      </c>
      <c r="AO13" s="635">
        <v>133.08518519</v>
      </c>
      <c r="AP13" s="635">
        <v>132.23333332999999</v>
      </c>
      <c r="AQ13" s="635">
        <v>128.69999999999999</v>
      </c>
      <c r="AR13" s="635">
        <v>121.56666667</v>
      </c>
      <c r="AS13" s="635">
        <v>102.50740741</v>
      </c>
      <c r="AT13" s="635">
        <v>94.418518519000003</v>
      </c>
      <c r="AU13" s="635">
        <v>88.974074074000001</v>
      </c>
      <c r="AV13" s="635">
        <v>86.174074074000004</v>
      </c>
      <c r="AW13" s="635">
        <v>86.018518518999997</v>
      </c>
      <c r="AX13" s="635">
        <v>88.507407407000002</v>
      </c>
      <c r="AY13" s="635">
        <v>89.018591111000006</v>
      </c>
      <c r="AZ13" s="635">
        <v>82.567214444000001</v>
      </c>
      <c r="BA13" s="635">
        <v>71.609434444000001</v>
      </c>
      <c r="BB13" s="635">
        <v>45.375040740999999</v>
      </c>
      <c r="BC13" s="636">
        <v>33.482111852000003</v>
      </c>
      <c r="BD13" s="636">
        <v>25.160437407</v>
      </c>
      <c r="BE13" s="636">
        <v>22.330562593</v>
      </c>
      <c r="BF13" s="636">
        <v>19.710988147999998</v>
      </c>
      <c r="BG13" s="636">
        <v>19.222259259000001</v>
      </c>
      <c r="BH13" s="636">
        <v>23.981956666999999</v>
      </c>
      <c r="BI13" s="636">
        <v>25.416733333</v>
      </c>
      <c r="BJ13" s="636">
        <v>26.644169999999999</v>
      </c>
      <c r="BK13" s="636">
        <v>25.381102221999999</v>
      </c>
      <c r="BL13" s="636">
        <v>27.906232222</v>
      </c>
      <c r="BM13" s="636">
        <v>31.936395556000001</v>
      </c>
      <c r="BN13" s="636">
        <v>40.627116667000003</v>
      </c>
      <c r="BO13" s="636">
        <v>45.300703333000001</v>
      </c>
      <c r="BP13" s="636">
        <v>49.112679999999997</v>
      </c>
      <c r="BQ13" s="636">
        <v>51.282116295999998</v>
      </c>
      <c r="BR13" s="636">
        <v>53.956570741</v>
      </c>
      <c r="BS13" s="636">
        <v>56.355112963000003</v>
      </c>
      <c r="BT13" s="636">
        <v>57.242520741</v>
      </c>
      <c r="BU13" s="636">
        <v>60.015655185</v>
      </c>
      <c r="BV13" s="636">
        <v>63.439294074000003</v>
      </c>
    </row>
    <row r="14" spans="1:74" ht="11.1" customHeight="1" x14ac:dyDescent="0.2">
      <c r="A14" s="140"/>
      <c r="B14" s="141" t="s">
        <v>1176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1178</v>
      </c>
      <c r="B15" s="39" t="s">
        <v>1148</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2922.5592593000001</v>
      </c>
      <c r="M15" s="240">
        <v>2912.4814815</v>
      </c>
      <c r="N15" s="240">
        <v>2901.8592592999998</v>
      </c>
      <c r="O15" s="240">
        <v>2887.1814814999998</v>
      </c>
      <c r="P15" s="240">
        <v>2878.1037037000001</v>
      </c>
      <c r="Q15" s="240">
        <v>2871.1148148000002</v>
      </c>
      <c r="R15" s="240">
        <v>2869.1925925999999</v>
      </c>
      <c r="S15" s="240">
        <v>2864.1481481000001</v>
      </c>
      <c r="T15" s="240">
        <v>2858.9592593000002</v>
      </c>
      <c r="U15" s="240">
        <v>2853.9666667000001</v>
      </c>
      <c r="V15" s="240">
        <v>2848.2333333000001</v>
      </c>
      <c r="W15" s="240">
        <v>2842.1</v>
      </c>
      <c r="X15" s="240">
        <v>2832.1444443999999</v>
      </c>
      <c r="Y15" s="240">
        <v>2827.7777778</v>
      </c>
      <c r="Z15" s="240">
        <v>2825.5777778000001</v>
      </c>
      <c r="AA15" s="240">
        <v>2827.2185184999998</v>
      </c>
      <c r="AB15" s="240">
        <v>2828.0962963000002</v>
      </c>
      <c r="AC15" s="240">
        <v>2829.8851851999998</v>
      </c>
      <c r="AD15" s="240">
        <v>2833.1185184999999</v>
      </c>
      <c r="AE15" s="240">
        <v>2836.3296295999999</v>
      </c>
      <c r="AF15" s="240">
        <v>2840.0518519000002</v>
      </c>
      <c r="AG15" s="240">
        <v>2848.3592592999998</v>
      </c>
      <c r="AH15" s="240">
        <v>2850.0481481000002</v>
      </c>
      <c r="AI15" s="240">
        <v>2849.1925925999999</v>
      </c>
      <c r="AJ15" s="240">
        <v>2840.9629629999999</v>
      </c>
      <c r="AK15" s="240">
        <v>2838.6407407000002</v>
      </c>
      <c r="AL15" s="240">
        <v>2837.3962962999999</v>
      </c>
      <c r="AM15" s="240">
        <v>2835.8666667000002</v>
      </c>
      <c r="AN15" s="240">
        <v>2837.8</v>
      </c>
      <c r="AO15" s="240">
        <v>2841.8333333</v>
      </c>
      <c r="AP15" s="240">
        <v>2851.5962963000002</v>
      </c>
      <c r="AQ15" s="240">
        <v>2857.1074073999998</v>
      </c>
      <c r="AR15" s="240">
        <v>2861.9962962999998</v>
      </c>
      <c r="AS15" s="240">
        <v>2867.1962963000001</v>
      </c>
      <c r="AT15" s="240">
        <v>2870.1407407000002</v>
      </c>
      <c r="AU15" s="240">
        <v>2871.7629630000001</v>
      </c>
      <c r="AV15" s="240">
        <v>2872.0629629999999</v>
      </c>
      <c r="AW15" s="240">
        <v>2871.0407406999998</v>
      </c>
      <c r="AX15" s="240">
        <v>2868.6962963000001</v>
      </c>
      <c r="AY15" s="240">
        <v>2894.5957778000002</v>
      </c>
      <c r="AZ15" s="240">
        <v>2903.3164443999999</v>
      </c>
      <c r="BA15" s="240">
        <v>2910.0707778000001</v>
      </c>
      <c r="BB15" s="240">
        <v>2913.7297407000001</v>
      </c>
      <c r="BC15" s="333">
        <v>2917.3980000000001</v>
      </c>
      <c r="BD15" s="333">
        <v>2919.9470000000001</v>
      </c>
      <c r="BE15" s="333">
        <v>2919.7869999999998</v>
      </c>
      <c r="BF15" s="333">
        <v>2921.2890000000002</v>
      </c>
      <c r="BG15" s="333">
        <v>2922.8629999999998</v>
      </c>
      <c r="BH15" s="333">
        <v>2925.7240000000002</v>
      </c>
      <c r="BI15" s="333">
        <v>2926.5320000000002</v>
      </c>
      <c r="BJ15" s="333">
        <v>2926.5010000000002</v>
      </c>
      <c r="BK15" s="333">
        <v>2923.1379999999999</v>
      </c>
      <c r="BL15" s="333">
        <v>2923.299</v>
      </c>
      <c r="BM15" s="333">
        <v>2924.4920000000002</v>
      </c>
      <c r="BN15" s="333">
        <v>2928.4720000000002</v>
      </c>
      <c r="BO15" s="333">
        <v>2930.4090000000001</v>
      </c>
      <c r="BP15" s="333">
        <v>2932.058</v>
      </c>
      <c r="BQ15" s="333">
        <v>2934.6080000000002</v>
      </c>
      <c r="BR15" s="333">
        <v>2934.7939999999999</v>
      </c>
      <c r="BS15" s="333">
        <v>2933.8040000000001</v>
      </c>
      <c r="BT15" s="333">
        <v>2928.1129999999998</v>
      </c>
      <c r="BU15" s="333">
        <v>2927.4119999999998</v>
      </c>
      <c r="BV15" s="333">
        <v>2928.1779999999999</v>
      </c>
    </row>
    <row r="16" spans="1:74" ht="11.1" customHeight="1" x14ac:dyDescent="0.2">
      <c r="A16" s="140"/>
      <c r="B16" s="141" t="s">
        <v>1177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1179</v>
      </c>
      <c r="B17" s="39" t="s">
        <v>1148</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1971.4407407000001</v>
      </c>
      <c r="M17" s="240">
        <v>1971.4701852000001</v>
      </c>
      <c r="N17" s="240">
        <v>1972.3000741000001</v>
      </c>
      <c r="O17" s="240">
        <v>1972.1834444000001</v>
      </c>
      <c r="P17" s="240">
        <v>1975.9244444000001</v>
      </c>
      <c r="Q17" s="240">
        <v>1981.7761111</v>
      </c>
      <c r="R17" s="240">
        <v>1993.0468889000001</v>
      </c>
      <c r="S17" s="240">
        <v>2000.6385556</v>
      </c>
      <c r="T17" s="240">
        <v>2007.8595556</v>
      </c>
      <c r="U17" s="240">
        <v>2009.3867777999999</v>
      </c>
      <c r="V17" s="240">
        <v>2019.8587778000001</v>
      </c>
      <c r="W17" s="240">
        <v>2033.9524444000001</v>
      </c>
      <c r="X17" s="240">
        <v>2069.6385925999998</v>
      </c>
      <c r="Y17" s="240">
        <v>2077.4974815</v>
      </c>
      <c r="Z17" s="240">
        <v>2075.4999259000001</v>
      </c>
      <c r="AA17" s="240">
        <v>2038.0951110999999</v>
      </c>
      <c r="AB17" s="240">
        <v>2035.5477777999999</v>
      </c>
      <c r="AC17" s="240">
        <v>2042.3071110999999</v>
      </c>
      <c r="AD17" s="240">
        <v>2076.5674815000002</v>
      </c>
      <c r="AE17" s="240">
        <v>2088.2943703999999</v>
      </c>
      <c r="AF17" s="240">
        <v>2095.6821481000002</v>
      </c>
      <c r="AG17" s="240">
        <v>2090.1641481000001</v>
      </c>
      <c r="AH17" s="240">
        <v>2095.2987036999998</v>
      </c>
      <c r="AI17" s="240">
        <v>2102.5191481000002</v>
      </c>
      <c r="AJ17" s="240">
        <v>2123.5648888999999</v>
      </c>
      <c r="AK17" s="240">
        <v>2126.1525556000001</v>
      </c>
      <c r="AL17" s="240">
        <v>2122.0215555999998</v>
      </c>
      <c r="AM17" s="240">
        <v>2093.5135184999999</v>
      </c>
      <c r="AN17" s="240">
        <v>2089.1889630000001</v>
      </c>
      <c r="AO17" s="240">
        <v>2091.3895185000001</v>
      </c>
      <c r="AP17" s="240">
        <v>2112.1708889000001</v>
      </c>
      <c r="AQ17" s="240">
        <v>2118.3798889</v>
      </c>
      <c r="AR17" s="240">
        <v>2122.0722221999999</v>
      </c>
      <c r="AS17" s="240">
        <v>2122.0114444000001</v>
      </c>
      <c r="AT17" s="240">
        <v>2121.5977778000001</v>
      </c>
      <c r="AU17" s="240">
        <v>2119.5947778</v>
      </c>
      <c r="AV17" s="240">
        <v>2116.0024444000001</v>
      </c>
      <c r="AW17" s="240">
        <v>2110.8207778000001</v>
      </c>
      <c r="AX17" s="240">
        <v>2104.0497777999999</v>
      </c>
      <c r="AY17" s="240">
        <v>2099.9614443999999</v>
      </c>
      <c r="AZ17" s="240">
        <v>2100.5477777999999</v>
      </c>
      <c r="BA17" s="240">
        <v>2104.5847778000002</v>
      </c>
      <c r="BB17" s="240">
        <v>2116.0674073999999</v>
      </c>
      <c r="BC17" s="333">
        <v>2124.0100000000002</v>
      </c>
      <c r="BD17" s="333">
        <v>2132.4059999999999</v>
      </c>
      <c r="BE17" s="333">
        <v>2141.5329999999999</v>
      </c>
      <c r="BF17" s="333">
        <v>2150.6309999999999</v>
      </c>
      <c r="BG17" s="333">
        <v>2159.9780000000001</v>
      </c>
      <c r="BH17" s="333">
        <v>2170.5940000000001</v>
      </c>
      <c r="BI17" s="333">
        <v>2179.6680000000001</v>
      </c>
      <c r="BJ17" s="333">
        <v>2188.223</v>
      </c>
      <c r="BK17" s="333">
        <v>2195.9059999999999</v>
      </c>
      <c r="BL17" s="333">
        <v>2203.6880000000001</v>
      </c>
      <c r="BM17" s="333">
        <v>2211.2150000000001</v>
      </c>
      <c r="BN17" s="333">
        <v>2218.02</v>
      </c>
      <c r="BO17" s="333">
        <v>2225.39</v>
      </c>
      <c r="BP17" s="333">
        <v>2232.8560000000002</v>
      </c>
      <c r="BQ17" s="333">
        <v>2240.4279999999999</v>
      </c>
      <c r="BR17" s="333">
        <v>2248.0790000000002</v>
      </c>
      <c r="BS17" s="333">
        <v>2255.8200000000002</v>
      </c>
      <c r="BT17" s="333">
        <v>2263.703</v>
      </c>
      <c r="BU17" s="333">
        <v>2271.5819999999999</v>
      </c>
      <c r="BV17" s="333">
        <v>2279.509</v>
      </c>
    </row>
    <row r="18" spans="1:74" ht="11.1" customHeight="1" x14ac:dyDescent="0.2">
      <c r="A18" s="140"/>
      <c r="B18" s="141" t="s">
        <v>1181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1180</v>
      </c>
      <c r="B19" s="39" t="s">
        <v>1148</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2401.3464444000001</v>
      </c>
      <c r="M19" s="240">
        <v>2396.7497778000002</v>
      </c>
      <c r="N19" s="240">
        <v>2395.2467778</v>
      </c>
      <c r="O19" s="240">
        <v>2396.9103332999998</v>
      </c>
      <c r="P19" s="240">
        <v>2401.54</v>
      </c>
      <c r="Q19" s="240">
        <v>2409.2086666999999</v>
      </c>
      <c r="R19" s="240">
        <v>2426.5501110999999</v>
      </c>
      <c r="S19" s="240">
        <v>2435.3214444</v>
      </c>
      <c r="T19" s="240">
        <v>2442.1564444000001</v>
      </c>
      <c r="U19" s="240">
        <v>2445.7074074000002</v>
      </c>
      <c r="V19" s="240">
        <v>2449.6805184999998</v>
      </c>
      <c r="W19" s="240">
        <v>2452.7280741</v>
      </c>
      <c r="X19" s="240">
        <v>2452.0502222</v>
      </c>
      <c r="Y19" s="240">
        <v>2455.3465556000001</v>
      </c>
      <c r="Z19" s="240">
        <v>2459.8172221999998</v>
      </c>
      <c r="AA19" s="240">
        <v>2461.0254814999998</v>
      </c>
      <c r="AB19" s="240">
        <v>2471.1723704000001</v>
      </c>
      <c r="AC19" s="240">
        <v>2485.8211480999998</v>
      </c>
      <c r="AD19" s="240">
        <v>2520.2278148</v>
      </c>
      <c r="AE19" s="240">
        <v>2532.4383704000002</v>
      </c>
      <c r="AF19" s="240">
        <v>2537.7088147999998</v>
      </c>
      <c r="AG19" s="240">
        <v>2516.7984074000001</v>
      </c>
      <c r="AH19" s="240">
        <v>2522.6191852000002</v>
      </c>
      <c r="AI19" s="240">
        <v>2535.9304074000001</v>
      </c>
      <c r="AJ19" s="240">
        <v>2569.2987407000001</v>
      </c>
      <c r="AK19" s="240">
        <v>2588.1658518999998</v>
      </c>
      <c r="AL19" s="240">
        <v>2605.0984073999998</v>
      </c>
      <c r="AM19" s="240">
        <v>2621.2801110999999</v>
      </c>
      <c r="AN19" s="240">
        <v>2633.4557777999999</v>
      </c>
      <c r="AO19" s="240">
        <v>2642.8091110999999</v>
      </c>
      <c r="AP19" s="240">
        <v>2646.2495926000001</v>
      </c>
      <c r="AQ19" s="240">
        <v>2652.2761480999998</v>
      </c>
      <c r="AR19" s="240">
        <v>2657.7982593000002</v>
      </c>
      <c r="AS19" s="240">
        <v>2665.1092592999998</v>
      </c>
      <c r="AT19" s="240">
        <v>2667.9024814999998</v>
      </c>
      <c r="AU19" s="240">
        <v>2668.4712592999999</v>
      </c>
      <c r="AV19" s="240">
        <v>2666.8155925999999</v>
      </c>
      <c r="AW19" s="240">
        <v>2662.9354815000002</v>
      </c>
      <c r="AX19" s="240">
        <v>2656.8309258999998</v>
      </c>
      <c r="AY19" s="240">
        <v>2672.7517036999998</v>
      </c>
      <c r="AZ19" s="240">
        <v>2677.6009259000002</v>
      </c>
      <c r="BA19" s="240">
        <v>2682.1923704000001</v>
      </c>
      <c r="BB19" s="240">
        <v>2683.2306296000002</v>
      </c>
      <c r="BC19" s="333">
        <v>2689.7779999999998</v>
      </c>
      <c r="BD19" s="333">
        <v>2698.5390000000002</v>
      </c>
      <c r="BE19" s="333">
        <v>2711.125</v>
      </c>
      <c r="BF19" s="333">
        <v>2723.1060000000002</v>
      </c>
      <c r="BG19" s="333">
        <v>2736.0929999999998</v>
      </c>
      <c r="BH19" s="333">
        <v>2750.5430000000001</v>
      </c>
      <c r="BI19" s="333">
        <v>2765.2</v>
      </c>
      <c r="BJ19" s="333">
        <v>2780.52</v>
      </c>
      <c r="BK19" s="333">
        <v>2796.2260000000001</v>
      </c>
      <c r="BL19" s="333">
        <v>2813.0819999999999</v>
      </c>
      <c r="BM19" s="333">
        <v>2830.808</v>
      </c>
      <c r="BN19" s="333">
        <v>2851.16</v>
      </c>
      <c r="BO19" s="333">
        <v>2869.3139999999999</v>
      </c>
      <c r="BP19" s="333">
        <v>2887.0239999999999</v>
      </c>
      <c r="BQ19" s="333">
        <v>2904.4560000000001</v>
      </c>
      <c r="BR19" s="333">
        <v>2921.154</v>
      </c>
      <c r="BS19" s="333">
        <v>2937.2820000000002</v>
      </c>
      <c r="BT19" s="333">
        <v>2952.0329999999999</v>
      </c>
      <c r="BU19" s="333">
        <v>2967.6309999999999</v>
      </c>
      <c r="BV19" s="333">
        <v>2983.2649999999999</v>
      </c>
    </row>
    <row r="20" spans="1:74" ht="11.1" customHeight="1" x14ac:dyDescent="0.2">
      <c r="A20" s="140"/>
      <c r="B20" s="36" t="s">
        <v>723</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3"/>
      <c r="AZ20" s="753"/>
      <c r="BA20" s="753"/>
      <c r="BB20" s="7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724</v>
      </c>
      <c r="B21" s="39" t="s">
        <v>1148</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11411.4</v>
      </c>
      <c r="P21" s="240">
        <v>11431</v>
      </c>
      <c r="Q21" s="240">
        <v>11451.3</v>
      </c>
      <c r="R21" s="240">
        <v>11461.4</v>
      </c>
      <c r="S21" s="240">
        <v>11517.8</v>
      </c>
      <c r="T21" s="240">
        <v>11540.4</v>
      </c>
      <c r="U21" s="240">
        <v>11538.3</v>
      </c>
      <c r="V21" s="240">
        <v>11570.2</v>
      </c>
      <c r="W21" s="240">
        <v>11599.4</v>
      </c>
      <c r="X21" s="240">
        <v>11559.1</v>
      </c>
      <c r="Y21" s="240">
        <v>11595</v>
      </c>
      <c r="Z21" s="240">
        <v>11602.8</v>
      </c>
      <c r="AA21" s="240">
        <v>11646.4</v>
      </c>
      <c r="AB21" s="240">
        <v>11704.9</v>
      </c>
      <c r="AC21" s="240">
        <v>11745</v>
      </c>
      <c r="AD21" s="240">
        <v>11758.1</v>
      </c>
      <c r="AE21" s="240">
        <v>11776.7</v>
      </c>
      <c r="AF21" s="240">
        <v>11819.3</v>
      </c>
      <c r="AG21" s="240">
        <v>11829.6</v>
      </c>
      <c r="AH21" s="240">
        <v>11874.4</v>
      </c>
      <c r="AI21" s="240">
        <v>11885.4</v>
      </c>
      <c r="AJ21" s="240">
        <v>11929.9</v>
      </c>
      <c r="AK21" s="240">
        <v>12001.1</v>
      </c>
      <c r="AL21" s="240">
        <v>12065.3</v>
      </c>
      <c r="AM21" s="240">
        <v>12110.6</v>
      </c>
      <c r="AN21" s="240">
        <v>12131.4</v>
      </c>
      <c r="AO21" s="240">
        <v>12102.2</v>
      </c>
      <c r="AP21" s="240">
        <v>12164.6</v>
      </c>
      <c r="AQ21" s="240">
        <v>12193.2</v>
      </c>
      <c r="AR21" s="240">
        <v>12223.2</v>
      </c>
      <c r="AS21" s="240">
        <v>12255</v>
      </c>
      <c r="AT21" s="240">
        <v>12293.9</v>
      </c>
      <c r="AU21" s="240">
        <v>12320.4</v>
      </c>
      <c r="AV21" s="240">
        <v>12339.6</v>
      </c>
      <c r="AW21" s="240">
        <v>12349.8</v>
      </c>
      <c r="AX21" s="240">
        <v>12391.3</v>
      </c>
      <c r="AY21" s="240">
        <v>12429.5</v>
      </c>
      <c r="AZ21" s="240">
        <v>12464.3</v>
      </c>
      <c r="BA21" s="240">
        <v>12473.157407000001</v>
      </c>
      <c r="BB21" s="240">
        <v>12488.657037000001</v>
      </c>
      <c r="BC21" s="333">
        <v>12514.04</v>
      </c>
      <c r="BD21" s="333">
        <v>12542.37</v>
      </c>
      <c r="BE21" s="333">
        <v>12575.3</v>
      </c>
      <c r="BF21" s="333">
        <v>12608.31</v>
      </c>
      <c r="BG21" s="333">
        <v>12643.04</v>
      </c>
      <c r="BH21" s="333">
        <v>12681.36</v>
      </c>
      <c r="BI21" s="333">
        <v>12718.15</v>
      </c>
      <c r="BJ21" s="333">
        <v>12755.28</v>
      </c>
      <c r="BK21" s="333">
        <v>12793.24</v>
      </c>
      <c r="BL21" s="333">
        <v>12830.67</v>
      </c>
      <c r="BM21" s="333">
        <v>12868.08</v>
      </c>
      <c r="BN21" s="333">
        <v>12906.26</v>
      </c>
      <c r="BO21" s="333">
        <v>12943.01</v>
      </c>
      <c r="BP21" s="333">
        <v>12979.13</v>
      </c>
      <c r="BQ21" s="333">
        <v>13014.97</v>
      </c>
      <c r="BR21" s="333">
        <v>13049.57</v>
      </c>
      <c r="BS21" s="333">
        <v>13083.29</v>
      </c>
      <c r="BT21" s="333">
        <v>13108.14</v>
      </c>
      <c r="BU21" s="333">
        <v>13146.06</v>
      </c>
      <c r="BV21" s="333">
        <v>13189.09</v>
      </c>
    </row>
    <row r="22" spans="1:74" ht="11.1" customHeight="1" x14ac:dyDescent="0.2">
      <c r="A22" s="140"/>
      <c r="B22" s="139" t="s">
        <v>745</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746</v>
      </c>
      <c r="B23" s="209" t="s">
        <v>617</v>
      </c>
      <c r="C23" s="258">
        <v>133.26499999999999</v>
      </c>
      <c r="D23" s="258">
        <v>133.52199999999999</v>
      </c>
      <c r="E23" s="258">
        <v>133.761</v>
      </c>
      <c r="F23" s="258">
        <v>133.83600000000001</v>
      </c>
      <c r="G23" s="258">
        <v>133.95099999999999</v>
      </c>
      <c r="H23" s="258">
        <v>134.03800000000001</v>
      </c>
      <c r="I23" s="258">
        <v>134.18100000000001</v>
      </c>
      <c r="J23" s="258">
        <v>134.37100000000001</v>
      </c>
      <c r="K23" s="258">
        <v>134.55199999999999</v>
      </c>
      <c r="L23" s="258">
        <v>134.684</v>
      </c>
      <c r="M23" s="258">
        <v>134.833</v>
      </c>
      <c r="N23" s="258">
        <v>135.07599999999999</v>
      </c>
      <c r="O23" s="258">
        <v>135.26599999999999</v>
      </c>
      <c r="P23" s="258">
        <v>135.577</v>
      </c>
      <c r="Q23" s="258">
        <v>135.71199999999999</v>
      </c>
      <c r="R23" s="258">
        <v>135.904</v>
      </c>
      <c r="S23" s="258">
        <v>136.12200000000001</v>
      </c>
      <c r="T23" s="258">
        <v>136.268</v>
      </c>
      <c r="U23" s="258">
        <v>136.40799999999999</v>
      </c>
      <c r="V23" s="258">
        <v>136.67699999999999</v>
      </c>
      <c r="W23" s="258">
        <v>136.86199999999999</v>
      </c>
      <c r="X23" s="258">
        <v>137.05099999999999</v>
      </c>
      <c r="Y23" s="258">
        <v>137.34200000000001</v>
      </c>
      <c r="Z23" s="258">
        <v>137.387</v>
      </c>
      <c r="AA23" s="258">
        <v>137.57400000000001</v>
      </c>
      <c r="AB23" s="258">
        <v>137.74199999999999</v>
      </c>
      <c r="AC23" s="258">
        <v>138.01400000000001</v>
      </c>
      <c r="AD23" s="258">
        <v>138.32400000000001</v>
      </c>
      <c r="AE23" s="258">
        <v>138.53700000000001</v>
      </c>
      <c r="AF23" s="258">
        <v>138.84299999999999</v>
      </c>
      <c r="AG23" s="258">
        <v>139.07499999999999</v>
      </c>
      <c r="AH23" s="258">
        <v>139.29300000000001</v>
      </c>
      <c r="AI23" s="258">
        <v>139.57900000000001</v>
      </c>
      <c r="AJ23" s="258">
        <v>139.779</v>
      </c>
      <c r="AK23" s="258">
        <v>140.11000000000001</v>
      </c>
      <c r="AL23" s="258">
        <v>140.40199999999999</v>
      </c>
      <c r="AM23" s="258">
        <v>140.62299999999999</v>
      </c>
      <c r="AN23" s="258">
        <v>140.88800000000001</v>
      </c>
      <c r="AO23" s="258">
        <v>140.97200000000001</v>
      </c>
      <c r="AP23" s="258">
        <v>141.22300000000001</v>
      </c>
      <c r="AQ23" s="258">
        <v>141.49600000000001</v>
      </c>
      <c r="AR23" s="258">
        <v>141.72399999999999</v>
      </c>
      <c r="AS23" s="258">
        <v>142.001</v>
      </c>
      <c r="AT23" s="258">
        <v>142.15100000000001</v>
      </c>
      <c r="AU23" s="258">
        <v>142.30000000000001</v>
      </c>
      <c r="AV23" s="258">
        <v>142.595</v>
      </c>
      <c r="AW23" s="258">
        <v>142.875</v>
      </c>
      <c r="AX23" s="258">
        <v>143.14599999999999</v>
      </c>
      <c r="AY23" s="258">
        <v>143.31399999999999</v>
      </c>
      <c r="AZ23" s="258">
        <v>143.559</v>
      </c>
      <c r="BA23" s="258">
        <v>143.774</v>
      </c>
      <c r="BB23" s="258">
        <v>143.92911111000001</v>
      </c>
      <c r="BC23" s="346">
        <v>144.1198</v>
      </c>
      <c r="BD23" s="346">
        <v>144.3108</v>
      </c>
      <c r="BE23" s="346">
        <v>144.49459999999999</v>
      </c>
      <c r="BF23" s="346">
        <v>144.69210000000001</v>
      </c>
      <c r="BG23" s="346">
        <v>144.8956</v>
      </c>
      <c r="BH23" s="346">
        <v>145.12690000000001</v>
      </c>
      <c r="BI23" s="346">
        <v>145.3262</v>
      </c>
      <c r="BJ23" s="346">
        <v>145.51519999999999</v>
      </c>
      <c r="BK23" s="346">
        <v>145.6885</v>
      </c>
      <c r="BL23" s="346">
        <v>145.86109999999999</v>
      </c>
      <c r="BM23" s="346">
        <v>146.0274</v>
      </c>
      <c r="BN23" s="346">
        <v>146.1884</v>
      </c>
      <c r="BO23" s="346">
        <v>146.3417</v>
      </c>
      <c r="BP23" s="346">
        <v>146.4881</v>
      </c>
      <c r="BQ23" s="346">
        <v>146.62309999999999</v>
      </c>
      <c r="BR23" s="346">
        <v>146.75919999999999</v>
      </c>
      <c r="BS23" s="346">
        <v>146.89169999999999</v>
      </c>
      <c r="BT23" s="346">
        <v>147.0241</v>
      </c>
      <c r="BU23" s="346">
        <v>147.1473</v>
      </c>
      <c r="BV23" s="346">
        <v>147.2646</v>
      </c>
    </row>
    <row r="24" spans="1:74" s="143" customFormat="1" ht="11.1" customHeight="1" x14ac:dyDescent="0.2">
      <c r="A24" s="140"/>
      <c r="B24" s="139" t="s">
        <v>1051</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1053</v>
      </c>
      <c r="B25" s="209" t="s">
        <v>1052</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4.9000000000000004</v>
      </c>
      <c r="AZ25" s="258">
        <v>4.9000000000000004</v>
      </c>
      <c r="BA25" s="258">
        <v>5</v>
      </c>
      <c r="BB25" s="258">
        <v>4.9241249629999997</v>
      </c>
      <c r="BC25" s="346">
        <v>4.9165020000000004</v>
      </c>
      <c r="BD25" s="346">
        <v>4.9070679999999998</v>
      </c>
      <c r="BE25" s="346">
        <v>4.895518</v>
      </c>
      <c r="BF25" s="346">
        <v>4.8826900000000002</v>
      </c>
      <c r="BG25" s="346">
        <v>4.8682790000000002</v>
      </c>
      <c r="BH25" s="346">
        <v>4.8534759999999997</v>
      </c>
      <c r="BI25" s="346">
        <v>4.8350080000000002</v>
      </c>
      <c r="BJ25" s="346">
        <v>4.8140660000000004</v>
      </c>
      <c r="BK25" s="346">
        <v>4.7849969999999997</v>
      </c>
      <c r="BL25" s="346">
        <v>4.7633450000000002</v>
      </c>
      <c r="BM25" s="346">
        <v>4.7434580000000004</v>
      </c>
      <c r="BN25" s="346">
        <v>4.7265750000000004</v>
      </c>
      <c r="BO25" s="346">
        <v>4.7092890000000001</v>
      </c>
      <c r="BP25" s="346">
        <v>4.6928390000000002</v>
      </c>
      <c r="BQ25" s="346">
        <v>4.6740339999999998</v>
      </c>
      <c r="BR25" s="346">
        <v>4.6616499999999998</v>
      </c>
      <c r="BS25" s="346">
        <v>4.652495</v>
      </c>
      <c r="BT25" s="346">
        <v>4.6521790000000003</v>
      </c>
      <c r="BU25" s="346">
        <v>4.6452780000000002</v>
      </c>
      <c r="BV25" s="346">
        <v>4.6374000000000004</v>
      </c>
    </row>
    <row r="26" spans="1:74" ht="11.1" customHeight="1" x14ac:dyDescent="0.2">
      <c r="A26" s="140"/>
      <c r="B26" s="139" t="s">
        <v>1054</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1055</v>
      </c>
      <c r="B27" s="209" t="s">
        <v>1056</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0.88800000000000001</v>
      </c>
      <c r="AB27" s="486">
        <v>0.95099999999999996</v>
      </c>
      <c r="AC27" s="486">
        <v>0.96299999999999997</v>
      </c>
      <c r="AD27" s="486">
        <v>1.0389999999999999</v>
      </c>
      <c r="AE27" s="486">
        <v>0.98599999999999999</v>
      </c>
      <c r="AF27" s="486">
        <v>0.92700000000000005</v>
      </c>
      <c r="AG27" s="486">
        <v>1.095</v>
      </c>
      <c r="AH27" s="486">
        <v>0.96599999999999997</v>
      </c>
      <c r="AI27" s="486">
        <v>1.026</v>
      </c>
      <c r="AJ27" s="486">
        <v>1.079</v>
      </c>
      <c r="AK27" s="486">
        <v>1.0069999999999999</v>
      </c>
      <c r="AL27" s="486">
        <v>1.08</v>
      </c>
      <c r="AM27" s="486">
        <v>1.08</v>
      </c>
      <c r="AN27" s="486">
        <v>0.9</v>
      </c>
      <c r="AO27" s="486">
        <v>0.95399999999999996</v>
      </c>
      <c r="AP27" s="486">
        <v>1.19</v>
      </c>
      <c r="AQ27" s="486">
        <v>1.0720000000000001</v>
      </c>
      <c r="AR27" s="486">
        <v>1.2110000000000001</v>
      </c>
      <c r="AS27" s="486">
        <v>1.1519999999999999</v>
      </c>
      <c r="AT27" s="486">
        <v>1.1160000000000001</v>
      </c>
      <c r="AU27" s="486">
        <v>1.2070000000000001</v>
      </c>
      <c r="AV27" s="486">
        <v>1.071</v>
      </c>
      <c r="AW27" s="486">
        <v>1.1759999999999999</v>
      </c>
      <c r="AX27" s="486">
        <v>1.159</v>
      </c>
      <c r="AY27" s="486">
        <v>1.1200000000000001</v>
      </c>
      <c r="AZ27" s="486">
        <v>1.1779999999999999</v>
      </c>
      <c r="BA27" s="486">
        <v>1.1563704691000001</v>
      </c>
      <c r="BB27" s="486">
        <v>1.1664823333000001</v>
      </c>
      <c r="BC27" s="487">
        <v>1.173756</v>
      </c>
      <c r="BD27" s="487">
        <v>1.180399</v>
      </c>
      <c r="BE27" s="487">
        <v>1.1788289999999999</v>
      </c>
      <c r="BF27" s="487">
        <v>1.189897</v>
      </c>
      <c r="BG27" s="487">
        <v>1.2060200000000001</v>
      </c>
      <c r="BH27" s="487">
        <v>1.232124</v>
      </c>
      <c r="BI27" s="487">
        <v>1.254667</v>
      </c>
      <c r="BJ27" s="487">
        <v>1.278573</v>
      </c>
      <c r="BK27" s="487">
        <v>1.30925</v>
      </c>
      <c r="BL27" s="487">
        <v>1.3318270000000001</v>
      </c>
      <c r="BM27" s="487">
        <v>1.351712</v>
      </c>
      <c r="BN27" s="487">
        <v>1.3668389999999999</v>
      </c>
      <c r="BO27" s="487">
        <v>1.3828879999999999</v>
      </c>
      <c r="BP27" s="487">
        <v>1.397794</v>
      </c>
      <c r="BQ27" s="487">
        <v>1.40968</v>
      </c>
      <c r="BR27" s="487">
        <v>1.4237059999999999</v>
      </c>
      <c r="BS27" s="487">
        <v>1.4379960000000001</v>
      </c>
      <c r="BT27" s="487">
        <v>1.4573590000000001</v>
      </c>
      <c r="BU27" s="487">
        <v>1.4685680000000001</v>
      </c>
      <c r="BV27" s="487">
        <v>1.4764330000000001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1268</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748</v>
      </c>
      <c r="B30" s="631" t="s">
        <v>747</v>
      </c>
      <c r="C30" s="258">
        <v>99.378699999999995</v>
      </c>
      <c r="D30" s="258">
        <v>99.657799999999995</v>
      </c>
      <c r="E30" s="258">
        <v>98.957899999999995</v>
      </c>
      <c r="F30" s="258">
        <v>99.839600000000004</v>
      </c>
      <c r="G30" s="258">
        <v>100.0042</v>
      </c>
      <c r="H30" s="258">
        <v>100.0318</v>
      </c>
      <c r="I30" s="258">
        <v>100.31319999999999</v>
      </c>
      <c r="J30" s="258">
        <v>99.838899999999995</v>
      </c>
      <c r="K30" s="258">
        <v>99.959900000000005</v>
      </c>
      <c r="L30" s="258">
        <v>100.2146</v>
      </c>
      <c r="M30" s="258">
        <v>100.7651</v>
      </c>
      <c r="N30" s="258">
        <v>101.0382</v>
      </c>
      <c r="O30" s="258">
        <v>100.9614</v>
      </c>
      <c r="P30" s="258">
        <v>101.4781</v>
      </c>
      <c r="Q30" s="258">
        <v>101.6302</v>
      </c>
      <c r="R30" s="258">
        <v>101.5825</v>
      </c>
      <c r="S30" s="258">
        <v>101.6016</v>
      </c>
      <c r="T30" s="258">
        <v>101.82210000000001</v>
      </c>
      <c r="U30" s="258">
        <v>101.2443</v>
      </c>
      <c r="V30" s="258">
        <v>101.9928</v>
      </c>
      <c r="W30" s="258">
        <v>102.4847</v>
      </c>
      <c r="X30" s="258">
        <v>102.42870000000001</v>
      </c>
      <c r="Y30" s="258">
        <v>102.7732</v>
      </c>
      <c r="Z30" s="258">
        <v>102.9513</v>
      </c>
      <c r="AA30" s="258">
        <v>102.46210000000001</v>
      </c>
      <c r="AB30" s="258">
        <v>103.2919</v>
      </c>
      <c r="AC30" s="258">
        <v>104.0896</v>
      </c>
      <c r="AD30" s="258">
        <v>104.2409</v>
      </c>
      <c r="AE30" s="258">
        <v>104.6541</v>
      </c>
      <c r="AF30" s="258">
        <v>105.1223</v>
      </c>
      <c r="AG30" s="258">
        <v>105.2073</v>
      </c>
      <c r="AH30" s="258">
        <v>105.19889999999999</v>
      </c>
      <c r="AI30" s="258">
        <v>105.575</v>
      </c>
      <c r="AJ30" s="258">
        <v>105.64409999999999</v>
      </c>
      <c r="AK30" s="258">
        <v>106.68680000000001</v>
      </c>
      <c r="AL30" s="258">
        <v>106.51819999999999</v>
      </c>
      <c r="AM30" s="258">
        <v>105.9906</v>
      </c>
      <c r="AN30" s="258">
        <v>105.85760000000001</v>
      </c>
      <c r="AO30" s="258">
        <v>105.515</v>
      </c>
      <c r="AP30" s="258">
        <v>105.2732</v>
      </c>
      <c r="AQ30" s="258">
        <v>105.02589999999999</v>
      </c>
      <c r="AR30" s="258">
        <v>104.8599</v>
      </c>
      <c r="AS30" s="258">
        <v>105.4755</v>
      </c>
      <c r="AT30" s="258">
        <v>105.5783</v>
      </c>
      <c r="AU30" s="258">
        <v>105.30719999999999</v>
      </c>
      <c r="AV30" s="258">
        <v>105.1649</v>
      </c>
      <c r="AW30" s="258">
        <v>104.5209</v>
      </c>
      <c r="AX30" s="258">
        <v>104.0637</v>
      </c>
      <c r="AY30" s="258">
        <v>104.6074</v>
      </c>
      <c r="AZ30" s="258">
        <v>103.9943</v>
      </c>
      <c r="BA30" s="258">
        <v>103.3759</v>
      </c>
      <c r="BB30" s="258">
        <v>103.77784444</v>
      </c>
      <c r="BC30" s="346">
        <v>103.68210000000001</v>
      </c>
      <c r="BD30" s="346">
        <v>103.5933</v>
      </c>
      <c r="BE30" s="346">
        <v>103.3458</v>
      </c>
      <c r="BF30" s="346">
        <v>103.39530000000001</v>
      </c>
      <c r="BG30" s="346">
        <v>103.57599999999999</v>
      </c>
      <c r="BH30" s="346">
        <v>103.9796</v>
      </c>
      <c r="BI30" s="346">
        <v>104.3541</v>
      </c>
      <c r="BJ30" s="346">
        <v>104.7911</v>
      </c>
      <c r="BK30" s="346">
        <v>105.48269999999999</v>
      </c>
      <c r="BL30" s="346">
        <v>105.9008</v>
      </c>
      <c r="BM30" s="346">
        <v>106.2375</v>
      </c>
      <c r="BN30" s="346">
        <v>106.325</v>
      </c>
      <c r="BO30" s="346">
        <v>106.6246</v>
      </c>
      <c r="BP30" s="346">
        <v>106.96850000000001</v>
      </c>
      <c r="BQ30" s="346">
        <v>107.4273</v>
      </c>
      <c r="BR30" s="346">
        <v>107.8069</v>
      </c>
      <c r="BS30" s="346">
        <v>108.17789999999999</v>
      </c>
      <c r="BT30" s="346">
        <v>108.57859999999999</v>
      </c>
      <c r="BU30" s="346">
        <v>108.90349999999999</v>
      </c>
      <c r="BV30" s="346">
        <v>109.191</v>
      </c>
    </row>
    <row r="31" spans="1:74" ht="11.1" customHeight="1" x14ac:dyDescent="0.2">
      <c r="A31" s="325" t="s">
        <v>725</v>
      </c>
      <c r="B31" s="41" t="s">
        <v>1165</v>
      </c>
      <c r="C31" s="258">
        <v>99.584599999999995</v>
      </c>
      <c r="D31" s="258">
        <v>99.9499</v>
      </c>
      <c r="E31" s="258">
        <v>99.399199999999993</v>
      </c>
      <c r="F31" s="258">
        <v>100.1176</v>
      </c>
      <c r="G31" s="258">
        <v>99.777199999999993</v>
      </c>
      <c r="H31" s="258">
        <v>100.0714</v>
      </c>
      <c r="I31" s="258">
        <v>100.0522</v>
      </c>
      <c r="J31" s="258">
        <v>99.856899999999996</v>
      </c>
      <c r="K31" s="258">
        <v>99.916399999999996</v>
      </c>
      <c r="L31" s="258">
        <v>99.683300000000003</v>
      </c>
      <c r="M31" s="258">
        <v>100.4111</v>
      </c>
      <c r="N31" s="258">
        <v>101.1802</v>
      </c>
      <c r="O31" s="258">
        <v>100.9209</v>
      </c>
      <c r="P31" s="258">
        <v>101.4498</v>
      </c>
      <c r="Q31" s="258">
        <v>101.2064</v>
      </c>
      <c r="R31" s="258">
        <v>100.8507</v>
      </c>
      <c r="S31" s="258">
        <v>101.07380000000001</v>
      </c>
      <c r="T31" s="258">
        <v>101.28189999999999</v>
      </c>
      <c r="U31" s="258">
        <v>100.23650000000001</v>
      </c>
      <c r="V31" s="258">
        <v>101.11490000000001</v>
      </c>
      <c r="W31" s="258">
        <v>101.2128</v>
      </c>
      <c r="X31" s="258">
        <v>101.3373</v>
      </c>
      <c r="Y31" s="258">
        <v>101.2697</v>
      </c>
      <c r="Z31" s="258">
        <v>101.2581</v>
      </c>
      <c r="AA31" s="258">
        <v>100.1142</v>
      </c>
      <c r="AB31" s="258">
        <v>101.18340000000001</v>
      </c>
      <c r="AC31" s="258">
        <v>101.8952</v>
      </c>
      <c r="AD31" s="258">
        <v>101.9605</v>
      </c>
      <c r="AE31" s="258">
        <v>102.2163</v>
      </c>
      <c r="AF31" s="258">
        <v>102.64700000000001</v>
      </c>
      <c r="AG31" s="258">
        <v>103.083</v>
      </c>
      <c r="AH31" s="258">
        <v>102.73090000000001</v>
      </c>
      <c r="AI31" s="258">
        <v>102.94670000000001</v>
      </c>
      <c r="AJ31" s="258">
        <v>102.9907</v>
      </c>
      <c r="AK31" s="258">
        <v>103.9456</v>
      </c>
      <c r="AL31" s="258">
        <v>103.8143</v>
      </c>
      <c r="AM31" s="258">
        <v>103.45659999999999</v>
      </c>
      <c r="AN31" s="258">
        <v>103.02630000000001</v>
      </c>
      <c r="AO31" s="258">
        <v>103.2002</v>
      </c>
      <c r="AP31" s="258">
        <v>103.44799999999999</v>
      </c>
      <c r="AQ31" s="258">
        <v>103.4547</v>
      </c>
      <c r="AR31" s="258">
        <v>103.25369999999999</v>
      </c>
      <c r="AS31" s="258">
        <v>103.96080000000001</v>
      </c>
      <c r="AT31" s="258">
        <v>103.9229</v>
      </c>
      <c r="AU31" s="258">
        <v>103.724</v>
      </c>
      <c r="AV31" s="258">
        <v>103.93810000000001</v>
      </c>
      <c r="AW31" s="258">
        <v>103.6908</v>
      </c>
      <c r="AX31" s="258">
        <v>103.6721</v>
      </c>
      <c r="AY31" s="258">
        <v>104.1249</v>
      </c>
      <c r="AZ31" s="258">
        <v>103.9838</v>
      </c>
      <c r="BA31" s="258">
        <v>103.7341</v>
      </c>
      <c r="BB31" s="258">
        <v>103.63760000000001</v>
      </c>
      <c r="BC31" s="346">
        <v>103.51260000000001</v>
      </c>
      <c r="BD31" s="346">
        <v>103.40560000000001</v>
      </c>
      <c r="BE31" s="346">
        <v>103.1718</v>
      </c>
      <c r="BF31" s="346">
        <v>103.2094</v>
      </c>
      <c r="BG31" s="346">
        <v>103.3736</v>
      </c>
      <c r="BH31" s="346">
        <v>103.7343</v>
      </c>
      <c r="BI31" s="346">
        <v>104.0992</v>
      </c>
      <c r="BJ31" s="346">
        <v>104.5382</v>
      </c>
      <c r="BK31" s="346">
        <v>105.2889</v>
      </c>
      <c r="BL31" s="346">
        <v>105.69799999999999</v>
      </c>
      <c r="BM31" s="346">
        <v>106.003</v>
      </c>
      <c r="BN31" s="346">
        <v>105.9832</v>
      </c>
      <c r="BO31" s="346">
        <v>106.2458</v>
      </c>
      <c r="BP31" s="346">
        <v>106.5699</v>
      </c>
      <c r="BQ31" s="346">
        <v>107.0384</v>
      </c>
      <c r="BR31" s="346">
        <v>107.4237</v>
      </c>
      <c r="BS31" s="346">
        <v>107.8087</v>
      </c>
      <c r="BT31" s="346">
        <v>108.27970000000001</v>
      </c>
      <c r="BU31" s="346">
        <v>108.599</v>
      </c>
      <c r="BV31" s="346">
        <v>108.8532</v>
      </c>
    </row>
    <row r="32" spans="1:74" ht="11.1" customHeight="1" x14ac:dyDescent="0.2">
      <c r="A32" s="632" t="s">
        <v>1140</v>
      </c>
      <c r="B32" s="633" t="s">
        <v>1166</v>
      </c>
      <c r="C32" s="258">
        <v>99.250299999999996</v>
      </c>
      <c r="D32" s="258">
        <v>99.431799999999996</v>
      </c>
      <c r="E32" s="258">
        <v>99.108800000000002</v>
      </c>
      <c r="F32" s="258">
        <v>99.2</v>
      </c>
      <c r="G32" s="258">
        <v>99.435400000000001</v>
      </c>
      <c r="H32" s="258">
        <v>99.295400000000001</v>
      </c>
      <c r="I32" s="258">
        <v>100.7983</v>
      </c>
      <c r="J32" s="258">
        <v>101.3597</v>
      </c>
      <c r="K32" s="258">
        <v>101.7561</v>
      </c>
      <c r="L32" s="258">
        <v>100.1418</v>
      </c>
      <c r="M32" s="258">
        <v>99.882099999999994</v>
      </c>
      <c r="N32" s="258">
        <v>100.34010000000001</v>
      </c>
      <c r="O32" s="258">
        <v>100.9182</v>
      </c>
      <c r="P32" s="258">
        <v>101.02589999999999</v>
      </c>
      <c r="Q32" s="258">
        <v>100.7717</v>
      </c>
      <c r="R32" s="258">
        <v>101.6651</v>
      </c>
      <c r="S32" s="258">
        <v>101.6784</v>
      </c>
      <c r="T32" s="258">
        <v>102.3336</v>
      </c>
      <c r="U32" s="258">
        <v>102.7358</v>
      </c>
      <c r="V32" s="258">
        <v>102.4705</v>
      </c>
      <c r="W32" s="258">
        <v>101.9238</v>
      </c>
      <c r="X32" s="258">
        <v>102.4301</v>
      </c>
      <c r="Y32" s="258">
        <v>102.1597</v>
      </c>
      <c r="Z32" s="258">
        <v>103.4863</v>
      </c>
      <c r="AA32" s="258">
        <v>101.5907</v>
      </c>
      <c r="AB32" s="258">
        <v>103.11279999999999</v>
      </c>
      <c r="AC32" s="258">
        <v>102.2769</v>
      </c>
      <c r="AD32" s="258">
        <v>102.8625</v>
      </c>
      <c r="AE32" s="258">
        <v>102.5188</v>
      </c>
      <c r="AF32" s="258">
        <v>102.28449999999999</v>
      </c>
      <c r="AG32" s="258">
        <v>101.571</v>
      </c>
      <c r="AH32" s="258">
        <v>101.3117</v>
      </c>
      <c r="AI32" s="258">
        <v>101.18510000000001</v>
      </c>
      <c r="AJ32" s="258">
        <v>101.6836</v>
      </c>
      <c r="AK32" s="258">
        <v>103.1251</v>
      </c>
      <c r="AL32" s="258">
        <v>103.10299999999999</v>
      </c>
      <c r="AM32" s="258">
        <v>103.08620000000001</v>
      </c>
      <c r="AN32" s="258">
        <v>102.7302</v>
      </c>
      <c r="AO32" s="258">
        <v>103.4954</v>
      </c>
      <c r="AP32" s="258">
        <v>103.0492</v>
      </c>
      <c r="AQ32" s="258">
        <v>102.5611</v>
      </c>
      <c r="AR32" s="258">
        <v>102.30249999999999</v>
      </c>
      <c r="AS32" s="258">
        <v>102.857</v>
      </c>
      <c r="AT32" s="258">
        <v>103.6242</v>
      </c>
      <c r="AU32" s="258">
        <v>103.843</v>
      </c>
      <c r="AV32" s="258">
        <v>102.7607</v>
      </c>
      <c r="AW32" s="258">
        <v>103.6052</v>
      </c>
      <c r="AX32" s="258">
        <v>103.1664</v>
      </c>
      <c r="AY32" s="258">
        <v>105.004</v>
      </c>
      <c r="AZ32" s="258">
        <v>104.3261</v>
      </c>
      <c r="BA32" s="258">
        <v>104.276</v>
      </c>
      <c r="BB32" s="258">
        <v>104.83992963</v>
      </c>
      <c r="BC32" s="346">
        <v>104.98779999999999</v>
      </c>
      <c r="BD32" s="346">
        <v>105.1331</v>
      </c>
      <c r="BE32" s="346">
        <v>105.2538</v>
      </c>
      <c r="BF32" s="346">
        <v>105.41030000000001</v>
      </c>
      <c r="BG32" s="346">
        <v>105.58069999999999</v>
      </c>
      <c r="BH32" s="346">
        <v>105.7687</v>
      </c>
      <c r="BI32" s="346">
        <v>105.9641</v>
      </c>
      <c r="BJ32" s="346">
        <v>106.1705</v>
      </c>
      <c r="BK32" s="346">
        <v>106.42</v>
      </c>
      <c r="BL32" s="346">
        <v>106.6247</v>
      </c>
      <c r="BM32" s="346">
        <v>106.8167</v>
      </c>
      <c r="BN32" s="346">
        <v>106.9684</v>
      </c>
      <c r="BO32" s="346">
        <v>107.1554</v>
      </c>
      <c r="BP32" s="346">
        <v>107.35039999999999</v>
      </c>
      <c r="BQ32" s="346">
        <v>107.5625</v>
      </c>
      <c r="BR32" s="346">
        <v>107.76609999999999</v>
      </c>
      <c r="BS32" s="346">
        <v>107.9705</v>
      </c>
      <c r="BT32" s="346">
        <v>108.1979</v>
      </c>
      <c r="BU32" s="346">
        <v>108.38720000000001</v>
      </c>
      <c r="BV32" s="346">
        <v>108.5605</v>
      </c>
    </row>
    <row r="33" spans="1:74" ht="11.1" customHeight="1" x14ac:dyDescent="0.2">
      <c r="A33" s="632" t="s">
        <v>1141</v>
      </c>
      <c r="B33" s="633" t="s">
        <v>1167</v>
      </c>
      <c r="C33" s="258">
        <v>99.3352</v>
      </c>
      <c r="D33" s="258">
        <v>100.566</v>
      </c>
      <c r="E33" s="258">
        <v>99.450299999999999</v>
      </c>
      <c r="F33" s="258">
        <v>100.3497</v>
      </c>
      <c r="G33" s="258">
        <v>100.494</v>
      </c>
      <c r="H33" s="258">
        <v>99.048500000000004</v>
      </c>
      <c r="I33" s="258">
        <v>99.590800000000002</v>
      </c>
      <c r="J33" s="258">
        <v>100.23269999999999</v>
      </c>
      <c r="K33" s="258">
        <v>99.430099999999996</v>
      </c>
      <c r="L33" s="258">
        <v>100.43940000000001</v>
      </c>
      <c r="M33" s="258">
        <v>100.705</v>
      </c>
      <c r="N33" s="258">
        <v>100.3583</v>
      </c>
      <c r="O33" s="258">
        <v>100.5827</v>
      </c>
      <c r="P33" s="258">
        <v>101.3729</v>
      </c>
      <c r="Q33" s="258">
        <v>100.661</v>
      </c>
      <c r="R33" s="258">
        <v>100.1998</v>
      </c>
      <c r="S33" s="258">
        <v>101.4171</v>
      </c>
      <c r="T33" s="258">
        <v>100.6404</v>
      </c>
      <c r="U33" s="258">
        <v>100.8775</v>
      </c>
      <c r="V33" s="258">
        <v>100.7011</v>
      </c>
      <c r="W33" s="258">
        <v>99.2072</v>
      </c>
      <c r="X33" s="258">
        <v>99.929100000000005</v>
      </c>
      <c r="Y33" s="258">
        <v>98.614000000000004</v>
      </c>
      <c r="Z33" s="258">
        <v>98.793300000000002</v>
      </c>
      <c r="AA33" s="258">
        <v>99.128699999999995</v>
      </c>
      <c r="AB33" s="258">
        <v>97.8249</v>
      </c>
      <c r="AC33" s="258">
        <v>97.953599999999994</v>
      </c>
      <c r="AD33" s="258">
        <v>100.57980000000001</v>
      </c>
      <c r="AE33" s="258">
        <v>98.773700000000005</v>
      </c>
      <c r="AF33" s="258">
        <v>99.549300000000002</v>
      </c>
      <c r="AG33" s="258">
        <v>99.022999999999996</v>
      </c>
      <c r="AH33" s="258">
        <v>99.3947</v>
      </c>
      <c r="AI33" s="258">
        <v>99.614400000000003</v>
      </c>
      <c r="AJ33" s="258">
        <v>99.018199999999993</v>
      </c>
      <c r="AK33" s="258">
        <v>100.0504</v>
      </c>
      <c r="AL33" s="258">
        <v>100.3717</v>
      </c>
      <c r="AM33" s="258">
        <v>99.2851</v>
      </c>
      <c r="AN33" s="258">
        <v>98.259500000000003</v>
      </c>
      <c r="AO33" s="258">
        <v>99.118700000000004</v>
      </c>
      <c r="AP33" s="258">
        <v>99.002300000000005</v>
      </c>
      <c r="AQ33" s="258">
        <v>98.923400000000001</v>
      </c>
      <c r="AR33" s="258">
        <v>97.46</v>
      </c>
      <c r="AS33" s="258">
        <v>97.117800000000003</v>
      </c>
      <c r="AT33" s="258">
        <v>96.516199999999998</v>
      </c>
      <c r="AU33" s="258">
        <v>97.388400000000004</v>
      </c>
      <c r="AV33" s="258">
        <v>97.152799999999999</v>
      </c>
      <c r="AW33" s="258">
        <v>96.455399999999997</v>
      </c>
      <c r="AX33" s="258">
        <v>96.123999999999995</v>
      </c>
      <c r="AY33" s="258">
        <v>96.849400000000003</v>
      </c>
      <c r="AZ33" s="258">
        <v>96.697100000000006</v>
      </c>
      <c r="BA33" s="258">
        <v>96.161199999999994</v>
      </c>
      <c r="BB33" s="258">
        <v>96.152529630000004</v>
      </c>
      <c r="BC33" s="346">
        <v>95.991640000000004</v>
      </c>
      <c r="BD33" s="346">
        <v>95.859229999999997</v>
      </c>
      <c r="BE33" s="346">
        <v>95.769350000000003</v>
      </c>
      <c r="BF33" s="346">
        <v>95.683350000000004</v>
      </c>
      <c r="BG33" s="346">
        <v>95.615300000000005</v>
      </c>
      <c r="BH33" s="346">
        <v>95.554609999999997</v>
      </c>
      <c r="BI33" s="346">
        <v>95.530370000000005</v>
      </c>
      <c r="BJ33" s="346">
        <v>95.531999999999996</v>
      </c>
      <c r="BK33" s="346">
        <v>95.63391</v>
      </c>
      <c r="BL33" s="346">
        <v>95.631489999999999</v>
      </c>
      <c r="BM33" s="346">
        <v>95.599140000000006</v>
      </c>
      <c r="BN33" s="346">
        <v>95.448430000000002</v>
      </c>
      <c r="BO33" s="346">
        <v>95.422560000000004</v>
      </c>
      <c r="BP33" s="346">
        <v>95.433099999999996</v>
      </c>
      <c r="BQ33" s="346">
        <v>95.531769999999995</v>
      </c>
      <c r="BR33" s="346">
        <v>95.576319999999996</v>
      </c>
      <c r="BS33" s="346">
        <v>95.618480000000005</v>
      </c>
      <c r="BT33" s="346">
        <v>95.69256</v>
      </c>
      <c r="BU33" s="346">
        <v>95.704189999999997</v>
      </c>
      <c r="BV33" s="346">
        <v>95.687700000000007</v>
      </c>
    </row>
    <row r="34" spans="1:74" ht="11.1" customHeight="1" x14ac:dyDescent="0.2">
      <c r="A34" s="632" t="s">
        <v>1142</v>
      </c>
      <c r="B34" s="633" t="s">
        <v>1168</v>
      </c>
      <c r="C34" s="258">
        <v>100.2843</v>
      </c>
      <c r="D34" s="258">
        <v>101.4212</v>
      </c>
      <c r="E34" s="258">
        <v>100.0354</v>
      </c>
      <c r="F34" s="258">
        <v>98.915999999999997</v>
      </c>
      <c r="G34" s="258">
        <v>99.305700000000002</v>
      </c>
      <c r="H34" s="258">
        <v>99.617400000000004</v>
      </c>
      <c r="I34" s="258">
        <v>98.935599999999994</v>
      </c>
      <c r="J34" s="258">
        <v>99.006600000000006</v>
      </c>
      <c r="K34" s="258">
        <v>99.214299999999994</v>
      </c>
      <c r="L34" s="258">
        <v>101.2021</v>
      </c>
      <c r="M34" s="258">
        <v>100.6221</v>
      </c>
      <c r="N34" s="258">
        <v>101.4393</v>
      </c>
      <c r="O34" s="258">
        <v>104.67919999999999</v>
      </c>
      <c r="P34" s="258">
        <v>104.7135</v>
      </c>
      <c r="Q34" s="258">
        <v>104.3498</v>
      </c>
      <c r="R34" s="258">
        <v>103.82899999999999</v>
      </c>
      <c r="S34" s="258">
        <v>104.4135</v>
      </c>
      <c r="T34" s="258">
        <v>104.8207</v>
      </c>
      <c r="U34" s="258">
        <v>104.4191</v>
      </c>
      <c r="V34" s="258">
        <v>103.80289999999999</v>
      </c>
      <c r="W34" s="258">
        <v>104.6053</v>
      </c>
      <c r="X34" s="258">
        <v>103.709</v>
      </c>
      <c r="Y34" s="258">
        <v>102.77379999999999</v>
      </c>
      <c r="Z34" s="258">
        <v>101.8951</v>
      </c>
      <c r="AA34" s="258">
        <v>101.0706</v>
      </c>
      <c r="AB34" s="258">
        <v>100.5151</v>
      </c>
      <c r="AC34" s="258">
        <v>100.88509999999999</v>
      </c>
      <c r="AD34" s="258">
        <v>101.5467</v>
      </c>
      <c r="AE34" s="258">
        <v>99.786500000000004</v>
      </c>
      <c r="AF34" s="258">
        <v>98.655500000000004</v>
      </c>
      <c r="AG34" s="258">
        <v>99.981899999999996</v>
      </c>
      <c r="AH34" s="258">
        <v>100.2976</v>
      </c>
      <c r="AI34" s="258">
        <v>99.638099999999994</v>
      </c>
      <c r="AJ34" s="258">
        <v>98.4114</v>
      </c>
      <c r="AK34" s="258">
        <v>100.65779999999999</v>
      </c>
      <c r="AL34" s="258">
        <v>101.9063</v>
      </c>
      <c r="AM34" s="258">
        <v>101.3449</v>
      </c>
      <c r="AN34" s="258">
        <v>103.0266</v>
      </c>
      <c r="AO34" s="258">
        <v>102.9143</v>
      </c>
      <c r="AP34" s="258">
        <v>104.6109</v>
      </c>
      <c r="AQ34" s="258">
        <v>104.89109999999999</v>
      </c>
      <c r="AR34" s="258">
        <v>104.57129999999999</v>
      </c>
      <c r="AS34" s="258">
        <v>105.49</v>
      </c>
      <c r="AT34" s="258">
        <v>105.7764</v>
      </c>
      <c r="AU34" s="258">
        <v>105.92100000000001</v>
      </c>
      <c r="AV34" s="258">
        <v>107.73099999999999</v>
      </c>
      <c r="AW34" s="258">
        <v>107.64490000000001</v>
      </c>
      <c r="AX34" s="258">
        <v>105.24890000000001</v>
      </c>
      <c r="AY34" s="258">
        <v>105.81829999999999</v>
      </c>
      <c r="AZ34" s="258">
        <v>106.88460000000001</v>
      </c>
      <c r="BA34" s="258">
        <v>107.91670000000001</v>
      </c>
      <c r="BB34" s="258">
        <v>107.06751851999999</v>
      </c>
      <c r="BC34" s="346">
        <v>107.21120000000001</v>
      </c>
      <c r="BD34" s="346">
        <v>107.3828</v>
      </c>
      <c r="BE34" s="346">
        <v>107.5903</v>
      </c>
      <c r="BF34" s="346">
        <v>107.8117</v>
      </c>
      <c r="BG34" s="346">
        <v>108.05500000000001</v>
      </c>
      <c r="BH34" s="346">
        <v>108.34829999999999</v>
      </c>
      <c r="BI34" s="346">
        <v>108.61450000000001</v>
      </c>
      <c r="BJ34" s="346">
        <v>108.8817</v>
      </c>
      <c r="BK34" s="346">
        <v>109.18219999999999</v>
      </c>
      <c r="BL34" s="346">
        <v>109.42700000000001</v>
      </c>
      <c r="BM34" s="346">
        <v>109.6484</v>
      </c>
      <c r="BN34" s="346">
        <v>109.8352</v>
      </c>
      <c r="BO34" s="346">
        <v>110.0184</v>
      </c>
      <c r="BP34" s="346">
        <v>110.1866</v>
      </c>
      <c r="BQ34" s="346">
        <v>110.3404</v>
      </c>
      <c r="BR34" s="346">
        <v>110.47839999999999</v>
      </c>
      <c r="BS34" s="346">
        <v>110.6011</v>
      </c>
      <c r="BT34" s="346">
        <v>110.6998</v>
      </c>
      <c r="BU34" s="346">
        <v>110.79819999999999</v>
      </c>
      <c r="BV34" s="346">
        <v>110.8879</v>
      </c>
    </row>
    <row r="35" spans="1:74" ht="11.1" customHeight="1" x14ac:dyDescent="0.2">
      <c r="A35" s="632" t="s">
        <v>1143</v>
      </c>
      <c r="B35" s="633" t="s">
        <v>1169</v>
      </c>
      <c r="C35" s="258">
        <v>102.1123</v>
      </c>
      <c r="D35" s="258">
        <v>101.17659999999999</v>
      </c>
      <c r="E35" s="258">
        <v>100.919</v>
      </c>
      <c r="F35" s="258">
        <v>101.06359999999999</v>
      </c>
      <c r="G35" s="258">
        <v>99.732399999999998</v>
      </c>
      <c r="H35" s="258">
        <v>99.480699999999999</v>
      </c>
      <c r="I35" s="258">
        <v>98.890199999999993</v>
      </c>
      <c r="J35" s="258">
        <v>98.820300000000003</v>
      </c>
      <c r="K35" s="258">
        <v>99.422899999999998</v>
      </c>
      <c r="L35" s="258">
        <v>99.344999999999999</v>
      </c>
      <c r="M35" s="258">
        <v>99.198300000000003</v>
      </c>
      <c r="N35" s="258">
        <v>99.838499999999996</v>
      </c>
      <c r="O35" s="258">
        <v>98.857900000000001</v>
      </c>
      <c r="P35" s="258">
        <v>97.729699999999994</v>
      </c>
      <c r="Q35" s="258">
        <v>97.696700000000007</v>
      </c>
      <c r="R35" s="258">
        <v>97.315600000000003</v>
      </c>
      <c r="S35" s="258">
        <v>98.12</v>
      </c>
      <c r="T35" s="258">
        <v>96.981999999999999</v>
      </c>
      <c r="U35" s="258">
        <v>96.571100000000001</v>
      </c>
      <c r="V35" s="258">
        <v>96.239000000000004</v>
      </c>
      <c r="W35" s="258">
        <v>95.1965</v>
      </c>
      <c r="X35" s="258">
        <v>95.038300000000007</v>
      </c>
      <c r="Y35" s="258">
        <v>94.774199999999993</v>
      </c>
      <c r="Z35" s="258">
        <v>94.8703</v>
      </c>
      <c r="AA35" s="258">
        <v>94.14</v>
      </c>
      <c r="AB35" s="258">
        <v>94.102400000000003</v>
      </c>
      <c r="AC35" s="258">
        <v>95.083799999999997</v>
      </c>
      <c r="AD35" s="258">
        <v>95.046000000000006</v>
      </c>
      <c r="AE35" s="258">
        <v>94.667500000000004</v>
      </c>
      <c r="AF35" s="258">
        <v>95.493499999999997</v>
      </c>
      <c r="AG35" s="258">
        <v>96.331800000000001</v>
      </c>
      <c r="AH35" s="258">
        <v>96.809200000000004</v>
      </c>
      <c r="AI35" s="258">
        <v>96.851100000000002</v>
      </c>
      <c r="AJ35" s="258">
        <v>96.536600000000007</v>
      </c>
      <c r="AK35" s="258">
        <v>97.196700000000007</v>
      </c>
      <c r="AL35" s="258">
        <v>97.550399999999996</v>
      </c>
      <c r="AM35" s="258">
        <v>97.892499999999998</v>
      </c>
      <c r="AN35" s="258">
        <v>97.962599999999995</v>
      </c>
      <c r="AO35" s="258">
        <v>97.780600000000007</v>
      </c>
      <c r="AP35" s="258">
        <v>98.106200000000001</v>
      </c>
      <c r="AQ35" s="258">
        <v>97.756299999999996</v>
      </c>
      <c r="AR35" s="258">
        <v>97.949200000000005</v>
      </c>
      <c r="AS35" s="258">
        <v>98.148899999999998</v>
      </c>
      <c r="AT35" s="258">
        <v>97.253600000000006</v>
      </c>
      <c r="AU35" s="258">
        <v>97.666300000000007</v>
      </c>
      <c r="AV35" s="258">
        <v>98.341399999999993</v>
      </c>
      <c r="AW35" s="258">
        <v>99.013300000000001</v>
      </c>
      <c r="AX35" s="258">
        <v>98.435599999999994</v>
      </c>
      <c r="AY35" s="258">
        <v>99.669799999999995</v>
      </c>
      <c r="AZ35" s="258">
        <v>98.967699999999994</v>
      </c>
      <c r="BA35" s="258">
        <v>99.260199999999998</v>
      </c>
      <c r="BB35" s="258">
        <v>99.206021480999993</v>
      </c>
      <c r="BC35" s="346">
        <v>99.249899999999997</v>
      </c>
      <c r="BD35" s="346">
        <v>99.348060000000004</v>
      </c>
      <c r="BE35" s="346">
        <v>99.558199999999999</v>
      </c>
      <c r="BF35" s="346">
        <v>99.721680000000006</v>
      </c>
      <c r="BG35" s="346">
        <v>99.896180000000001</v>
      </c>
      <c r="BH35" s="346">
        <v>100.0416</v>
      </c>
      <c r="BI35" s="346">
        <v>100.26819999999999</v>
      </c>
      <c r="BJ35" s="346">
        <v>100.536</v>
      </c>
      <c r="BK35" s="346">
        <v>100.9178</v>
      </c>
      <c r="BL35" s="346">
        <v>101.2131</v>
      </c>
      <c r="BM35" s="346">
        <v>101.49469999999999</v>
      </c>
      <c r="BN35" s="346">
        <v>101.69589999999999</v>
      </c>
      <c r="BO35" s="346">
        <v>102.0003</v>
      </c>
      <c r="BP35" s="346">
        <v>102.34099999999999</v>
      </c>
      <c r="BQ35" s="346">
        <v>102.7419</v>
      </c>
      <c r="BR35" s="346">
        <v>103.13760000000001</v>
      </c>
      <c r="BS35" s="346">
        <v>103.5519</v>
      </c>
      <c r="BT35" s="346">
        <v>104.057</v>
      </c>
      <c r="BU35" s="346">
        <v>104.4543</v>
      </c>
      <c r="BV35" s="346">
        <v>104.816</v>
      </c>
    </row>
    <row r="36" spans="1:74" ht="11.1" customHeight="1" x14ac:dyDescent="0.2">
      <c r="A36" s="632" t="s">
        <v>1144</v>
      </c>
      <c r="B36" s="633" t="s">
        <v>1170</v>
      </c>
      <c r="C36" s="258">
        <v>98.315799999999996</v>
      </c>
      <c r="D36" s="258">
        <v>100.27849999999999</v>
      </c>
      <c r="E36" s="258">
        <v>99.708100000000002</v>
      </c>
      <c r="F36" s="258">
        <v>100.3283</v>
      </c>
      <c r="G36" s="258">
        <v>99.336600000000004</v>
      </c>
      <c r="H36" s="258">
        <v>99.942700000000002</v>
      </c>
      <c r="I36" s="258">
        <v>98.956800000000001</v>
      </c>
      <c r="J36" s="258">
        <v>99.260499999999993</v>
      </c>
      <c r="K36" s="258">
        <v>99.504499999999993</v>
      </c>
      <c r="L36" s="258">
        <v>100.0569</v>
      </c>
      <c r="M36" s="258">
        <v>101.244</v>
      </c>
      <c r="N36" s="258">
        <v>103.0672</v>
      </c>
      <c r="O36" s="258">
        <v>102.82170000000001</v>
      </c>
      <c r="P36" s="258">
        <v>105.19119999999999</v>
      </c>
      <c r="Q36" s="258">
        <v>105.3948</v>
      </c>
      <c r="R36" s="258">
        <v>103.2636</v>
      </c>
      <c r="S36" s="258">
        <v>105.2504</v>
      </c>
      <c r="T36" s="258">
        <v>105.4417</v>
      </c>
      <c r="U36" s="258">
        <v>105.2176</v>
      </c>
      <c r="V36" s="258">
        <v>105.5309</v>
      </c>
      <c r="W36" s="258">
        <v>105.9824</v>
      </c>
      <c r="X36" s="258">
        <v>106.26609999999999</v>
      </c>
      <c r="Y36" s="258">
        <v>107.22629999999999</v>
      </c>
      <c r="Z36" s="258">
        <v>104.4851</v>
      </c>
      <c r="AA36" s="258">
        <v>105.95229999999999</v>
      </c>
      <c r="AB36" s="258">
        <v>105.9046</v>
      </c>
      <c r="AC36" s="258">
        <v>107.53060000000001</v>
      </c>
      <c r="AD36" s="258">
        <v>108.07729999999999</v>
      </c>
      <c r="AE36" s="258">
        <v>109.3323</v>
      </c>
      <c r="AF36" s="258">
        <v>110.4059</v>
      </c>
      <c r="AG36" s="258">
        <v>111.9271</v>
      </c>
      <c r="AH36" s="258">
        <v>111.6835</v>
      </c>
      <c r="AI36" s="258">
        <v>112.2542</v>
      </c>
      <c r="AJ36" s="258">
        <v>111.4312</v>
      </c>
      <c r="AK36" s="258">
        <v>110.7564</v>
      </c>
      <c r="AL36" s="258">
        <v>111.4378</v>
      </c>
      <c r="AM36" s="258">
        <v>112.6417</v>
      </c>
      <c r="AN36" s="258">
        <v>111.0211</v>
      </c>
      <c r="AO36" s="258">
        <v>110.1067</v>
      </c>
      <c r="AP36" s="258">
        <v>111.5877</v>
      </c>
      <c r="AQ36" s="258">
        <v>111.5415</v>
      </c>
      <c r="AR36" s="258">
        <v>112.0234</v>
      </c>
      <c r="AS36" s="258">
        <v>112.55549999999999</v>
      </c>
      <c r="AT36" s="258">
        <v>113.7137</v>
      </c>
      <c r="AU36" s="258">
        <v>112.76990000000001</v>
      </c>
      <c r="AV36" s="258">
        <v>114.949</v>
      </c>
      <c r="AW36" s="258">
        <v>116.07210000000001</v>
      </c>
      <c r="AX36" s="258">
        <v>117.39879999999999</v>
      </c>
      <c r="AY36" s="258">
        <v>116.5244</v>
      </c>
      <c r="AZ36" s="258">
        <v>116.3918</v>
      </c>
      <c r="BA36" s="258">
        <v>116.0385</v>
      </c>
      <c r="BB36" s="258">
        <v>116.27821852</v>
      </c>
      <c r="BC36" s="346">
        <v>116.3921</v>
      </c>
      <c r="BD36" s="346">
        <v>116.58620000000001</v>
      </c>
      <c r="BE36" s="346">
        <v>116.9456</v>
      </c>
      <c r="BF36" s="346">
        <v>117.2367</v>
      </c>
      <c r="BG36" s="346">
        <v>117.5444</v>
      </c>
      <c r="BH36" s="346">
        <v>117.84229999999999</v>
      </c>
      <c r="BI36" s="346">
        <v>118.2032</v>
      </c>
      <c r="BJ36" s="346">
        <v>118.6005</v>
      </c>
      <c r="BK36" s="346">
        <v>119.0966</v>
      </c>
      <c r="BL36" s="346">
        <v>119.5202</v>
      </c>
      <c r="BM36" s="346">
        <v>119.93340000000001</v>
      </c>
      <c r="BN36" s="346">
        <v>120.3038</v>
      </c>
      <c r="BO36" s="346">
        <v>120.72110000000001</v>
      </c>
      <c r="BP36" s="346">
        <v>121.15260000000001</v>
      </c>
      <c r="BQ36" s="346">
        <v>121.61320000000001</v>
      </c>
      <c r="BR36" s="346">
        <v>122.0621</v>
      </c>
      <c r="BS36" s="346">
        <v>122.5141</v>
      </c>
      <c r="BT36" s="346">
        <v>122.9871</v>
      </c>
      <c r="BU36" s="346">
        <v>123.4319</v>
      </c>
      <c r="BV36" s="346">
        <v>123.8664</v>
      </c>
    </row>
    <row r="37" spans="1:74" ht="11.1" customHeight="1" x14ac:dyDescent="0.2">
      <c r="A37" s="632" t="s">
        <v>1145</v>
      </c>
      <c r="B37" s="633" t="s">
        <v>1171</v>
      </c>
      <c r="C37" s="258">
        <v>103.0857</v>
      </c>
      <c r="D37" s="258">
        <v>104.193</v>
      </c>
      <c r="E37" s="258">
        <v>100.6322</v>
      </c>
      <c r="F37" s="258">
        <v>101.8703</v>
      </c>
      <c r="G37" s="258">
        <v>99.661799999999999</v>
      </c>
      <c r="H37" s="258">
        <v>98.146699999999996</v>
      </c>
      <c r="I37" s="258">
        <v>99.086500000000001</v>
      </c>
      <c r="J37" s="258">
        <v>99.9465</v>
      </c>
      <c r="K37" s="258">
        <v>95.859499999999997</v>
      </c>
      <c r="L37" s="258">
        <v>96.195099999999996</v>
      </c>
      <c r="M37" s="258">
        <v>99.793499999999995</v>
      </c>
      <c r="N37" s="258">
        <v>101.5292</v>
      </c>
      <c r="O37" s="258">
        <v>103.0213</v>
      </c>
      <c r="P37" s="258">
        <v>102.9344</v>
      </c>
      <c r="Q37" s="258">
        <v>102.99509999999999</v>
      </c>
      <c r="R37" s="258">
        <v>102.69499999999999</v>
      </c>
      <c r="S37" s="258">
        <v>103.2323</v>
      </c>
      <c r="T37" s="258">
        <v>102.2208</v>
      </c>
      <c r="U37" s="258">
        <v>103.4288</v>
      </c>
      <c r="V37" s="258">
        <v>103.4516</v>
      </c>
      <c r="W37" s="258">
        <v>103.40519999999999</v>
      </c>
      <c r="X37" s="258">
        <v>104.8993</v>
      </c>
      <c r="Y37" s="258">
        <v>103.50960000000001</v>
      </c>
      <c r="Z37" s="258">
        <v>103.6206</v>
      </c>
      <c r="AA37" s="258">
        <v>101.30500000000001</v>
      </c>
      <c r="AB37" s="258">
        <v>103.5043</v>
      </c>
      <c r="AC37" s="258">
        <v>103.8544</v>
      </c>
      <c r="AD37" s="258">
        <v>103.7367</v>
      </c>
      <c r="AE37" s="258">
        <v>103.4731</v>
      </c>
      <c r="AF37" s="258">
        <v>104.9932</v>
      </c>
      <c r="AG37" s="258">
        <v>104.67359999999999</v>
      </c>
      <c r="AH37" s="258">
        <v>104.1956</v>
      </c>
      <c r="AI37" s="258">
        <v>104.249</v>
      </c>
      <c r="AJ37" s="258">
        <v>102.43689999999999</v>
      </c>
      <c r="AK37" s="258">
        <v>101.06100000000001</v>
      </c>
      <c r="AL37" s="258">
        <v>102.8305</v>
      </c>
      <c r="AM37" s="258">
        <v>99.732799999999997</v>
      </c>
      <c r="AN37" s="258">
        <v>98.536900000000003</v>
      </c>
      <c r="AO37" s="258">
        <v>96.259299999999996</v>
      </c>
      <c r="AP37" s="258">
        <v>96.187899999999999</v>
      </c>
      <c r="AQ37" s="258">
        <v>96.105500000000006</v>
      </c>
      <c r="AR37" s="258">
        <v>99.129499999999993</v>
      </c>
      <c r="AS37" s="258">
        <v>98.3553</v>
      </c>
      <c r="AT37" s="258">
        <v>96.6006</v>
      </c>
      <c r="AU37" s="258">
        <v>94.914000000000001</v>
      </c>
      <c r="AV37" s="258">
        <v>96.081000000000003</v>
      </c>
      <c r="AW37" s="258">
        <v>95.26</v>
      </c>
      <c r="AX37" s="258">
        <v>93.622</v>
      </c>
      <c r="AY37" s="258">
        <v>94.043199999999999</v>
      </c>
      <c r="AZ37" s="258">
        <v>95.434700000000007</v>
      </c>
      <c r="BA37" s="258">
        <v>95.789400000000001</v>
      </c>
      <c r="BB37" s="258">
        <v>93.275402963000005</v>
      </c>
      <c r="BC37" s="346">
        <v>92.640469999999993</v>
      </c>
      <c r="BD37" s="346">
        <v>92.168679999999995</v>
      </c>
      <c r="BE37" s="346">
        <v>91.907039999999995</v>
      </c>
      <c r="BF37" s="346">
        <v>91.726299999999995</v>
      </c>
      <c r="BG37" s="346">
        <v>91.673460000000006</v>
      </c>
      <c r="BH37" s="346">
        <v>91.818719999999999</v>
      </c>
      <c r="BI37" s="346">
        <v>91.969040000000007</v>
      </c>
      <c r="BJ37" s="346">
        <v>92.194599999999994</v>
      </c>
      <c r="BK37" s="346">
        <v>92.775909999999996</v>
      </c>
      <c r="BL37" s="346">
        <v>92.941599999999994</v>
      </c>
      <c r="BM37" s="346">
        <v>92.972170000000006</v>
      </c>
      <c r="BN37" s="346">
        <v>92.533010000000004</v>
      </c>
      <c r="BO37" s="346">
        <v>92.544280000000001</v>
      </c>
      <c r="BP37" s="346">
        <v>92.671379999999999</v>
      </c>
      <c r="BQ37" s="346">
        <v>93.122029999999995</v>
      </c>
      <c r="BR37" s="346">
        <v>93.324979999999996</v>
      </c>
      <c r="BS37" s="346">
        <v>93.487960000000001</v>
      </c>
      <c r="BT37" s="346">
        <v>93.661510000000007</v>
      </c>
      <c r="BU37" s="346">
        <v>93.706639999999993</v>
      </c>
      <c r="BV37" s="346">
        <v>93.67389</v>
      </c>
    </row>
    <row r="38" spans="1:74" ht="11.1" customHeight="1" x14ac:dyDescent="0.2">
      <c r="A38" s="325" t="s">
        <v>1135</v>
      </c>
      <c r="B38" s="41" t="s">
        <v>1172</v>
      </c>
      <c r="C38" s="258">
        <v>100.32840512999999</v>
      </c>
      <c r="D38" s="258">
        <v>101.02286648</v>
      </c>
      <c r="E38" s="258">
        <v>99.674490680000005</v>
      </c>
      <c r="F38" s="258">
        <v>100.35544172</v>
      </c>
      <c r="G38" s="258">
        <v>99.315162220000005</v>
      </c>
      <c r="H38" s="258">
        <v>99.009476079999999</v>
      </c>
      <c r="I38" s="258">
        <v>99.269640050000007</v>
      </c>
      <c r="J38" s="258">
        <v>99.908236700000003</v>
      </c>
      <c r="K38" s="258">
        <v>99.055810100000002</v>
      </c>
      <c r="L38" s="258">
        <v>99.521956810000006</v>
      </c>
      <c r="M38" s="258">
        <v>100.83176783</v>
      </c>
      <c r="N38" s="258">
        <v>101.70671453</v>
      </c>
      <c r="O38" s="258">
        <v>102.21778644</v>
      </c>
      <c r="P38" s="258">
        <v>102.71725402</v>
      </c>
      <c r="Q38" s="258">
        <v>102.56914927</v>
      </c>
      <c r="R38" s="258">
        <v>101.94586175000001</v>
      </c>
      <c r="S38" s="258">
        <v>103.0376691</v>
      </c>
      <c r="T38" s="258">
        <v>102.55503306</v>
      </c>
      <c r="U38" s="258">
        <v>102.67219000999999</v>
      </c>
      <c r="V38" s="258">
        <v>102.7194148</v>
      </c>
      <c r="W38" s="258">
        <v>102.30338184999999</v>
      </c>
      <c r="X38" s="258">
        <v>102.90440349000001</v>
      </c>
      <c r="Y38" s="258">
        <v>102.37409211000001</v>
      </c>
      <c r="Z38" s="258">
        <v>102.0481661</v>
      </c>
      <c r="AA38" s="258">
        <v>101.36096606</v>
      </c>
      <c r="AB38" s="258">
        <v>101.74938845</v>
      </c>
      <c r="AC38" s="258">
        <v>102.20601497</v>
      </c>
      <c r="AD38" s="258">
        <v>102.84742953</v>
      </c>
      <c r="AE38" s="258">
        <v>102.44454184999999</v>
      </c>
      <c r="AF38" s="258">
        <v>102.98970703000001</v>
      </c>
      <c r="AG38" s="258">
        <v>103.23507546</v>
      </c>
      <c r="AH38" s="258">
        <v>103.1769987</v>
      </c>
      <c r="AI38" s="258">
        <v>103.25062541</v>
      </c>
      <c r="AJ38" s="258">
        <v>102.41007954</v>
      </c>
      <c r="AK38" s="258">
        <v>102.54493424</v>
      </c>
      <c r="AL38" s="258">
        <v>103.35872854</v>
      </c>
      <c r="AM38" s="258">
        <v>102.47506180000001</v>
      </c>
      <c r="AN38" s="258">
        <v>101.94710138000001</v>
      </c>
      <c r="AO38" s="258">
        <v>101.4622931</v>
      </c>
      <c r="AP38" s="258">
        <v>101.87833495</v>
      </c>
      <c r="AQ38" s="258">
        <v>101.81449744</v>
      </c>
      <c r="AR38" s="258">
        <v>102.50218031999999</v>
      </c>
      <c r="AS38" s="258">
        <v>102.56760312999999</v>
      </c>
      <c r="AT38" s="258">
        <v>102.13649282</v>
      </c>
      <c r="AU38" s="258">
        <v>101.85007912</v>
      </c>
      <c r="AV38" s="258">
        <v>102.60150262000001</v>
      </c>
      <c r="AW38" s="258">
        <v>102.74193767</v>
      </c>
      <c r="AX38" s="258">
        <v>102.24219479999999</v>
      </c>
      <c r="AY38" s="258">
        <v>102.64322730000001</v>
      </c>
      <c r="AZ38" s="258">
        <v>102.99873347</v>
      </c>
      <c r="BA38" s="258">
        <v>103.14514432999999</v>
      </c>
      <c r="BB38" s="258">
        <v>102.36121858999999</v>
      </c>
      <c r="BC38" s="346">
        <v>102.2145</v>
      </c>
      <c r="BD38" s="346">
        <v>102.15</v>
      </c>
      <c r="BE38" s="346">
        <v>102.21429999999999</v>
      </c>
      <c r="BF38" s="346">
        <v>102.2796</v>
      </c>
      <c r="BG38" s="346">
        <v>102.39239999999999</v>
      </c>
      <c r="BH38" s="346">
        <v>102.5585</v>
      </c>
      <c r="BI38" s="346">
        <v>102.7619</v>
      </c>
      <c r="BJ38" s="346">
        <v>103.0085</v>
      </c>
      <c r="BK38" s="346">
        <v>103.4348</v>
      </c>
      <c r="BL38" s="346">
        <v>103.66540000000001</v>
      </c>
      <c r="BM38" s="346">
        <v>103.8366</v>
      </c>
      <c r="BN38" s="346">
        <v>103.79089999999999</v>
      </c>
      <c r="BO38" s="346">
        <v>103.962</v>
      </c>
      <c r="BP38" s="346">
        <v>104.1923</v>
      </c>
      <c r="BQ38" s="346">
        <v>104.5706</v>
      </c>
      <c r="BR38" s="346">
        <v>104.8523</v>
      </c>
      <c r="BS38" s="346">
        <v>105.1263</v>
      </c>
      <c r="BT38" s="346">
        <v>105.447</v>
      </c>
      <c r="BU38" s="346">
        <v>105.6648</v>
      </c>
      <c r="BV38" s="346">
        <v>105.834</v>
      </c>
    </row>
    <row r="39" spans="1:74" ht="11.1" customHeight="1" x14ac:dyDescent="0.2">
      <c r="A39" s="325" t="s">
        <v>1136</v>
      </c>
      <c r="B39" s="41" t="s">
        <v>1173</v>
      </c>
      <c r="C39" s="258">
        <v>99.428003149999995</v>
      </c>
      <c r="D39" s="258">
        <v>100.12056541</v>
      </c>
      <c r="E39" s="258">
        <v>99.456642040000006</v>
      </c>
      <c r="F39" s="258">
        <v>99.952750929999993</v>
      </c>
      <c r="G39" s="258">
        <v>99.920912799999996</v>
      </c>
      <c r="H39" s="258">
        <v>99.636755870000002</v>
      </c>
      <c r="I39" s="258">
        <v>99.607790249999994</v>
      </c>
      <c r="J39" s="258">
        <v>99.846010609999993</v>
      </c>
      <c r="K39" s="258">
        <v>99.483447319999996</v>
      </c>
      <c r="L39" s="258">
        <v>99.928691939999993</v>
      </c>
      <c r="M39" s="258">
        <v>100.87463393</v>
      </c>
      <c r="N39" s="258">
        <v>101.74372619</v>
      </c>
      <c r="O39" s="258">
        <v>102.61156171</v>
      </c>
      <c r="P39" s="258">
        <v>103.49178256</v>
      </c>
      <c r="Q39" s="258">
        <v>103.13310074</v>
      </c>
      <c r="R39" s="258">
        <v>102.39185204</v>
      </c>
      <c r="S39" s="258">
        <v>103.02671577</v>
      </c>
      <c r="T39" s="258">
        <v>103.15884088999999</v>
      </c>
      <c r="U39" s="258">
        <v>102.95455785</v>
      </c>
      <c r="V39" s="258">
        <v>103.27646847</v>
      </c>
      <c r="W39" s="258">
        <v>103.59618809</v>
      </c>
      <c r="X39" s="258">
        <v>103.80061923</v>
      </c>
      <c r="Y39" s="258">
        <v>103.77114672</v>
      </c>
      <c r="Z39" s="258">
        <v>102.97188174</v>
      </c>
      <c r="AA39" s="258">
        <v>102.08631032</v>
      </c>
      <c r="AB39" s="258">
        <v>102.58211897</v>
      </c>
      <c r="AC39" s="258">
        <v>103.28996914</v>
      </c>
      <c r="AD39" s="258">
        <v>103.7992677</v>
      </c>
      <c r="AE39" s="258">
        <v>103.93581225</v>
      </c>
      <c r="AF39" s="258">
        <v>104.13462555</v>
      </c>
      <c r="AG39" s="258">
        <v>104.76601462000001</v>
      </c>
      <c r="AH39" s="258">
        <v>104.71285903</v>
      </c>
      <c r="AI39" s="258">
        <v>104.47754294000001</v>
      </c>
      <c r="AJ39" s="258">
        <v>104.30479514</v>
      </c>
      <c r="AK39" s="258">
        <v>104.86877785999999</v>
      </c>
      <c r="AL39" s="258">
        <v>105.40437666</v>
      </c>
      <c r="AM39" s="258">
        <v>104.77375257</v>
      </c>
      <c r="AN39" s="258">
        <v>104.40392064</v>
      </c>
      <c r="AO39" s="258">
        <v>104.02015484</v>
      </c>
      <c r="AP39" s="258">
        <v>104.52664701</v>
      </c>
      <c r="AQ39" s="258">
        <v>104.40297267</v>
      </c>
      <c r="AR39" s="258">
        <v>104.51666928</v>
      </c>
      <c r="AS39" s="258">
        <v>105.18388154</v>
      </c>
      <c r="AT39" s="258">
        <v>105.46225775000001</v>
      </c>
      <c r="AU39" s="258">
        <v>105.20736223999999</v>
      </c>
      <c r="AV39" s="258">
        <v>106.00742330999999</v>
      </c>
      <c r="AW39" s="258">
        <v>106.01009835000001</v>
      </c>
      <c r="AX39" s="258">
        <v>105.93246703</v>
      </c>
      <c r="AY39" s="258">
        <v>106.47688805999999</v>
      </c>
      <c r="AZ39" s="258">
        <v>106.21133589999999</v>
      </c>
      <c r="BA39" s="258">
        <v>106.09708589</v>
      </c>
      <c r="BB39" s="258">
        <v>106.15402960999999</v>
      </c>
      <c r="BC39" s="346">
        <v>106.1751</v>
      </c>
      <c r="BD39" s="346">
        <v>106.2411</v>
      </c>
      <c r="BE39" s="346">
        <v>106.34739999999999</v>
      </c>
      <c r="BF39" s="346">
        <v>106.5069</v>
      </c>
      <c r="BG39" s="346">
        <v>106.7149</v>
      </c>
      <c r="BH39" s="346">
        <v>106.9919</v>
      </c>
      <c r="BI39" s="346">
        <v>107.2816</v>
      </c>
      <c r="BJ39" s="346">
        <v>107.6046</v>
      </c>
      <c r="BK39" s="346">
        <v>108.04559999999999</v>
      </c>
      <c r="BL39" s="346">
        <v>108.37139999999999</v>
      </c>
      <c r="BM39" s="346">
        <v>108.6669</v>
      </c>
      <c r="BN39" s="346">
        <v>108.8569</v>
      </c>
      <c r="BO39" s="346">
        <v>109.14790000000001</v>
      </c>
      <c r="BP39" s="346">
        <v>109.46469999999999</v>
      </c>
      <c r="BQ39" s="346">
        <v>109.8629</v>
      </c>
      <c r="BR39" s="346">
        <v>110.18989999999999</v>
      </c>
      <c r="BS39" s="346">
        <v>110.501</v>
      </c>
      <c r="BT39" s="346">
        <v>110.8147</v>
      </c>
      <c r="BU39" s="346">
        <v>111.08069999999999</v>
      </c>
      <c r="BV39" s="346">
        <v>111.3172</v>
      </c>
    </row>
    <row r="40" spans="1:74" ht="11.1" customHeight="1" x14ac:dyDescent="0.2">
      <c r="A40" s="325" t="s">
        <v>1137</v>
      </c>
      <c r="B40" s="41" t="s">
        <v>1174</v>
      </c>
      <c r="C40" s="258">
        <v>99.700622800000005</v>
      </c>
      <c r="D40" s="258">
        <v>100.21202943</v>
      </c>
      <c r="E40" s="258">
        <v>99.356406890000002</v>
      </c>
      <c r="F40" s="258">
        <v>100.10078698</v>
      </c>
      <c r="G40" s="258">
        <v>99.301688260000006</v>
      </c>
      <c r="H40" s="258">
        <v>99.422001249999994</v>
      </c>
      <c r="I40" s="258">
        <v>99.746059099999997</v>
      </c>
      <c r="J40" s="258">
        <v>100.09537673</v>
      </c>
      <c r="K40" s="258">
        <v>99.586827119999995</v>
      </c>
      <c r="L40" s="258">
        <v>99.867590399999997</v>
      </c>
      <c r="M40" s="258">
        <v>100.91630828</v>
      </c>
      <c r="N40" s="258">
        <v>101.69427439</v>
      </c>
      <c r="O40" s="258">
        <v>101.85044512</v>
      </c>
      <c r="P40" s="258">
        <v>102.23886834</v>
      </c>
      <c r="Q40" s="258">
        <v>102.07727534999999</v>
      </c>
      <c r="R40" s="258">
        <v>101.73394129</v>
      </c>
      <c r="S40" s="258">
        <v>102.38453839</v>
      </c>
      <c r="T40" s="258">
        <v>102.11516245999999</v>
      </c>
      <c r="U40" s="258">
        <v>101.73292087</v>
      </c>
      <c r="V40" s="258">
        <v>102.23599634999999</v>
      </c>
      <c r="W40" s="258">
        <v>102.07554266</v>
      </c>
      <c r="X40" s="258">
        <v>102.52807506000001</v>
      </c>
      <c r="Y40" s="258">
        <v>102.2360473</v>
      </c>
      <c r="Z40" s="258">
        <v>102.14986206</v>
      </c>
      <c r="AA40" s="258">
        <v>101.0732386</v>
      </c>
      <c r="AB40" s="258">
        <v>101.85614646000001</v>
      </c>
      <c r="AC40" s="258">
        <v>102.3875816</v>
      </c>
      <c r="AD40" s="258">
        <v>102.72247480999999</v>
      </c>
      <c r="AE40" s="258">
        <v>102.70245855</v>
      </c>
      <c r="AF40" s="258">
        <v>103.2055201</v>
      </c>
      <c r="AG40" s="258">
        <v>103.47973125999999</v>
      </c>
      <c r="AH40" s="258">
        <v>103.2956995</v>
      </c>
      <c r="AI40" s="258">
        <v>103.39693684</v>
      </c>
      <c r="AJ40" s="258">
        <v>103.03492718</v>
      </c>
      <c r="AK40" s="258">
        <v>103.56612693</v>
      </c>
      <c r="AL40" s="258">
        <v>103.91525043999999</v>
      </c>
      <c r="AM40" s="258">
        <v>103.16270668</v>
      </c>
      <c r="AN40" s="258">
        <v>102.83204042</v>
      </c>
      <c r="AO40" s="258">
        <v>102.61813592999999</v>
      </c>
      <c r="AP40" s="258">
        <v>102.91775979000001</v>
      </c>
      <c r="AQ40" s="258">
        <v>103.01943271</v>
      </c>
      <c r="AR40" s="258">
        <v>103.2538517</v>
      </c>
      <c r="AS40" s="258">
        <v>103.67239573000001</v>
      </c>
      <c r="AT40" s="258">
        <v>103.21430314</v>
      </c>
      <c r="AU40" s="258">
        <v>103.09845060000001</v>
      </c>
      <c r="AV40" s="258">
        <v>103.44338294000001</v>
      </c>
      <c r="AW40" s="258">
        <v>103.41099773000001</v>
      </c>
      <c r="AX40" s="258">
        <v>103.10365812000001</v>
      </c>
      <c r="AY40" s="258">
        <v>103.51367078</v>
      </c>
      <c r="AZ40" s="258">
        <v>103.67884247000001</v>
      </c>
      <c r="BA40" s="258">
        <v>103.66282717</v>
      </c>
      <c r="BB40" s="258">
        <v>103.24229982999999</v>
      </c>
      <c r="BC40" s="346">
        <v>103.1521</v>
      </c>
      <c r="BD40" s="346">
        <v>103.1206</v>
      </c>
      <c r="BE40" s="346">
        <v>103.1277</v>
      </c>
      <c r="BF40" s="346">
        <v>103.22880000000001</v>
      </c>
      <c r="BG40" s="346">
        <v>103.4036</v>
      </c>
      <c r="BH40" s="346">
        <v>103.6782</v>
      </c>
      <c r="BI40" s="346">
        <v>103.98099999999999</v>
      </c>
      <c r="BJ40" s="346">
        <v>104.3382</v>
      </c>
      <c r="BK40" s="346">
        <v>104.9366</v>
      </c>
      <c r="BL40" s="346">
        <v>105.2621</v>
      </c>
      <c r="BM40" s="346">
        <v>105.5017</v>
      </c>
      <c r="BN40" s="346">
        <v>105.44799999999999</v>
      </c>
      <c r="BO40" s="346">
        <v>105.6712</v>
      </c>
      <c r="BP40" s="346">
        <v>105.964</v>
      </c>
      <c r="BQ40" s="346">
        <v>106.42</v>
      </c>
      <c r="BR40" s="346">
        <v>106.7816</v>
      </c>
      <c r="BS40" s="346">
        <v>107.1425</v>
      </c>
      <c r="BT40" s="346">
        <v>107.5921</v>
      </c>
      <c r="BU40" s="346">
        <v>107.8847</v>
      </c>
      <c r="BV40" s="346">
        <v>108.1095</v>
      </c>
    </row>
    <row r="41" spans="1:74" ht="11.1" customHeight="1" x14ac:dyDescent="0.2">
      <c r="A41" s="325" t="s">
        <v>1138</v>
      </c>
      <c r="B41" s="41" t="s">
        <v>1175</v>
      </c>
      <c r="C41" s="258">
        <v>99.486800430000002</v>
      </c>
      <c r="D41" s="258">
        <v>99.633039339999996</v>
      </c>
      <c r="E41" s="258">
        <v>99.165285890000007</v>
      </c>
      <c r="F41" s="258">
        <v>99.603396140000001</v>
      </c>
      <c r="G41" s="258">
        <v>98.847335470000004</v>
      </c>
      <c r="H41" s="258">
        <v>99.26401181</v>
      </c>
      <c r="I41" s="258">
        <v>99.545288420000006</v>
      </c>
      <c r="J41" s="258">
        <v>100.01410242999999</v>
      </c>
      <c r="K41" s="258">
        <v>100.22258882</v>
      </c>
      <c r="L41" s="258">
        <v>100.62552496000001</v>
      </c>
      <c r="M41" s="258">
        <v>101.3752319</v>
      </c>
      <c r="N41" s="258">
        <v>102.2173734</v>
      </c>
      <c r="O41" s="258">
        <v>102.63009277</v>
      </c>
      <c r="P41" s="258">
        <v>102.91885922</v>
      </c>
      <c r="Q41" s="258">
        <v>102.74096504000001</v>
      </c>
      <c r="R41" s="258">
        <v>102.42474009999999</v>
      </c>
      <c r="S41" s="258">
        <v>103.56445438</v>
      </c>
      <c r="T41" s="258">
        <v>103.24576784</v>
      </c>
      <c r="U41" s="258">
        <v>102.67067133</v>
      </c>
      <c r="V41" s="258">
        <v>103.13088673</v>
      </c>
      <c r="W41" s="258">
        <v>102.73664651999999</v>
      </c>
      <c r="X41" s="258">
        <v>103.03227108</v>
      </c>
      <c r="Y41" s="258">
        <v>102.54529509</v>
      </c>
      <c r="Z41" s="258">
        <v>102.58866725999999</v>
      </c>
      <c r="AA41" s="258">
        <v>101.1417402</v>
      </c>
      <c r="AB41" s="258">
        <v>101.60342901</v>
      </c>
      <c r="AC41" s="258">
        <v>101.90067104000001</v>
      </c>
      <c r="AD41" s="258">
        <v>102.19205228</v>
      </c>
      <c r="AE41" s="258">
        <v>101.47410934</v>
      </c>
      <c r="AF41" s="258">
        <v>101.57330939000001</v>
      </c>
      <c r="AG41" s="258">
        <v>102.51160984000001</v>
      </c>
      <c r="AH41" s="258">
        <v>102.36082804999999</v>
      </c>
      <c r="AI41" s="258">
        <v>102.22347021</v>
      </c>
      <c r="AJ41" s="258">
        <v>101.85637086</v>
      </c>
      <c r="AK41" s="258">
        <v>102.60336328</v>
      </c>
      <c r="AL41" s="258">
        <v>102.95933291</v>
      </c>
      <c r="AM41" s="258">
        <v>102.36411553000001</v>
      </c>
      <c r="AN41" s="258">
        <v>102.46956178000001</v>
      </c>
      <c r="AO41" s="258">
        <v>102.17035051000001</v>
      </c>
      <c r="AP41" s="258">
        <v>103.08780593</v>
      </c>
      <c r="AQ41" s="258">
        <v>103.62288276</v>
      </c>
      <c r="AR41" s="258">
        <v>103.52181199</v>
      </c>
      <c r="AS41" s="258">
        <v>103.80719797</v>
      </c>
      <c r="AT41" s="258">
        <v>103.2430257</v>
      </c>
      <c r="AU41" s="258">
        <v>103.34865555</v>
      </c>
      <c r="AV41" s="258">
        <v>104.07939866</v>
      </c>
      <c r="AW41" s="258">
        <v>104.65930766</v>
      </c>
      <c r="AX41" s="258">
        <v>103.73422295</v>
      </c>
      <c r="AY41" s="258">
        <v>104.30332258999999</v>
      </c>
      <c r="AZ41" s="258">
        <v>104.50825772</v>
      </c>
      <c r="BA41" s="258">
        <v>104.80984336</v>
      </c>
      <c r="BB41" s="258">
        <v>104.23570382</v>
      </c>
      <c r="BC41" s="346">
        <v>104.2026</v>
      </c>
      <c r="BD41" s="346">
        <v>104.2411</v>
      </c>
      <c r="BE41" s="346">
        <v>104.3792</v>
      </c>
      <c r="BF41" s="346">
        <v>104.5397</v>
      </c>
      <c r="BG41" s="346">
        <v>104.75069999999999</v>
      </c>
      <c r="BH41" s="346">
        <v>105.0094</v>
      </c>
      <c r="BI41" s="346">
        <v>105.3233</v>
      </c>
      <c r="BJ41" s="346">
        <v>105.6895</v>
      </c>
      <c r="BK41" s="346">
        <v>106.2547</v>
      </c>
      <c r="BL41" s="346">
        <v>106.616</v>
      </c>
      <c r="BM41" s="346">
        <v>106.9199</v>
      </c>
      <c r="BN41" s="346">
        <v>107.0069</v>
      </c>
      <c r="BO41" s="346">
        <v>107.3156</v>
      </c>
      <c r="BP41" s="346">
        <v>107.6865</v>
      </c>
      <c r="BQ41" s="346">
        <v>108.1996</v>
      </c>
      <c r="BR41" s="346">
        <v>108.63509999999999</v>
      </c>
      <c r="BS41" s="346">
        <v>109.0728</v>
      </c>
      <c r="BT41" s="346">
        <v>109.6023</v>
      </c>
      <c r="BU41" s="346">
        <v>109.97750000000001</v>
      </c>
      <c r="BV41" s="346">
        <v>110.2878</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1133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743</v>
      </c>
      <c r="B45" s="209" t="s">
        <v>618</v>
      </c>
      <c r="C45" s="214">
        <v>2.2786</v>
      </c>
      <c r="D45" s="214">
        <v>2.2837700000000001</v>
      </c>
      <c r="E45" s="214">
        <v>2.2889400000000002</v>
      </c>
      <c r="F45" s="214">
        <v>2.2928600000000001</v>
      </c>
      <c r="G45" s="214">
        <v>2.28722</v>
      </c>
      <c r="H45" s="214">
        <v>2.2850600000000001</v>
      </c>
      <c r="I45" s="214">
        <v>2.2847499999999998</v>
      </c>
      <c r="J45" s="214">
        <v>2.2984399999999998</v>
      </c>
      <c r="K45" s="214">
        <v>2.3098700000000001</v>
      </c>
      <c r="L45" s="214">
        <v>2.3165499999999999</v>
      </c>
      <c r="M45" s="214">
        <v>2.3127800000000001</v>
      </c>
      <c r="N45" s="214">
        <v>2.3127200000000001</v>
      </c>
      <c r="O45" s="214">
        <v>2.3164099999999999</v>
      </c>
      <c r="P45" s="214">
        <v>2.33005</v>
      </c>
      <c r="Q45" s="214">
        <v>2.3231299999999999</v>
      </c>
      <c r="R45" s="214">
        <v>2.3185600000000002</v>
      </c>
      <c r="S45" s="214">
        <v>2.3189500000000001</v>
      </c>
      <c r="T45" s="214">
        <v>2.3235700000000001</v>
      </c>
      <c r="U45" s="214">
        <v>2.3274900000000001</v>
      </c>
      <c r="V45" s="214">
        <v>2.33249</v>
      </c>
      <c r="W45" s="214">
        <v>2.3364199999999999</v>
      </c>
      <c r="X45" s="214">
        <v>2.33799</v>
      </c>
      <c r="Y45" s="214">
        <v>2.3420999999999998</v>
      </c>
      <c r="Z45" s="214">
        <v>2.3484699999999998</v>
      </c>
      <c r="AA45" s="214">
        <v>2.3543599999999998</v>
      </c>
      <c r="AB45" s="214">
        <v>2.3562099999999999</v>
      </c>
      <c r="AC45" s="214">
        <v>2.3589699999999998</v>
      </c>
      <c r="AD45" s="214">
        <v>2.3649499999999999</v>
      </c>
      <c r="AE45" s="214">
        <v>2.3680300000000001</v>
      </c>
      <c r="AF45" s="214">
        <v>2.3701599999999998</v>
      </c>
      <c r="AG45" s="214">
        <v>2.3725900000000002</v>
      </c>
      <c r="AH45" s="214">
        <v>2.3716300000000001</v>
      </c>
      <c r="AI45" s="214">
        <v>2.3751000000000002</v>
      </c>
      <c r="AJ45" s="214">
        <v>2.3765100000000001</v>
      </c>
      <c r="AK45" s="214">
        <v>2.3726099999999999</v>
      </c>
      <c r="AL45" s="214">
        <v>2.3646400000000001</v>
      </c>
      <c r="AM45" s="214">
        <v>2.3495400000000002</v>
      </c>
      <c r="AN45" s="214">
        <v>2.3541500000000002</v>
      </c>
      <c r="AO45" s="214">
        <v>2.35859</v>
      </c>
      <c r="AP45" s="214">
        <v>2.3619699999999999</v>
      </c>
      <c r="AQ45" s="214">
        <v>2.36876</v>
      </c>
      <c r="AR45" s="214">
        <v>2.3742299999999998</v>
      </c>
      <c r="AS45" s="214">
        <v>2.3773399999999998</v>
      </c>
      <c r="AT45" s="214">
        <v>2.37703</v>
      </c>
      <c r="AU45" s="214">
        <v>2.3748900000000002</v>
      </c>
      <c r="AV45" s="214">
        <v>2.3794900000000001</v>
      </c>
      <c r="AW45" s="214">
        <v>2.3830200000000001</v>
      </c>
      <c r="AX45" s="214">
        <v>2.3804099999999999</v>
      </c>
      <c r="AY45" s="214">
        <v>2.3810699999999998</v>
      </c>
      <c r="AZ45" s="214">
        <v>2.3770699999999998</v>
      </c>
      <c r="BA45" s="214">
        <v>2.3792</v>
      </c>
      <c r="BB45" s="214">
        <v>2.3840731852000001</v>
      </c>
      <c r="BC45" s="355">
        <v>2.3866550000000002</v>
      </c>
      <c r="BD45" s="355">
        <v>2.3892980000000001</v>
      </c>
      <c r="BE45" s="355">
        <v>2.3917959999999998</v>
      </c>
      <c r="BF45" s="355">
        <v>2.3947159999999998</v>
      </c>
      <c r="BG45" s="355">
        <v>2.39785</v>
      </c>
      <c r="BH45" s="355">
        <v>2.4006910000000001</v>
      </c>
      <c r="BI45" s="355">
        <v>2.4046379999999998</v>
      </c>
      <c r="BJ45" s="355">
        <v>2.4091819999999999</v>
      </c>
      <c r="BK45" s="355">
        <v>2.4154369999999998</v>
      </c>
      <c r="BL45" s="355">
        <v>2.4203389999999998</v>
      </c>
      <c r="BM45" s="355">
        <v>2.4250029999999998</v>
      </c>
      <c r="BN45" s="355">
        <v>2.4292590000000001</v>
      </c>
      <c r="BO45" s="355">
        <v>2.4335719999999998</v>
      </c>
      <c r="BP45" s="355">
        <v>2.4377749999999998</v>
      </c>
      <c r="BQ45" s="355">
        <v>2.4410310000000002</v>
      </c>
      <c r="BR45" s="355">
        <v>2.4456370000000001</v>
      </c>
      <c r="BS45" s="355">
        <v>2.450758</v>
      </c>
      <c r="BT45" s="355">
        <v>2.4575010000000002</v>
      </c>
      <c r="BU45" s="355">
        <v>2.4628220000000001</v>
      </c>
      <c r="BV45" s="355">
        <v>2.4678290000000001</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742</v>
      </c>
      <c r="B47" s="209" t="s">
        <v>619</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1.9127329385</v>
      </c>
      <c r="AT47" s="214">
        <v>1.9049480101</v>
      </c>
      <c r="AU47" s="214">
        <v>1.8950549972999999</v>
      </c>
      <c r="AV47" s="214">
        <v>1.8794290073</v>
      </c>
      <c r="AW47" s="214">
        <v>1.8680384954</v>
      </c>
      <c r="AX47" s="214">
        <v>1.8572585688000001</v>
      </c>
      <c r="AY47" s="214">
        <v>1.8422855600000001</v>
      </c>
      <c r="AZ47" s="214">
        <v>1.8363295547</v>
      </c>
      <c r="BA47" s="214">
        <v>1.8345868854</v>
      </c>
      <c r="BB47" s="214">
        <v>1.8418698519000001</v>
      </c>
      <c r="BC47" s="355">
        <v>1.8449450000000001</v>
      </c>
      <c r="BD47" s="355">
        <v>1.848624</v>
      </c>
      <c r="BE47" s="355">
        <v>1.853315</v>
      </c>
      <c r="BF47" s="355">
        <v>1.857896</v>
      </c>
      <c r="BG47" s="355">
        <v>1.8627739999999999</v>
      </c>
      <c r="BH47" s="355">
        <v>1.8672599999999999</v>
      </c>
      <c r="BI47" s="355">
        <v>1.8732519999999999</v>
      </c>
      <c r="BJ47" s="355">
        <v>1.8800589999999999</v>
      </c>
      <c r="BK47" s="355">
        <v>1.890801</v>
      </c>
      <c r="BL47" s="355">
        <v>1.8969</v>
      </c>
      <c r="BM47" s="355">
        <v>1.901475</v>
      </c>
      <c r="BN47" s="355">
        <v>1.9016999999999999</v>
      </c>
      <c r="BO47" s="355">
        <v>1.905348</v>
      </c>
      <c r="BP47" s="355">
        <v>1.9095930000000001</v>
      </c>
      <c r="BQ47" s="355">
        <v>1.9137839999999999</v>
      </c>
      <c r="BR47" s="355">
        <v>1.9197109999999999</v>
      </c>
      <c r="BS47" s="355">
        <v>1.926723</v>
      </c>
      <c r="BT47" s="355">
        <v>1.936985</v>
      </c>
      <c r="BU47" s="355">
        <v>1.9445429999999999</v>
      </c>
      <c r="BV47" s="355">
        <v>1.9515610000000001</v>
      </c>
    </row>
    <row r="48" spans="1:74" ht="11.1" customHeight="1" x14ac:dyDescent="0.2">
      <c r="A48" s="134"/>
      <c r="B48" s="139" t="s">
        <v>904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744</v>
      </c>
      <c r="B49" s="209" t="s">
        <v>619</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1.6180000000000001</v>
      </c>
      <c r="AW49" s="214">
        <v>1.569</v>
      </c>
      <c r="AX49" s="214">
        <v>1.391</v>
      </c>
      <c r="AY49" s="214">
        <v>1.244</v>
      </c>
      <c r="AZ49" s="214">
        <v>1.1775949999999999</v>
      </c>
      <c r="BA49" s="214">
        <v>1.3140879999999999</v>
      </c>
      <c r="BB49" s="214">
        <v>1.4314789999999999</v>
      </c>
      <c r="BC49" s="355">
        <v>1.5110589999999999</v>
      </c>
      <c r="BD49" s="355">
        <v>1.527841</v>
      </c>
      <c r="BE49" s="355">
        <v>1.5180499999999999</v>
      </c>
      <c r="BF49" s="355">
        <v>1.516797</v>
      </c>
      <c r="BG49" s="355">
        <v>1.472186</v>
      </c>
      <c r="BH49" s="355">
        <v>1.443406</v>
      </c>
      <c r="BI49" s="355">
        <v>1.4490879999999999</v>
      </c>
      <c r="BJ49" s="355">
        <v>1.433441</v>
      </c>
      <c r="BK49" s="355">
        <v>1.4569129999999999</v>
      </c>
      <c r="BL49" s="355">
        <v>1.4846090000000001</v>
      </c>
      <c r="BM49" s="355">
        <v>1.5471159999999999</v>
      </c>
      <c r="BN49" s="355">
        <v>1.595208</v>
      </c>
      <c r="BO49" s="355">
        <v>1.6393279999999999</v>
      </c>
      <c r="BP49" s="355">
        <v>1.6696709999999999</v>
      </c>
      <c r="BQ49" s="355">
        <v>1.682766</v>
      </c>
      <c r="BR49" s="355">
        <v>1.7132810000000001</v>
      </c>
      <c r="BS49" s="355">
        <v>1.7049350000000001</v>
      </c>
      <c r="BT49" s="355">
        <v>1.720259</v>
      </c>
      <c r="BU49" s="355">
        <v>1.74655</v>
      </c>
      <c r="BV49" s="355">
        <v>1.746659</v>
      </c>
    </row>
    <row r="50" spans="1:74" ht="11.1" customHeight="1" x14ac:dyDescent="0.2">
      <c r="A50" s="140"/>
      <c r="B50" s="139" t="s">
        <v>721</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722</v>
      </c>
      <c r="B51" s="209" t="s">
        <v>1149</v>
      </c>
      <c r="C51" s="258">
        <v>104.29485185</v>
      </c>
      <c r="D51" s="258">
        <v>104.4692963</v>
      </c>
      <c r="E51" s="258">
        <v>104.63385185</v>
      </c>
      <c r="F51" s="258">
        <v>104.75266667</v>
      </c>
      <c r="G51" s="258">
        <v>104.92433333</v>
      </c>
      <c r="H51" s="258">
        <v>105.113</v>
      </c>
      <c r="I51" s="258">
        <v>105.37496296</v>
      </c>
      <c r="J51" s="258">
        <v>105.55540741</v>
      </c>
      <c r="K51" s="258">
        <v>105.71062963</v>
      </c>
      <c r="L51" s="258">
        <v>105.80611111</v>
      </c>
      <c r="M51" s="258">
        <v>105.93677778</v>
      </c>
      <c r="N51" s="258">
        <v>106.06811111</v>
      </c>
      <c r="O51" s="258">
        <v>106.21640741</v>
      </c>
      <c r="P51" s="258">
        <v>106.33685185</v>
      </c>
      <c r="Q51" s="258">
        <v>106.44574074000001</v>
      </c>
      <c r="R51" s="258">
        <v>106.49255556</v>
      </c>
      <c r="S51" s="258">
        <v>106.61622222</v>
      </c>
      <c r="T51" s="258">
        <v>106.76622222</v>
      </c>
      <c r="U51" s="258">
        <v>106.98551852</v>
      </c>
      <c r="V51" s="258">
        <v>107.15596296</v>
      </c>
      <c r="W51" s="258">
        <v>107.32051851999999</v>
      </c>
      <c r="X51" s="258">
        <v>107.48333332999999</v>
      </c>
      <c r="Y51" s="258">
        <v>107.633</v>
      </c>
      <c r="Z51" s="258">
        <v>107.77366667</v>
      </c>
      <c r="AA51" s="258">
        <v>107.86355555999999</v>
      </c>
      <c r="AB51" s="258">
        <v>108.01755556000001</v>
      </c>
      <c r="AC51" s="258">
        <v>108.19388889</v>
      </c>
      <c r="AD51" s="258">
        <v>108.44722222</v>
      </c>
      <c r="AE51" s="258">
        <v>108.62722221999999</v>
      </c>
      <c r="AF51" s="258">
        <v>108.78855556000001</v>
      </c>
      <c r="AG51" s="258">
        <v>108.965</v>
      </c>
      <c r="AH51" s="258">
        <v>109.06366667</v>
      </c>
      <c r="AI51" s="258">
        <v>109.11833333</v>
      </c>
      <c r="AJ51" s="258">
        <v>109.07048148</v>
      </c>
      <c r="AK51" s="258">
        <v>109.08103704</v>
      </c>
      <c r="AL51" s="258">
        <v>109.09148148</v>
      </c>
      <c r="AM51" s="258">
        <v>109.02137037</v>
      </c>
      <c r="AN51" s="258">
        <v>109.09192593</v>
      </c>
      <c r="AO51" s="258">
        <v>109.2227037</v>
      </c>
      <c r="AP51" s="258">
        <v>109.52555556</v>
      </c>
      <c r="AQ51" s="258">
        <v>109.69288889000001</v>
      </c>
      <c r="AR51" s="258">
        <v>109.83655555999999</v>
      </c>
      <c r="AS51" s="258">
        <v>109.94248148</v>
      </c>
      <c r="AT51" s="258">
        <v>110.04937037000001</v>
      </c>
      <c r="AU51" s="258">
        <v>110.14314815</v>
      </c>
      <c r="AV51" s="258">
        <v>110.22381480999999</v>
      </c>
      <c r="AW51" s="258">
        <v>110.29137037</v>
      </c>
      <c r="AX51" s="258">
        <v>110.34581480999999</v>
      </c>
      <c r="AY51" s="258">
        <v>110.59595555999999</v>
      </c>
      <c r="AZ51" s="258">
        <v>110.74815556</v>
      </c>
      <c r="BA51" s="258">
        <v>110.89898889</v>
      </c>
      <c r="BB51" s="258">
        <v>111.04623333000001</v>
      </c>
      <c r="BC51" s="346">
        <v>111.196</v>
      </c>
      <c r="BD51" s="346">
        <v>111.34610000000001</v>
      </c>
      <c r="BE51" s="346">
        <v>111.4868</v>
      </c>
      <c r="BF51" s="346">
        <v>111.6447</v>
      </c>
      <c r="BG51" s="346">
        <v>111.81010000000001</v>
      </c>
      <c r="BH51" s="346">
        <v>111.9736</v>
      </c>
      <c r="BI51" s="346">
        <v>112.161</v>
      </c>
      <c r="BJ51" s="346">
        <v>112.36279999999999</v>
      </c>
      <c r="BK51" s="346">
        <v>112.61620000000001</v>
      </c>
      <c r="BL51" s="346">
        <v>112.8193</v>
      </c>
      <c r="BM51" s="346">
        <v>113.00920000000001</v>
      </c>
      <c r="BN51" s="346">
        <v>113.176</v>
      </c>
      <c r="BO51" s="346">
        <v>113.3467</v>
      </c>
      <c r="BP51" s="346">
        <v>113.51139999999999</v>
      </c>
      <c r="BQ51" s="346">
        <v>113.6463</v>
      </c>
      <c r="BR51" s="346">
        <v>113.81699999999999</v>
      </c>
      <c r="BS51" s="346">
        <v>113.9996</v>
      </c>
      <c r="BT51" s="346">
        <v>114.20820000000001</v>
      </c>
      <c r="BU51" s="346">
        <v>114.4041</v>
      </c>
      <c r="BV51" s="346">
        <v>114.6015</v>
      </c>
    </row>
    <row r="52" spans="1:74" ht="11.1" customHeight="1" x14ac:dyDescent="0.2">
      <c r="A52" s="134"/>
      <c r="B52" s="139" t="s">
        <v>661</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750</v>
      </c>
      <c r="B55" s="209" t="s">
        <v>620</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7610.8387097000004</v>
      </c>
      <c r="AN55" s="240">
        <v>7851.75</v>
      </c>
      <c r="AO55" s="240">
        <v>8399.3548386999992</v>
      </c>
      <c r="AP55" s="240">
        <v>8864.5666667000005</v>
      </c>
      <c r="AQ55" s="240">
        <v>8837.7741934999995</v>
      </c>
      <c r="AR55" s="240">
        <v>9122.1666667000009</v>
      </c>
      <c r="AS55" s="240">
        <v>9090.4838710000004</v>
      </c>
      <c r="AT55" s="240">
        <v>8886.4193548000003</v>
      </c>
      <c r="AU55" s="240">
        <v>8601.0333332999999</v>
      </c>
      <c r="AV55" s="240">
        <v>8764.2580644999998</v>
      </c>
      <c r="AW55" s="240">
        <v>8381.3333332999991</v>
      </c>
      <c r="AX55" s="240">
        <v>8464.2580644999998</v>
      </c>
      <c r="AY55" s="240">
        <v>7760.0967742000003</v>
      </c>
      <c r="AZ55" s="240">
        <v>8007.6551724000001</v>
      </c>
      <c r="BA55" s="240">
        <v>8664.4539999999997</v>
      </c>
      <c r="BB55" s="240">
        <v>9096.6880000000001</v>
      </c>
      <c r="BC55" s="333">
        <v>9220.7440000000006</v>
      </c>
      <c r="BD55" s="333">
        <v>9350.7430000000004</v>
      </c>
      <c r="BE55" s="333">
        <v>9259.5810000000001</v>
      </c>
      <c r="BF55" s="333">
        <v>9106.9169999999995</v>
      </c>
      <c r="BG55" s="333">
        <v>8737.5560000000005</v>
      </c>
      <c r="BH55" s="333">
        <v>8958.7980000000007</v>
      </c>
      <c r="BI55" s="333">
        <v>8562.5939999999991</v>
      </c>
      <c r="BJ55" s="333">
        <v>8541.73</v>
      </c>
      <c r="BK55" s="333">
        <v>7936.8459999999995</v>
      </c>
      <c r="BL55" s="333">
        <v>8242.42</v>
      </c>
      <c r="BM55" s="333">
        <v>8761.5529999999999</v>
      </c>
      <c r="BN55" s="333">
        <v>9165.393</v>
      </c>
      <c r="BO55" s="333">
        <v>9261.1970000000001</v>
      </c>
      <c r="BP55" s="333">
        <v>9410.9359999999997</v>
      </c>
      <c r="BQ55" s="333">
        <v>9334.8410000000003</v>
      </c>
      <c r="BR55" s="333">
        <v>9213.3279999999995</v>
      </c>
      <c r="BS55" s="333">
        <v>8819.152</v>
      </c>
      <c r="BT55" s="333">
        <v>9047.1610000000001</v>
      </c>
      <c r="BU55" s="333">
        <v>8643.9650000000001</v>
      </c>
      <c r="BV55" s="333">
        <v>8564.5669999999991</v>
      </c>
    </row>
    <row r="56" spans="1:74" ht="11.1" customHeight="1" x14ac:dyDescent="0.2">
      <c r="A56" s="134"/>
      <c r="B56" s="139" t="s">
        <v>751</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752</v>
      </c>
      <c r="B57" s="209" t="s">
        <v>1030</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529.99917367</v>
      </c>
      <c r="S57" s="240">
        <v>525.02817576999996</v>
      </c>
      <c r="T57" s="240">
        <v>554.83526170000005</v>
      </c>
      <c r="U57" s="240">
        <v>558.79140547999998</v>
      </c>
      <c r="V57" s="240">
        <v>553.16165383999999</v>
      </c>
      <c r="W57" s="240">
        <v>513.16472969999995</v>
      </c>
      <c r="X57" s="240">
        <v>519.92584483999997</v>
      </c>
      <c r="Y57" s="240">
        <v>505.85794299999998</v>
      </c>
      <c r="Z57" s="240">
        <v>523.05052390000003</v>
      </c>
      <c r="AA57" s="240">
        <v>491.50802170999998</v>
      </c>
      <c r="AB57" s="240">
        <v>488.01089245999998</v>
      </c>
      <c r="AC57" s="240">
        <v>528.54323122999995</v>
      </c>
      <c r="AD57" s="240">
        <v>535.84783373000005</v>
      </c>
      <c r="AE57" s="240">
        <v>538.57137258</v>
      </c>
      <c r="AF57" s="240">
        <v>570.9344304</v>
      </c>
      <c r="AG57" s="240">
        <v>590.47548210000002</v>
      </c>
      <c r="AH57" s="240">
        <v>564.28933934999998</v>
      </c>
      <c r="AI57" s="240">
        <v>528.34657379999999</v>
      </c>
      <c r="AJ57" s="240">
        <v>534.76660700000002</v>
      </c>
      <c r="AK57" s="240">
        <v>523.43344330000002</v>
      </c>
      <c r="AL57" s="240">
        <v>546.28345113</v>
      </c>
      <c r="AM57" s="240">
        <v>500.91931819000001</v>
      </c>
      <c r="AN57" s="240">
        <v>506.21093229000002</v>
      </c>
      <c r="AO57" s="240">
        <v>543.49509448000003</v>
      </c>
      <c r="AP57" s="240">
        <v>557.39808722999999</v>
      </c>
      <c r="AQ57" s="240">
        <v>568.56963260999999</v>
      </c>
      <c r="AR57" s="240">
        <v>597.01128730000005</v>
      </c>
      <c r="AS57" s="240">
        <v>600.88429552000002</v>
      </c>
      <c r="AT57" s="240">
        <v>591.59862252000005</v>
      </c>
      <c r="AU57" s="240">
        <v>559.52546167000003</v>
      </c>
      <c r="AV57" s="240">
        <v>553.95038552000005</v>
      </c>
      <c r="AW57" s="240">
        <v>553.06618146999995</v>
      </c>
      <c r="AX57" s="240">
        <v>573.91644102999999</v>
      </c>
      <c r="AY57" s="240">
        <v>527.70260499999995</v>
      </c>
      <c r="AZ57" s="240">
        <v>518.90269999999998</v>
      </c>
      <c r="BA57" s="240">
        <v>553.1268</v>
      </c>
      <c r="BB57" s="240">
        <v>557.16959999999995</v>
      </c>
      <c r="BC57" s="333">
        <v>557.76350000000002</v>
      </c>
      <c r="BD57" s="333">
        <v>588.82339999999999</v>
      </c>
      <c r="BE57" s="333">
        <v>597.20759999999996</v>
      </c>
      <c r="BF57" s="333">
        <v>586.81349999999998</v>
      </c>
      <c r="BG57" s="333">
        <v>553.50429999999994</v>
      </c>
      <c r="BH57" s="333">
        <v>553.04719999999998</v>
      </c>
      <c r="BI57" s="333">
        <v>553.09379999999999</v>
      </c>
      <c r="BJ57" s="333">
        <v>561.76260000000002</v>
      </c>
      <c r="BK57" s="333">
        <v>526.26570000000004</v>
      </c>
      <c r="BL57" s="333">
        <v>522.20090000000005</v>
      </c>
      <c r="BM57" s="333">
        <v>556.14509999999996</v>
      </c>
      <c r="BN57" s="333">
        <v>559.84820000000002</v>
      </c>
      <c r="BO57" s="333">
        <v>560.89189999999996</v>
      </c>
      <c r="BP57" s="333">
        <v>593.07839999999999</v>
      </c>
      <c r="BQ57" s="333">
        <v>601.00130000000001</v>
      </c>
      <c r="BR57" s="333">
        <v>589.51099999999997</v>
      </c>
      <c r="BS57" s="333">
        <v>556.61389999999994</v>
      </c>
      <c r="BT57" s="333">
        <v>555.51859999999999</v>
      </c>
      <c r="BU57" s="333">
        <v>557.47519999999997</v>
      </c>
      <c r="BV57" s="333">
        <v>566.22109999999998</v>
      </c>
    </row>
    <row r="58" spans="1:74" ht="11.1" customHeight="1" x14ac:dyDescent="0.2">
      <c r="A58" s="134"/>
      <c r="B58" s="139" t="s">
        <v>753</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754</v>
      </c>
      <c r="B59" s="209" t="s">
        <v>1031</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325.92913086999999</v>
      </c>
      <c r="S59" s="240">
        <v>329.57039513000001</v>
      </c>
      <c r="T59" s="240">
        <v>357.24337277000001</v>
      </c>
      <c r="U59" s="240">
        <v>356.83429396999998</v>
      </c>
      <c r="V59" s="240">
        <v>351.42451455000003</v>
      </c>
      <c r="W59" s="240">
        <v>316.8405376</v>
      </c>
      <c r="X59" s="240">
        <v>324.53545929000001</v>
      </c>
      <c r="Y59" s="240">
        <v>312.34784357000001</v>
      </c>
      <c r="Z59" s="240">
        <v>327.92342758000001</v>
      </c>
      <c r="AA59" s="240">
        <v>296.61346268</v>
      </c>
      <c r="AB59" s="240">
        <v>295.44756835999999</v>
      </c>
      <c r="AC59" s="240">
        <v>337.61014732000001</v>
      </c>
      <c r="AD59" s="240">
        <v>335.07335460000002</v>
      </c>
      <c r="AE59" s="240">
        <v>341.74224542000002</v>
      </c>
      <c r="AF59" s="240">
        <v>364.64329787000003</v>
      </c>
      <c r="AG59" s="240">
        <v>371.68249351999998</v>
      </c>
      <c r="AH59" s="240">
        <v>360.05295387000001</v>
      </c>
      <c r="AI59" s="240">
        <v>326.69522032999998</v>
      </c>
      <c r="AJ59" s="240">
        <v>335.20518113000003</v>
      </c>
      <c r="AK59" s="240">
        <v>323.85613737</v>
      </c>
      <c r="AL59" s="240">
        <v>337.56047683999998</v>
      </c>
      <c r="AM59" s="240">
        <v>305.72955576999999</v>
      </c>
      <c r="AN59" s="240">
        <v>312.55857071000003</v>
      </c>
      <c r="AO59" s="240">
        <v>345.99352926</v>
      </c>
      <c r="AP59" s="240">
        <v>345.19556703000001</v>
      </c>
      <c r="AQ59" s="240">
        <v>348.09557876999997</v>
      </c>
      <c r="AR59" s="240">
        <v>375.04093673</v>
      </c>
      <c r="AS59" s="240">
        <v>382.90449687</v>
      </c>
      <c r="AT59" s="240">
        <v>368.30953909999999</v>
      </c>
      <c r="AU59" s="240">
        <v>342.10391256999998</v>
      </c>
      <c r="AV59" s="240">
        <v>348.41770355</v>
      </c>
      <c r="AW59" s="240">
        <v>336.62663022999999</v>
      </c>
      <c r="AX59" s="240">
        <v>344.61630255</v>
      </c>
      <c r="AY59" s="240">
        <v>314.31268968000001</v>
      </c>
      <c r="AZ59" s="240">
        <v>314.89460000000003</v>
      </c>
      <c r="BA59" s="240">
        <v>350.09249999999997</v>
      </c>
      <c r="BB59" s="240">
        <v>342.9545</v>
      </c>
      <c r="BC59" s="333">
        <v>346.78769999999997</v>
      </c>
      <c r="BD59" s="333">
        <v>372.64830000000001</v>
      </c>
      <c r="BE59" s="333">
        <v>381.66750000000002</v>
      </c>
      <c r="BF59" s="333">
        <v>369.63029999999998</v>
      </c>
      <c r="BG59" s="333">
        <v>343.90100000000001</v>
      </c>
      <c r="BH59" s="333">
        <v>351.84280000000001</v>
      </c>
      <c r="BI59" s="333">
        <v>341.72789999999998</v>
      </c>
      <c r="BJ59" s="333">
        <v>349.71699999999998</v>
      </c>
      <c r="BK59" s="333">
        <v>321.65129999999999</v>
      </c>
      <c r="BL59" s="333">
        <v>318.83670000000001</v>
      </c>
      <c r="BM59" s="333">
        <v>353.44920000000002</v>
      </c>
      <c r="BN59" s="333">
        <v>345.21589999999998</v>
      </c>
      <c r="BO59" s="333">
        <v>349.78750000000002</v>
      </c>
      <c r="BP59" s="333">
        <v>376.10610000000003</v>
      </c>
      <c r="BQ59" s="333">
        <v>386.3381</v>
      </c>
      <c r="BR59" s="333">
        <v>373.85579999999999</v>
      </c>
      <c r="BS59" s="333">
        <v>347.81970000000001</v>
      </c>
      <c r="BT59" s="333">
        <v>355.36779999999999</v>
      </c>
      <c r="BU59" s="333">
        <v>346.99619999999999</v>
      </c>
      <c r="BV59" s="333">
        <v>353.64729999999997</v>
      </c>
    </row>
    <row r="60" spans="1:74" ht="11.1" customHeight="1" x14ac:dyDescent="0.2">
      <c r="A60" s="134"/>
      <c r="B60" s="139" t="s">
        <v>755</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756</v>
      </c>
      <c r="B61" s="209" t="s">
        <v>621</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283.52</v>
      </c>
      <c r="BA61" s="258">
        <v>283.584</v>
      </c>
      <c r="BB61" s="258">
        <v>287.0437</v>
      </c>
      <c r="BC61" s="346">
        <v>300.21019999999999</v>
      </c>
      <c r="BD61" s="346">
        <v>301.76729999999998</v>
      </c>
      <c r="BE61" s="346">
        <v>282.62869999999998</v>
      </c>
      <c r="BF61" s="346">
        <v>273.8492</v>
      </c>
      <c r="BG61" s="346">
        <v>279.2165</v>
      </c>
      <c r="BH61" s="346">
        <v>291.92169999999999</v>
      </c>
      <c r="BI61" s="346">
        <v>302.34500000000003</v>
      </c>
      <c r="BJ61" s="346">
        <v>295.57670000000002</v>
      </c>
      <c r="BK61" s="346">
        <v>299.24529999999999</v>
      </c>
      <c r="BL61" s="346">
        <v>300.55130000000003</v>
      </c>
      <c r="BM61" s="346">
        <v>298.75130000000001</v>
      </c>
      <c r="BN61" s="346">
        <v>301.41419999999999</v>
      </c>
      <c r="BO61" s="346">
        <v>314.40820000000002</v>
      </c>
      <c r="BP61" s="346">
        <v>315.42059999999998</v>
      </c>
      <c r="BQ61" s="346">
        <v>295.15030000000002</v>
      </c>
      <c r="BR61" s="346">
        <v>286.12200000000001</v>
      </c>
      <c r="BS61" s="346">
        <v>292.08760000000001</v>
      </c>
      <c r="BT61" s="346">
        <v>306.08510000000001</v>
      </c>
      <c r="BU61" s="346">
        <v>317.57069999999999</v>
      </c>
      <c r="BV61" s="346">
        <v>310.7824</v>
      </c>
    </row>
    <row r="62" spans="1:74" ht="11.1" customHeight="1" x14ac:dyDescent="0.2">
      <c r="A62" s="134"/>
      <c r="B62" s="139" t="s">
        <v>757</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758</v>
      </c>
      <c r="B63" s="482" t="s">
        <v>622</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0.2419408867</v>
      </c>
      <c r="BA63" s="271">
        <v>0.23995391704999999</v>
      </c>
      <c r="BB63" s="271">
        <v>0.24051428571</v>
      </c>
      <c r="BC63" s="365">
        <v>0.24777859999999999</v>
      </c>
      <c r="BD63" s="365">
        <v>0.24501010000000001</v>
      </c>
      <c r="BE63" s="365">
        <v>0.24107190000000001</v>
      </c>
      <c r="BF63" s="365">
        <v>0.23682700000000001</v>
      </c>
      <c r="BG63" s="365">
        <v>0.22759750000000001</v>
      </c>
      <c r="BH63" s="365">
        <v>0.21154419999999999</v>
      </c>
      <c r="BI63" s="365">
        <v>0.2020766</v>
      </c>
      <c r="BJ63" s="365">
        <v>0.1986589</v>
      </c>
      <c r="BK63" s="365">
        <v>0.2009843</v>
      </c>
      <c r="BL63" s="365">
        <v>0.19612009999999999</v>
      </c>
      <c r="BM63" s="365">
        <v>0.2086093</v>
      </c>
      <c r="BN63" s="365">
        <v>0.20767240000000001</v>
      </c>
      <c r="BO63" s="365">
        <v>0.2165089</v>
      </c>
      <c r="BP63" s="365">
        <v>0.20740239999999999</v>
      </c>
      <c r="BQ63" s="365">
        <v>0.1997062</v>
      </c>
      <c r="BR63" s="365">
        <v>0.18877060000000001</v>
      </c>
      <c r="BS63" s="365">
        <v>0.17613609999999999</v>
      </c>
      <c r="BT63" s="365">
        <v>0.16224179999999999</v>
      </c>
      <c r="BU63" s="365">
        <v>0.1556177</v>
      </c>
      <c r="BV63" s="365">
        <v>0.15528140000000001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909</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1001</v>
      </c>
      <c r="B66" s="209" t="s">
        <v>783</v>
      </c>
      <c r="C66" s="258">
        <v>184.70415320000001</v>
      </c>
      <c r="D66" s="258">
        <v>176.40869979999999</v>
      </c>
      <c r="E66" s="258">
        <v>184.20156750000001</v>
      </c>
      <c r="F66" s="258">
        <v>178.21261459999999</v>
      </c>
      <c r="G66" s="258">
        <v>187.2165474</v>
      </c>
      <c r="H66" s="258">
        <v>184.92362109999999</v>
      </c>
      <c r="I66" s="258">
        <v>186.3384872</v>
      </c>
      <c r="J66" s="258">
        <v>192.7207046</v>
      </c>
      <c r="K66" s="258">
        <v>176.0825443</v>
      </c>
      <c r="L66" s="258">
        <v>187.05410599999999</v>
      </c>
      <c r="M66" s="258">
        <v>180.91110549999999</v>
      </c>
      <c r="N66" s="258">
        <v>181.41699869999999</v>
      </c>
      <c r="O66" s="258">
        <v>188.00433190000001</v>
      </c>
      <c r="P66" s="258">
        <v>167.4869042</v>
      </c>
      <c r="Q66" s="258">
        <v>185.94303439999999</v>
      </c>
      <c r="R66" s="258">
        <v>180.33506929999999</v>
      </c>
      <c r="S66" s="258">
        <v>189.8259343</v>
      </c>
      <c r="T66" s="258">
        <v>182.34932280000001</v>
      </c>
      <c r="U66" s="258">
        <v>192.71188240000001</v>
      </c>
      <c r="V66" s="258">
        <v>191.50914069999999</v>
      </c>
      <c r="W66" s="258">
        <v>185.74188240000001</v>
      </c>
      <c r="X66" s="258">
        <v>191.5861721</v>
      </c>
      <c r="Y66" s="258">
        <v>188.2320302</v>
      </c>
      <c r="Z66" s="258">
        <v>187.24993599999999</v>
      </c>
      <c r="AA66" s="258">
        <v>190.71470009999999</v>
      </c>
      <c r="AB66" s="258">
        <v>170.65409700000001</v>
      </c>
      <c r="AC66" s="258">
        <v>184.34136280000001</v>
      </c>
      <c r="AD66" s="258">
        <v>184.58448179999999</v>
      </c>
      <c r="AE66" s="258">
        <v>188.3680292</v>
      </c>
      <c r="AF66" s="258">
        <v>183.59626800000001</v>
      </c>
      <c r="AG66" s="258">
        <v>193.42461560000001</v>
      </c>
      <c r="AH66" s="258">
        <v>192.5095503</v>
      </c>
      <c r="AI66" s="258">
        <v>185.97771130000001</v>
      </c>
      <c r="AJ66" s="258">
        <v>197.27433529999999</v>
      </c>
      <c r="AK66" s="258">
        <v>187.07910330000001</v>
      </c>
      <c r="AL66" s="258">
        <v>193.3559984</v>
      </c>
      <c r="AM66" s="258">
        <v>192.531002</v>
      </c>
      <c r="AN66" s="258">
        <v>174.8021894</v>
      </c>
      <c r="AO66" s="258">
        <v>194.17658789999999</v>
      </c>
      <c r="AP66" s="258">
        <v>185.0066143</v>
      </c>
      <c r="AQ66" s="258">
        <v>192.71295520000001</v>
      </c>
      <c r="AR66" s="258">
        <v>189.94224070000001</v>
      </c>
      <c r="AS66" s="258">
        <v>199.64137729999999</v>
      </c>
      <c r="AT66" s="258">
        <v>198.06896620000001</v>
      </c>
      <c r="AU66" s="258">
        <v>186.07383949999999</v>
      </c>
      <c r="AV66" s="258">
        <v>192.40413820000001</v>
      </c>
      <c r="AW66" s="258">
        <v>184.9095576</v>
      </c>
      <c r="AX66" s="258">
        <v>194.6393223</v>
      </c>
      <c r="AY66" s="258">
        <v>188.7325147</v>
      </c>
      <c r="AZ66" s="258">
        <v>177.0659</v>
      </c>
      <c r="BA66" s="258">
        <v>190.33930000000001</v>
      </c>
      <c r="BB66" s="258">
        <v>185.34479999999999</v>
      </c>
      <c r="BC66" s="346">
        <v>193.47149999999999</v>
      </c>
      <c r="BD66" s="346">
        <v>189.90309999999999</v>
      </c>
      <c r="BE66" s="346">
        <v>195.71180000000001</v>
      </c>
      <c r="BF66" s="346">
        <v>196.87110000000001</v>
      </c>
      <c r="BG66" s="346">
        <v>186.17230000000001</v>
      </c>
      <c r="BH66" s="346">
        <v>193.66810000000001</v>
      </c>
      <c r="BI66" s="346">
        <v>186.08779999999999</v>
      </c>
      <c r="BJ66" s="346">
        <v>194.0308</v>
      </c>
      <c r="BK66" s="346">
        <v>191.79910000000001</v>
      </c>
      <c r="BL66" s="346">
        <v>173.62649999999999</v>
      </c>
      <c r="BM66" s="346">
        <v>193.36539999999999</v>
      </c>
      <c r="BN66" s="346">
        <v>187.6619</v>
      </c>
      <c r="BO66" s="346">
        <v>194.55629999999999</v>
      </c>
      <c r="BP66" s="346">
        <v>191.26480000000001</v>
      </c>
      <c r="BQ66" s="346">
        <v>197.29079999999999</v>
      </c>
      <c r="BR66" s="346">
        <v>198.56460000000001</v>
      </c>
      <c r="BS66" s="346">
        <v>188.22630000000001</v>
      </c>
      <c r="BT66" s="346">
        <v>195.45099999999999</v>
      </c>
      <c r="BU66" s="346">
        <v>187.73249999999999</v>
      </c>
      <c r="BV66" s="346">
        <v>194.73269999999999</v>
      </c>
    </row>
    <row r="67" spans="1:74" ht="11.1" customHeight="1" x14ac:dyDescent="0.2">
      <c r="A67" s="140" t="s">
        <v>1002</v>
      </c>
      <c r="B67" s="209" t="s">
        <v>784</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169.0516662</v>
      </c>
      <c r="AN67" s="258">
        <v>159.40460210000001</v>
      </c>
      <c r="AO67" s="258">
        <v>141.15731579999999</v>
      </c>
      <c r="AP67" s="258">
        <v>109.4726684</v>
      </c>
      <c r="AQ67" s="258">
        <v>100.8076336</v>
      </c>
      <c r="AR67" s="258">
        <v>103.32484650000001</v>
      </c>
      <c r="AS67" s="258">
        <v>112.62025819999999</v>
      </c>
      <c r="AT67" s="258">
        <v>111.7683699</v>
      </c>
      <c r="AU67" s="258">
        <v>103.23512580000001</v>
      </c>
      <c r="AV67" s="258">
        <v>107.70883449999999</v>
      </c>
      <c r="AW67" s="258">
        <v>121.5339871</v>
      </c>
      <c r="AX67" s="258">
        <v>140.06748680000001</v>
      </c>
      <c r="AY67" s="258">
        <v>169.29735790000001</v>
      </c>
      <c r="AZ67" s="258">
        <v>142.07429999999999</v>
      </c>
      <c r="BA67" s="258">
        <v>131.2921</v>
      </c>
      <c r="BB67" s="258">
        <v>113.6354</v>
      </c>
      <c r="BC67" s="346">
        <v>108.5568</v>
      </c>
      <c r="BD67" s="346">
        <v>107.3874</v>
      </c>
      <c r="BE67" s="346">
        <v>116.57129999999999</v>
      </c>
      <c r="BF67" s="346">
        <v>115.8126</v>
      </c>
      <c r="BG67" s="346">
        <v>105.2396</v>
      </c>
      <c r="BH67" s="346">
        <v>108.6679</v>
      </c>
      <c r="BI67" s="346">
        <v>127.1199</v>
      </c>
      <c r="BJ67" s="346">
        <v>155.72130000000001</v>
      </c>
      <c r="BK67" s="346">
        <v>169.78550000000001</v>
      </c>
      <c r="BL67" s="346">
        <v>146.97</v>
      </c>
      <c r="BM67" s="346">
        <v>139.39779999999999</v>
      </c>
      <c r="BN67" s="346">
        <v>113.99850000000001</v>
      </c>
      <c r="BO67" s="346">
        <v>108.0008</v>
      </c>
      <c r="BP67" s="346">
        <v>107.3047</v>
      </c>
      <c r="BQ67" s="346">
        <v>116.9234</v>
      </c>
      <c r="BR67" s="346">
        <v>116.2704</v>
      </c>
      <c r="BS67" s="346">
        <v>105.9131</v>
      </c>
      <c r="BT67" s="346">
        <v>109.9686</v>
      </c>
      <c r="BU67" s="346">
        <v>128.1337</v>
      </c>
      <c r="BV67" s="346">
        <v>156.81610000000001</v>
      </c>
    </row>
    <row r="68" spans="1:74" ht="11.1" customHeight="1" x14ac:dyDescent="0.2">
      <c r="A68" s="140" t="s">
        <v>285</v>
      </c>
      <c r="B68" s="209" t="s">
        <v>1017</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166.00744230000001</v>
      </c>
      <c r="AB68" s="258">
        <v>152.09851560000001</v>
      </c>
      <c r="AC68" s="258">
        <v>145.1418649</v>
      </c>
      <c r="AD68" s="258">
        <v>118.30132330000001</v>
      </c>
      <c r="AE68" s="258">
        <v>129.28896320000001</v>
      </c>
      <c r="AF68" s="258">
        <v>148.4183931</v>
      </c>
      <c r="AG68" s="258">
        <v>161.8769174</v>
      </c>
      <c r="AH68" s="258">
        <v>160.9319208</v>
      </c>
      <c r="AI68" s="258">
        <v>138.66573969999999</v>
      </c>
      <c r="AJ68" s="258">
        <v>124.41131900000001</v>
      </c>
      <c r="AK68" s="258">
        <v>131.1680618</v>
      </c>
      <c r="AL68" s="258">
        <v>137.14343310000001</v>
      </c>
      <c r="AM68" s="258">
        <v>141.7295282</v>
      </c>
      <c r="AN68" s="258">
        <v>133.41179389999999</v>
      </c>
      <c r="AO68" s="258">
        <v>117.8509581</v>
      </c>
      <c r="AP68" s="258">
        <v>99.108919799999995</v>
      </c>
      <c r="AQ68" s="258">
        <v>114.83104040000001</v>
      </c>
      <c r="AR68" s="258">
        <v>136.83923129999999</v>
      </c>
      <c r="AS68" s="258">
        <v>151.421188</v>
      </c>
      <c r="AT68" s="258">
        <v>146.72345229999999</v>
      </c>
      <c r="AU68" s="258">
        <v>129.92152720000001</v>
      </c>
      <c r="AV68" s="258">
        <v>110.33201769999999</v>
      </c>
      <c r="AW68" s="258">
        <v>101.2638942</v>
      </c>
      <c r="AX68" s="258">
        <v>102.9854569</v>
      </c>
      <c r="AY68" s="258">
        <v>124.7486062</v>
      </c>
      <c r="AZ68" s="258">
        <v>112.4402</v>
      </c>
      <c r="BA68" s="258">
        <v>96.495829999999998</v>
      </c>
      <c r="BB68" s="258">
        <v>86.674670000000006</v>
      </c>
      <c r="BC68" s="346">
        <v>103.2052</v>
      </c>
      <c r="BD68" s="346">
        <v>124.1476</v>
      </c>
      <c r="BE68" s="346">
        <v>143.31630000000001</v>
      </c>
      <c r="BF68" s="346">
        <v>143.7431</v>
      </c>
      <c r="BG68" s="346">
        <v>120.51649999999999</v>
      </c>
      <c r="BH68" s="346">
        <v>110.1165</v>
      </c>
      <c r="BI68" s="346">
        <v>105.0616</v>
      </c>
      <c r="BJ68" s="346">
        <v>124.8807</v>
      </c>
      <c r="BK68" s="346">
        <v>134.11349999999999</v>
      </c>
      <c r="BL68" s="346">
        <v>116.6888</v>
      </c>
      <c r="BM68" s="346">
        <v>110.6234</v>
      </c>
      <c r="BN68" s="346">
        <v>95.632130000000004</v>
      </c>
      <c r="BO68" s="346">
        <v>104.0993</v>
      </c>
      <c r="BP68" s="346">
        <v>121.7816</v>
      </c>
      <c r="BQ68" s="346">
        <v>140.8331</v>
      </c>
      <c r="BR68" s="346">
        <v>142.54560000000001</v>
      </c>
      <c r="BS68" s="346">
        <v>120.1454</v>
      </c>
      <c r="BT68" s="346">
        <v>111.3308</v>
      </c>
      <c r="BU68" s="346">
        <v>105.9474</v>
      </c>
      <c r="BV68" s="346">
        <v>127.4272</v>
      </c>
    </row>
    <row r="69" spans="1:74" ht="11.1" customHeight="1" x14ac:dyDescent="0.2">
      <c r="A69" s="630" t="s">
        <v>1254</v>
      </c>
      <c r="B69" s="650" t="s">
        <v>1253</v>
      </c>
      <c r="C69" s="326">
        <v>475.13061440000001</v>
      </c>
      <c r="D69" s="326">
        <v>438.44795349999998</v>
      </c>
      <c r="E69" s="326">
        <v>416.57185090000002</v>
      </c>
      <c r="F69" s="326">
        <v>390.05681299999998</v>
      </c>
      <c r="G69" s="326">
        <v>414.62440800000002</v>
      </c>
      <c r="H69" s="326">
        <v>427.64274929999999</v>
      </c>
      <c r="I69" s="326">
        <v>467.44332509999998</v>
      </c>
      <c r="J69" s="326">
        <v>463.8530748</v>
      </c>
      <c r="K69" s="326">
        <v>411.2802064</v>
      </c>
      <c r="L69" s="326">
        <v>422.21520729999997</v>
      </c>
      <c r="M69" s="326">
        <v>437.16097680000001</v>
      </c>
      <c r="N69" s="326">
        <v>462.47429469999997</v>
      </c>
      <c r="O69" s="326">
        <v>493.00405979999999</v>
      </c>
      <c r="P69" s="326">
        <v>440.77665469999999</v>
      </c>
      <c r="Q69" s="326">
        <v>462.67343890000001</v>
      </c>
      <c r="R69" s="326">
        <v>408.89364510000001</v>
      </c>
      <c r="S69" s="326">
        <v>414.12288740000002</v>
      </c>
      <c r="T69" s="326">
        <v>424.59580290000002</v>
      </c>
      <c r="U69" s="326">
        <v>459.91312859999999</v>
      </c>
      <c r="V69" s="326">
        <v>456.71289200000001</v>
      </c>
      <c r="W69" s="326">
        <v>425.40126220000002</v>
      </c>
      <c r="X69" s="326">
        <v>425.4760172</v>
      </c>
      <c r="Y69" s="326">
        <v>445.57147900000001</v>
      </c>
      <c r="Z69" s="326">
        <v>498.31532820000001</v>
      </c>
      <c r="AA69" s="326">
        <v>531.00205300000005</v>
      </c>
      <c r="AB69" s="326">
        <v>471.58956929999999</v>
      </c>
      <c r="AC69" s="326">
        <v>468.21022090000002</v>
      </c>
      <c r="AD69" s="326">
        <v>408.89812410000002</v>
      </c>
      <c r="AE69" s="326">
        <v>415.49627670000001</v>
      </c>
      <c r="AF69" s="326">
        <v>426.33415669999999</v>
      </c>
      <c r="AG69" s="326">
        <v>456.97133100000002</v>
      </c>
      <c r="AH69" s="326">
        <v>457.96802480000002</v>
      </c>
      <c r="AI69" s="326">
        <v>422.46433339999999</v>
      </c>
      <c r="AJ69" s="326">
        <v>425.1482188</v>
      </c>
      <c r="AK69" s="326">
        <v>446.0851222</v>
      </c>
      <c r="AL69" s="326">
        <v>475.93495309999997</v>
      </c>
      <c r="AM69" s="326">
        <v>503.86770189999999</v>
      </c>
      <c r="AN69" s="326">
        <v>468.1203324</v>
      </c>
      <c r="AO69" s="326">
        <v>453.74036740000003</v>
      </c>
      <c r="AP69" s="326">
        <v>394.1257885</v>
      </c>
      <c r="AQ69" s="326">
        <v>408.90713460000001</v>
      </c>
      <c r="AR69" s="326">
        <v>430.64390450000002</v>
      </c>
      <c r="AS69" s="326">
        <v>464.23832900000002</v>
      </c>
      <c r="AT69" s="326">
        <v>457.11629390000002</v>
      </c>
      <c r="AU69" s="326">
        <v>419.7680785</v>
      </c>
      <c r="AV69" s="326">
        <v>411.00049580000001</v>
      </c>
      <c r="AW69" s="326">
        <v>408.24502489999998</v>
      </c>
      <c r="AX69" s="326">
        <v>438.2477715</v>
      </c>
      <c r="AY69" s="326">
        <v>483.33246650000001</v>
      </c>
      <c r="AZ69" s="326">
        <v>432.0822</v>
      </c>
      <c r="BA69" s="326">
        <v>418.68270000000001</v>
      </c>
      <c r="BB69" s="326">
        <v>386.19240000000002</v>
      </c>
      <c r="BC69" s="363">
        <v>405.78899999999999</v>
      </c>
      <c r="BD69" s="363">
        <v>421.97570000000002</v>
      </c>
      <c r="BE69" s="363">
        <v>456.1549</v>
      </c>
      <c r="BF69" s="363">
        <v>456.98230000000001</v>
      </c>
      <c r="BG69" s="363">
        <v>412.46600000000001</v>
      </c>
      <c r="BH69" s="363">
        <v>413.00799999999998</v>
      </c>
      <c r="BI69" s="363">
        <v>418.80689999999998</v>
      </c>
      <c r="BJ69" s="363">
        <v>475.18830000000003</v>
      </c>
      <c r="BK69" s="363">
        <v>496.25209999999998</v>
      </c>
      <c r="BL69" s="363">
        <v>437.78699999999998</v>
      </c>
      <c r="BM69" s="363">
        <v>443.94209999999998</v>
      </c>
      <c r="BN69" s="363">
        <v>397.83010000000002</v>
      </c>
      <c r="BO69" s="363">
        <v>407.21190000000001</v>
      </c>
      <c r="BP69" s="363">
        <v>420.8886</v>
      </c>
      <c r="BQ69" s="363">
        <v>455.6028</v>
      </c>
      <c r="BR69" s="363">
        <v>457.93599999999998</v>
      </c>
      <c r="BS69" s="363">
        <v>414.82240000000002</v>
      </c>
      <c r="BT69" s="363">
        <v>417.30590000000001</v>
      </c>
      <c r="BU69" s="363">
        <v>422.35120000000001</v>
      </c>
      <c r="BV69" s="363">
        <v>479.53149999999999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80" t="s">
        <v>1044</v>
      </c>
      <c r="C71" s="777"/>
      <c r="D71" s="777"/>
      <c r="E71" s="777"/>
      <c r="F71" s="777"/>
      <c r="G71" s="777"/>
      <c r="H71" s="777"/>
      <c r="I71" s="777"/>
      <c r="J71" s="777"/>
      <c r="K71" s="777"/>
      <c r="L71" s="777"/>
      <c r="M71" s="777"/>
      <c r="N71" s="777"/>
      <c r="O71" s="777"/>
      <c r="P71" s="777"/>
      <c r="Q71" s="777"/>
    </row>
    <row r="72" spans="1:74" ht="12" customHeight="1" x14ac:dyDescent="0.2">
      <c r="A72" s="134"/>
      <c r="B72" s="628" t="s">
        <v>1057</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6" t="s">
        <v>1139</v>
      </c>
      <c r="C73" s="763"/>
      <c r="D73" s="763"/>
      <c r="E73" s="763"/>
      <c r="F73" s="763"/>
      <c r="G73" s="763"/>
      <c r="H73" s="763"/>
      <c r="I73" s="763"/>
      <c r="J73" s="763"/>
      <c r="K73" s="763"/>
      <c r="L73" s="763"/>
      <c r="M73" s="763"/>
      <c r="N73" s="763"/>
      <c r="O73" s="763"/>
      <c r="P73" s="763"/>
      <c r="Q73" s="763"/>
      <c r="AY73" s="513"/>
      <c r="AZ73" s="513"/>
      <c r="BA73" s="513"/>
      <c r="BB73" s="513"/>
      <c r="BC73" s="513"/>
      <c r="BD73" s="513"/>
      <c r="BE73" s="513"/>
      <c r="BF73" s="727"/>
      <c r="BG73" s="513"/>
      <c r="BH73" s="513"/>
      <c r="BI73" s="513"/>
      <c r="BJ73" s="513"/>
    </row>
    <row r="74" spans="1:74" s="468" customFormat="1" ht="12" customHeight="1" x14ac:dyDescent="0.2">
      <c r="A74" s="467"/>
      <c r="B74" s="827" t="s">
        <v>1</v>
      </c>
      <c r="C74" s="763"/>
      <c r="D74" s="763"/>
      <c r="E74" s="763"/>
      <c r="F74" s="763"/>
      <c r="G74" s="763"/>
      <c r="H74" s="763"/>
      <c r="I74" s="763"/>
      <c r="J74" s="763"/>
      <c r="K74" s="763"/>
      <c r="L74" s="763"/>
      <c r="M74" s="763"/>
      <c r="N74" s="763"/>
      <c r="O74" s="763"/>
      <c r="P74" s="763"/>
      <c r="Q74" s="763"/>
      <c r="AY74" s="513"/>
      <c r="AZ74" s="513"/>
      <c r="BA74" s="513"/>
      <c r="BB74" s="513"/>
      <c r="BC74" s="513"/>
      <c r="BD74" s="513"/>
      <c r="BE74" s="513"/>
      <c r="BF74" s="727"/>
      <c r="BG74" s="513"/>
      <c r="BH74" s="513"/>
      <c r="BI74" s="513"/>
      <c r="BJ74" s="513"/>
    </row>
    <row r="75" spans="1:74" s="468" customFormat="1" ht="12" customHeight="1" x14ac:dyDescent="0.2">
      <c r="A75" s="467"/>
      <c r="B75" s="826" t="s">
        <v>1255</v>
      </c>
      <c r="C75" s="763"/>
      <c r="D75" s="763"/>
      <c r="E75" s="763"/>
      <c r="F75" s="763"/>
      <c r="G75" s="763"/>
      <c r="H75" s="763"/>
      <c r="I75" s="763"/>
      <c r="J75" s="763"/>
      <c r="K75" s="763"/>
      <c r="L75" s="763"/>
      <c r="M75" s="763"/>
      <c r="N75" s="763"/>
      <c r="O75" s="763"/>
      <c r="P75" s="763"/>
      <c r="Q75" s="763"/>
      <c r="AY75" s="513"/>
      <c r="AZ75" s="513"/>
      <c r="BA75" s="513"/>
      <c r="BB75" s="513"/>
      <c r="BC75" s="513"/>
      <c r="BD75" s="513"/>
      <c r="BE75" s="513"/>
      <c r="BF75" s="727"/>
      <c r="BG75" s="513"/>
      <c r="BH75" s="513"/>
      <c r="BI75" s="513"/>
      <c r="BJ75" s="513"/>
    </row>
    <row r="76" spans="1:74" s="468" customFormat="1" ht="12" customHeight="1" x14ac:dyDescent="0.2">
      <c r="A76" s="467"/>
      <c r="B76" s="766" t="s">
        <v>1071</v>
      </c>
      <c r="C76" s="767"/>
      <c r="D76" s="767"/>
      <c r="E76" s="767"/>
      <c r="F76" s="767"/>
      <c r="G76" s="767"/>
      <c r="H76" s="767"/>
      <c r="I76" s="767"/>
      <c r="J76" s="767"/>
      <c r="K76" s="767"/>
      <c r="L76" s="767"/>
      <c r="M76" s="767"/>
      <c r="N76" s="767"/>
      <c r="O76" s="767"/>
      <c r="P76" s="767"/>
      <c r="Q76" s="763"/>
      <c r="AY76" s="513"/>
      <c r="AZ76" s="513"/>
      <c r="BA76" s="513"/>
      <c r="BB76" s="513"/>
      <c r="BC76" s="513"/>
      <c r="BD76" s="513"/>
      <c r="BE76" s="513"/>
      <c r="BF76" s="727"/>
      <c r="BG76" s="513"/>
      <c r="BH76" s="513"/>
      <c r="BI76" s="513"/>
      <c r="BJ76" s="513"/>
    </row>
    <row r="77" spans="1:74" s="468" customFormat="1" ht="12" customHeight="1" x14ac:dyDescent="0.2">
      <c r="A77" s="467"/>
      <c r="B77" s="766" t="s">
        <v>2</v>
      </c>
      <c r="C77" s="767"/>
      <c r="D77" s="767"/>
      <c r="E77" s="767"/>
      <c r="F77" s="767"/>
      <c r="G77" s="767"/>
      <c r="H77" s="767"/>
      <c r="I77" s="767"/>
      <c r="J77" s="767"/>
      <c r="K77" s="767"/>
      <c r="L77" s="767"/>
      <c r="M77" s="767"/>
      <c r="N77" s="767"/>
      <c r="O77" s="767"/>
      <c r="P77" s="767"/>
      <c r="Q77" s="763"/>
      <c r="AY77" s="513"/>
      <c r="AZ77" s="513"/>
      <c r="BA77" s="513"/>
      <c r="BB77" s="513"/>
      <c r="BC77" s="513"/>
      <c r="BD77" s="513"/>
      <c r="BE77" s="513"/>
      <c r="BF77" s="727"/>
      <c r="BG77" s="513"/>
      <c r="BH77" s="513"/>
      <c r="BI77" s="513"/>
      <c r="BJ77" s="513"/>
    </row>
    <row r="78" spans="1:74" s="468" customFormat="1" ht="12" customHeight="1" x14ac:dyDescent="0.2">
      <c r="A78" s="467"/>
      <c r="B78" s="761" t="s">
        <v>3</v>
      </c>
      <c r="C78" s="762"/>
      <c r="D78" s="762"/>
      <c r="E78" s="762"/>
      <c r="F78" s="762"/>
      <c r="G78" s="762"/>
      <c r="H78" s="762"/>
      <c r="I78" s="762"/>
      <c r="J78" s="762"/>
      <c r="K78" s="762"/>
      <c r="L78" s="762"/>
      <c r="M78" s="762"/>
      <c r="N78" s="762"/>
      <c r="O78" s="762"/>
      <c r="P78" s="762"/>
      <c r="Q78" s="763"/>
      <c r="AY78" s="513"/>
      <c r="AZ78" s="513"/>
      <c r="BA78" s="513"/>
      <c r="BB78" s="513"/>
      <c r="BC78" s="513"/>
      <c r="BD78" s="513"/>
      <c r="BE78" s="513"/>
      <c r="BF78" s="727"/>
      <c r="BG78" s="513"/>
      <c r="BH78" s="513"/>
      <c r="BI78" s="513"/>
      <c r="BJ78" s="513"/>
    </row>
    <row r="79" spans="1:74" s="468" customFormat="1" ht="12" customHeight="1" x14ac:dyDescent="0.2">
      <c r="A79" s="467"/>
      <c r="B79" s="761" t="s">
        <v>1075</v>
      </c>
      <c r="C79" s="762"/>
      <c r="D79" s="762"/>
      <c r="E79" s="762"/>
      <c r="F79" s="762"/>
      <c r="G79" s="762"/>
      <c r="H79" s="762"/>
      <c r="I79" s="762"/>
      <c r="J79" s="762"/>
      <c r="K79" s="762"/>
      <c r="L79" s="762"/>
      <c r="M79" s="762"/>
      <c r="N79" s="762"/>
      <c r="O79" s="762"/>
      <c r="P79" s="762"/>
      <c r="Q79" s="763"/>
      <c r="AY79" s="513"/>
      <c r="AZ79" s="513"/>
      <c r="BA79" s="513"/>
      <c r="BB79" s="513"/>
      <c r="BC79" s="513"/>
      <c r="BD79" s="513"/>
      <c r="BE79" s="513"/>
      <c r="BF79" s="727"/>
      <c r="BG79" s="513"/>
      <c r="BH79" s="513"/>
      <c r="BI79" s="513"/>
      <c r="BJ79" s="513"/>
    </row>
    <row r="80" spans="1:74" s="468" customFormat="1" ht="12" customHeight="1" x14ac:dyDescent="0.2">
      <c r="A80" s="467"/>
      <c r="B80" s="764" t="s">
        <v>1185</v>
      </c>
      <c r="C80" s="763"/>
      <c r="D80" s="763"/>
      <c r="E80" s="763"/>
      <c r="F80" s="763"/>
      <c r="G80" s="763"/>
      <c r="H80" s="763"/>
      <c r="I80" s="763"/>
      <c r="J80" s="763"/>
      <c r="K80" s="763"/>
      <c r="L80" s="763"/>
      <c r="M80" s="763"/>
      <c r="N80" s="763"/>
      <c r="O80" s="763"/>
      <c r="P80" s="763"/>
      <c r="Q80" s="763"/>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33" activePane="bottomRight" state="frozen"/>
      <selection activeCell="BC15" sqref="BC15"/>
      <selection pane="topRight" activeCell="BC15" sqref="BC15"/>
      <selection pane="bottomLeft" activeCell="BC15" sqref="BC15"/>
      <selection pane="bottomRight" activeCell="AY46" sqref="AY46"/>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9" t="s">
        <v>1023</v>
      </c>
      <c r="B1" s="828" t="s">
        <v>255</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163"/>
    </row>
    <row r="2" spans="1:74" s="165" customFormat="1"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47"/>
      <c r="B5" s="166" t="s">
        <v>1187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912</v>
      </c>
      <c r="B6" s="210" t="s">
        <v>589</v>
      </c>
      <c r="C6" s="240">
        <v>834.18011743</v>
      </c>
      <c r="D6" s="240">
        <v>835.90578530000005</v>
      </c>
      <c r="E6" s="240">
        <v>837.40962119999995</v>
      </c>
      <c r="F6" s="240">
        <v>838.89917092999997</v>
      </c>
      <c r="G6" s="240">
        <v>839.80368353999995</v>
      </c>
      <c r="H6" s="240">
        <v>840.33070483999995</v>
      </c>
      <c r="I6" s="240">
        <v>841.13276384000005</v>
      </c>
      <c r="J6" s="240">
        <v>840.41540573999998</v>
      </c>
      <c r="K6" s="240">
        <v>838.83115954000004</v>
      </c>
      <c r="L6" s="240">
        <v>833.84071309000001</v>
      </c>
      <c r="M6" s="240">
        <v>832.42717486000004</v>
      </c>
      <c r="N6" s="240">
        <v>832.05123268</v>
      </c>
      <c r="O6" s="240">
        <v>834.81333176999999</v>
      </c>
      <c r="P6" s="240">
        <v>834.93724777</v>
      </c>
      <c r="Q6" s="240">
        <v>834.52342589</v>
      </c>
      <c r="R6" s="240">
        <v>831.33265472999994</v>
      </c>
      <c r="S6" s="240">
        <v>831.52276567000001</v>
      </c>
      <c r="T6" s="240">
        <v>832.85454731000004</v>
      </c>
      <c r="U6" s="240">
        <v>838.16489561000003</v>
      </c>
      <c r="V6" s="240">
        <v>839.65234665000003</v>
      </c>
      <c r="W6" s="240">
        <v>840.15379641000004</v>
      </c>
      <c r="X6" s="240">
        <v>837.55743844000006</v>
      </c>
      <c r="Y6" s="240">
        <v>837.67074046000005</v>
      </c>
      <c r="Z6" s="240">
        <v>838.38189603000001</v>
      </c>
      <c r="AA6" s="240">
        <v>840.23991963000003</v>
      </c>
      <c r="AB6" s="240">
        <v>841.73502144999998</v>
      </c>
      <c r="AC6" s="240">
        <v>843.41621595000004</v>
      </c>
      <c r="AD6" s="240">
        <v>845.41390237999997</v>
      </c>
      <c r="AE6" s="240">
        <v>847.36948283000004</v>
      </c>
      <c r="AF6" s="240">
        <v>849.41335654</v>
      </c>
      <c r="AG6" s="240">
        <v>851.70567351</v>
      </c>
      <c r="AH6" s="240">
        <v>853.80602122000005</v>
      </c>
      <c r="AI6" s="240">
        <v>855.87454966999996</v>
      </c>
      <c r="AJ6" s="240">
        <v>859.65132103999997</v>
      </c>
      <c r="AK6" s="240">
        <v>860.35116435999998</v>
      </c>
      <c r="AL6" s="240">
        <v>859.71414179999999</v>
      </c>
      <c r="AM6" s="240">
        <v>853.72469607000005</v>
      </c>
      <c r="AN6" s="240">
        <v>853.4256097</v>
      </c>
      <c r="AO6" s="240">
        <v>854.80132541</v>
      </c>
      <c r="AP6" s="240">
        <v>860.76385965999998</v>
      </c>
      <c r="AQ6" s="240">
        <v>863.30516717</v>
      </c>
      <c r="AR6" s="240">
        <v>865.33726440999999</v>
      </c>
      <c r="AS6" s="240">
        <v>866.81880895999996</v>
      </c>
      <c r="AT6" s="240">
        <v>867.86349247999999</v>
      </c>
      <c r="AU6" s="240">
        <v>868.42997253999999</v>
      </c>
      <c r="AV6" s="240">
        <v>867.72303964000002</v>
      </c>
      <c r="AW6" s="240">
        <v>867.92951992999997</v>
      </c>
      <c r="AX6" s="240">
        <v>868.25420391</v>
      </c>
      <c r="AY6" s="240">
        <v>868.29362798</v>
      </c>
      <c r="AZ6" s="240">
        <v>869.15731700000003</v>
      </c>
      <c r="BA6" s="240">
        <v>870.44180739000001</v>
      </c>
      <c r="BB6" s="240">
        <v>872.74896407999995</v>
      </c>
      <c r="BC6" s="333">
        <v>874.42370000000005</v>
      </c>
      <c r="BD6" s="333">
        <v>876.06780000000003</v>
      </c>
      <c r="BE6" s="333">
        <v>877.495</v>
      </c>
      <c r="BF6" s="333">
        <v>879.21759999999995</v>
      </c>
      <c r="BG6" s="333">
        <v>881.04930000000002</v>
      </c>
      <c r="BH6" s="333">
        <v>883.19600000000003</v>
      </c>
      <c r="BI6" s="333">
        <v>885.0915</v>
      </c>
      <c r="BJ6" s="333">
        <v>886.94169999999997</v>
      </c>
      <c r="BK6" s="333">
        <v>888.65719999999999</v>
      </c>
      <c r="BL6" s="333">
        <v>890.4837</v>
      </c>
      <c r="BM6" s="333">
        <v>892.33169999999996</v>
      </c>
      <c r="BN6" s="333">
        <v>894.26170000000002</v>
      </c>
      <c r="BO6" s="333">
        <v>896.10760000000005</v>
      </c>
      <c r="BP6" s="333">
        <v>897.92960000000005</v>
      </c>
      <c r="BQ6" s="333">
        <v>899.79250000000002</v>
      </c>
      <c r="BR6" s="333">
        <v>901.51850000000002</v>
      </c>
      <c r="BS6" s="333">
        <v>903.17219999999998</v>
      </c>
      <c r="BT6" s="333">
        <v>904.75369999999998</v>
      </c>
      <c r="BU6" s="333">
        <v>906.26289999999995</v>
      </c>
      <c r="BV6" s="333">
        <v>907.69979999999998</v>
      </c>
    </row>
    <row r="7" spans="1:74" ht="11.1" customHeight="1" x14ac:dyDescent="0.2">
      <c r="A7" s="148" t="s">
        <v>913</v>
      </c>
      <c r="B7" s="210" t="s">
        <v>623</v>
      </c>
      <c r="C7" s="240">
        <v>2308.1026652999999</v>
      </c>
      <c r="D7" s="240">
        <v>2311.9836802999998</v>
      </c>
      <c r="E7" s="240">
        <v>2317.5918545999998</v>
      </c>
      <c r="F7" s="240">
        <v>2327.8802292999999</v>
      </c>
      <c r="G7" s="240">
        <v>2334.7279416000001</v>
      </c>
      <c r="H7" s="240">
        <v>2341.0880324999998</v>
      </c>
      <c r="I7" s="240">
        <v>2348.2402345999999</v>
      </c>
      <c r="J7" s="240">
        <v>2352.6652831000001</v>
      </c>
      <c r="K7" s="240">
        <v>2355.6429108000002</v>
      </c>
      <c r="L7" s="240">
        <v>2360.9719623999999</v>
      </c>
      <c r="M7" s="240">
        <v>2358.2056146999998</v>
      </c>
      <c r="N7" s="240">
        <v>2351.1427125999999</v>
      </c>
      <c r="O7" s="240">
        <v>2326.3425189999998</v>
      </c>
      <c r="P7" s="240">
        <v>2320.7670606000001</v>
      </c>
      <c r="Q7" s="240">
        <v>2320.9756003000002</v>
      </c>
      <c r="R7" s="240">
        <v>2336.4686015000002</v>
      </c>
      <c r="S7" s="240">
        <v>2341.1197901999999</v>
      </c>
      <c r="T7" s="240">
        <v>2344.4296294999999</v>
      </c>
      <c r="U7" s="240">
        <v>2342.7351465000002</v>
      </c>
      <c r="V7" s="240">
        <v>2346.1095171000002</v>
      </c>
      <c r="W7" s="240">
        <v>2350.8897683</v>
      </c>
      <c r="X7" s="240">
        <v>2361.4884714</v>
      </c>
      <c r="Y7" s="240">
        <v>2365.7710553000002</v>
      </c>
      <c r="Z7" s="240">
        <v>2368.1500913</v>
      </c>
      <c r="AA7" s="240">
        <v>2363.3862803000002</v>
      </c>
      <c r="AB7" s="240">
        <v>2365.8876948000002</v>
      </c>
      <c r="AC7" s="240">
        <v>2370.4150356999999</v>
      </c>
      <c r="AD7" s="240">
        <v>2378.8843378000001</v>
      </c>
      <c r="AE7" s="240">
        <v>2386.0265055</v>
      </c>
      <c r="AF7" s="240">
        <v>2393.7575735999999</v>
      </c>
      <c r="AG7" s="240">
        <v>2404.8059738000002</v>
      </c>
      <c r="AH7" s="240">
        <v>2411.6685189</v>
      </c>
      <c r="AI7" s="240">
        <v>2417.0736407999998</v>
      </c>
      <c r="AJ7" s="240">
        <v>2422.9364446999998</v>
      </c>
      <c r="AK7" s="240">
        <v>2423.9903908000001</v>
      </c>
      <c r="AL7" s="240">
        <v>2422.1505845000002</v>
      </c>
      <c r="AM7" s="240">
        <v>2407.2103711</v>
      </c>
      <c r="AN7" s="240">
        <v>2407.2380511000001</v>
      </c>
      <c r="AO7" s="240">
        <v>2412.0269696999999</v>
      </c>
      <c r="AP7" s="240">
        <v>2430.8642221999999</v>
      </c>
      <c r="AQ7" s="240">
        <v>2438.2102967999999</v>
      </c>
      <c r="AR7" s="240">
        <v>2443.3522888000002</v>
      </c>
      <c r="AS7" s="240">
        <v>2443.0957641</v>
      </c>
      <c r="AT7" s="240">
        <v>2446.2254161999999</v>
      </c>
      <c r="AU7" s="240">
        <v>2449.5468113000002</v>
      </c>
      <c r="AV7" s="240">
        <v>2454.3171278999998</v>
      </c>
      <c r="AW7" s="240">
        <v>2457.0791245999999</v>
      </c>
      <c r="AX7" s="240">
        <v>2459.0899801</v>
      </c>
      <c r="AY7" s="240">
        <v>2457.9552721</v>
      </c>
      <c r="AZ7" s="240">
        <v>2460.2596619999999</v>
      </c>
      <c r="BA7" s="240">
        <v>2463.6087275</v>
      </c>
      <c r="BB7" s="240">
        <v>2469.5276942</v>
      </c>
      <c r="BC7" s="333">
        <v>2473.8220000000001</v>
      </c>
      <c r="BD7" s="333">
        <v>2478.0169999999998</v>
      </c>
      <c r="BE7" s="333">
        <v>2481.6129999999998</v>
      </c>
      <c r="BF7" s="333">
        <v>2485.9850000000001</v>
      </c>
      <c r="BG7" s="333">
        <v>2490.6329999999998</v>
      </c>
      <c r="BH7" s="333">
        <v>2496.2269999999999</v>
      </c>
      <c r="BI7" s="333">
        <v>2500.924</v>
      </c>
      <c r="BJ7" s="333">
        <v>2505.3939999999998</v>
      </c>
      <c r="BK7" s="333">
        <v>2508.6610000000001</v>
      </c>
      <c r="BL7" s="333">
        <v>2513.4090000000001</v>
      </c>
      <c r="BM7" s="333">
        <v>2518.6619999999998</v>
      </c>
      <c r="BN7" s="333">
        <v>2525.4870000000001</v>
      </c>
      <c r="BO7" s="333">
        <v>2530.9499999999998</v>
      </c>
      <c r="BP7" s="333">
        <v>2536.1190000000001</v>
      </c>
      <c r="BQ7" s="333">
        <v>2540.9740000000002</v>
      </c>
      <c r="BR7" s="333">
        <v>2545.567</v>
      </c>
      <c r="BS7" s="333">
        <v>2549.8789999999999</v>
      </c>
      <c r="BT7" s="333">
        <v>2553.9090000000001</v>
      </c>
      <c r="BU7" s="333">
        <v>2557.6590000000001</v>
      </c>
      <c r="BV7" s="333">
        <v>2561.127</v>
      </c>
    </row>
    <row r="8" spans="1:74" ht="11.1" customHeight="1" x14ac:dyDescent="0.2">
      <c r="A8" s="148" t="s">
        <v>914</v>
      </c>
      <c r="B8" s="210" t="s">
        <v>590</v>
      </c>
      <c r="C8" s="240">
        <v>2139.2935195999999</v>
      </c>
      <c r="D8" s="240">
        <v>2140.5128638000001</v>
      </c>
      <c r="E8" s="240">
        <v>2142.6582438</v>
      </c>
      <c r="F8" s="240">
        <v>2149.2096692999999</v>
      </c>
      <c r="G8" s="240">
        <v>2150.5971141</v>
      </c>
      <c r="H8" s="240">
        <v>2150.3005876000002</v>
      </c>
      <c r="I8" s="240">
        <v>2148.0750262000001</v>
      </c>
      <c r="J8" s="240">
        <v>2144.5943551999999</v>
      </c>
      <c r="K8" s="240">
        <v>2139.6135107</v>
      </c>
      <c r="L8" s="240">
        <v>2123.4919199999999</v>
      </c>
      <c r="M8" s="240">
        <v>2122.7411582999998</v>
      </c>
      <c r="N8" s="240">
        <v>2127.7206528000002</v>
      </c>
      <c r="O8" s="240">
        <v>2152.0433518999998</v>
      </c>
      <c r="P8" s="240">
        <v>2158.2736473</v>
      </c>
      <c r="Q8" s="240">
        <v>2160.0244874</v>
      </c>
      <c r="R8" s="240">
        <v>2149.1723093000001</v>
      </c>
      <c r="S8" s="240">
        <v>2148.0569114</v>
      </c>
      <c r="T8" s="240">
        <v>2148.5547304000002</v>
      </c>
      <c r="U8" s="240">
        <v>2151.4594514</v>
      </c>
      <c r="V8" s="240">
        <v>2154.5884409</v>
      </c>
      <c r="W8" s="240">
        <v>2158.7353839000002</v>
      </c>
      <c r="X8" s="240">
        <v>2168.7063081000001</v>
      </c>
      <c r="Y8" s="240">
        <v>2171.2846371000001</v>
      </c>
      <c r="Z8" s="240">
        <v>2171.2763986</v>
      </c>
      <c r="AA8" s="240">
        <v>2160.8147890999999</v>
      </c>
      <c r="AB8" s="240">
        <v>2161.5335186000002</v>
      </c>
      <c r="AC8" s="240">
        <v>2165.5657833</v>
      </c>
      <c r="AD8" s="240">
        <v>2177.9148138</v>
      </c>
      <c r="AE8" s="240">
        <v>2184.8217263000001</v>
      </c>
      <c r="AF8" s="240">
        <v>2191.2897511000001</v>
      </c>
      <c r="AG8" s="240">
        <v>2198.7518924999999</v>
      </c>
      <c r="AH8" s="240">
        <v>2203.2673890000001</v>
      </c>
      <c r="AI8" s="240">
        <v>2206.2692447999998</v>
      </c>
      <c r="AJ8" s="240">
        <v>2207.7118129999999</v>
      </c>
      <c r="AK8" s="240">
        <v>2207.7206224000001</v>
      </c>
      <c r="AL8" s="240">
        <v>2206.2500261</v>
      </c>
      <c r="AM8" s="240">
        <v>2196.8636925999999</v>
      </c>
      <c r="AN8" s="240">
        <v>2197.2615337000002</v>
      </c>
      <c r="AO8" s="240">
        <v>2201.0072178</v>
      </c>
      <c r="AP8" s="240">
        <v>2213.6166991999999</v>
      </c>
      <c r="AQ8" s="240">
        <v>2219.9211036000002</v>
      </c>
      <c r="AR8" s="240">
        <v>2225.4363852000001</v>
      </c>
      <c r="AS8" s="240">
        <v>2230.2042891000001</v>
      </c>
      <c r="AT8" s="240">
        <v>2234.1100166000001</v>
      </c>
      <c r="AU8" s="240">
        <v>2237.1953125999999</v>
      </c>
      <c r="AV8" s="240">
        <v>2239.16788</v>
      </c>
      <c r="AW8" s="240">
        <v>2240.8315360000001</v>
      </c>
      <c r="AX8" s="240">
        <v>2241.8939833999998</v>
      </c>
      <c r="AY8" s="240">
        <v>2240.3179792000001</v>
      </c>
      <c r="AZ8" s="240">
        <v>2241.7059416000002</v>
      </c>
      <c r="BA8" s="240">
        <v>2244.0206277000002</v>
      </c>
      <c r="BB8" s="240">
        <v>2248.2696031</v>
      </c>
      <c r="BC8" s="333">
        <v>2251.6819999999998</v>
      </c>
      <c r="BD8" s="333">
        <v>2255.2660000000001</v>
      </c>
      <c r="BE8" s="333">
        <v>2258.788</v>
      </c>
      <c r="BF8" s="333">
        <v>2262.8879999999999</v>
      </c>
      <c r="BG8" s="333">
        <v>2267.3330000000001</v>
      </c>
      <c r="BH8" s="333">
        <v>2272.712</v>
      </c>
      <c r="BI8" s="333">
        <v>2277.4050000000002</v>
      </c>
      <c r="BJ8" s="333">
        <v>2282.0010000000002</v>
      </c>
      <c r="BK8" s="333">
        <v>2286.1080000000002</v>
      </c>
      <c r="BL8" s="333">
        <v>2290.806</v>
      </c>
      <c r="BM8" s="333">
        <v>2295.701</v>
      </c>
      <c r="BN8" s="333">
        <v>2301.2190000000001</v>
      </c>
      <c r="BO8" s="333">
        <v>2306.1909999999998</v>
      </c>
      <c r="BP8" s="333">
        <v>2311.0419999999999</v>
      </c>
      <c r="BQ8" s="333">
        <v>2316.1309999999999</v>
      </c>
      <c r="BR8" s="333">
        <v>2320.4699999999998</v>
      </c>
      <c r="BS8" s="333">
        <v>2324.4180000000001</v>
      </c>
      <c r="BT8" s="333">
        <v>2327.9749999999999</v>
      </c>
      <c r="BU8" s="333">
        <v>2331.1410000000001</v>
      </c>
      <c r="BV8" s="333">
        <v>2333.9169999999999</v>
      </c>
    </row>
    <row r="9" spans="1:74" ht="11.1" customHeight="1" x14ac:dyDescent="0.2">
      <c r="A9" s="148" t="s">
        <v>915</v>
      </c>
      <c r="B9" s="210" t="s">
        <v>591</v>
      </c>
      <c r="C9" s="240">
        <v>996.32540967</v>
      </c>
      <c r="D9" s="240">
        <v>997.53608808000001</v>
      </c>
      <c r="E9" s="240">
        <v>998.51808170000004</v>
      </c>
      <c r="F9" s="240">
        <v>999.93344537999997</v>
      </c>
      <c r="G9" s="240">
        <v>999.96152830999995</v>
      </c>
      <c r="H9" s="240">
        <v>999.26438532999998</v>
      </c>
      <c r="I9" s="240">
        <v>996.60068067999998</v>
      </c>
      <c r="J9" s="240">
        <v>995.38408767999999</v>
      </c>
      <c r="K9" s="240">
        <v>994.37327058000005</v>
      </c>
      <c r="L9" s="240">
        <v>991.89614303999997</v>
      </c>
      <c r="M9" s="240">
        <v>992.55094248</v>
      </c>
      <c r="N9" s="240">
        <v>994.66558254999995</v>
      </c>
      <c r="O9" s="240">
        <v>1001.8818377</v>
      </c>
      <c r="P9" s="240">
        <v>1004.1848282</v>
      </c>
      <c r="Q9" s="240">
        <v>1005.2163286</v>
      </c>
      <c r="R9" s="240">
        <v>1001.5128565</v>
      </c>
      <c r="S9" s="240">
        <v>1002.5989883</v>
      </c>
      <c r="T9" s="240">
        <v>1005.0112415999999</v>
      </c>
      <c r="U9" s="240">
        <v>1011.390643</v>
      </c>
      <c r="V9" s="240">
        <v>1014.4743696</v>
      </c>
      <c r="W9" s="240">
        <v>1016.9034478999999</v>
      </c>
      <c r="X9" s="240">
        <v>1019.8695157</v>
      </c>
      <c r="Y9" s="240">
        <v>1020.095569</v>
      </c>
      <c r="Z9" s="240">
        <v>1018.7732456</v>
      </c>
      <c r="AA9" s="240">
        <v>1009.9696803000001</v>
      </c>
      <c r="AB9" s="240">
        <v>1010.0002525</v>
      </c>
      <c r="AC9" s="240">
        <v>1012.9320969</v>
      </c>
      <c r="AD9" s="240">
        <v>1023.8907972</v>
      </c>
      <c r="AE9" s="240">
        <v>1028.7809983</v>
      </c>
      <c r="AF9" s="240">
        <v>1032.7282839</v>
      </c>
      <c r="AG9" s="240">
        <v>1035.2137304</v>
      </c>
      <c r="AH9" s="240">
        <v>1037.6643776000001</v>
      </c>
      <c r="AI9" s="240">
        <v>1039.5613020000001</v>
      </c>
      <c r="AJ9" s="240">
        <v>1042.7576727999999</v>
      </c>
      <c r="AK9" s="240">
        <v>1042.1572744</v>
      </c>
      <c r="AL9" s="240">
        <v>1039.6132760999999</v>
      </c>
      <c r="AM9" s="240">
        <v>1029.0577616999999</v>
      </c>
      <c r="AN9" s="240">
        <v>1027.1775009</v>
      </c>
      <c r="AO9" s="240">
        <v>1027.9045775</v>
      </c>
      <c r="AP9" s="240">
        <v>1034.6383148</v>
      </c>
      <c r="AQ9" s="240">
        <v>1038.0305737000001</v>
      </c>
      <c r="AR9" s="240">
        <v>1041.4806775</v>
      </c>
      <c r="AS9" s="240">
        <v>1046.1795265000001</v>
      </c>
      <c r="AT9" s="240">
        <v>1048.8521450999999</v>
      </c>
      <c r="AU9" s="240">
        <v>1050.6894335</v>
      </c>
      <c r="AV9" s="240">
        <v>1050.6657024000001</v>
      </c>
      <c r="AW9" s="240">
        <v>1051.6015973000001</v>
      </c>
      <c r="AX9" s="240">
        <v>1052.4714289000001</v>
      </c>
      <c r="AY9" s="240">
        <v>1052.7505363</v>
      </c>
      <c r="AZ9" s="240">
        <v>1053.8817368</v>
      </c>
      <c r="BA9" s="240">
        <v>1055.3403696</v>
      </c>
      <c r="BB9" s="240">
        <v>1057.4231718000001</v>
      </c>
      <c r="BC9" s="333">
        <v>1059.3140000000001</v>
      </c>
      <c r="BD9" s="333">
        <v>1061.31</v>
      </c>
      <c r="BE9" s="333">
        <v>1063.338</v>
      </c>
      <c r="BF9" s="333">
        <v>1065.598</v>
      </c>
      <c r="BG9" s="333">
        <v>1068.0170000000001</v>
      </c>
      <c r="BH9" s="333">
        <v>1071.03</v>
      </c>
      <c r="BI9" s="333">
        <v>1073.442</v>
      </c>
      <c r="BJ9" s="333">
        <v>1075.6890000000001</v>
      </c>
      <c r="BK9" s="333">
        <v>1077.2909999999999</v>
      </c>
      <c r="BL9" s="333">
        <v>1079.5640000000001</v>
      </c>
      <c r="BM9" s="333">
        <v>1082.028</v>
      </c>
      <c r="BN9" s="333">
        <v>1085.02</v>
      </c>
      <c r="BO9" s="333">
        <v>1087.616</v>
      </c>
      <c r="BP9" s="333">
        <v>1090.152</v>
      </c>
      <c r="BQ9" s="333">
        <v>1092.7550000000001</v>
      </c>
      <c r="BR9" s="333">
        <v>1095.075</v>
      </c>
      <c r="BS9" s="333">
        <v>1097.241</v>
      </c>
      <c r="BT9" s="333">
        <v>1099.252</v>
      </c>
      <c r="BU9" s="333">
        <v>1101.107</v>
      </c>
      <c r="BV9" s="333">
        <v>1102.808</v>
      </c>
    </row>
    <row r="10" spans="1:74" ht="11.1" customHeight="1" x14ac:dyDescent="0.2">
      <c r="A10" s="148" t="s">
        <v>916</v>
      </c>
      <c r="B10" s="210" t="s">
        <v>592</v>
      </c>
      <c r="C10" s="240">
        <v>2730.7471188999998</v>
      </c>
      <c r="D10" s="240">
        <v>2734.0212362000002</v>
      </c>
      <c r="E10" s="240">
        <v>2734.5537768999998</v>
      </c>
      <c r="F10" s="240">
        <v>2726.5834255</v>
      </c>
      <c r="G10" s="240">
        <v>2725.9537995000001</v>
      </c>
      <c r="H10" s="240">
        <v>2726.9035835</v>
      </c>
      <c r="I10" s="240">
        <v>2736.1776309000002</v>
      </c>
      <c r="J10" s="240">
        <v>2735.2275948000001</v>
      </c>
      <c r="K10" s="240">
        <v>2730.7983287000002</v>
      </c>
      <c r="L10" s="240">
        <v>2709.5716216000001</v>
      </c>
      <c r="M10" s="240">
        <v>2708.1725537000002</v>
      </c>
      <c r="N10" s="240">
        <v>2713.2829139999999</v>
      </c>
      <c r="O10" s="240">
        <v>2738.8212832999998</v>
      </c>
      <c r="P10" s="240">
        <v>2746.5115645000001</v>
      </c>
      <c r="Q10" s="240">
        <v>2750.2723382999998</v>
      </c>
      <c r="R10" s="240">
        <v>2741.7872462999999</v>
      </c>
      <c r="S10" s="240">
        <v>2743.9262740999998</v>
      </c>
      <c r="T10" s="240">
        <v>2748.3730633</v>
      </c>
      <c r="U10" s="240">
        <v>2757.5223821999998</v>
      </c>
      <c r="V10" s="240">
        <v>2764.788618</v>
      </c>
      <c r="W10" s="240">
        <v>2772.5665389000001</v>
      </c>
      <c r="X10" s="240">
        <v>2785.5670073000001</v>
      </c>
      <c r="Y10" s="240">
        <v>2790.8351521</v>
      </c>
      <c r="Z10" s="240">
        <v>2793.0818353999998</v>
      </c>
      <c r="AA10" s="240">
        <v>2783.1221753999998</v>
      </c>
      <c r="AB10" s="240">
        <v>2786.2145971999998</v>
      </c>
      <c r="AC10" s="240">
        <v>2793.1742189000001</v>
      </c>
      <c r="AD10" s="240">
        <v>2810.4852679999999</v>
      </c>
      <c r="AE10" s="240">
        <v>2820.3161187999999</v>
      </c>
      <c r="AF10" s="240">
        <v>2829.1509987999998</v>
      </c>
      <c r="AG10" s="240">
        <v>2836.9704213</v>
      </c>
      <c r="AH10" s="240">
        <v>2843.8279750000002</v>
      </c>
      <c r="AI10" s="240">
        <v>2849.7041731999998</v>
      </c>
      <c r="AJ10" s="240">
        <v>2854.0563981999999</v>
      </c>
      <c r="AK10" s="240">
        <v>2858.3768484000002</v>
      </c>
      <c r="AL10" s="240">
        <v>2862.1229062000002</v>
      </c>
      <c r="AM10" s="240">
        <v>2861.3585125999998</v>
      </c>
      <c r="AN10" s="240">
        <v>2866.9078298999998</v>
      </c>
      <c r="AO10" s="240">
        <v>2874.8347991000001</v>
      </c>
      <c r="AP10" s="240">
        <v>2890.7070715</v>
      </c>
      <c r="AQ10" s="240">
        <v>2899.2136058000001</v>
      </c>
      <c r="AR10" s="240">
        <v>2905.9220534000001</v>
      </c>
      <c r="AS10" s="240">
        <v>2908.3052766000001</v>
      </c>
      <c r="AT10" s="240">
        <v>2913.3129041000002</v>
      </c>
      <c r="AU10" s="240">
        <v>2918.4177980999998</v>
      </c>
      <c r="AV10" s="240">
        <v>2924.1372904999998</v>
      </c>
      <c r="AW10" s="240">
        <v>2929.0487191000002</v>
      </c>
      <c r="AX10" s="240">
        <v>2933.6694155</v>
      </c>
      <c r="AY10" s="240">
        <v>2936.4493185000001</v>
      </c>
      <c r="AZ10" s="240">
        <v>2941.6510967999998</v>
      </c>
      <c r="BA10" s="240">
        <v>2947.7246890000001</v>
      </c>
      <c r="BB10" s="240">
        <v>2955.7832217</v>
      </c>
      <c r="BC10" s="333">
        <v>2962.7660000000001</v>
      </c>
      <c r="BD10" s="333">
        <v>2969.7849999999999</v>
      </c>
      <c r="BE10" s="333">
        <v>2976.2190000000001</v>
      </c>
      <c r="BF10" s="333">
        <v>2983.779</v>
      </c>
      <c r="BG10" s="333">
        <v>2991.8420000000001</v>
      </c>
      <c r="BH10" s="333">
        <v>3001.4050000000002</v>
      </c>
      <c r="BI10" s="333">
        <v>3009.7280000000001</v>
      </c>
      <c r="BJ10" s="333">
        <v>3017.806</v>
      </c>
      <c r="BK10" s="333">
        <v>3024.9940000000001</v>
      </c>
      <c r="BL10" s="333">
        <v>3033.0680000000002</v>
      </c>
      <c r="BM10" s="333">
        <v>3041.3820000000001</v>
      </c>
      <c r="BN10" s="333">
        <v>3050.5320000000002</v>
      </c>
      <c r="BO10" s="333">
        <v>3058.877</v>
      </c>
      <c r="BP10" s="333">
        <v>3067.0149999999999</v>
      </c>
      <c r="BQ10" s="333">
        <v>3075.201</v>
      </c>
      <c r="BR10" s="333">
        <v>3082.7289999999998</v>
      </c>
      <c r="BS10" s="333">
        <v>3089.857</v>
      </c>
      <c r="BT10" s="333">
        <v>3096.5839999999998</v>
      </c>
      <c r="BU10" s="333">
        <v>3102.9110000000001</v>
      </c>
      <c r="BV10" s="333">
        <v>3108.837</v>
      </c>
    </row>
    <row r="11" spans="1:74" ht="11.1" customHeight="1" x14ac:dyDescent="0.2">
      <c r="A11" s="148" t="s">
        <v>917</v>
      </c>
      <c r="B11" s="210" t="s">
        <v>593</v>
      </c>
      <c r="C11" s="240">
        <v>711.09282919999998</v>
      </c>
      <c r="D11" s="240">
        <v>712.69883081</v>
      </c>
      <c r="E11" s="240">
        <v>714.23121381999999</v>
      </c>
      <c r="F11" s="240">
        <v>717.15782507999995</v>
      </c>
      <c r="G11" s="240">
        <v>717.44208576999995</v>
      </c>
      <c r="H11" s="240">
        <v>716.55184270999996</v>
      </c>
      <c r="I11" s="240">
        <v>712.45539864</v>
      </c>
      <c r="J11" s="240">
        <v>710.73992109000005</v>
      </c>
      <c r="K11" s="240">
        <v>709.37371278000001</v>
      </c>
      <c r="L11" s="240">
        <v>706.59554215000003</v>
      </c>
      <c r="M11" s="240">
        <v>707.24879597999995</v>
      </c>
      <c r="N11" s="240">
        <v>709.57224270999995</v>
      </c>
      <c r="O11" s="240">
        <v>718.24346337999998</v>
      </c>
      <c r="P11" s="240">
        <v>720.39911015999996</v>
      </c>
      <c r="Q11" s="240">
        <v>720.71676406999995</v>
      </c>
      <c r="R11" s="240">
        <v>715.12300156000003</v>
      </c>
      <c r="S11" s="240">
        <v>714.81973740000001</v>
      </c>
      <c r="T11" s="240">
        <v>715.73354805999998</v>
      </c>
      <c r="U11" s="240">
        <v>720.38397092000002</v>
      </c>
      <c r="V11" s="240">
        <v>721.84227811999995</v>
      </c>
      <c r="W11" s="240">
        <v>722.62800705999996</v>
      </c>
      <c r="X11" s="240">
        <v>722.20849619000001</v>
      </c>
      <c r="Y11" s="240">
        <v>722.04856479</v>
      </c>
      <c r="Z11" s="240">
        <v>721.61555129999999</v>
      </c>
      <c r="AA11" s="240">
        <v>718.83975599999997</v>
      </c>
      <c r="AB11" s="240">
        <v>719.41285311000001</v>
      </c>
      <c r="AC11" s="240">
        <v>721.26514291000001</v>
      </c>
      <c r="AD11" s="240">
        <v>726.82402833000003</v>
      </c>
      <c r="AE11" s="240">
        <v>729.41415132999998</v>
      </c>
      <c r="AF11" s="240">
        <v>731.46291482000004</v>
      </c>
      <c r="AG11" s="240">
        <v>732.39212751000002</v>
      </c>
      <c r="AH11" s="240">
        <v>733.79181547999997</v>
      </c>
      <c r="AI11" s="240">
        <v>735.08378744000004</v>
      </c>
      <c r="AJ11" s="240">
        <v>736.89315623000005</v>
      </c>
      <c r="AK11" s="240">
        <v>737.50086149000003</v>
      </c>
      <c r="AL11" s="240">
        <v>737.53201609999996</v>
      </c>
      <c r="AM11" s="240">
        <v>735.03237706000004</v>
      </c>
      <c r="AN11" s="240">
        <v>735.37611257000003</v>
      </c>
      <c r="AO11" s="240">
        <v>736.60897964000003</v>
      </c>
      <c r="AP11" s="240">
        <v>740.23651909</v>
      </c>
      <c r="AQ11" s="240">
        <v>742.11849368000003</v>
      </c>
      <c r="AR11" s="240">
        <v>743.76044422999996</v>
      </c>
      <c r="AS11" s="240">
        <v>745.05034448000004</v>
      </c>
      <c r="AT11" s="240">
        <v>746.29626662999999</v>
      </c>
      <c r="AU11" s="240">
        <v>747.38618442999996</v>
      </c>
      <c r="AV11" s="240">
        <v>748.20986672000004</v>
      </c>
      <c r="AW11" s="240">
        <v>749.07044916999996</v>
      </c>
      <c r="AX11" s="240">
        <v>749.85770062999995</v>
      </c>
      <c r="AY11" s="240">
        <v>750.13507465999999</v>
      </c>
      <c r="AZ11" s="240">
        <v>751.10307396999997</v>
      </c>
      <c r="BA11" s="240">
        <v>752.32515212999999</v>
      </c>
      <c r="BB11" s="240">
        <v>754.14778578000005</v>
      </c>
      <c r="BC11" s="333">
        <v>755.6182</v>
      </c>
      <c r="BD11" s="333">
        <v>757.08280000000002</v>
      </c>
      <c r="BE11" s="333">
        <v>758.33950000000004</v>
      </c>
      <c r="BF11" s="333">
        <v>759.94410000000005</v>
      </c>
      <c r="BG11" s="333">
        <v>761.69439999999997</v>
      </c>
      <c r="BH11" s="333">
        <v>763.89390000000003</v>
      </c>
      <c r="BI11" s="333">
        <v>765.70820000000003</v>
      </c>
      <c r="BJ11" s="333">
        <v>767.44060000000002</v>
      </c>
      <c r="BK11" s="333">
        <v>768.81730000000005</v>
      </c>
      <c r="BL11" s="333">
        <v>770.59140000000002</v>
      </c>
      <c r="BM11" s="333">
        <v>772.48910000000001</v>
      </c>
      <c r="BN11" s="333">
        <v>774.76670000000001</v>
      </c>
      <c r="BO11" s="333">
        <v>776.71910000000003</v>
      </c>
      <c r="BP11" s="333">
        <v>778.60270000000003</v>
      </c>
      <c r="BQ11" s="333">
        <v>780.48199999999997</v>
      </c>
      <c r="BR11" s="333">
        <v>782.17949999999996</v>
      </c>
      <c r="BS11" s="333">
        <v>783.75980000000004</v>
      </c>
      <c r="BT11" s="333">
        <v>785.22289999999998</v>
      </c>
      <c r="BU11" s="333">
        <v>786.56870000000004</v>
      </c>
      <c r="BV11" s="333">
        <v>787.79729999999995</v>
      </c>
    </row>
    <row r="12" spans="1:74" ht="11.1" customHeight="1" x14ac:dyDescent="0.2">
      <c r="A12" s="148" t="s">
        <v>918</v>
      </c>
      <c r="B12" s="210" t="s">
        <v>594</v>
      </c>
      <c r="C12" s="240">
        <v>1785.0783296</v>
      </c>
      <c r="D12" s="240">
        <v>1794.3216669999999</v>
      </c>
      <c r="E12" s="240">
        <v>1801.1122112999999</v>
      </c>
      <c r="F12" s="240">
        <v>1803.2959975000001</v>
      </c>
      <c r="G12" s="240">
        <v>1806.7964293</v>
      </c>
      <c r="H12" s="240">
        <v>1809.4595417999999</v>
      </c>
      <c r="I12" s="240">
        <v>1805.9093061000001</v>
      </c>
      <c r="J12" s="240">
        <v>1810.9298014999999</v>
      </c>
      <c r="K12" s="240">
        <v>1819.1449993000001</v>
      </c>
      <c r="L12" s="240">
        <v>1837.0596014</v>
      </c>
      <c r="M12" s="240">
        <v>1846.7856773000001</v>
      </c>
      <c r="N12" s="240">
        <v>1854.8279292</v>
      </c>
      <c r="O12" s="240">
        <v>1859.3642130999999</v>
      </c>
      <c r="P12" s="240">
        <v>1865.4054245</v>
      </c>
      <c r="Q12" s="240">
        <v>1871.1294197</v>
      </c>
      <c r="R12" s="240">
        <v>1875.4206016000001</v>
      </c>
      <c r="S12" s="240">
        <v>1881.3468620000001</v>
      </c>
      <c r="T12" s="240">
        <v>1887.7926038000001</v>
      </c>
      <c r="U12" s="240">
        <v>1895.7673511</v>
      </c>
      <c r="V12" s="240">
        <v>1902.494913</v>
      </c>
      <c r="W12" s="240">
        <v>1908.9848133999999</v>
      </c>
      <c r="X12" s="240">
        <v>1916.8008385000001</v>
      </c>
      <c r="Y12" s="240">
        <v>1921.6425763</v>
      </c>
      <c r="Z12" s="240">
        <v>1925.073813</v>
      </c>
      <c r="AA12" s="240">
        <v>1921.8244761999999</v>
      </c>
      <c r="AB12" s="240">
        <v>1926.3872650000001</v>
      </c>
      <c r="AC12" s="240">
        <v>1933.4921069</v>
      </c>
      <c r="AD12" s="240">
        <v>1945.8027787999999</v>
      </c>
      <c r="AE12" s="240">
        <v>1955.9938946</v>
      </c>
      <c r="AF12" s="240">
        <v>1966.7292311000001</v>
      </c>
      <c r="AG12" s="240">
        <v>1981.7970926999999</v>
      </c>
      <c r="AH12" s="240">
        <v>1990.7796424000001</v>
      </c>
      <c r="AI12" s="240">
        <v>1997.4651845000001</v>
      </c>
      <c r="AJ12" s="240">
        <v>1998.0319532000001</v>
      </c>
      <c r="AK12" s="240">
        <v>2002.9898045</v>
      </c>
      <c r="AL12" s="240">
        <v>2008.5169725000001</v>
      </c>
      <c r="AM12" s="240">
        <v>2017.4898925</v>
      </c>
      <c r="AN12" s="240">
        <v>2021.9983677</v>
      </c>
      <c r="AO12" s="240">
        <v>2024.9188333</v>
      </c>
      <c r="AP12" s="240">
        <v>2024.3634434000001</v>
      </c>
      <c r="AQ12" s="240">
        <v>2025.5237741999999</v>
      </c>
      <c r="AR12" s="240">
        <v>2026.5119798000001</v>
      </c>
      <c r="AS12" s="240">
        <v>2026.9707249000001</v>
      </c>
      <c r="AT12" s="240">
        <v>2027.8826816000001</v>
      </c>
      <c r="AU12" s="240">
        <v>2028.8905147</v>
      </c>
      <c r="AV12" s="240">
        <v>2030.1722875999999</v>
      </c>
      <c r="AW12" s="240">
        <v>2031.2383258</v>
      </c>
      <c r="AX12" s="240">
        <v>2032.2666925999999</v>
      </c>
      <c r="AY12" s="240">
        <v>2032.2837301</v>
      </c>
      <c r="AZ12" s="240">
        <v>2033.9669979</v>
      </c>
      <c r="BA12" s="240">
        <v>2036.3428378999999</v>
      </c>
      <c r="BB12" s="240">
        <v>2040.0647443</v>
      </c>
      <c r="BC12" s="333">
        <v>2043.336</v>
      </c>
      <c r="BD12" s="333">
        <v>2046.809</v>
      </c>
      <c r="BE12" s="333">
        <v>2050.0529999999999</v>
      </c>
      <c r="BF12" s="333">
        <v>2054.2550000000001</v>
      </c>
      <c r="BG12" s="333">
        <v>2058.9830000000002</v>
      </c>
      <c r="BH12" s="333">
        <v>2064.2939999999999</v>
      </c>
      <c r="BI12" s="333">
        <v>2070.0320000000002</v>
      </c>
      <c r="BJ12" s="333">
        <v>2076.2550000000001</v>
      </c>
      <c r="BK12" s="333">
        <v>2083.3510000000001</v>
      </c>
      <c r="BL12" s="333">
        <v>2090.25</v>
      </c>
      <c r="BM12" s="333">
        <v>2097.3409999999999</v>
      </c>
      <c r="BN12" s="333">
        <v>2104.6779999999999</v>
      </c>
      <c r="BO12" s="333">
        <v>2112.1120000000001</v>
      </c>
      <c r="BP12" s="333">
        <v>2119.6979999999999</v>
      </c>
      <c r="BQ12" s="333">
        <v>2128.0129999999999</v>
      </c>
      <c r="BR12" s="333">
        <v>2135.4659999999999</v>
      </c>
      <c r="BS12" s="333">
        <v>2142.636</v>
      </c>
      <c r="BT12" s="333">
        <v>2149.5219999999999</v>
      </c>
      <c r="BU12" s="333">
        <v>2156.1260000000002</v>
      </c>
      <c r="BV12" s="333">
        <v>2162.4459999999999</v>
      </c>
    </row>
    <row r="13" spans="1:74" ht="11.1" customHeight="1" x14ac:dyDescent="0.2">
      <c r="A13" s="148" t="s">
        <v>919</v>
      </c>
      <c r="B13" s="210" t="s">
        <v>595</v>
      </c>
      <c r="C13" s="240">
        <v>968.74053008999999</v>
      </c>
      <c r="D13" s="240">
        <v>968.36824173000002</v>
      </c>
      <c r="E13" s="240">
        <v>969.52610474999994</v>
      </c>
      <c r="F13" s="240">
        <v>976.06391821</v>
      </c>
      <c r="G13" s="240">
        <v>977.39473468999995</v>
      </c>
      <c r="H13" s="240">
        <v>977.36835326999994</v>
      </c>
      <c r="I13" s="240">
        <v>973.76503761000004</v>
      </c>
      <c r="J13" s="240">
        <v>972.68906260000006</v>
      </c>
      <c r="K13" s="240">
        <v>971.92069191999997</v>
      </c>
      <c r="L13" s="240">
        <v>970.51799070000004</v>
      </c>
      <c r="M13" s="240">
        <v>971.07127982999998</v>
      </c>
      <c r="N13" s="240">
        <v>972.63862443000005</v>
      </c>
      <c r="O13" s="240">
        <v>977.16205217000004</v>
      </c>
      <c r="P13" s="240">
        <v>979.30098697999995</v>
      </c>
      <c r="Q13" s="240">
        <v>980.99745652000001</v>
      </c>
      <c r="R13" s="240">
        <v>981.13748693000002</v>
      </c>
      <c r="S13" s="240">
        <v>982.78450633</v>
      </c>
      <c r="T13" s="240">
        <v>984.82454086999996</v>
      </c>
      <c r="U13" s="240">
        <v>987.15793813000005</v>
      </c>
      <c r="V13" s="240">
        <v>990.05874224000002</v>
      </c>
      <c r="W13" s="240">
        <v>993.42730078</v>
      </c>
      <c r="X13" s="240">
        <v>999.10711021999998</v>
      </c>
      <c r="Y13" s="240">
        <v>1002.0285553</v>
      </c>
      <c r="Z13" s="240">
        <v>1004.0351324</v>
      </c>
      <c r="AA13" s="240">
        <v>1002.7272594</v>
      </c>
      <c r="AB13" s="240">
        <v>1004.7037874</v>
      </c>
      <c r="AC13" s="240">
        <v>1007.5651341</v>
      </c>
      <c r="AD13" s="240">
        <v>1012.0858786</v>
      </c>
      <c r="AE13" s="240">
        <v>1016.1359288</v>
      </c>
      <c r="AF13" s="240">
        <v>1020.4898635</v>
      </c>
      <c r="AG13" s="240">
        <v>1025.8031582000001</v>
      </c>
      <c r="AH13" s="240">
        <v>1030.2732555</v>
      </c>
      <c r="AI13" s="240">
        <v>1034.5556308</v>
      </c>
      <c r="AJ13" s="240">
        <v>1040.1057072999999</v>
      </c>
      <c r="AK13" s="240">
        <v>1042.9210713</v>
      </c>
      <c r="AL13" s="240">
        <v>1044.4571458</v>
      </c>
      <c r="AM13" s="240">
        <v>1041.7486895</v>
      </c>
      <c r="AN13" s="240">
        <v>1042.9501163</v>
      </c>
      <c r="AO13" s="240">
        <v>1045.0961847000001</v>
      </c>
      <c r="AP13" s="240">
        <v>1049.9838116999999</v>
      </c>
      <c r="AQ13" s="240">
        <v>1052.6714757</v>
      </c>
      <c r="AR13" s="240">
        <v>1054.9560936</v>
      </c>
      <c r="AS13" s="240">
        <v>1056.6118342</v>
      </c>
      <c r="AT13" s="240">
        <v>1058.2597335</v>
      </c>
      <c r="AU13" s="240">
        <v>1059.6739600999999</v>
      </c>
      <c r="AV13" s="240">
        <v>1060.3462288999999</v>
      </c>
      <c r="AW13" s="240">
        <v>1061.6743240999999</v>
      </c>
      <c r="AX13" s="240">
        <v>1063.1499606</v>
      </c>
      <c r="AY13" s="240">
        <v>1064.4888814999999</v>
      </c>
      <c r="AZ13" s="240">
        <v>1066.4727929999999</v>
      </c>
      <c r="BA13" s="240">
        <v>1068.8174385</v>
      </c>
      <c r="BB13" s="240">
        <v>1071.8736822999999</v>
      </c>
      <c r="BC13" s="333">
        <v>1074.6769999999999</v>
      </c>
      <c r="BD13" s="333">
        <v>1077.577</v>
      </c>
      <c r="BE13" s="333">
        <v>1080.4970000000001</v>
      </c>
      <c r="BF13" s="333">
        <v>1083.6510000000001</v>
      </c>
      <c r="BG13" s="333">
        <v>1086.963</v>
      </c>
      <c r="BH13" s="333">
        <v>1090.643</v>
      </c>
      <c r="BI13" s="333">
        <v>1094.1079999999999</v>
      </c>
      <c r="BJ13" s="333">
        <v>1097.569</v>
      </c>
      <c r="BK13" s="333">
        <v>1100.873</v>
      </c>
      <c r="BL13" s="333">
        <v>1104.4449999999999</v>
      </c>
      <c r="BM13" s="333">
        <v>1108.1300000000001</v>
      </c>
      <c r="BN13" s="333">
        <v>1112.183</v>
      </c>
      <c r="BO13" s="333">
        <v>1115.905</v>
      </c>
      <c r="BP13" s="333">
        <v>1119.55</v>
      </c>
      <c r="BQ13" s="333">
        <v>1123.182</v>
      </c>
      <c r="BR13" s="333">
        <v>1126.627</v>
      </c>
      <c r="BS13" s="333">
        <v>1129.9480000000001</v>
      </c>
      <c r="BT13" s="333">
        <v>1133.145</v>
      </c>
      <c r="BU13" s="333">
        <v>1136.2180000000001</v>
      </c>
      <c r="BV13" s="333">
        <v>1139.1669999999999</v>
      </c>
    </row>
    <row r="14" spans="1:74" ht="11.1" customHeight="1" x14ac:dyDescent="0.2">
      <c r="A14" s="148" t="s">
        <v>920</v>
      </c>
      <c r="B14" s="210" t="s">
        <v>596</v>
      </c>
      <c r="C14" s="240">
        <v>2692.5655001</v>
      </c>
      <c r="D14" s="240">
        <v>2700.8987731000002</v>
      </c>
      <c r="E14" s="240">
        <v>2707.5320520999999</v>
      </c>
      <c r="F14" s="240">
        <v>2711.2494268999999</v>
      </c>
      <c r="G14" s="240">
        <v>2715.3946504999999</v>
      </c>
      <c r="H14" s="240">
        <v>2718.7518126999998</v>
      </c>
      <c r="I14" s="240">
        <v>2718.1485907000001</v>
      </c>
      <c r="J14" s="240">
        <v>2722.3088723000001</v>
      </c>
      <c r="K14" s="240">
        <v>2728.0603345</v>
      </c>
      <c r="L14" s="240">
        <v>2742.5621605000001</v>
      </c>
      <c r="M14" s="240">
        <v>2746.1265969999999</v>
      </c>
      <c r="N14" s="240">
        <v>2745.9128268999998</v>
      </c>
      <c r="O14" s="240">
        <v>2731.9092875000001</v>
      </c>
      <c r="P14" s="240">
        <v>2731.6477765</v>
      </c>
      <c r="Q14" s="240">
        <v>2735.1167309000002</v>
      </c>
      <c r="R14" s="240">
        <v>2746.3773876</v>
      </c>
      <c r="S14" s="240">
        <v>2754.2613455999999</v>
      </c>
      <c r="T14" s="240">
        <v>2762.8298417000001</v>
      </c>
      <c r="U14" s="240">
        <v>2769.2885781</v>
      </c>
      <c r="V14" s="240">
        <v>2781.3218735</v>
      </c>
      <c r="W14" s="240">
        <v>2796.1354302</v>
      </c>
      <c r="X14" s="240">
        <v>2829.7331168999999</v>
      </c>
      <c r="Y14" s="240">
        <v>2838.1042945999998</v>
      </c>
      <c r="Z14" s="240">
        <v>2837.2528318999998</v>
      </c>
      <c r="AA14" s="240">
        <v>2806.1614279</v>
      </c>
      <c r="AB14" s="240">
        <v>2802.6276604999998</v>
      </c>
      <c r="AC14" s="240">
        <v>2805.6342285999999</v>
      </c>
      <c r="AD14" s="240">
        <v>2823.4122766</v>
      </c>
      <c r="AE14" s="240">
        <v>2833.3261573</v>
      </c>
      <c r="AF14" s="240">
        <v>2843.6070153000001</v>
      </c>
      <c r="AG14" s="240">
        <v>2857.7064503000001</v>
      </c>
      <c r="AH14" s="240">
        <v>2866.1325627000001</v>
      </c>
      <c r="AI14" s="240">
        <v>2872.3369524</v>
      </c>
      <c r="AJ14" s="240">
        <v>2869.0186254</v>
      </c>
      <c r="AK14" s="240">
        <v>2876.2553149</v>
      </c>
      <c r="AL14" s="240">
        <v>2886.7460270000001</v>
      </c>
      <c r="AM14" s="240">
        <v>2905.6515278000002</v>
      </c>
      <c r="AN14" s="240">
        <v>2918.7797105</v>
      </c>
      <c r="AO14" s="240">
        <v>2931.2913413000001</v>
      </c>
      <c r="AP14" s="240">
        <v>2945.4611875000001</v>
      </c>
      <c r="AQ14" s="240">
        <v>2955.0336388000001</v>
      </c>
      <c r="AR14" s="240">
        <v>2962.2834625999999</v>
      </c>
      <c r="AS14" s="240">
        <v>2964.7659755999998</v>
      </c>
      <c r="AT14" s="240">
        <v>2969.2040569999999</v>
      </c>
      <c r="AU14" s="240">
        <v>2973.1530232999999</v>
      </c>
      <c r="AV14" s="240">
        <v>2975.6798481000001</v>
      </c>
      <c r="AW14" s="240">
        <v>2979.3503544</v>
      </c>
      <c r="AX14" s="240">
        <v>2983.2315156</v>
      </c>
      <c r="AY14" s="240">
        <v>2986.2921161999998</v>
      </c>
      <c r="AZ14" s="240">
        <v>2991.3679990999999</v>
      </c>
      <c r="BA14" s="240">
        <v>2997.4279486</v>
      </c>
      <c r="BB14" s="240">
        <v>3005.7609296999999</v>
      </c>
      <c r="BC14" s="333">
        <v>3012.8220000000001</v>
      </c>
      <c r="BD14" s="333">
        <v>3019.9009999999998</v>
      </c>
      <c r="BE14" s="333">
        <v>3026.49</v>
      </c>
      <c r="BF14" s="333">
        <v>3033.9839999999999</v>
      </c>
      <c r="BG14" s="333">
        <v>3041.875</v>
      </c>
      <c r="BH14" s="333">
        <v>3050.4589999999998</v>
      </c>
      <c r="BI14" s="333">
        <v>3058.9250000000002</v>
      </c>
      <c r="BJ14" s="333">
        <v>3067.5680000000002</v>
      </c>
      <c r="BK14" s="333">
        <v>3076.6120000000001</v>
      </c>
      <c r="BL14" s="333">
        <v>3085.44</v>
      </c>
      <c r="BM14" s="333">
        <v>3094.2759999999998</v>
      </c>
      <c r="BN14" s="333">
        <v>3103.36</v>
      </c>
      <c r="BO14" s="333">
        <v>3112.0329999999999</v>
      </c>
      <c r="BP14" s="333">
        <v>3120.5349999999999</v>
      </c>
      <c r="BQ14" s="333">
        <v>3129.1120000000001</v>
      </c>
      <c r="BR14" s="333">
        <v>3137.0859999999998</v>
      </c>
      <c r="BS14" s="333">
        <v>3144.7040000000002</v>
      </c>
      <c r="BT14" s="333">
        <v>3151.9650000000001</v>
      </c>
      <c r="BU14" s="333">
        <v>3158.8710000000001</v>
      </c>
      <c r="BV14" s="333">
        <v>3165.4189999999999</v>
      </c>
    </row>
    <row r="15" spans="1:74" ht="11.1" customHeight="1" x14ac:dyDescent="0.2">
      <c r="A15" s="148"/>
      <c r="B15" s="168" t="s">
        <v>1269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921</v>
      </c>
      <c r="B16" s="210" t="s">
        <v>589</v>
      </c>
      <c r="C16" s="258">
        <v>100.36578222999999</v>
      </c>
      <c r="D16" s="258">
        <v>100.53159983</v>
      </c>
      <c r="E16" s="258">
        <v>100.55980116000001</v>
      </c>
      <c r="F16" s="258">
        <v>100.30367785</v>
      </c>
      <c r="G16" s="258">
        <v>100.16667791</v>
      </c>
      <c r="H16" s="258">
        <v>100.00209298</v>
      </c>
      <c r="I16" s="258">
        <v>99.638187983999998</v>
      </c>
      <c r="J16" s="258">
        <v>99.547234376999995</v>
      </c>
      <c r="K16" s="258">
        <v>99.557497084000005</v>
      </c>
      <c r="L16" s="258">
        <v>99.787151672999997</v>
      </c>
      <c r="M16" s="258">
        <v>99.911215337000002</v>
      </c>
      <c r="N16" s="258">
        <v>100.04786364</v>
      </c>
      <c r="O16" s="258">
        <v>100.32121914</v>
      </c>
      <c r="P16" s="258">
        <v>100.38994481</v>
      </c>
      <c r="Q16" s="258">
        <v>100.37816321</v>
      </c>
      <c r="R16" s="258">
        <v>100.19507914</v>
      </c>
      <c r="S16" s="258">
        <v>100.09037939</v>
      </c>
      <c r="T16" s="258">
        <v>99.973268743000006</v>
      </c>
      <c r="U16" s="258">
        <v>99.772960867999998</v>
      </c>
      <c r="V16" s="258">
        <v>99.684118221000006</v>
      </c>
      <c r="W16" s="258">
        <v>99.635954452999997</v>
      </c>
      <c r="X16" s="258">
        <v>99.789121444000003</v>
      </c>
      <c r="Y16" s="258">
        <v>99.701826522999994</v>
      </c>
      <c r="Z16" s="258">
        <v>99.534721571000006</v>
      </c>
      <c r="AA16" s="258">
        <v>98.996277380999999</v>
      </c>
      <c r="AB16" s="258">
        <v>98.888199271000005</v>
      </c>
      <c r="AC16" s="258">
        <v>98.918958035000003</v>
      </c>
      <c r="AD16" s="258">
        <v>99.323759163000005</v>
      </c>
      <c r="AE16" s="258">
        <v>99.455787556999994</v>
      </c>
      <c r="AF16" s="258">
        <v>99.550248706000005</v>
      </c>
      <c r="AG16" s="258">
        <v>99.537589182000005</v>
      </c>
      <c r="AH16" s="258">
        <v>99.609080913</v>
      </c>
      <c r="AI16" s="258">
        <v>99.695170472000001</v>
      </c>
      <c r="AJ16" s="258">
        <v>99.942677719000002</v>
      </c>
      <c r="AK16" s="258">
        <v>99.947848035999996</v>
      </c>
      <c r="AL16" s="258">
        <v>99.857501284999998</v>
      </c>
      <c r="AM16" s="258">
        <v>99.425339608000002</v>
      </c>
      <c r="AN16" s="258">
        <v>99.328682111000006</v>
      </c>
      <c r="AO16" s="258">
        <v>99.321230936000006</v>
      </c>
      <c r="AP16" s="258">
        <v>99.512394436999998</v>
      </c>
      <c r="AQ16" s="258">
        <v>99.601299644999997</v>
      </c>
      <c r="AR16" s="258">
        <v>99.697354911999994</v>
      </c>
      <c r="AS16" s="258">
        <v>99.904120958999997</v>
      </c>
      <c r="AT16" s="258">
        <v>99.936805804000002</v>
      </c>
      <c r="AU16" s="258">
        <v>99.898970165999998</v>
      </c>
      <c r="AV16" s="258">
        <v>99.613820333000007</v>
      </c>
      <c r="AW16" s="258">
        <v>99.567539015999998</v>
      </c>
      <c r="AX16" s="258">
        <v>99.583332502000005</v>
      </c>
      <c r="AY16" s="258">
        <v>99.837937190000005</v>
      </c>
      <c r="AZ16" s="258">
        <v>99.845327983000004</v>
      </c>
      <c r="BA16" s="258">
        <v>99.782241279999994</v>
      </c>
      <c r="BB16" s="258">
        <v>99.547969745000003</v>
      </c>
      <c r="BC16" s="346">
        <v>99.419460000000001</v>
      </c>
      <c r="BD16" s="346">
        <v>99.296000000000006</v>
      </c>
      <c r="BE16" s="346">
        <v>99.029120000000006</v>
      </c>
      <c r="BF16" s="346">
        <v>99.027119999999996</v>
      </c>
      <c r="BG16" s="346">
        <v>99.141540000000006</v>
      </c>
      <c r="BH16" s="346">
        <v>99.424440000000004</v>
      </c>
      <c r="BI16" s="346">
        <v>99.732600000000005</v>
      </c>
      <c r="BJ16" s="346">
        <v>100.1181</v>
      </c>
      <c r="BK16" s="346">
        <v>100.8211</v>
      </c>
      <c r="BL16" s="346">
        <v>101.1812</v>
      </c>
      <c r="BM16" s="346">
        <v>101.43859999999999</v>
      </c>
      <c r="BN16" s="346">
        <v>101.3792</v>
      </c>
      <c r="BO16" s="346">
        <v>101.5915</v>
      </c>
      <c r="BP16" s="346">
        <v>101.86150000000001</v>
      </c>
      <c r="BQ16" s="346">
        <v>102.2638</v>
      </c>
      <c r="BR16" s="346">
        <v>102.5932</v>
      </c>
      <c r="BS16" s="346">
        <v>102.9243</v>
      </c>
      <c r="BT16" s="346">
        <v>103.25709999999999</v>
      </c>
      <c r="BU16" s="346">
        <v>103.5916</v>
      </c>
      <c r="BV16" s="346">
        <v>103.9278</v>
      </c>
    </row>
    <row r="17" spans="1:74" ht="11.1" customHeight="1" x14ac:dyDescent="0.2">
      <c r="A17" s="148" t="s">
        <v>922</v>
      </c>
      <c r="B17" s="210" t="s">
        <v>623</v>
      </c>
      <c r="C17" s="258">
        <v>100.32038921</v>
      </c>
      <c r="D17" s="258">
        <v>100.51966354</v>
      </c>
      <c r="E17" s="258">
        <v>100.58164938</v>
      </c>
      <c r="F17" s="258">
        <v>100.36869435</v>
      </c>
      <c r="G17" s="258">
        <v>100.25934248</v>
      </c>
      <c r="H17" s="258">
        <v>100.1159414</v>
      </c>
      <c r="I17" s="258">
        <v>99.816476653999999</v>
      </c>
      <c r="J17" s="258">
        <v>99.696487993000005</v>
      </c>
      <c r="K17" s="258">
        <v>99.633960962000003</v>
      </c>
      <c r="L17" s="258">
        <v>99.631214072999995</v>
      </c>
      <c r="M17" s="258">
        <v>99.681871422</v>
      </c>
      <c r="N17" s="258">
        <v>99.788251518999999</v>
      </c>
      <c r="O17" s="258">
        <v>100.13922040999999</v>
      </c>
      <c r="P17" s="258">
        <v>100.21539647</v>
      </c>
      <c r="Q17" s="258">
        <v>100.20564575</v>
      </c>
      <c r="R17" s="258">
        <v>100.01913827</v>
      </c>
      <c r="S17" s="258">
        <v>99.905656445999995</v>
      </c>
      <c r="T17" s="258">
        <v>99.774370308000002</v>
      </c>
      <c r="U17" s="258">
        <v>99.503144007000003</v>
      </c>
      <c r="V17" s="258">
        <v>99.427851129999993</v>
      </c>
      <c r="W17" s="258">
        <v>99.426355827999998</v>
      </c>
      <c r="X17" s="258">
        <v>99.720821353000005</v>
      </c>
      <c r="Y17" s="258">
        <v>99.700298759999995</v>
      </c>
      <c r="Z17" s="258">
        <v>99.586951302000003</v>
      </c>
      <c r="AA17" s="258">
        <v>99.041016114000001</v>
      </c>
      <c r="AB17" s="258">
        <v>98.996841075999995</v>
      </c>
      <c r="AC17" s="258">
        <v>99.114663321999998</v>
      </c>
      <c r="AD17" s="258">
        <v>99.700060022000002</v>
      </c>
      <c r="AE17" s="258">
        <v>99.912693959999999</v>
      </c>
      <c r="AF17" s="258">
        <v>100.05814230999999</v>
      </c>
      <c r="AG17" s="258">
        <v>100.04649356</v>
      </c>
      <c r="AH17" s="258">
        <v>100.12500434</v>
      </c>
      <c r="AI17" s="258">
        <v>100.20376315999999</v>
      </c>
      <c r="AJ17" s="258">
        <v>100.39782135</v>
      </c>
      <c r="AK17" s="258">
        <v>100.39078773</v>
      </c>
      <c r="AL17" s="258">
        <v>100.29771364</v>
      </c>
      <c r="AM17" s="258">
        <v>99.911211882000003</v>
      </c>
      <c r="AN17" s="258">
        <v>99.801597228999995</v>
      </c>
      <c r="AO17" s="258">
        <v>99.761482493000003</v>
      </c>
      <c r="AP17" s="258">
        <v>99.845540181999993</v>
      </c>
      <c r="AQ17" s="258">
        <v>99.903420896</v>
      </c>
      <c r="AR17" s="258">
        <v>99.989797143999994</v>
      </c>
      <c r="AS17" s="258">
        <v>100.25391054000001</v>
      </c>
      <c r="AT17" s="258">
        <v>100.28534664999999</v>
      </c>
      <c r="AU17" s="258">
        <v>100.23334708</v>
      </c>
      <c r="AV17" s="258">
        <v>99.925719439999995</v>
      </c>
      <c r="AW17" s="258">
        <v>99.835992829000006</v>
      </c>
      <c r="AX17" s="258">
        <v>99.791974847000006</v>
      </c>
      <c r="AY17" s="258">
        <v>99.925416662999993</v>
      </c>
      <c r="AZ17" s="258">
        <v>99.874002559000004</v>
      </c>
      <c r="BA17" s="258">
        <v>99.769483704999999</v>
      </c>
      <c r="BB17" s="258">
        <v>99.524207966000006</v>
      </c>
      <c r="BC17" s="346">
        <v>99.379220000000004</v>
      </c>
      <c r="BD17" s="346">
        <v>99.246859999999998</v>
      </c>
      <c r="BE17" s="346">
        <v>98.985259999999997</v>
      </c>
      <c r="BF17" s="346">
        <v>98.984589999999997</v>
      </c>
      <c r="BG17" s="346">
        <v>99.102950000000007</v>
      </c>
      <c r="BH17" s="346">
        <v>99.406809999999993</v>
      </c>
      <c r="BI17" s="346">
        <v>99.713430000000002</v>
      </c>
      <c r="BJ17" s="346">
        <v>100.08929999999999</v>
      </c>
      <c r="BK17" s="346">
        <v>100.7568</v>
      </c>
      <c r="BL17" s="346">
        <v>101.10420000000001</v>
      </c>
      <c r="BM17" s="346">
        <v>101.3539</v>
      </c>
      <c r="BN17" s="346">
        <v>101.2927</v>
      </c>
      <c r="BO17" s="346">
        <v>101.50709999999999</v>
      </c>
      <c r="BP17" s="346">
        <v>101.7839</v>
      </c>
      <c r="BQ17" s="346">
        <v>102.2017</v>
      </c>
      <c r="BR17" s="346">
        <v>102.5442</v>
      </c>
      <c r="BS17" s="346">
        <v>102.8899</v>
      </c>
      <c r="BT17" s="346">
        <v>103.23909999999999</v>
      </c>
      <c r="BU17" s="346">
        <v>103.5915</v>
      </c>
      <c r="BV17" s="346">
        <v>103.9473</v>
      </c>
    </row>
    <row r="18" spans="1:74" ht="11.1" customHeight="1" x14ac:dyDescent="0.2">
      <c r="A18" s="148" t="s">
        <v>923</v>
      </c>
      <c r="B18" s="210" t="s">
        <v>590</v>
      </c>
      <c r="C18" s="258">
        <v>98.927030165000005</v>
      </c>
      <c r="D18" s="258">
        <v>99.393300939</v>
      </c>
      <c r="E18" s="258">
        <v>99.731449436999995</v>
      </c>
      <c r="F18" s="258">
        <v>99.831876696999998</v>
      </c>
      <c r="G18" s="258">
        <v>99.995979867000003</v>
      </c>
      <c r="H18" s="258">
        <v>100.11415998</v>
      </c>
      <c r="I18" s="258">
        <v>100.09632753</v>
      </c>
      <c r="J18" s="258">
        <v>100.19022868</v>
      </c>
      <c r="K18" s="258">
        <v>100.30577390000001</v>
      </c>
      <c r="L18" s="258">
        <v>100.37876163</v>
      </c>
      <c r="M18" s="258">
        <v>100.58574621</v>
      </c>
      <c r="N18" s="258">
        <v>100.86252605999999</v>
      </c>
      <c r="O18" s="258">
        <v>101.46719788999999</v>
      </c>
      <c r="P18" s="258">
        <v>101.68999574999999</v>
      </c>
      <c r="Q18" s="258">
        <v>101.78901635</v>
      </c>
      <c r="R18" s="258">
        <v>101.61811881</v>
      </c>
      <c r="S18" s="258">
        <v>101.57919053000001</v>
      </c>
      <c r="T18" s="258">
        <v>101.52609065</v>
      </c>
      <c r="U18" s="258">
        <v>101.30784752</v>
      </c>
      <c r="V18" s="258">
        <v>101.33963315</v>
      </c>
      <c r="W18" s="258">
        <v>101.4704759</v>
      </c>
      <c r="X18" s="258">
        <v>101.91759428</v>
      </c>
      <c r="Y18" s="258">
        <v>102.08363739000001</v>
      </c>
      <c r="Z18" s="258">
        <v>102.18582373</v>
      </c>
      <c r="AA18" s="258">
        <v>101.91345659</v>
      </c>
      <c r="AB18" s="258">
        <v>102.12095194</v>
      </c>
      <c r="AC18" s="258">
        <v>102.49761306000001</v>
      </c>
      <c r="AD18" s="258">
        <v>103.4039016</v>
      </c>
      <c r="AE18" s="258">
        <v>103.84854805000001</v>
      </c>
      <c r="AF18" s="258">
        <v>104.19201405</v>
      </c>
      <c r="AG18" s="258">
        <v>104.27632436</v>
      </c>
      <c r="AH18" s="258">
        <v>104.53591089</v>
      </c>
      <c r="AI18" s="258">
        <v>104.81279841</v>
      </c>
      <c r="AJ18" s="258">
        <v>105.30179201999999</v>
      </c>
      <c r="AK18" s="258">
        <v>105.46717765</v>
      </c>
      <c r="AL18" s="258">
        <v>105.50376043</v>
      </c>
      <c r="AM18" s="258">
        <v>105.16568434</v>
      </c>
      <c r="AN18" s="258">
        <v>105.1290534</v>
      </c>
      <c r="AO18" s="258">
        <v>105.1480116</v>
      </c>
      <c r="AP18" s="258">
        <v>105.2387998</v>
      </c>
      <c r="AQ18" s="258">
        <v>105.35675562999999</v>
      </c>
      <c r="AR18" s="258">
        <v>105.51811996000001</v>
      </c>
      <c r="AS18" s="258">
        <v>105.83248202</v>
      </c>
      <c r="AT18" s="258">
        <v>105.99847140999999</v>
      </c>
      <c r="AU18" s="258">
        <v>106.12567737000001</v>
      </c>
      <c r="AV18" s="258">
        <v>106.21953636000001</v>
      </c>
      <c r="AW18" s="258">
        <v>106.26509811</v>
      </c>
      <c r="AX18" s="258">
        <v>106.26779907</v>
      </c>
      <c r="AY18" s="258">
        <v>106.23777167999999</v>
      </c>
      <c r="AZ18" s="258">
        <v>106.14715175000001</v>
      </c>
      <c r="BA18" s="258">
        <v>106.00607171</v>
      </c>
      <c r="BB18" s="258">
        <v>105.70016382999999</v>
      </c>
      <c r="BC18" s="346">
        <v>105.54389999999999</v>
      </c>
      <c r="BD18" s="346">
        <v>105.423</v>
      </c>
      <c r="BE18" s="346">
        <v>105.1939</v>
      </c>
      <c r="BF18" s="346">
        <v>105.2513</v>
      </c>
      <c r="BG18" s="346">
        <v>105.4516</v>
      </c>
      <c r="BH18" s="346">
        <v>105.9229</v>
      </c>
      <c r="BI18" s="346">
        <v>106.313</v>
      </c>
      <c r="BJ18" s="346">
        <v>106.7499</v>
      </c>
      <c r="BK18" s="346">
        <v>107.42359999999999</v>
      </c>
      <c r="BL18" s="346">
        <v>107.8117</v>
      </c>
      <c r="BM18" s="346">
        <v>108.104</v>
      </c>
      <c r="BN18" s="346">
        <v>108.0949</v>
      </c>
      <c r="BO18" s="346">
        <v>108.3502</v>
      </c>
      <c r="BP18" s="346">
        <v>108.664</v>
      </c>
      <c r="BQ18" s="346">
        <v>109.1178</v>
      </c>
      <c r="BR18" s="346">
        <v>109.4877</v>
      </c>
      <c r="BS18" s="346">
        <v>109.85509999999999</v>
      </c>
      <c r="BT18" s="346">
        <v>110.2201</v>
      </c>
      <c r="BU18" s="346">
        <v>110.5826</v>
      </c>
      <c r="BV18" s="346">
        <v>110.9427</v>
      </c>
    </row>
    <row r="19" spans="1:74" ht="11.1" customHeight="1" x14ac:dyDescent="0.2">
      <c r="A19" s="148" t="s">
        <v>924</v>
      </c>
      <c r="B19" s="210" t="s">
        <v>591</v>
      </c>
      <c r="C19" s="258">
        <v>99.440113475000004</v>
      </c>
      <c r="D19" s="258">
        <v>99.778814753000006</v>
      </c>
      <c r="E19" s="258">
        <v>99.989796889999994</v>
      </c>
      <c r="F19" s="258">
        <v>99.939848518000005</v>
      </c>
      <c r="G19" s="258">
        <v>99.995300897999996</v>
      </c>
      <c r="H19" s="258">
        <v>100.02294266</v>
      </c>
      <c r="I19" s="258">
        <v>99.919433611000002</v>
      </c>
      <c r="J19" s="258">
        <v>99.968959291999994</v>
      </c>
      <c r="K19" s="258">
        <v>100.0681795</v>
      </c>
      <c r="L19" s="258">
        <v>100.22374687999999</v>
      </c>
      <c r="M19" s="258">
        <v>100.41736668</v>
      </c>
      <c r="N19" s="258">
        <v>100.65569155</v>
      </c>
      <c r="O19" s="258">
        <v>101.13905972000001</v>
      </c>
      <c r="P19" s="258">
        <v>101.31654104</v>
      </c>
      <c r="Q19" s="258">
        <v>101.38847373999999</v>
      </c>
      <c r="R19" s="258">
        <v>101.24814191999999</v>
      </c>
      <c r="S19" s="258">
        <v>101.1890143</v>
      </c>
      <c r="T19" s="258">
        <v>101.10437499</v>
      </c>
      <c r="U19" s="258">
        <v>100.83305412</v>
      </c>
      <c r="V19" s="258">
        <v>100.8182688</v>
      </c>
      <c r="W19" s="258">
        <v>100.89884917000001</v>
      </c>
      <c r="X19" s="258">
        <v>101.30830514</v>
      </c>
      <c r="Y19" s="258">
        <v>101.40448446000001</v>
      </c>
      <c r="Z19" s="258">
        <v>101.42089704</v>
      </c>
      <c r="AA19" s="258">
        <v>101.03751726</v>
      </c>
      <c r="AB19" s="258">
        <v>101.13441557</v>
      </c>
      <c r="AC19" s="258">
        <v>101.39156634</v>
      </c>
      <c r="AD19" s="258">
        <v>102.11214336</v>
      </c>
      <c r="AE19" s="258">
        <v>102.46241872</v>
      </c>
      <c r="AF19" s="258">
        <v>102.74556622</v>
      </c>
      <c r="AG19" s="258">
        <v>102.87774234</v>
      </c>
      <c r="AH19" s="258">
        <v>103.08951671</v>
      </c>
      <c r="AI19" s="258">
        <v>103.29704584</v>
      </c>
      <c r="AJ19" s="258">
        <v>103.64862216</v>
      </c>
      <c r="AK19" s="258">
        <v>103.73644145</v>
      </c>
      <c r="AL19" s="258">
        <v>103.70879615</v>
      </c>
      <c r="AM19" s="258">
        <v>103.35491349999999</v>
      </c>
      <c r="AN19" s="258">
        <v>103.25441859999999</v>
      </c>
      <c r="AO19" s="258">
        <v>103.1965387</v>
      </c>
      <c r="AP19" s="258">
        <v>103.20646275</v>
      </c>
      <c r="AQ19" s="258">
        <v>103.21492112</v>
      </c>
      <c r="AR19" s="258">
        <v>103.24710276</v>
      </c>
      <c r="AS19" s="258">
        <v>103.39192441</v>
      </c>
      <c r="AT19" s="258">
        <v>103.40486504</v>
      </c>
      <c r="AU19" s="258">
        <v>103.37484139</v>
      </c>
      <c r="AV19" s="258">
        <v>103.21595017999999</v>
      </c>
      <c r="AW19" s="258">
        <v>103.16442542</v>
      </c>
      <c r="AX19" s="258">
        <v>103.13436382</v>
      </c>
      <c r="AY19" s="258">
        <v>103.20061201999999</v>
      </c>
      <c r="AZ19" s="258">
        <v>103.1573418</v>
      </c>
      <c r="BA19" s="258">
        <v>103.07939978</v>
      </c>
      <c r="BB19" s="258">
        <v>102.89821089</v>
      </c>
      <c r="BC19" s="346">
        <v>102.80240000000001</v>
      </c>
      <c r="BD19" s="346">
        <v>102.72329999999999</v>
      </c>
      <c r="BE19" s="346">
        <v>102.5257</v>
      </c>
      <c r="BF19" s="346">
        <v>102.58150000000001</v>
      </c>
      <c r="BG19" s="346">
        <v>102.7556</v>
      </c>
      <c r="BH19" s="346">
        <v>103.1057</v>
      </c>
      <c r="BI19" s="346">
        <v>103.4726</v>
      </c>
      <c r="BJ19" s="346">
        <v>103.9141</v>
      </c>
      <c r="BK19" s="346">
        <v>104.67489999999999</v>
      </c>
      <c r="BL19" s="346">
        <v>105.08240000000001</v>
      </c>
      <c r="BM19" s="346">
        <v>105.3811</v>
      </c>
      <c r="BN19" s="346">
        <v>105.34399999999999</v>
      </c>
      <c r="BO19" s="346">
        <v>105.5955</v>
      </c>
      <c r="BP19" s="346">
        <v>105.9084</v>
      </c>
      <c r="BQ19" s="346">
        <v>106.3657</v>
      </c>
      <c r="BR19" s="346">
        <v>106.7396</v>
      </c>
      <c r="BS19" s="346">
        <v>107.1129</v>
      </c>
      <c r="BT19" s="346">
        <v>107.48569999999999</v>
      </c>
      <c r="BU19" s="346">
        <v>107.8579</v>
      </c>
      <c r="BV19" s="346">
        <v>108.2295</v>
      </c>
    </row>
    <row r="20" spans="1:74" ht="11.1" customHeight="1" x14ac:dyDescent="0.2">
      <c r="A20" s="148" t="s">
        <v>925</v>
      </c>
      <c r="B20" s="210" t="s">
        <v>592</v>
      </c>
      <c r="C20" s="258">
        <v>99.782949269</v>
      </c>
      <c r="D20" s="258">
        <v>100.0849613</v>
      </c>
      <c r="E20" s="258">
        <v>100.23644294</v>
      </c>
      <c r="F20" s="258">
        <v>100.08319693999999</v>
      </c>
      <c r="G20" s="258">
        <v>100.04926575</v>
      </c>
      <c r="H20" s="258">
        <v>99.980452115000006</v>
      </c>
      <c r="I20" s="258">
        <v>99.692346360000002</v>
      </c>
      <c r="J20" s="258">
        <v>99.692075086000003</v>
      </c>
      <c r="K20" s="258">
        <v>99.795228620000003</v>
      </c>
      <c r="L20" s="258">
        <v>100.12544697</v>
      </c>
      <c r="M20" s="258">
        <v>100.34272011</v>
      </c>
      <c r="N20" s="258">
        <v>100.57068805999999</v>
      </c>
      <c r="O20" s="258">
        <v>100.94513338</v>
      </c>
      <c r="P20" s="258">
        <v>101.092654</v>
      </c>
      <c r="Q20" s="258">
        <v>101.1490325</v>
      </c>
      <c r="R20" s="258">
        <v>100.99390286000001</v>
      </c>
      <c r="S20" s="258">
        <v>100.95827161</v>
      </c>
      <c r="T20" s="258">
        <v>100.92177273</v>
      </c>
      <c r="U20" s="258">
        <v>100.79485285</v>
      </c>
      <c r="V20" s="258">
        <v>100.82378378</v>
      </c>
      <c r="W20" s="258">
        <v>100.91901211</v>
      </c>
      <c r="X20" s="258">
        <v>101.26496992</v>
      </c>
      <c r="Y20" s="258">
        <v>101.35446905000001</v>
      </c>
      <c r="Z20" s="258">
        <v>101.37194153999999</v>
      </c>
      <c r="AA20" s="258">
        <v>100.9880637</v>
      </c>
      <c r="AB20" s="258">
        <v>101.10847570999999</v>
      </c>
      <c r="AC20" s="258">
        <v>101.40385387000001</v>
      </c>
      <c r="AD20" s="258">
        <v>102.19927388000001</v>
      </c>
      <c r="AE20" s="258">
        <v>102.60077754</v>
      </c>
      <c r="AF20" s="258">
        <v>102.93344057</v>
      </c>
      <c r="AG20" s="258">
        <v>103.0774768</v>
      </c>
      <c r="AH20" s="258">
        <v>103.36229817</v>
      </c>
      <c r="AI20" s="258">
        <v>103.66811851999999</v>
      </c>
      <c r="AJ20" s="258">
        <v>104.17405769</v>
      </c>
      <c r="AK20" s="258">
        <v>104.38753611999999</v>
      </c>
      <c r="AL20" s="258">
        <v>104.48767363</v>
      </c>
      <c r="AM20" s="258">
        <v>104.22548421</v>
      </c>
      <c r="AN20" s="258">
        <v>104.28567944</v>
      </c>
      <c r="AO20" s="258">
        <v>104.41927327000001</v>
      </c>
      <c r="AP20" s="258">
        <v>104.67936874</v>
      </c>
      <c r="AQ20" s="258">
        <v>104.91993253</v>
      </c>
      <c r="AR20" s="258">
        <v>105.19406768</v>
      </c>
      <c r="AS20" s="258">
        <v>105.62253119</v>
      </c>
      <c r="AT20" s="258">
        <v>105.87324126999999</v>
      </c>
      <c r="AU20" s="258">
        <v>106.06695492999999</v>
      </c>
      <c r="AV20" s="258">
        <v>106.11108853</v>
      </c>
      <c r="AW20" s="258">
        <v>106.2602471</v>
      </c>
      <c r="AX20" s="258">
        <v>106.42184699000001</v>
      </c>
      <c r="AY20" s="258">
        <v>106.73075419</v>
      </c>
      <c r="AZ20" s="258">
        <v>106.81608724</v>
      </c>
      <c r="BA20" s="258">
        <v>106.81271211000001</v>
      </c>
      <c r="BB20" s="258">
        <v>106.59886742</v>
      </c>
      <c r="BC20" s="346">
        <v>106.5094</v>
      </c>
      <c r="BD20" s="346">
        <v>106.4225</v>
      </c>
      <c r="BE20" s="346">
        <v>106.17140000000001</v>
      </c>
      <c r="BF20" s="346">
        <v>106.2149</v>
      </c>
      <c r="BG20" s="346">
        <v>106.38630000000001</v>
      </c>
      <c r="BH20" s="346">
        <v>106.7612</v>
      </c>
      <c r="BI20" s="346">
        <v>107.1314</v>
      </c>
      <c r="BJ20" s="346">
        <v>107.5727</v>
      </c>
      <c r="BK20" s="346">
        <v>108.3318</v>
      </c>
      <c r="BL20" s="346">
        <v>108.7299</v>
      </c>
      <c r="BM20" s="346">
        <v>109.0138</v>
      </c>
      <c r="BN20" s="346">
        <v>108.9479</v>
      </c>
      <c r="BO20" s="346">
        <v>109.1803</v>
      </c>
      <c r="BP20" s="346">
        <v>109.4753</v>
      </c>
      <c r="BQ20" s="346">
        <v>109.9194</v>
      </c>
      <c r="BR20" s="346">
        <v>110.2749</v>
      </c>
      <c r="BS20" s="346">
        <v>110.62820000000001</v>
      </c>
      <c r="BT20" s="346">
        <v>110.9794</v>
      </c>
      <c r="BU20" s="346">
        <v>111.3284</v>
      </c>
      <c r="BV20" s="346">
        <v>111.6752</v>
      </c>
    </row>
    <row r="21" spans="1:74" ht="11.1" customHeight="1" x14ac:dyDescent="0.2">
      <c r="A21" s="148" t="s">
        <v>926</v>
      </c>
      <c r="B21" s="210" t="s">
        <v>593</v>
      </c>
      <c r="C21" s="258">
        <v>98.304098762999999</v>
      </c>
      <c r="D21" s="258">
        <v>98.767931097000002</v>
      </c>
      <c r="E21" s="258">
        <v>99.176089411000007</v>
      </c>
      <c r="F21" s="258">
        <v>99.520957300000006</v>
      </c>
      <c r="G21" s="258">
        <v>99.823479876999997</v>
      </c>
      <c r="H21" s="258">
        <v>100.07604074</v>
      </c>
      <c r="I21" s="258">
        <v>100.18934886</v>
      </c>
      <c r="J21" s="258">
        <v>100.40895455</v>
      </c>
      <c r="K21" s="258">
        <v>100.6455668</v>
      </c>
      <c r="L21" s="258">
        <v>100.90714969</v>
      </c>
      <c r="M21" s="258">
        <v>101.17180197</v>
      </c>
      <c r="N21" s="258">
        <v>101.44748774</v>
      </c>
      <c r="O21" s="258">
        <v>101.88461069</v>
      </c>
      <c r="P21" s="258">
        <v>102.06956065999999</v>
      </c>
      <c r="Q21" s="258">
        <v>102.15274135</v>
      </c>
      <c r="R21" s="258">
        <v>101.98260500000001</v>
      </c>
      <c r="S21" s="258">
        <v>101.97590793000001</v>
      </c>
      <c r="T21" s="258">
        <v>101.98110238</v>
      </c>
      <c r="U21" s="258">
        <v>101.91064836</v>
      </c>
      <c r="V21" s="258">
        <v>102.00528086</v>
      </c>
      <c r="W21" s="258">
        <v>102.17745987000001</v>
      </c>
      <c r="X21" s="258">
        <v>102.64856886</v>
      </c>
      <c r="Y21" s="258">
        <v>102.80980332</v>
      </c>
      <c r="Z21" s="258">
        <v>102.88254669</v>
      </c>
      <c r="AA21" s="258">
        <v>102.56949224</v>
      </c>
      <c r="AB21" s="258">
        <v>102.68823353000001</v>
      </c>
      <c r="AC21" s="258">
        <v>102.94146381</v>
      </c>
      <c r="AD21" s="258">
        <v>103.50802600999999</v>
      </c>
      <c r="AE21" s="258">
        <v>103.89610207</v>
      </c>
      <c r="AF21" s="258">
        <v>104.28453491</v>
      </c>
      <c r="AG21" s="258">
        <v>104.75305351999999</v>
      </c>
      <c r="AH21" s="258">
        <v>105.08240321</v>
      </c>
      <c r="AI21" s="258">
        <v>105.35231295</v>
      </c>
      <c r="AJ21" s="258">
        <v>105.60953514000001</v>
      </c>
      <c r="AK21" s="258">
        <v>105.72550069</v>
      </c>
      <c r="AL21" s="258">
        <v>105.74696199</v>
      </c>
      <c r="AM21" s="258">
        <v>105.42876266</v>
      </c>
      <c r="AN21" s="258">
        <v>105.44508274</v>
      </c>
      <c r="AO21" s="258">
        <v>105.55076586</v>
      </c>
      <c r="AP21" s="258">
        <v>105.78168251</v>
      </c>
      <c r="AQ21" s="258">
        <v>106.03918883</v>
      </c>
      <c r="AR21" s="258">
        <v>106.35915532999999</v>
      </c>
      <c r="AS21" s="258">
        <v>106.93695470999999</v>
      </c>
      <c r="AT21" s="258">
        <v>107.23531201999999</v>
      </c>
      <c r="AU21" s="258">
        <v>107.44959996</v>
      </c>
      <c r="AV21" s="258">
        <v>107.40027562</v>
      </c>
      <c r="AW21" s="258">
        <v>107.58108204</v>
      </c>
      <c r="AX21" s="258">
        <v>107.81247628</v>
      </c>
      <c r="AY21" s="258">
        <v>108.32369806</v>
      </c>
      <c r="AZ21" s="258">
        <v>108.48433817</v>
      </c>
      <c r="BA21" s="258">
        <v>108.52363634</v>
      </c>
      <c r="BB21" s="258">
        <v>108.27636755</v>
      </c>
      <c r="BC21" s="346">
        <v>108.1969</v>
      </c>
      <c r="BD21" s="346">
        <v>108.12</v>
      </c>
      <c r="BE21" s="346">
        <v>107.884</v>
      </c>
      <c r="BF21" s="346">
        <v>107.9335</v>
      </c>
      <c r="BG21" s="346">
        <v>108.1069</v>
      </c>
      <c r="BH21" s="346">
        <v>108.4682</v>
      </c>
      <c r="BI21" s="346">
        <v>108.84099999999999</v>
      </c>
      <c r="BJ21" s="346">
        <v>109.28959999999999</v>
      </c>
      <c r="BK21" s="346">
        <v>110.0569</v>
      </c>
      <c r="BL21" s="346">
        <v>110.4746</v>
      </c>
      <c r="BM21" s="346">
        <v>110.78579999999999</v>
      </c>
      <c r="BN21" s="346">
        <v>110.7681</v>
      </c>
      <c r="BO21" s="346">
        <v>111.0329</v>
      </c>
      <c r="BP21" s="346">
        <v>111.358</v>
      </c>
      <c r="BQ21" s="346">
        <v>111.8265</v>
      </c>
      <c r="BR21" s="346">
        <v>112.20959999999999</v>
      </c>
      <c r="BS21" s="346">
        <v>112.5903</v>
      </c>
      <c r="BT21" s="346">
        <v>112.9689</v>
      </c>
      <c r="BU21" s="346">
        <v>113.3451</v>
      </c>
      <c r="BV21" s="346">
        <v>113.7192</v>
      </c>
    </row>
    <row r="22" spans="1:74" ht="11.1" customHeight="1" x14ac:dyDescent="0.2">
      <c r="A22" s="148" t="s">
        <v>927</v>
      </c>
      <c r="B22" s="210" t="s">
        <v>594</v>
      </c>
      <c r="C22" s="258">
        <v>99.072751144999998</v>
      </c>
      <c r="D22" s="258">
        <v>99.475868900999998</v>
      </c>
      <c r="E22" s="258">
        <v>99.779926305000004</v>
      </c>
      <c r="F22" s="258">
        <v>99.934132220999999</v>
      </c>
      <c r="G22" s="258">
        <v>100.07816227000001</v>
      </c>
      <c r="H22" s="258">
        <v>100.16122532999999</v>
      </c>
      <c r="I22" s="258">
        <v>100.05372036</v>
      </c>
      <c r="J22" s="258">
        <v>100.11205018</v>
      </c>
      <c r="K22" s="258">
        <v>100.20661377</v>
      </c>
      <c r="L22" s="258">
        <v>100.33749176000001</v>
      </c>
      <c r="M22" s="258">
        <v>100.50446242</v>
      </c>
      <c r="N22" s="258">
        <v>100.70760639</v>
      </c>
      <c r="O22" s="258">
        <v>101.14181862</v>
      </c>
      <c r="P22" s="258">
        <v>101.27113795</v>
      </c>
      <c r="Q22" s="258">
        <v>101.29045935000001</v>
      </c>
      <c r="R22" s="258">
        <v>101.05659556000001</v>
      </c>
      <c r="S22" s="258">
        <v>100.96331155</v>
      </c>
      <c r="T22" s="258">
        <v>100.86742005000001</v>
      </c>
      <c r="U22" s="258">
        <v>100.68615154</v>
      </c>
      <c r="V22" s="258">
        <v>100.64712222999999</v>
      </c>
      <c r="W22" s="258">
        <v>100.66756257999999</v>
      </c>
      <c r="X22" s="258">
        <v>100.92085372</v>
      </c>
      <c r="Y22" s="258">
        <v>100.93019758</v>
      </c>
      <c r="Z22" s="258">
        <v>100.86897527000001</v>
      </c>
      <c r="AA22" s="258">
        <v>100.33059371</v>
      </c>
      <c r="AB22" s="258">
        <v>100.4331839</v>
      </c>
      <c r="AC22" s="258">
        <v>100.77015274999999</v>
      </c>
      <c r="AD22" s="258">
        <v>101.79110355</v>
      </c>
      <c r="AE22" s="258">
        <v>102.25962723000001</v>
      </c>
      <c r="AF22" s="258">
        <v>102.62532710000001</v>
      </c>
      <c r="AG22" s="258">
        <v>102.75064137</v>
      </c>
      <c r="AH22" s="258">
        <v>103.01386494</v>
      </c>
      <c r="AI22" s="258">
        <v>103.27743604</v>
      </c>
      <c r="AJ22" s="258">
        <v>103.79599712</v>
      </c>
      <c r="AK22" s="258">
        <v>103.86928141999999</v>
      </c>
      <c r="AL22" s="258">
        <v>103.75193142000001</v>
      </c>
      <c r="AM22" s="258">
        <v>103.23601781000001</v>
      </c>
      <c r="AN22" s="258">
        <v>102.89334614000001</v>
      </c>
      <c r="AO22" s="258">
        <v>102.51598713</v>
      </c>
      <c r="AP22" s="258">
        <v>101.97608308</v>
      </c>
      <c r="AQ22" s="258">
        <v>101.62524264</v>
      </c>
      <c r="AR22" s="258">
        <v>101.33560813</v>
      </c>
      <c r="AS22" s="258">
        <v>101.27031346</v>
      </c>
      <c r="AT22" s="258">
        <v>100.98074035</v>
      </c>
      <c r="AU22" s="258">
        <v>100.63002272</v>
      </c>
      <c r="AV22" s="258">
        <v>100.02400389</v>
      </c>
      <c r="AW22" s="258">
        <v>99.696614709000002</v>
      </c>
      <c r="AX22" s="258">
        <v>99.453698509000006</v>
      </c>
      <c r="AY22" s="258">
        <v>99.481911869000001</v>
      </c>
      <c r="AZ22" s="258">
        <v>99.267949191</v>
      </c>
      <c r="BA22" s="258">
        <v>98.998467054000002</v>
      </c>
      <c r="BB22" s="258">
        <v>98.523986527999995</v>
      </c>
      <c r="BC22" s="346">
        <v>98.255570000000006</v>
      </c>
      <c r="BD22" s="346">
        <v>98.043750000000003</v>
      </c>
      <c r="BE22" s="346">
        <v>97.789860000000004</v>
      </c>
      <c r="BF22" s="346">
        <v>97.765209999999996</v>
      </c>
      <c r="BG22" s="346">
        <v>97.87115</v>
      </c>
      <c r="BH22" s="346">
        <v>98.160179999999997</v>
      </c>
      <c r="BI22" s="346">
        <v>98.487920000000003</v>
      </c>
      <c r="BJ22" s="346">
        <v>98.906869999999998</v>
      </c>
      <c r="BK22" s="346">
        <v>99.668080000000003</v>
      </c>
      <c r="BL22" s="346">
        <v>100.0812</v>
      </c>
      <c r="BM22" s="346">
        <v>100.3972</v>
      </c>
      <c r="BN22" s="346">
        <v>100.4028</v>
      </c>
      <c r="BO22" s="346">
        <v>100.6846</v>
      </c>
      <c r="BP22" s="346">
        <v>101.02930000000001</v>
      </c>
      <c r="BQ22" s="346">
        <v>101.50279999999999</v>
      </c>
      <c r="BR22" s="346">
        <v>101.9238</v>
      </c>
      <c r="BS22" s="346">
        <v>102.3583</v>
      </c>
      <c r="BT22" s="346">
        <v>102.8061</v>
      </c>
      <c r="BU22" s="346">
        <v>103.26739999999999</v>
      </c>
      <c r="BV22" s="346">
        <v>103.74209999999999</v>
      </c>
    </row>
    <row r="23" spans="1:74" ht="11.1" customHeight="1" x14ac:dyDescent="0.2">
      <c r="A23" s="148" t="s">
        <v>928</v>
      </c>
      <c r="B23" s="210" t="s">
        <v>595</v>
      </c>
      <c r="C23" s="258">
        <v>98.884163119999997</v>
      </c>
      <c r="D23" s="258">
        <v>99.296705356000004</v>
      </c>
      <c r="E23" s="258">
        <v>99.617238568000005</v>
      </c>
      <c r="F23" s="258">
        <v>99.814783857999998</v>
      </c>
      <c r="G23" s="258">
        <v>99.974533197</v>
      </c>
      <c r="H23" s="258">
        <v>100.06550768</v>
      </c>
      <c r="I23" s="258">
        <v>99.874374613000001</v>
      </c>
      <c r="J23" s="258">
        <v>99.987798932999993</v>
      </c>
      <c r="K23" s="258">
        <v>100.19244793999999</v>
      </c>
      <c r="L23" s="258">
        <v>100.59863686</v>
      </c>
      <c r="M23" s="258">
        <v>100.90299880000001</v>
      </c>
      <c r="N23" s="258">
        <v>101.21584899</v>
      </c>
      <c r="O23" s="258">
        <v>101.67424687</v>
      </c>
      <c r="P23" s="258">
        <v>101.90127901</v>
      </c>
      <c r="Q23" s="258">
        <v>102.03400483</v>
      </c>
      <c r="R23" s="258">
        <v>101.98178514</v>
      </c>
      <c r="S23" s="258">
        <v>101.99387774</v>
      </c>
      <c r="T23" s="258">
        <v>101.97964343</v>
      </c>
      <c r="U23" s="258">
        <v>101.82990076</v>
      </c>
      <c r="V23" s="258">
        <v>101.84489872</v>
      </c>
      <c r="W23" s="258">
        <v>101.91545585</v>
      </c>
      <c r="X23" s="258">
        <v>102.15590487999999</v>
      </c>
      <c r="Y23" s="258">
        <v>102.25183082</v>
      </c>
      <c r="Z23" s="258">
        <v>102.31756638</v>
      </c>
      <c r="AA23" s="258">
        <v>102.16969914000001</v>
      </c>
      <c r="AB23" s="258">
        <v>102.31261329</v>
      </c>
      <c r="AC23" s="258">
        <v>102.5628964</v>
      </c>
      <c r="AD23" s="258">
        <v>103.1445477</v>
      </c>
      <c r="AE23" s="258">
        <v>103.44156929</v>
      </c>
      <c r="AF23" s="258">
        <v>103.67796041</v>
      </c>
      <c r="AG23" s="258">
        <v>103.7490796</v>
      </c>
      <c r="AH23" s="258">
        <v>103.94269086</v>
      </c>
      <c r="AI23" s="258">
        <v>104.15415273000001</v>
      </c>
      <c r="AJ23" s="258">
        <v>104.50609124</v>
      </c>
      <c r="AK23" s="258">
        <v>104.66128482000001</v>
      </c>
      <c r="AL23" s="258">
        <v>104.74235949</v>
      </c>
      <c r="AM23" s="258">
        <v>104.57636289</v>
      </c>
      <c r="AN23" s="258">
        <v>104.63891402</v>
      </c>
      <c r="AO23" s="258">
        <v>104.75706053</v>
      </c>
      <c r="AP23" s="258">
        <v>104.93650211000001</v>
      </c>
      <c r="AQ23" s="258">
        <v>105.16156458</v>
      </c>
      <c r="AR23" s="258">
        <v>105.43794765</v>
      </c>
      <c r="AS23" s="258">
        <v>105.88583817999999</v>
      </c>
      <c r="AT23" s="258">
        <v>106.17472227</v>
      </c>
      <c r="AU23" s="258">
        <v>106.42478680000001</v>
      </c>
      <c r="AV23" s="258">
        <v>106.57125832</v>
      </c>
      <c r="AW23" s="258">
        <v>106.79226380999999</v>
      </c>
      <c r="AX23" s="258">
        <v>107.02302982</v>
      </c>
      <c r="AY23" s="258">
        <v>107.40424606000001</v>
      </c>
      <c r="AZ23" s="258">
        <v>107.54901584</v>
      </c>
      <c r="BA23" s="258">
        <v>107.59802886999999</v>
      </c>
      <c r="BB23" s="258">
        <v>107.41520411</v>
      </c>
      <c r="BC23" s="346">
        <v>107.37479999999999</v>
      </c>
      <c r="BD23" s="346">
        <v>107.34059999999999</v>
      </c>
      <c r="BE23" s="346">
        <v>107.15260000000001</v>
      </c>
      <c r="BF23" s="346">
        <v>107.2512</v>
      </c>
      <c r="BG23" s="346">
        <v>107.47629999999999</v>
      </c>
      <c r="BH23" s="346">
        <v>107.8673</v>
      </c>
      <c r="BI23" s="346">
        <v>108.3156</v>
      </c>
      <c r="BJ23" s="346">
        <v>108.86060000000001</v>
      </c>
      <c r="BK23" s="346">
        <v>109.7945</v>
      </c>
      <c r="BL23" s="346">
        <v>110.3141</v>
      </c>
      <c r="BM23" s="346">
        <v>110.71129999999999</v>
      </c>
      <c r="BN23" s="346">
        <v>110.7358</v>
      </c>
      <c r="BO23" s="346">
        <v>111.07640000000001</v>
      </c>
      <c r="BP23" s="346">
        <v>111.48260000000001</v>
      </c>
      <c r="BQ23" s="346">
        <v>112.0594</v>
      </c>
      <c r="BR23" s="346">
        <v>112.5183</v>
      </c>
      <c r="BS23" s="346">
        <v>112.964</v>
      </c>
      <c r="BT23" s="346">
        <v>113.3968</v>
      </c>
      <c r="BU23" s="346">
        <v>113.8165</v>
      </c>
      <c r="BV23" s="346">
        <v>114.2231</v>
      </c>
    </row>
    <row r="24" spans="1:74" ht="11.1" customHeight="1" x14ac:dyDescent="0.2">
      <c r="A24" s="148" t="s">
        <v>929</v>
      </c>
      <c r="B24" s="210" t="s">
        <v>596</v>
      </c>
      <c r="C24" s="258">
        <v>99.570034109999995</v>
      </c>
      <c r="D24" s="258">
        <v>99.833812731999998</v>
      </c>
      <c r="E24" s="258">
        <v>100.00886235</v>
      </c>
      <c r="F24" s="258">
        <v>100.03542895</v>
      </c>
      <c r="G24" s="258">
        <v>100.07783609000001</v>
      </c>
      <c r="H24" s="258">
        <v>100.07632977</v>
      </c>
      <c r="I24" s="258">
        <v>99.889318824</v>
      </c>
      <c r="J24" s="258">
        <v>99.906178901000004</v>
      </c>
      <c r="K24" s="258">
        <v>99.985318856999996</v>
      </c>
      <c r="L24" s="258">
        <v>100.16053837</v>
      </c>
      <c r="M24" s="258">
        <v>100.33888833</v>
      </c>
      <c r="N24" s="258">
        <v>100.55416841</v>
      </c>
      <c r="O24" s="258">
        <v>100.97816365</v>
      </c>
      <c r="P24" s="258">
        <v>101.13846518</v>
      </c>
      <c r="Q24" s="258">
        <v>101.20685804999999</v>
      </c>
      <c r="R24" s="258">
        <v>101.06963192000001</v>
      </c>
      <c r="S24" s="258">
        <v>101.0394902</v>
      </c>
      <c r="T24" s="258">
        <v>101.00272256</v>
      </c>
      <c r="U24" s="258">
        <v>100.85179297000001</v>
      </c>
      <c r="V24" s="258">
        <v>100.88242551</v>
      </c>
      <c r="W24" s="258">
        <v>100.98708415999999</v>
      </c>
      <c r="X24" s="258">
        <v>101.36990754999999</v>
      </c>
      <c r="Y24" s="258">
        <v>101.46951444</v>
      </c>
      <c r="Z24" s="258">
        <v>101.49004346</v>
      </c>
      <c r="AA24" s="258">
        <v>101.13238346999999</v>
      </c>
      <c r="AB24" s="258">
        <v>101.21909012</v>
      </c>
      <c r="AC24" s="258">
        <v>101.45105227000001</v>
      </c>
      <c r="AD24" s="258">
        <v>102.10421350999999</v>
      </c>
      <c r="AE24" s="258">
        <v>102.41972895000001</v>
      </c>
      <c r="AF24" s="258">
        <v>102.67354217</v>
      </c>
      <c r="AG24" s="258">
        <v>102.75532809000001</v>
      </c>
      <c r="AH24" s="258">
        <v>102.96848072</v>
      </c>
      <c r="AI24" s="258">
        <v>103.20267496</v>
      </c>
      <c r="AJ24" s="258">
        <v>103.6251719</v>
      </c>
      <c r="AK24" s="258">
        <v>103.77600357</v>
      </c>
      <c r="AL24" s="258">
        <v>103.82243105000001</v>
      </c>
      <c r="AM24" s="258">
        <v>103.52252186</v>
      </c>
      <c r="AN24" s="258">
        <v>103.54159032</v>
      </c>
      <c r="AO24" s="258">
        <v>103.63770393999999</v>
      </c>
      <c r="AP24" s="258">
        <v>103.90277804999999</v>
      </c>
      <c r="AQ24" s="258">
        <v>104.08404552</v>
      </c>
      <c r="AR24" s="258">
        <v>104.27342167</v>
      </c>
      <c r="AS24" s="258">
        <v>104.63654652</v>
      </c>
      <c r="AT24" s="258">
        <v>104.71791001</v>
      </c>
      <c r="AU24" s="258">
        <v>104.68315215</v>
      </c>
      <c r="AV24" s="258">
        <v>104.32061351</v>
      </c>
      <c r="AW24" s="258">
        <v>104.21235754</v>
      </c>
      <c r="AX24" s="258">
        <v>104.1467248</v>
      </c>
      <c r="AY24" s="258">
        <v>104.23238418</v>
      </c>
      <c r="AZ24" s="258">
        <v>104.17049625</v>
      </c>
      <c r="BA24" s="258">
        <v>104.06972989</v>
      </c>
      <c r="BB24" s="258">
        <v>103.85211384</v>
      </c>
      <c r="BC24" s="346">
        <v>103.7321</v>
      </c>
      <c r="BD24" s="346">
        <v>103.63160000000001</v>
      </c>
      <c r="BE24" s="346">
        <v>103.4006</v>
      </c>
      <c r="BF24" s="346">
        <v>103.452</v>
      </c>
      <c r="BG24" s="346">
        <v>103.6356</v>
      </c>
      <c r="BH24" s="346">
        <v>104.04170000000001</v>
      </c>
      <c r="BI24" s="346">
        <v>104.42230000000001</v>
      </c>
      <c r="BJ24" s="346">
        <v>104.86750000000001</v>
      </c>
      <c r="BK24" s="346">
        <v>105.593</v>
      </c>
      <c r="BL24" s="346">
        <v>106.0059</v>
      </c>
      <c r="BM24" s="346">
        <v>106.3218</v>
      </c>
      <c r="BN24" s="346">
        <v>106.3232</v>
      </c>
      <c r="BO24" s="346">
        <v>106.6082</v>
      </c>
      <c r="BP24" s="346">
        <v>106.9594</v>
      </c>
      <c r="BQ24" s="346">
        <v>107.4629</v>
      </c>
      <c r="BR24" s="346">
        <v>107.8815</v>
      </c>
      <c r="BS24" s="346">
        <v>108.3015</v>
      </c>
      <c r="BT24" s="346">
        <v>108.723</v>
      </c>
      <c r="BU24" s="346">
        <v>109.14579999999999</v>
      </c>
      <c r="BV24" s="346">
        <v>109.57</v>
      </c>
    </row>
    <row r="25" spans="1:74" ht="11.1" customHeight="1" x14ac:dyDescent="0.2">
      <c r="A25" s="148"/>
      <c r="B25" s="168" t="s">
        <v>1188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930</v>
      </c>
      <c r="B26" s="210" t="s">
        <v>589</v>
      </c>
      <c r="C26" s="240">
        <v>700.13071509999997</v>
      </c>
      <c r="D26" s="240">
        <v>703.87861280000004</v>
      </c>
      <c r="E26" s="240">
        <v>706.70668058000001</v>
      </c>
      <c r="F26" s="240">
        <v>708.41446292000001</v>
      </c>
      <c r="G26" s="240">
        <v>709.55321246000005</v>
      </c>
      <c r="H26" s="240">
        <v>709.92247369999995</v>
      </c>
      <c r="I26" s="240">
        <v>705.89949195999998</v>
      </c>
      <c r="J26" s="240">
        <v>707.44684258999996</v>
      </c>
      <c r="K26" s="240">
        <v>710.94177091999995</v>
      </c>
      <c r="L26" s="240">
        <v>725.41269636000004</v>
      </c>
      <c r="M26" s="240">
        <v>726.03146554</v>
      </c>
      <c r="N26" s="240">
        <v>721.82649785000001</v>
      </c>
      <c r="O26" s="240">
        <v>701.80268390000003</v>
      </c>
      <c r="P26" s="240">
        <v>696.19657455000004</v>
      </c>
      <c r="Q26" s="240">
        <v>694.01306038999996</v>
      </c>
      <c r="R26" s="240">
        <v>700.14265264000005</v>
      </c>
      <c r="S26" s="240">
        <v>701.13644546</v>
      </c>
      <c r="T26" s="240">
        <v>701.88495006000005</v>
      </c>
      <c r="U26" s="240">
        <v>702.14553493999995</v>
      </c>
      <c r="V26" s="240">
        <v>702.58543674999999</v>
      </c>
      <c r="W26" s="240">
        <v>702.96202398000003</v>
      </c>
      <c r="X26" s="240">
        <v>701.77373439999997</v>
      </c>
      <c r="Y26" s="240">
        <v>703.14986413999998</v>
      </c>
      <c r="Z26" s="240">
        <v>705.58885096999995</v>
      </c>
      <c r="AA26" s="240">
        <v>711.67411795999999</v>
      </c>
      <c r="AB26" s="240">
        <v>714.30125165000004</v>
      </c>
      <c r="AC26" s="240">
        <v>716.05367511999998</v>
      </c>
      <c r="AD26" s="240">
        <v>715.30522287999997</v>
      </c>
      <c r="AE26" s="240">
        <v>716.52785003999998</v>
      </c>
      <c r="AF26" s="240">
        <v>718.09539110000003</v>
      </c>
      <c r="AG26" s="240">
        <v>719.62053779999997</v>
      </c>
      <c r="AH26" s="240">
        <v>722.16838786999995</v>
      </c>
      <c r="AI26" s="240">
        <v>725.35163305000003</v>
      </c>
      <c r="AJ26" s="240">
        <v>730.75845458000003</v>
      </c>
      <c r="AK26" s="240">
        <v>734.02135403</v>
      </c>
      <c r="AL26" s="240">
        <v>736.72851265999998</v>
      </c>
      <c r="AM26" s="240">
        <v>738.00267259999998</v>
      </c>
      <c r="AN26" s="240">
        <v>740.25629296</v>
      </c>
      <c r="AO26" s="240">
        <v>742.61211588000003</v>
      </c>
      <c r="AP26" s="240">
        <v>745.84749629999999</v>
      </c>
      <c r="AQ26" s="240">
        <v>747.82470813999998</v>
      </c>
      <c r="AR26" s="240">
        <v>749.32110635000004</v>
      </c>
      <c r="AS26" s="240">
        <v>749.38040393999995</v>
      </c>
      <c r="AT26" s="240">
        <v>750.63239009999995</v>
      </c>
      <c r="AU26" s="240">
        <v>752.12077785999998</v>
      </c>
      <c r="AV26" s="240">
        <v>753.86403781000001</v>
      </c>
      <c r="AW26" s="240">
        <v>755.81137580999996</v>
      </c>
      <c r="AX26" s="240">
        <v>757.98126244000002</v>
      </c>
      <c r="AY26" s="240">
        <v>761.23427075999996</v>
      </c>
      <c r="AZ26" s="240">
        <v>763.20382488999996</v>
      </c>
      <c r="BA26" s="240">
        <v>764.75049787</v>
      </c>
      <c r="BB26" s="240">
        <v>765.08519629</v>
      </c>
      <c r="BC26" s="333">
        <v>766.37789999999995</v>
      </c>
      <c r="BD26" s="333">
        <v>767.83960000000002</v>
      </c>
      <c r="BE26" s="333">
        <v>769.59050000000002</v>
      </c>
      <c r="BF26" s="333">
        <v>771.2998</v>
      </c>
      <c r="BG26" s="333">
        <v>773.08789999999999</v>
      </c>
      <c r="BH26" s="333">
        <v>774.95989999999995</v>
      </c>
      <c r="BI26" s="333">
        <v>776.90160000000003</v>
      </c>
      <c r="BJ26" s="333">
        <v>778.91819999999996</v>
      </c>
      <c r="BK26" s="333">
        <v>781.14400000000001</v>
      </c>
      <c r="BL26" s="333">
        <v>783.20939999999996</v>
      </c>
      <c r="BM26" s="333">
        <v>785.24900000000002</v>
      </c>
      <c r="BN26" s="333">
        <v>787.27530000000002</v>
      </c>
      <c r="BO26" s="333">
        <v>789.25340000000006</v>
      </c>
      <c r="BP26" s="333">
        <v>791.1961</v>
      </c>
      <c r="BQ26" s="333">
        <v>793.19190000000003</v>
      </c>
      <c r="BR26" s="333">
        <v>794.99720000000002</v>
      </c>
      <c r="BS26" s="333">
        <v>796.70050000000003</v>
      </c>
      <c r="BT26" s="333">
        <v>798.30190000000005</v>
      </c>
      <c r="BU26" s="333">
        <v>799.80150000000003</v>
      </c>
      <c r="BV26" s="333">
        <v>801.19910000000004</v>
      </c>
    </row>
    <row r="27" spans="1:74" ht="11.1" customHeight="1" x14ac:dyDescent="0.2">
      <c r="A27" s="148" t="s">
        <v>931</v>
      </c>
      <c r="B27" s="210" t="s">
        <v>623</v>
      </c>
      <c r="C27" s="240">
        <v>1796.3702103999999</v>
      </c>
      <c r="D27" s="240">
        <v>1800.9294342000001</v>
      </c>
      <c r="E27" s="240">
        <v>1805.7024263999999</v>
      </c>
      <c r="F27" s="240">
        <v>1812.6938307999999</v>
      </c>
      <c r="G27" s="240">
        <v>1816.3908770999999</v>
      </c>
      <c r="H27" s="240">
        <v>1818.798209</v>
      </c>
      <c r="I27" s="240">
        <v>1812.4427186</v>
      </c>
      <c r="J27" s="240">
        <v>1817.8754527000001</v>
      </c>
      <c r="K27" s="240">
        <v>1827.6233033999999</v>
      </c>
      <c r="L27" s="240">
        <v>1864.4129134</v>
      </c>
      <c r="M27" s="240">
        <v>1865.7460153</v>
      </c>
      <c r="N27" s="240">
        <v>1854.3492518</v>
      </c>
      <c r="O27" s="240">
        <v>1799.6830316</v>
      </c>
      <c r="P27" s="240">
        <v>1785.7312307</v>
      </c>
      <c r="Q27" s="240">
        <v>1781.9542578000001</v>
      </c>
      <c r="R27" s="240">
        <v>1804.3850301</v>
      </c>
      <c r="S27" s="240">
        <v>1808.9330253999999</v>
      </c>
      <c r="T27" s="240">
        <v>1811.6311608999999</v>
      </c>
      <c r="U27" s="240">
        <v>1809.5487820999999</v>
      </c>
      <c r="V27" s="240">
        <v>1810.7451888000001</v>
      </c>
      <c r="W27" s="240">
        <v>1812.2897264999999</v>
      </c>
      <c r="X27" s="240">
        <v>1812.8981134999999</v>
      </c>
      <c r="Y27" s="240">
        <v>1816.1021244999999</v>
      </c>
      <c r="Z27" s="240">
        <v>1820.6174778</v>
      </c>
      <c r="AA27" s="240">
        <v>1829.882746</v>
      </c>
      <c r="AB27" s="240">
        <v>1834.4418545000001</v>
      </c>
      <c r="AC27" s="240">
        <v>1837.7333761</v>
      </c>
      <c r="AD27" s="240">
        <v>1836.5205172000001</v>
      </c>
      <c r="AE27" s="240">
        <v>1839.7044596999999</v>
      </c>
      <c r="AF27" s="240">
        <v>1844.0484101</v>
      </c>
      <c r="AG27" s="240">
        <v>1849.8882756999999</v>
      </c>
      <c r="AH27" s="240">
        <v>1856.3003117999999</v>
      </c>
      <c r="AI27" s="240">
        <v>1863.6204255</v>
      </c>
      <c r="AJ27" s="240">
        <v>1874.7267323999999</v>
      </c>
      <c r="AK27" s="240">
        <v>1881.7044149000001</v>
      </c>
      <c r="AL27" s="240">
        <v>1887.4315885000001</v>
      </c>
      <c r="AM27" s="240">
        <v>1889.5543170000001</v>
      </c>
      <c r="AN27" s="240">
        <v>1894.5459249</v>
      </c>
      <c r="AO27" s="240">
        <v>1900.0524760000001</v>
      </c>
      <c r="AP27" s="240">
        <v>1907.1172677</v>
      </c>
      <c r="AQ27" s="240">
        <v>1912.8712321999999</v>
      </c>
      <c r="AR27" s="240">
        <v>1918.3576668999999</v>
      </c>
      <c r="AS27" s="240">
        <v>1924.08608</v>
      </c>
      <c r="AT27" s="240">
        <v>1928.6553240999999</v>
      </c>
      <c r="AU27" s="240">
        <v>1932.5749074</v>
      </c>
      <c r="AV27" s="240">
        <v>1934.7080291</v>
      </c>
      <c r="AW27" s="240">
        <v>1938.1808913</v>
      </c>
      <c r="AX27" s="240">
        <v>1941.8566933</v>
      </c>
      <c r="AY27" s="240">
        <v>1946.4400364000001</v>
      </c>
      <c r="AZ27" s="240">
        <v>1949.9932669</v>
      </c>
      <c r="BA27" s="240">
        <v>1953.2209860999999</v>
      </c>
      <c r="BB27" s="240">
        <v>1955.1216678999999</v>
      </c>
      <c r="BC27" s="333">
        <v>1958.45</v>
      </c>
      <c r="BD27" s="333">
        <v>1962.203</v>
      </c>
      <c r="BE27" s="333">
        <v>1966.7349999999999</v>
      </c>
      <c r="BF27" s="333">
        <v>1971.075</v>
      </c>
      <c r="BG27" s="333">
        <v>1975.576</v>
      </c>
      <c r="BH27" s="333">
        <v>1980.6110000000001</v>
      </c>
      <c r="BI27" s="333">
        <v>1985.152</v>
      </c>
      <c r="BJ27" s="333">
        <v>1989.5740000000001</v>
      </c>
      <c r="BK27" s="333">
        <v>1993.43</v>
      </c>
      <c r="BL27" s="333">
        <v>1997.9449999999999</v>
      </c>
      <c r="BM27" s="333">
        <v>2002.6759999999999</v>
      </c>
      <c r="BN27" s="333">
        <v>2008.09</v>
      </c>
      <c r="BO27" s="333">
        <v>2012.8969999999999</v>
      </c>
      <c r="BP27" s="333">
        <v>2017.5650000000001</v>
      </c>
      <c r="BQ27" s="333">
        <v>2022.2429999999999</v>
      </c>
      <c r="BR27" s="333">
        <v>2026.5250000000001</v>
      </c>
      <c r="BS27" s="333">
        <v>2030.558</v>
      </c>
      <c r="BT27" s="333">
        <v>2034.3430000000001</v>
      </c>
      <c r="BU27" s="333">
        <v>2037.88</v>
      </c>
      <c r="BV27" s="333">
        <v>2041.1669999999999</v>
      </c>
    </row>
    <row r="28" spans="1:74" ht="11.1" customHeight="1" x14ac:dyDescent="0.2">
      <c r="A28" s="148" t="s">
        <v>932</v>
      </c>
      <c r="B28" s="210" t="s">
        <v>590</v>
      </c>
      <c r="C28" s="240">
        <v>1905.4374754999999</v>
      </c>
      <c r="D28" s="240">
        <v>1910.6925303999999</v>
      </c>
      <c r="E28" s="240">
        <v>1915.4837408000001</v>
      </c>
      <c r="F28" s="240">
        <v>1921.3191975</v>
      </c>
      <c r="G28" s="240">
        <v>1924.0516508999999</v>
      </c>
      <c r="H28" s="240">
        <v>1925.1891917</v>
      </c>
      <c r="I28" s="240">
        <v>1915.8571085000001</v>
      </c>
      <c r="J28" s="240">
        <v>1920.4608578</v>
      </c>
      <c r="K28" s="240">
        <v>1930.1257281000001</v>
      </c>
      <c r="L28" s="240">
        <v>1965.5904335</v>
      </c>
      <c r="M28" s="240">
        <v>1969.8235103</v>
      </c>
      <c r="N28" s="240">
        <v>1963.5636726</v>
      </c>
      <c r="O28" s="240">
        <v>1923.6334010999999</v>
      </c>
      <c r="P28" s="240">
        <v>1913.7708739</v>
      </c>
      <c r="Q28" s="240">
        <v>1910.7985716999999</v>
      </c>
      <c r="R28" s="240">
        <v>1925.338229</v>
      </c>
      <c r="S28" s="240">
        <v>1928.1800759</v>
      </c>
      <c r="T28" s="240">
        <v>1929.9458469000001</v>
      </c>
      <c r="U28" s="240">
        <v>1929.4522346000001</v>
      </c>
      <c r="V28" s="240">
        <v>1929.9533345</v>
      </c>
      <c r="W28" s="240">
        <v>1930.2658391</v>
      </c>
      <c r="X28" s="240">
        <v>1927.7619433</v>
      </c>
      <c r="Y28" s="240">
        <v>1929.6681112000001</v>
      </c>
      <c r="Z28" s="240">
        <v>1933.3565377</v>
      </c>
      <c r="AA28" s="240">
        <v>1942.1867841000001</v>
      </c>
      <c r="AB28" s="240">
        <v>1946.9200568000001</v>
      </c>
      <c r="AC28" s="240">
        <v>1950.9159170999999</v>
      </c>
      <c r="AD28" s="240">
        <v>1953.1386384</v>
      </c>
      <c r="AE28" s="240">
        <v>1956.436469</v>
      </c>
      <c r="AF28" s="240">
        <v>1959.7736821999999</v>
      </c>
      <c r="AG28" s="240">
        <v>1960.9899178000001</v>
      </c>
      <c r="AH28" s="240">
        <v>1966.0261664</v>
      </c>
      <c r="AI28" s="240">
        <v>1972.7220678000001</v>
      </c>
      <c r="AJ28" s="240">
        <v>1984.1326388</v>
      </c>
      <c r="AK28" s="240">
        <v>1991.8565831000001</v>
      </c>
      <c r="AL28" s="240">
        <v>1998.9489175000001</v>
      </c>
      <c r="AM28" s="240">
        <v>2005.6606016000001</v>
      </c>
      <c r="AN28" s="240">
        <v>2011.3014965</v>
      </c>
      <c r="AO28" s="240">
        <v>2016.1225618999999</v>
      </c>
      <c r="AP28" s="240">
        <v>2018.2941671000001</v>
      </c>
      <c r="AQ28" s="240">
        <v>2022.8477963</v>
      </c>
      <c r="AR28" s="240">
        <v>2027.9538190000001</v>
      </c>
      <c r="AS28" s="240">
        <v>2034.2930948999999</v>
      </c>
      <c r="AT28" s="240">
        <v>2039.9932595</v>
      </c>
      <c r="AU28" s="240">
        <v>2045.7351725999999</v>
      </c>
      <c r="AV28" s="240">
        <v>2051.5873728000001</v>
      </c>
      <c r="AW28" s="240">
        <v>2057.3613789999999</v>
      </c>
      <c r="AX28" s="240">
        <v>2063.1257298999999</v>
      </c>
      <c r="AY28" s="240">
        <v>2070.0758810000002</v>
      </c>
      <c r="AZ28" s="240">
        <v>2074.9243292000001</v>
      </c>
      <c r="BA28" s="240">
        <v>2078.8665302999998</v>
      </c>
      <c r="BB28" s="240">
        <v>2080.2385447000001</v>
      </c>
      <c r="BC28" s="333">
        <v>2083.616</v>
      </c>
      <c r="BD28" s="333">
        <v>2087.3359999999998</v>
      </c>
      <c r="BE28" s="333">
        <v>2091.4580000000001</v>
      </c>
      <c r="BF28" s="333">
        <v>2095.8150000000001</v>
      </c>
      <c r="BG28" s="333">
        <v>2100.4670000000001</v>
      </c>
      <c r="BH28" s="333">
        <v>2105.5639999999999</v>
      </c>
      <c r="BI28" s="333">
        <v>2110.6950000000002</v>
      </c>
      <c r="BJ28" s="333">
        <v>2116.0100000000002</v>
      </c>
      <c r="BK28" s="333">
        <v>2121.7350000000001</v>
      </c>
      <c r="BL28" s="333">
        <v>2127.248</v>
      </c>
      <c r="BM28" s="333">
        <v>2132.7750000000001</v>
      </c>
      <c r="BN28" s="333">
        <v>2138.5450000000001</v>
      </c>
      <c r="BO28" s="333">
        <v>2143.9279999999999</v>
      </c>
      <c r="BP28" s="333">
        <v>2149.1529999999998</v>
      </c>
      <c r="BQ28" s="333">
        <v>2154.5279999999998</v>
      </c>
      <c r="BR28" s="333">
        <v>2159.2060000000001</v>
      </c>
      <c r="BS28" s="333">
        <v>2163.4949999999999</v>
      </c>
      <c r="BT28" s="333">
        <v>2167.3939999999998</v>
      </c>
      <c r="BU28" s="333">
        <v>2170.904</v>
      </c>
      <c r="BV28" s="333">
        <v>2174.0250000000001</v>
      </c>
    </row>
    <row r="29" spans="1:74" ht="11.1" customHeight="1" x14ac:dyDescent="0.2">
      <c r="A29" s="148" t="s">
        <v>933</v>
      </c>
      <c r="B29" s="210" t="s">
        <v>591</v>
      </c>
      <c r="C29" s="240">
        <v>928.48031520999996</v>
      </c>
      <c r="D29" s="240">
        <v>931.85321693000003</v>
      </c>
      <c r="E29" s="240">
        <v>934.61696429000006</v>
      </c>
      <c r="F29" s="240">
        <v>937.51563942999996</v>
      </c>
      <c r="G29" s="240">
        <v>938.50301641999999</v>
      </c>
      <c r="H29" s="240">
        <v>938.32317741999998</v>
      </c>
      <c r="I29" s="240">
        <v>930.83301438000001</v>
      </c>
      <c r="J29" s="240">
        <v>932.92607443999998</v>
      </c>
      <c r="K29" s="240">
        <v>938.45924954999998</v>
      </c>
      <c r="L29" s="240">
        <v>959.98639217000004</v>
      </c>
      <c r="M29" s="240">
        <v>962.98440803000005</v>
      </c>
      <c r="N29" s="240">
        <v>960.00714959000004</v>
      </c>
      <c r="O29" s="240">
        <v>938.59595073000003</v>
      </c>
      <c r="P29" s="240">
        <v>933.01214329000004</v>
      </c>
      <c r="Q29" s="240">
        <v>930.79706113999998</v>
      </c>
      <c r="R29" s="240">
        <v>936.25436149999996</v>
      </c>
      <c r="S29" s="240">
        <v>937.54898702000003</v>
      </c>
      <c r="T29" s="240">
        <v>938.98459490000005</v>
      </c>
      <c r="U29" s="240">
        <v>941.85475198999995</v>
      </c>
      <c r="V29" s="240">
        <v>942.6021495</v>
      </c>
      <c r="W29" s="240">
        <v>942.52035426999998</v>
      </c>
      <c r="X29" s="240">
        <v>939.65674501000001</v>
      </c>
      <c r="Y29" s="240">
        <v>939.38103024999998</v>
      </c>
      <c r="Z29" s="240">
        <v>939.74058869999999</v>
      </c>
      <c r="AA29" s="240">
        <v>940.28523738000001</v>
      </c>
      <c r="AB29" s="240">
        <v>942.25297951000005</v>
      </c>
      <c r="AC29" s="240">
        <v>945.19363209999995</v>
      </c>
      <c r="AD29" s="240">
        <v>951.55241458</v>
      </c>
      <c r="AE29" s="240">
        <v>954.60497353000005</v>
      </c>
      <c r="AF29" s="240">
        <v>956.79652837000003</v>
      </c>
      <c r="AG29" s="240">
        <v>955.95514722999997</v>
      </c>
      <c r="AH29" s="240">
        <v>958.05364278000002</v>
      </c>
      <c r="AI29" s="240">
        <v>960.92008315999999</v>
      </c>
      <c r="AJ29" s="240">
        <v>966.80642250000005</v>
      </c>
      <c r="AK29" s="240">
        <v>969.51978687999997</v>
      </c>
      <c r="AL29" s="240">
        <v>971.31213045000004</v>
      </c>
      <c r="AM29" s="240">
        <v>970.96845266000003</v>
      </c>
      <c r="AN29" s="240">
        <v>971.83000503999995</v>
      </c>
      <c r="AO29" s="240">
        <v>972.68178703000001</v>
      </c>
      <c r="AP29" s="240">
        <v>973.32774750999999</v>
      </c>
      <c r="AQ29" s="240">
        <v>974.30702709000002</v>
      </c>
      <c r="AR29" s="240">
        <v>975.42357461999995</v>
      </c>
      <c r="AS29" s="240">
        <v>976.77986873999998</v>
      </c>
      <c r="AT29" s="240">
        <v>978.09409324000001</v>
      </c>
      <c r="AU29" s="240">
        <v>979.46872673999997</v>
      </c>
      <c r="AV29" s="240">
        <v>980.28727822999997</v>
      </c>
      <c r="AW29" s="240">
        <v>982.24509799999998</v>
      </c>
      <c r="AX29" s="240">
        <v>984.72569503</v>
      </c>
      <c r="AY29" s="240">
        <v>989.02013294000005</v>
      </c>
      <c r="AZ29" s="240">
        <v>991.57798679999996</v>
      </c>
      <c r="BA29" s="240">
        <v>993.69032024000001</v>
      </c>
      <c r="BB29" s="240">
        <v>994.63590017000001</v>
      </c>
      <c r="BC29" s="333">
        <v>996.3981</v>
      </c>
      <c r="BD29" s="333">
        <v>998.25570000000005</v>
      </c>
      <c r="BE29" s="333">
        <v>1000.133</v>
      </c>
      <c r="BF29" s="333">
        <v>1002.2380000000001</v>
      </c>
      <c r="BG29" s="333">
        <v>1004.495</v>
      </c>
      <c r="BH29" s="333">
        <v>1006.98</v>
      </c>
      <c r="BI29" s="333">
        <v>1009.484</v>
      </c>
      <c r="BJ29" s="333">
        <v>1012.0839999999999</v>
      </c>
      <c r="BK29" s="333">
        <v>1014.949</v>
      </c>
      <c r="BL29" s="333">
        <v>1017.611</v>
      </c>
      <c r="BM29" s="333">
        <v>1020.239</v>
      </c>
      <c r="BN29" s="333">
        <v>1022.913</v>
      </c>
      <c r="BO29" s="333">
        <v>1025.4169999999999</v>
      </c>
      <c r="BP29" s="333">
        <v>1027.8309999999999</v>
      </c>
      <c r="BQ29" s="333">
        <v>1030.0139999999999</v>
      </c>
      <c r="BR29" s="333">
        <v>1032.3499999999999</v>
      </c>
      <c r="BS29" s="333">
        <v>1034.7</v>
      </c>
      <c r="BT29" s="333">
        <v>1037.0630000000001</v>
      </c>
      <c r="BU29" s="333">
        <v>1039.44</v>
      </c>
      <c r="BV29" s="333">
        <v>1041.8309999999999</v>
      </c>
    </row>
    <row r="30" spans="1:74" ht="11.1" customHeight="1" x14ac:dyDescent="0.2">
      <c r="A30" s="148" t="s">
        <v>934</v>
      </c>
      <c r="B30" s="210" t="s">
        <v>592</v>
      </c>
      <c r="C30" s="240">
        <v>2448.8739160999999</v>
      </c>
      <c r="D30" s="240">
        <v>2453.8600366999999</v>
      </c>
      <c r="E30" s="240">
        <v>2459.0782770999999</v>
      </c>
      <c r="F30" s="240">
        <v>2466.7086253000002</v>
      </c>
      <c r="G30" s="240">
        <v>2470.7561145999998</v>
      </c>
      <c r="H30" s="240">
        <v>2473.4007329000001</v>
      </c>
      <c r="I30" s="240">
        <v>2464.6327836</v>
      </c>
      <c r="J30" s="240">
        <v>2471.9789323</v>
      </c>
      <c r="K30" s="240">
        <v>2485.4294823</v>
      </c>
      <c r="L30" s="240">
        <v>2534.799986</v>
      </c>
      <c r="M30" s="240">
        <v>2538.0976744</v>
      </c>
      <c r="N30" s="240">
        <v>2525.1380998999998</v>
      </c>
      <c r="O30" s="240">
        <v>2458.8081671999998</v>
      </c>
      <c r="P30" s="240">
        <v>2441.1688883000002</v>
      </c>
      <c r="Q30" s="240">
        <v>2435.1071677999998</v>
      </c>
      <c r="R30" s="240">
        <v>2457.5692626999999</v>
      </c>
      <c r="S30" s="240">
        <v>2461.9529665</v>
      </c>
      <c r="T30" s="240">
        <v>2465.2045361999999</v>
      </c>
      <c r="U30" s="240">
        <v>2465.5404732000002</v>
      </c>
      <c r="V30" s="240">
        <v>2467.8653982999999</v>
      </c>
      <c r="W30" s="240">
        <v>2470.3958130000001</v>
      </c>
      <c r="X30" s="240">
        <v>2470.4410022000002</v>
      </c>
      <c r="Y30" s="240">
        <v>2475.4004324000002</v>
      </c>
      <c r="Z30" s="240">
        <v>2482.5833886</v>
      </c>
      <c r="AA30" s="240">
        <v>2496.051121</v>
      </c>
      <c r="AB30" s="240">
        <v>2504.6351914000002</v>
      </c>
      <c r="AC30" s="240">
        <v>2512.3968498999998</v>
      </c>
      <c r="AD30" s="240">
        <v>2518.3524938</v>
      </c>
      <c r="AE30" s="240">
        <v>2525.2070309999999</v>
      </c>
      <c r="AF30" s="240">
        <v>2531.9768586999999</v>
      </c>
      <c r="AG30" s="240">
        <v>2536.5650027000002</v>
      </c>
      <c r="AH30" s="240">
        <v>2544.7381417000001</v>
      </c>
      <c r="AI30" s="240">
        <v>2554.3993015999999</v>
      </c>
      <c r="AJ30" s="240">
        <v>2566.3083867999999</v>
      </c>
      <c r="AK30" s="240">
        <v>2578.3756604</v>
      </c>
      <c r="AL30" s="240">
        <v>2591.3610268000002</v>
      </c>
      <c r="AM30" s="240">
        <v>2609.4579921</v>
      </c>
      <c r="AN30" s="240">
        <v>2621.1344143000001</v>
      </c>
      <c r="AO30" s="240">
        <v>2630.5837993999999</v>
      </c>
      <c r="AP30" s="240">
        <v>2634.3915412000001</v>
      </c>
      <c r="AQ30" s="240">
        <v>2641.9478073</v>
      </c>
      <c r="AR30" s="240">
        <v>2649.8379912999999</v>
      </c>
      <c r="AS30" s="240">
        <v>2659.2897874999999</v>
      </c>
      <c r="AT30" s="240">
        <v>2666.9270365000002</v>
      </c>
      <c r="AU30" s="240">
        <v>2673.9774324999998</v>
      </c>
      <c r="AV30" s="240">
        <v>2678.8922014999998</v>
      </c>
      <c r="AW30" s="240">
        <v>2685.9304723999999</v>
      </c>
      <c r="AX30" s="240">
        <v>2693.543471</v>
      </c>
      <c r="AY30" s="240">
        <v>2703.7010335</v>
      </c>
      <c r="AZ30" s="240">
        <v>2710.9861105</v>
      </c>
      <c r="BA30" s="240">
        <v>2717.3685381999999</v>
      </c>
      <c r="BB30" s="240">
        <v>2720.7834741000001</v>
      </c>
      <c r="BC30" s="333">
        <v>2726.9090000000001</v>
      </c>
      <c r="BD30" s="333">
        <v>2733.681</v>
      </c>
      <c r="BE30" s="333">
        <v>2741.5039999999999</v>
      </c>
      <c r="BF30" s="333">
        <v>2749.2640000000001</v>
      </c>
      <c r="BG30" s="333">
        <v>2757.366</v>
      </c>
      <c r="BH30" s="333">
        <v>2766.0079999999998</v>
      </c>
      <c r="BI30" s="333">
        <v>2774.6460000000002</v>
      </c>
      <c r="BJ30" s="333">
        <v>2783.4789999999998</v>
      </c>
      <c r="BK30" s="333">
        <v>2792.8850000000002</v>
      </c>
      <c r="BL30" s="333">
        <v>2801.8209999999999</v>
      </c>
      <c r="BM30" s="333">
        <v>2810.6669999999999</v>
      </c>
      <c r="BN30" s="333">
        <v>2819.6010000000001</v>
      </c>
      <c r="BO30" s="333">
        <v>2828.134</v>
      </c>
      <c r="BP30" s="333">
        <v>2836.4450000000002</v>
      </c>
      <c r="BQ30" s="333">
        <v>2844.7089999999998</v>
      </c>
      <c r="BR30" s="333">
        <v>2852.442</v>
      </c>
      <c r="BS30" s="333">
        <v>2859.819</v>
      </c>
      <c r="BT30" s="333">
        <v>2866.8409999999999</v>
      </c>
      <c r="BU30" s="333">
        <v>2873.5079999999998</v>
      </c>
      <c r="BV30" s="333">
        <v>2879.819</v>
      </c>
    </row>
    <row r="31" spans="1:74" ht="11.1" customHeight="1" x14ac:dyDescent="0.2">
      <c r="A31" s="148" t="s">
        <v>935</v>
      </c>
      <c r="B31" s="210" t="s">
        <v>593</v>
      </c>
      <c r="C31" s="240">
        <v>716.65882321000004</v>
      </c>
      <c r="D31" s="240">
        <v>718.60498833999998</v>
      </c>
      <c r="E31" s="240">
        <v>720.36768360999997</v>
      </c>
      <c r="F31" s="240">
        <v>722.85568363000004</v>
      </c>
      <c r="G31" s="240">
        <v>723.56985827999995</v>
      </c>
      <c r="H31" s="240">
        <v>723.41898215000003</v>
      </c>
      <c r="I31" s="240">
        <v>719.05190273000005</v>
      </c>
      <c r="J31" s="240">
        <v>719.68428942000003</v>
      </c>
      <c r="K31" s="240">
        <v>721.96498970000005</v>
      </c>
      <c r="L31" s="240">
        <v>731.95059314000002</v>
      </c>
      <c r="M31" s="240">
        <v>732.98547843999995</v>
      </c>
      <c r="N31" s="240">
        <v>731.12623515999996</v>
      </c>
      <c r="O31" s="240">
        <v>720.12869721000004</v>
      </c>
      <c r="P31" s="240">
        <v>717.16432132</v>
      </c>
      <c r="Q31" s="240">
        <v>715.98894141999995</v>
      </c>
      <c r="R31" s="240">
        <v>718.62663195000005</v>
      </c>
      <c r="S31" s="240">
        <v>719.51118815999996</v>
      </c>
      <c r="T31" s="240">
        <v>720.66668450999998</v>
      </c>
      <c r="U31" s="240">
        <v>723.35367206000001</v>
      </c>
      <c r="V31" s="240">
        <v>724.10563538999997</v>
      </c>
      <c r="W31" s="240">
        <v>724.18312556000001</v>
      </c>
      <c r="X31" s="240">
        <v>721.40440596999997</v>
      </c>
      <c r="Y31" s="240">
        <v>721.76925227000004</v>
      </c>
      <c r="Z31" s="240">
        <v>723.09592785999996</v>
      </c>
      <c r="AA31" s="240">
        <v>726.81447533999994</v>
      </c>
      <c r="AB31" s="240">
        <v>728.99227755000004</v>
      </c>
      <c r="AC31" s="240">
        <v>731.05937711000001</v>
      </c>
      <c r="AD31" s="240">
        <v>733.13180308999995</v>
      </c>
      <c r="AE31" s="240">
        <v>734.89047550999999</v>
      </c>
      <c r="AF31" s="240">
        <v>736.45142343999999</v>
      </c>
      <c r="AG31" s="240">
        <v>736.70852394999997</v>
      </c>
      <c r="AH31" s="240">
        <v>738.70361513</v>
      </c>
      <c r="AI31" s="240">
        <v>741.33057405</v>
      </c>
      <c r="AJ31" s="240">
        <v>745.39921403999995</v>
      </c>
      <c r="AK31" s="240">
        <v>748.68254840999998</v>
      </c>
      <c r="AL31" s="240">
        <v>751.99039051</v>
      </c>
      <c r="AM31" s="240">
        <v>755.98329117000003</v>
      </c>
      <c r="AN31" s="240">
        <v>758.84473558000002</v>
      </c>
      <c r="AO31" s="240">
        <v>761.23527457</v>
      </c>
      <c r="AP31" s="240">
        <v>762.45185161999996</v>
      </c>
      <c r="AQ31" s="240">
        <v>764.42787219000002</v>
      </c>
      <c r="AR31" s="240">
        <v>766.46027975000004</v>
      </c>
      <c r="AS31" s="240">
        <v>768.67861142000004</v>
      </c>
      <c r="AT31" s="240">
        <v>770.72664011999996</v>
      </c>
      <c r="AU31" s="240">
        <v>772.73390297000003</v>
      </c>
      <c r="AV31" s="240">
        <v>774.69348744000001</v>
      </c>
      <c r="AW31" s="240">
        <v>776.62440300000003</v>
      </c>
      <c r="AX31" s="240">
        <v>778.51973711000005</v>
      </c>
      <c r="AY31" s="240">
        <v>780.61425510000004</v>
      </c>
      <c r="AZ31" s="240">
        <v>782.26235233</v>
      </c>
      <c r="BA31" s="240">
        <v>783.69879412</v>
      </c>
      <c r="BB31" s="240">
        <v>784.40020356000002</v>
      </c>
      <c r="BC31" s="333">
        <v>785.80589999999995</v>
      </c>
      <c r="BD31" s="333">
        <v>787.39239999999995</v>
      </c>
      <c r="BE31" s="333">
        <v>789.24749999999995</v>
      </c>
      <c r="BF31" s="333">
        <v>791.13</v>
      </c>
      <c r="BG31" s="333">
        <v>793.1277</v>
      </c>
      <c r="BH31" s="333">
        <v>795.34299999999996</v>
      </c>
      <c r="BI31" s="333">
        <v>797.4941</v>
      </c>
      <c r="BJ31" s="333">
        <v>799.68359999999996</v>
      </c>
      <c r="BK31" s="333">
        <v>801.93719999999996</v>
      </c>
      <c r="BL31" s="333">
        <v>804.18389999999999</v>
      </c>
      <c r="BM31" s="333">
        <v>806.44949999999994</v>
      </c>
      <c r="BN31" s="333">
        <v>808.87450000000001</v>
      </c>
      <c r="BO31" s="333">
        <v>811.07249999999999</v>
      </c>
      <c r="BP31" s="333">
        <v>813.18399999999997</v>
      </c>
      <c r="BQ31" s="333">
        <v>815.27350000000001</v>
      </c>
      <c r="BR31" s="333">
        <v>817.16369999999995</v>
      </c>
      <c r="BS31" s="333">
        <v>818.91890000000001</v>
      </c>
      <c r="BT31" s="333">
        <v>820.5394</v>
      </c>
      <c r="BU31" s="333">
        <v>822.0249</v>
      </c>
      <c r="BV31" s="333">
        <v>823.37559999999996</v>
      </c>
    </row>
    <row r="32" spans="1:74" ht="11.1" customHeight="1" x14ac:dyDescent="0.2">
      <c r="A32" s="148" t="s">
        <v>936</v>
      </c>
      <c r="B32" s="210" t="s">
        <v>594</v>
      </c>
      <c r="C32" s="240">
        <v>1554.1579953999999</v>
      </c>
      <c r="D32" s="240">
        <v>1563.8052869999999</v>
      </c>
      <c r="E32" s="240">
        <v>1570.9163871999999</v>
      </c>
      <c r="F32" s="240">
        <v>1573.9138845</v>
      </c>
      <c r="G32" s="240">
        <v>1577.1356604</v>
      </c>
      <c r="H32" s="240">
        <v>1579.0043034</v>
      </c>
      <c r="I32" s="240">
        <v>1571.2592491</v>
      </c>
      <c r="J32" s="240">
        <v>1576.6170496</v>
      </c>
      <c r="K32" s="240">
        <v>1586.8171405999999</v>
      </c>
      <c r="L32" s="240">
        <v>1621.9426076</v>
      </c>
      <c r="M32" s="240">
        <v>1626.7649653000001</v>
      </c>
      <c r="N32" s="240">
        <v>1621.3672994000001</v>
      </c>
      <c r="O32" s="240">
        <v>1583.1658603999999</v>
      </c>
      <c r="P32" s="240">
        <v>1574.2659590999999</v>
      </c>
      <c r="Q32" s="240">
        <v>1572.0838461000001</v>
      </c>
      <c r="R32" s="240">
        <v>1586.4383534999999</v>
      </c>
      <c r="S32" s="240">
        <v>1590.3276932000001</v>
      </c>
      <c r="T32" s="240">
        <v>1593.5706972</v>
      </c>
      <c r="U32" s="240">
        <v>1596.0131664</v>
      </c>
      <c r="V32" s="240">
        <v>1598.0791485</v>
      </c>
      <c r="W32" s="240">
        <v>1599.6144443000001</v>
      </c>
      <c r="X32" s="240">
        <v>1596.3211163999999</v>
      </c>
      <c r="Y32" s="240">
        <v>1600.0184925000001</v>
      </c>
      <c r="Z32" s="240">
        <v>1606.4086354000001</v>
      </c>
      <c r="AA32" s="240">
        <v>1620.865376</v>
      </c>
      <c r="AB32" s="240">
        <v>1628.6106791</v>
      </c>
      <c r="AC32" s="240">
        <v>1635.0183755</v>
      </c>
      <c r="AD32" s="240">
        <v>1637.9844553</v>
      </c>
      <c r="AE32" s="240">
        <v>1643.2949463</v>
      </c>
      <c r="AF32" s="240">
        <v>1648.8458381999999</v>
      </c>
      <c r="AG32" s="240">
        <v>1654.1011363</v>
      </c>
      <c r="AH32" s="240">
        <v>1660.5348265</v>
      </c>
      <c r="AI32" s="240">
        <v>1667.6109137000001</v>
      </c>
      <c r="AJ32" s="240">
        <v>1675.6232706000001</v>
      </c>
      <c r="AK32" s="240">
        <v>1683.7637477999999</v>
      </c>
      <c r="AL32" s="240">
        <v>1692.3262176999999</v>
      </c>
      <c r="AM32" s="240">
        <v>1706.5693386999999</v>
      </c>
      <c r="AN32" s="240">
        <v>1712.0318004000001</v>
      </c>
      <c r="AO32" s="240">
        <v>1713.9722612</v>
      </c>
      <c r="AP32" s="240">
        <v>1705.0992503</v>
      </c>
      <c r="AQ32" s="240">
        <v>1705.4643123000001</v>
      </c>
      <c r="AR32" s="240">
        <v>1707.7759762000001</v>
      </c>
      <c r="AS32" s="240">
        <v>1715.2516051</v>
      </c>
      <c r="AT32" s="240">
        <v>1719.0434511000001</v>
      </c>
      <c r="AU32" s="240">
        <v>1722.3688772</v>
      </c>
      <c r="AV32" s="240">
        <v>1723.9017891000001</v>
      </c>
      <c r="AW32" s="240">
        <v>1727.2889457000001</v>
      </c>
      <c r="AX32" s="240">
        <v>1731.2042529</v>
      </c>
      <c r="AY32" s="240">
        <v>1737.2105435000001</v>
      </c>
      <c r="AZ32" s="240">
        <v>1741.0100273999999</v>
      </c>
      <c r="BA32" s="240">
        <v>1744.1655372</v>
      </c>
      <c r="BB32" s="240">
        <v>1745.1376150999999</v>
      </c>
      <c r="BC32" s="333">
        <v>1748.16</v>
      </c>
      <c r="BD32" s="333">
        <v>1751.693</v>
      </c>
      <c r="BE32" s="333">
        <v>1755.732</v>
      </c>
      <c r="BF32" s="333">
        <v>1760.289</v>
      </c>
      <c r="BG32" s="333">
        <v>1765.36</v>
      </c>
      <c r="BH32" s="333">
        <v>1771.4259999999999</v>
      </c>
      <c r="BI32" s="333">
        <v>1777.162</v>
      </c>
      <c r="BJ32" s="333">
        <v>1783.05</v>
      </c>
      <c r="BK32" s="333">
        <v>1789.0429999999999</v>
      </c>
      <c r="BL32" s="333">
        <v>1795.271</v>
      </c>
      <c r="BM32" s="333">
        <v>1801.6880000000001</v>
      </c>
      <c r="BN32" s="333">
        <v>1808.8040000000001</v>
      </c>
      <c r="BO32" s="333">
        <v>1815.2139999999999</v>
      </c>
      <c r="BP32" s="333">
        <v>1821.4269999999999</v>
      </c>
      <c r="BQ32" s="333">
        <v>1827.5150000000001</v>
      </c>
      <c r="BR32" s="333">
        <v>1833.2860000000001</v>
      </c>
      <c r="BS32" s="333">
        <v>1838.809</v>
      </c>
      <c r="BT32" s="333">
        <v>1844.086</v>
      </c>
      <c r="BU32" s="333">
        <v>1849.115</v>
      </c>
      <c r="BV32" s="333">
        <v>1853.8969999999999</v>
      </c>
    </row>
    <row r="33" spans="1:74" s="163" customFormat="1" ht="11.1" customHeight="1" x14ac:dyDescent="0.2">
      <c r="A33" s="148" t="s">
        <v>937</v>
      </c>
      <c r="B33" s="210" t="s">
        <v>595</v>
      </c>
      <c r="C33" s="240">
        <v>841.69165389</v>
      </c>
      <c r="D33" s="240">
        <v>845.0249718</v>
      </c>
      <c r="E33" s="240">
        <v>848.29327455999999</v>
      </c>
      <c r="F33" s="240">
        <v>852.85817139999995</v>
      </c>
      <c r="G33" s="240">
        <v>854.97523691000004</v>
      </c>
      <c r="H33" s="240">
        <v>856.00608032000002</v>
      </c>
      <c r="I33" s="240">
        <v>850.55164132000004</v>
      </c>
      <c r="J33" s="240">
        <v>853.45933578999995</v>
      </c>
      <c r="K33" s="240">
        <v>859.33010340999999</v>
      </c>
      <c r="L33" s="240">
        <v>880.55507238999996</v>
      </c>
      <c r="M33" s="240">
        <v>883.05864014999997</v>
      </c>
      <c r="N33" s="240">
        <v>879.23193490999995</v>
      </c>
      <c r="O33" s="240">
        <v>854.68780461999995</v>
      </c>
      <c r="P33" s="240">
        <v>848.99091740999995</v>
      </c>
      <c r="Q33" s="240">
        <v>847.75412124000002</v>
      </c>
      <c r="R33" s="240">
        <v>857.72940214000005</v>
      </c>
      <c r="S33" s="240">
        <v>860.34879851000005</v>
      </c>
      <c r="T33" s="240">
        <v>862.36429639999994</v>
      </c>
      <c r="U33" s="240">
        <v>863.20465205000005</v>
      </c>
      <c r="V33" s="240">
        <v>864.44078578000006</v>
      </c>
      <c r="W33" s="240">
        <v>865.50145384999996</v>
      </c>
      <c r="X33" s="240">
        <v>864.44576672000005</v>
      </c>
      <c r="Y33" s="240">
        <v>866.61117059000003</v>
      </c>
      <c r="Z33" s="240">
        <v>870.05677592999996</v>
      </c>
      <c r="AA33" s="240">
        <v>877.65802417999998</v>
      </c>
      <c r="AB33" s="240">
        <v>881.50745139000003</v>
      </c>
      <c r="AC33" s="240">
        <v>884.48049901000002</v>
      </c>
      <c r="AD33" s="240">
        <v>885.32349925000005</v>
      </c>
      <c r="AE33" s="240">
        <v>887.4840385</v>
      </c>
      <c r="AF33" s="240">
        <v>889.70844897999996</v>
      </c>
      <c r="AG33" s="240">
        <v>890.91229934</v>
      </c>
      <c r="AH33" s="240">
        <v>894.07777580000004</v>
      </c>
      <c r="AI33" s="240">
        <v>898.12044700000001</v>
      </c>
      <c r="AJ33" s="240">
        <v>904.44227651000006</v>
      </c>
      <c r="AK33" s="240">
        <v>909.18786453999996</v>
      </c>
      <c r="AL33" s="240">
        <v>913.75917463999997</v>
      </c>
      <c r="AM33" s="240">
        <v>918.75334780000003</v>
      </c>
      <c r="AN33" s="240">
        <v>922.52824633</v>
      </c>
      <c r="AO33" s="240">
        <v>925.68101121999996</v>
      </c>
      <c r="AP33" s="240">
        <v>927.63191825000001</v>
      </c>
      <c r="AQ33" s="240">
        <v>929.97520898000005</v>
      </c>
      <c r="AR33" s="240">
        <v>932.13115921999997</v>
      </c>
      <c r="AS33" s="240">
        <v>933.73119440999994</v>
      </c>
      <c r="AT33" s="240">
        <v>935.78889456000002</v>
      </c>
      <c r="AU33" s="240">
        <v>937.93568513000002</v>
      </c>
      <c r="AV33" s="240">
        <v>939.75204411000004</v>
      </c>
      <c r="AW33" s="240">
        <v>942.39165701000002</v>
      </c>
      <c r="AX33" s="240">
        <v>945.43500183000003</v>
      </c>
      <c r="AY33" s="240">
        <v>950.06180902000006</v>
      </c>
      <c r="AZ33" s="240">
        <v>953.02781984000001</v>
      </c>
      <c r="BA33" s="240">
        <v>955.51276471999995</v>
      </c>
      <c r="BB33" s="240">
        <v>956.54486340000005</v>
      </c>
      <c r="BC33" s="333">
        <v>958.79650000000004</v>
      </c>
      <c r="BD33" s="333">
        <v>961.29589999999996</v>
      </c>
      <c r="BE33" s="333">
        <v>964.18219999999997</v>
      </c>
      <c r="BF33" s="333">
        <v>967.07280000000003</v>
      </c>
      <c r="BG33" s="333">
        <v>970.1069</v>
      </c>
      <c r="BH33" s="333">
        <v>973.32590000000005</v>
      </c>
      <c r="BI33" s="333">
        <v>976.61580000000004</v>
      </c>
      <c r="BJ33" s="333">
        <v>980.01790000000005</v>
      </c>
      <c r="BK33" s="333">
        <v>983.68439999999998</v>
      </c>
      <c r="BL33" s="333">
        <v>987.19719999999995</v>
      </c>
      <c r="BM33" s="333">
        <v>990.70830000000001</v>
      </c>
      <c r="BN33" s="333">
        <v>994.38109999999995</v>
      </c>
      <c r="BO33" s="333">
        <v>997.76620000000003</v>
      </c>
      <c r="BP33" s="333">
        <v>1001.027</v>
      </c>
      <c r="BQ33" s="333">
        <v>1004.122</v>
      </c>
      <c r="BR33" s="333">
        <v>1007.1660000000001</v>
      </c>
      <c r="BS33" s="333">
        <v>1010.116</v>
      </c>
      <c r="BT33" s="333">
        <v>1012.973</v>
      </c>
      <c r="BU33" s="333">
        <v>1015.737</v>
      </c>
      <c r="BV33" s="333">
        <v>1018.408</v>
      </c>
    </row>
    <row r="34" spans="1:74" s="163" customFormat="1" ht="11.1" customHeight="1" x14ac:dyDescent="0.2">
      <c r="A34" s="148" t="s">
        <v>938</v>
      </c>
      <c r="B34" s="210" t="s">
        <v>596</v>
      </c>
      <c r="C34" s="240">
        <v>1990.8233021000001</v>
      </c>
      <c r="D34" s="240">
        <v>2004.7260621999999</v>
      </c>
      <c r="E34" s="240">
        <v>2014.9084089999999</v>
      </c>
      <c r="F34" s="240">
        <v>2018.0229902000001</v>
      </c>
      <c r="G34" s="240">
        <v>2023.2750242</v>
      </c>
      <c r="H34" s="240">
        <v>2027.3171586999999</v>
      </c>
      <c r="I34" s="240">
        <v>2018.0532231</v>
      </c>
      <c r="J34" s="240">
        <v>2028.747687</v>
      </c>
      <c r="K34" s="240">
        <v>2047.3043795000001</v>
      </c>
      <c r="L34" s="240">
        <v>2108.7312157000001</v>
      </c>
      <c r="M34" s="240">
        <v>2116.7564295000002</v>
      </c>
      <c r="N34" s="240">
        <v>2106.3879357999999</v>
      </c>
      <c r="O34" s="240">
        <v>2035.7778266</v>
      </c>
      <c r="P34" s="240">
        <v>2020.0078490000001</v>
      </c>
      <c r="Q34" s="240">
        <v>2017.2300949999999</v>
      </c>
      <c r="R34" s="240">
        <v>2046.9853054</v>
      </c>
      <c r="S34" s="240">
        <v>2055.536443</v>
      </c>
      <c r="T34" s="240">
        <v>2062.4242485999998</v>
      </c>
      <c r="U34" s="240">
        <v>2065.4425336999998</v>
      </c>
      <c r="V34" s="240">
        <v>2070.6583168000002</v>
      </c>
      <c r="W34" s="240">
        <v>2075.8654093</v>
      </c>
      <c r="X34" s="240">
        <v>2080.4473911999999</v>
      </c>
      <c r="Y34" s="240">
        <v>2086.0994175999999</v>
      </c>
      <c r="Z34" s="240">
        <v>2092.2050684999999</v>
      </c>
      <c r="AA34" s="240">
        <v>2099.9820682</v>
      </c>
      <c r="AB34" s="240">
        <v>2106.0816748000002</v>
      </c>
      <c r="AC34" s="240">
        <v>2111.7216125999998</v>
      </c>
      <c r="AD34" s="240">
        <v>2115.1026886999998</v>
      </c>
      <c r="AE34" s="240">
        <v>2121.1726835999998</v>
      </c>
      <c r="AF34" s="240">
        <v>2128.1324043</v>
      </c>
      <c r="AG34" s="240">
        <v>2136.6781897999999</v>
      </c>
      <c r="AH34" s="240">
        <v>2144.8951081999999</v>
      </c>
      <c r="AI34" s="240">
        <v>2153.4794983000002</v>
      </c>
      <c r="AJ34" s="240">
        <v>2160.0299024000001</v>
      </c>
      <c r="AK34" s="240">
        <v>2171.1503295000002</v>
      </c>
      <c r="AL34" s="240">
        <v>2184.4393217000002</v>
      </c>
      <c r="AM34" s="240">
        <v>2204.5771454999999</v>
      </c>
      <c r="AN34" s="240">
        <v>2218.6930680999999</v>
      </c>
      <c r="AO34" s="240">
        <v>2231.4673561999998</v>
      </c>
      <c r="AP34" s="240">
        <v>2243.4648309999998</v>
      </c>
      <c r="AQ34" s="240">
        <v>2253.1322335</v>
      </c>
      <c r="AR34" s="240">
        <v>2261.0343852000001</v>
      </c>
      <c r="AS34" s="240">
        <v>2264.9574803</v>
      </c>
      <c r="AT34" s="240">
        <v>2270.9894847</v>
      </c>
      <c r="AU34" s="240">
        <v>2276.9165926000001</v>
      </c>
      <c r="AV34" s="240">
        <v>2282.3832453</v>
      </c>
      <c r="AW34" s="240">
        <v>2288.3672293</v>
      </c>
      <c r="AX34" s="240">
        <v>2294.5129858</v>
      </c>
      <c r="AY34" s="240">
        <v>2301.9353728999999</v>
      </c>
      <c r="AZ34" s="240">
        <v>2307.5685309999999</v>
      </c>
      <c r="BA34" s="240">
        <v>2312.5273180999998</v>
      </c>
      <c r="BB34" s="240">
        <v>2315.0937961</v>
      </c>
      <c r="BC34" s="333">
        <v>2319.9920000000002</v>
      </c>
      <c r="BD34" s="333">
        <v>2325.5050000000001</v>
      </c>
      <c r="BE34" s="333">
        <v>2332.1329999999998</v>
      </c>
      <c r="BF34" s="333">
        <v>2338.498</v>
      </c>
      <c r="BG34" s="333">
        <v>2345.1</v>
      </c>
      <c r="BH34" s="333">
        <v>2351.9969999999998</v>
      </c>
      <c r="BI34" s="333">
        <v>2359.0329999999999</v>
      </c>
      <c r="BJ34" s="333">
        <v>2366.2640000000001</v>
      </c>
      <c r="BK34" s="333">
        <v>2374.1410000000001</v>
      </c>
      <c r="BL34" s="333">
        <v>2381.424</v>
      </c>
      <c r="BM34" s="333">
        <v>2388.5619999999999</v>
      </c>
      <c r="BN34" s="333">
        <v>2395.5430000000001</v>
      </c>
      <c r="BO34" s="333">
        <v>2402.4050000000002</v>
      </c>
      <c r="BP34" s="333">
        <v>2409.134</v>
      </c>
      <c r="BQ34" s="333">
        <v>2415.723</v>
      </c>
      <c r="BR34" s="333">
        <v>2422.192</v>
      </c>
      <c r="BS34" s="333">
        <v>2428.5329999999999</v>
      </c>
      <c r="BT34" s="333">
        <v>2434.7460000000001</v>
      </c>
      <c r="BU34" s="333">
        <v>2440.8319999999999</v>
      </c>
      <c r="BV34" s="333">
        <v>2446.7910000000002</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939</v>
      </c>
      <c r="B36" s="210" t="s">
        <v>589</v>
      </c>
      <c r="C36" s="240">
        <v>5739.8287086999999</v>
      </c>
      <c r="D36" s="240">
        <v>5740.8368528999999</v>
      </c>
      <c r="E36" s="240">
        <v>5741.6768567999998</v>
      </c>
      <c r="F36" s="240">
        <v>5742.3681700999996</v>
      </c>
      <c r="G36" s="240">
        <v>5743.1557310999997</v>
      </c>
      <c r="H36" s="240">
        <v>5744.3408502000002</v>
      </c>
      <c r="I36" s="240">
        <v>5746.1315383000001</v>
      </c>
      <c r="J36" s="240">
        <v>5748.3626083999998</v>
      </c>
      <c r="K36" s="240">
        <v>5750.7755739000004</v>
      </c>
      <c r="L36" s="240">
        <v>5753.1979813999997</v>
      </c>
      <c r="M36" s="240">
        <v>5755.8015093000004</v>
      </c>
      <c r="N36" s="240">
        <v>5758.8438687999997</v>
      </c>
      <c r="O36" s="240">
        <v>5762.3799276</v>
      </c>
      <c r="P36" s="240">
        <v>5765.6531790999998</v>
      </c>
      <c r="Q36" s="240">
        <v>5767.7042729000004</v>
      </c>
      <c r="R36" s="240">
        <v>5767.9639515999997</v>
      </c>
      <c r="S36" s="240">
        <v>5767.4233287999996</v>
      </c>
      <c r="T36" s="240">
        <v>5767.4636111999998</v>
      </c>
      <c r="U36" s="240">
        <v>5769.1033378000002</v>
      </c>
      <c r="V36" s="240">
        <v>5771.9103791999996</v>
      </c>
      <c r="W36" s="240">
        <v>5775.0899381999998</v>
      </c>
      <c r="X36" s="240">
        <v>5777.9879042000002</v>
      </c>
      <c r="Y36" s="240">
        <v>5780.5129106000004</v>
      </c>
      <c r="Z36" s="240">
        <v>5782.7142772999996</v>
      </c>
      <c r="AA36" s="240">
        <v>5784.7326591000001</v>
      </c>
      <c r="AB36" s="240">
        <v>5787.0740517000004</v>
      </c>
      <c r="AC36" s="240">
        <v>5790.3357859999996</v>
      </c>
      <c r="AD36" s="240">
        <v>5794.8492312999997</v>
      </c>
      <c r="AE36" s="240">
        <v>5799.8819116000004</v>
      </c>
      <c r="AF36" s="240">
        <v>5804.4353892999998</v>
      </c>
      <c r="AG36" s="240">
        <v>5807.7849974000001</v>
      </c>
      <c r="AH36" s="240">
        <v>5810.3011503999996</v>
      </c>
      <c r="AI36" s="240">
        <v>5812.628033</v>
      </c>
      <c r="AJ36" s="240">
        <v>5815.2812322</v>
      </c>
      <c r="AK36" s="240">
        <v>5818.2619430000004</v>
      </c>
      <c r="AL36" s="240">
        <v>5821.4427624999998</v>
      </c>
      <c r="AM36" s="240">
        <v>5824.6986155000004</v>
      </c>
      <c r="AN36" s="240">
        <v>5827.9137387999999</v>
      </c>
      <c r="AO36" s="240">
        <v>5830.9746967000001</v>
      </c>
      <c r="AP36" s="240">
        <v>5833.7795421999999</v>
      </c>
      <c r="AQ36" s="240">
        <v>5836.2722813</v>
      </c>
      <c r="AR36" s="240">
        <v>5838.4084082999998</v>
      </c>
      <c r="AS36" s="240">
        <v>5840.1806398999997</v>
      </c>
      <c r="AT36" s="240">
        <v>5841.7305831000003</v>
      </c>
      <c r="AU36" s="240">
        <v>5843.2370671999997</v>
      </c>
      <c r="AV36" s="240">
        <v>5844.8660261000005</v>
      </c>
      <c r="AW36" s="240">
        <v>5846.7318124000003</v>
      </c>
      <c r="AX36" s="240">
        <v>5848.9358835000003</v>
      </c>
      <c r="AY36" s="240">
        <v>5851.5404052000004</v>
      </c>
      <c r="AZ36" s="240">
        <v>5854.4503777</v>
      </c>
      <c r="BA36" s="240">
        <v>5857.5315100999997</v>
      </c>
      <c r="BB36" s="240">
        <v>5860.6308307999998</v>
      </c>
      <c r="BC36" s="333">
        <v>5863.5209999999997</v>
      </c>
      <c r="BD36" s="333">
        <v>5865.9549999999999</v>
      </c>
      <c r="BE36" s="333">
        <v>5867.79</v>
      </c>
      <c r="BF36" s="333">
        <v>5869.2969999999996</v>
      </c>
      <c r="BG36" s="333">
        <v>5870.85</v>
      </c>
      <c r="BH36" s="333">
        <v>5872.7340000000004</v>
      </c>
      <c r="BI36" s="333">
        <v>5874.8739999999998</v>
      </c>
      <c r="BJ36" s="333">
        <v>5877.1080000000002</v>
      </c>
      <c r="BK36" s="333">
        <v>5879.3140000000003</v>
      </c>
      <c r="BL36" s="333">
        <v>5881.5360000000001</v>
      </c>
      <c r="BM36" s="333">
        <v>5883.8609999999999</v>
      </c>
      <c r="BN36" s="333">
        <v>5886.3509999999997</v>
      </c>
      <c r="BO36" s="333">
        <v>5888.9650000000001</v>
      </c>
      <c r="BP36" s="333">
        <v>5891.6379999999999</v>
      </c>
      <c r="BQ36" s="333">
        <v>5894.33</v>
      </c>
      <c r="BR36" s="333">
        <v>5897.1130000000003</v>
      </c>
      <c r="BS36" s="333">
        <v>5900.0839999999998</v>
      </c>
      <c r="BT36" s="333">
        <v>5903.3109999999997</v>
      </c>
      <c r="BU36" s="333">
        <v>5906.7290000000003</v>
      </c>
      <c r="BV36" s="333">
        <v>5910.2430000000004</v>
      </c>
    </row>
    <row r="37" spans="1:74" s="163" customFormat="1" ht="11.1" customHeight="1" x14ac:dyDescent="0.2">
      <c r="A37" s="148" t="s">
        <v>940</v>
      </c>
      <c r="B37" s="210" t="s">
        <v>623</v>
      </c>
      <c r="C37" s="240">
        <v>15729.027201999999</v>
      </c>
      <c r="D37" s="240">
        <v>15739.522483999999</v>
      </c>
      <c r="E37" s="240">
        <v>15750.33808</v>
      </c>
      <c r="F37" s="240">
        <v>15761.440216999999</v>
      </c>
      <c r="G37" s="240">
        <v>15772.028292000001</v>
      </c>
      <c r="H37" s="240">
        <v>15781.109990000001</v>
      </c>
      <c r="I37" s="240">
        <v>15788.052248</v>
      </c>
      <c r="J37" s="240">
        <v>15793.658991</v>
      </c>
      <c r="K37" s="240">
        <v>15799.093392999999</v>
      </c>
      <c r="L37" s="240">
        <v>15805.354658</v>
      </c>
      <c r="M37" s="240">
        <v>15812.786104999999</v>
      </c>
      <c r="N37" s="240">
        <v>15821.567085000001</v>
      </c>
      <c r="O37" s="240">
        <v>15831.447953999999</v>
      </c>
      <c r="P37" s="240">
        <v>15840.463100999999</v>
      </c>
      <c r="Q37" s="240">
        <v>15846.217924</v>
      </c>
      <c r="R37" s="240">
        <v>15847.27677</v>
      </c>
      <c r="S37" s="240">
        <v>15846.039795999999</v>
      </c>
      <c r="T37" s="240">
        <v>15845.866107</v>
      </c>
      <c r="U37" s="240">
        <v>15849.259340000001</v>
      </c>
      <c r="V37" s="240">
        <v>15855.301240000001</v>
      </c>
      <c r="W37" s="240">
        <v>15862.218083</v>
      </c>
      <c r="X37" s="240">
        <v>15868.53564</v>
      </c>
      <c r="Y37" s="240">
        <v>15873.977672000001</v>
      </c>
      <c r="Z37" s="240">
        <v>15878.567440999999</v>
      </c>
      <c r="AA37" s="240">
        <v>15882.604402000001</v>
      </c>
      <c r="AB37" s="240">
        <v>15887.492802999999</v>
      </c>
      <c r="AC37" s="240">
        <v>15894.913086</v>
      </c>
      <c r="AD37" s="240">
        <v>15905.800178</v>
      </c>
      <c r="AE37" s="240">
        <v>15918.106935</v>
      </c>
      <c r="AF37" s="240">
        <v>15929.040696</v>
      </c>
      <c r="AG37" s="240">
        <v>15936.578509000001</v>
      </c>
      <c r="AH37" s="240">
        <v>15941.776261999999</v>
      </c>
      <c r="AI37" s="240">
        <v>15946.459551</v>
      </c>
      <c r="AJ37" s="240">
        <v>15952.072776999999</v>
      </c>
      <c r="AK37" s="240">
        <v>15958.535551999999</v>
      </c>
      <c r="AL37" s="240">
        <v>15965.386291000001</v>
      </c>
      <c r="AM37" s="240">
        <v>15972.25347</v>
      </c>
      <c r="AN37" s="240">
        <v>15979.1258</v>
      </c>
      <c r="AO37" s="240">
        <v>15986.082054</v>
      </c>
      <c r="AP37" s="240">
        <v>15993.081966</v>
      </c>
      <c r="AQ37" s="240">
        <v>15999.609113</v>
      </c>
      <c r="AR37" s="240">
        <v>16005.028032</v>
      </c>
      <c r="AS37" s="240">
        <v>16008.950852</v>
      </c>
      <c r="AT37" s="240">
        <v>16011.980052999999</v>
      </c>
      <c r="AU37" s="240">
        <v>16014.965704</v>
      </c>
      <c r="AV37" s="240">
        <v>16018.610306</v>
      </c>
      <c r="AW37" s="240">
        <v>16023.026075</v>
      </c>
      <c r="AX37" s="240">
        <v>16028.177659000001</v>
      </c>
      <c r="AY37" s="240">
        <v>16034.022907</v>
      </c>
      <c r="AZ37" s="240">
        <v>16040.492469000001</v>
      </c>
      <c r="BA37" s="240">
        <v>16047.510197</v>
      </c>
      <c r="BB37" s="240">
        <v>16054.896923</v>
      </c>
      <c r="BC37" s="333">
        <v>16062.06</v>
      </c>
      <c r="BD37" s="333">
        <v>16068.31</v>
      </c>
      <c r="BE37" s="333">
        <v>16073.15</v>
      </c>
      <c r="BF37" s="333">
        <v>16076.89</v>
      </c>
      <c r="BG37" s="333">
        <v>16080.06</v>
      </c>
      <c r="BH37" s="333">
        <v>16083.12</v>
      </c>
      <c r="BI37" s="333">
        <v>16086.29</v>
      </c>
      <c r="BJ37" s="333">
        <v>16089.77</v>
      </c>
      <c r="BK37" s="333">
        <v>16093.67</v>
      </c>
      <c r="BL37" s="333">
        <v>16097.89</v>
      </c>
      <c r="BM37" s="333">
        <v>16102.27</v>
      </c>
      <c r="BN37" s="333">
        <v>16106.73</v>
      </c>
      <c r="BO37" s="333">
        <v>16111.43</v>
      </c>
      <c r="BP37" s="333">
        <v>16116.62</v>
      </c>
      <c r="BQ37" s="333">
        <v>16122.45</v>
      </c>
      <c r="BR37" s="333">
        <v>16128.68</v>
      </c>
      <c r="BS37" s="333">
        <v>16135.01</v>
      </c>
      <c r="BT37" s="333">
        <v>16141.18</v>
      </c>
      <c r="BU37" s="333">
        <v>16147.22</v>
      </c>
      <c r="BV37" s="333">
        <v>16153.18</v>
      </c>
    </row>
    <row r="38" spans="1:74" s="163" customFormat="1" ht="11.1" customHeight="1" x14ac:dyDescent="0.2">
      <c r="A38" s="148" t="s">
        <v>941</v>
      </c>
      <c r="B38" s="210" t="s">
        <v>590</v>
      </c>
      <c r="C38" s="240">
        <v>18254.642324</v>
      </c>
      <c r="D38" s="240">
        <v>18267.242866000001</v>
      </c>
      <c r="E38" s="240">
        <v>18279.295814000001</v>
      </c>
      <c r="F38" s="240">
        <v>18290.579397000001</v>
      </c>
      <c r="G38" s="240">
        <v>18302.186027</v>
      </c>
      <c r="H38" s="240">
        <v>18315.536660999998</v>
      </c>
      <c r="I38" s="240">
        <v>18331.623439999999</v>
      </c>
      <c r="J38" s="240">
        <v>18349.723236000002</v>
      </c>
      <c r="K38" s="240">
        <v>18368.684101999999</v>
      </c>
      <c r="L38" s="240">
        <v>18387.649847000001</v>
      </c>
      <c r="M38" s="240">
        <v>18406.947284000002</v>
      </c>
      <c r="N38" s="240">
        <v>18427.198979000001</v>
      </c>
      <c r="O38" s="240">
        <v>18448.601747000001</v>
      </c>
      <c r="P38" s="240">
        <v>18469.649402999999</v>
      </c>
      <c r="Q38" s="240">
        <v>18488.410011</v>
      </c>
      <c r="R38" s="240">
        <v>18503.281781000002</v>
      </c>
      <c r="S38" s="240">
        <v>18513.983501999999</v>
      </c>
      <c r="T38" s="240">
        <v>18520.564111</v>
      </c>
      <c r="U38" s="240">
        <v>18523.366379999999</v>
      </c>
      <c r="V38" s="240">
        <v>18523.908428999999</v>
      </c>
      <c r="W38" s="240">
        <v>18524.002215</v>
      </c>
      <c r="X38" s="240">
        <v>18525.005453000002</v>
      </c>
      <c r="Y38" s="240">
        <v>18526.458898000001</v>
      </c>
      <c r="Z38" s="240">
        <v>18527.449062</v>
      </c>
      <c r="AA38" s="240">
        <v>18527.521691999998</v>
      </c>
      <c r="AB38" s="240">
        <v>18528.059472000001</v>
      </c>
      <c r="AC38" s="240">
        <v>18530.904317</v>
      </c>
      <c r="AD38" s="240">
        <v>18537.282695000002</v>
      </c>
      <c r="AE38" s="240">
        <v>18545.959265000001</v>
      </c>
      <c r="AF38" s="240">
        <v>18555.083234000002</v>
      </c>
      <c r="AG38" s="240">
        <v>18563.172975000001</v>
      </c>
      <c r="AH38" s="240">
        <v>18570.223513000001</v>
      </c>
      <c r="AI38" s="240">
        <v>18576.599040000001</v>
      </c>
      <c r="AJ38" s="240">
        <v>18582.59894</v>
      </c>
      <c r="AK38" s="240">
        <v>18588.263381000001</v>
      </c>
      <c r="AL38" s="240">
        <v>18593.567723</v>
      </c>
      <c r="AM38" s="240">
        <v>18598.457657999999</v>
      </c>
      <c r="AN38" s="240">
        <v>18602.760199</v>
      </c>
      <c r="AO38" s="240">
        <v>18606.272690000002</v>
      </c>
      <c r="AP38" s="240">
        <v>18608.902472999998</v>
      </c>
      <c r="AQ38" s="240">
        <v>18610.996891999999</v>
      </c>
      <c r="AR38" s="240">
        <v>18613.013287999998</v>
      </c>
      <c r="AS38" s="240">
        <v>18615.375956</v>
      </c>
      <c r="AT38" s="240">
        <v>18618.377004999998</v>
      </c>
      <c r="AU38" s="240">
        <v>18622.275494000001</v>
      </c>
      <c r="AV38" s="240">
        <v>18627.232528</v>
      </c>
      <c r="AW38" s="240">
        <v>18633.017372999999</v>
      </c>
      <c r="AX38" s="240">
        <v>18639.301335</v>
      </c>
      <c r="AY38" s="240">
        <v>18645.848860999999</v>
      </c>
      <c r="AZ38" s="240">
        <v>18652.79694</v>
      </c>
      <c r="BA38" s="240">
        <v>18660.375701000001</v>
      </c>
      <c r="BB38" s="240">
        <v>18668.641002</v>
      </c>
      <c r="BC38" s="333">
        <v>18676.95</v>
      </c>
      <c r="BD38" s="333">
        <v>18684.490000000002</v>
      </c>
      <c r="BE38" s="333">
        <v>18690.7</v>
      </c>
      <c r="BF38" s="333">
        <v>18696.02</v>
      </c>
      <c r="BG38" s="333">
        <v>18701.169999999998</v>
      </c>
      <c r="BH38" s="333">
        <v>18706.7</v>
      </c>
      <c r="BI38" s="333">
        <v>18712.66</v>
      </c>
      <c r="BJ38" s="333">
        <v>18718.96</v>
      </c>
      <c r="BK38" s="333">
        <v>18725.490000000002</v>
      </c>
      <c r="BL38" s="333">
        <v>18732.05</v>
      </c>
      <c r="BM38" s="333">
        <v>18738.43</v>
      </c>
      <c r="BN38" s="333">
        <v>18744.509999999998</v>
      </c>
      <c r="BO38" s="333">
        <v>18750.599999999999</v>
      </c>
      <c r="BP38" s="333">
        <v>18757.11</v>
      </c>
      <c r="BQ38" s="333">
        <v>18764.330000000002</v>
      </c>
      <c r="BR38" s="333">
        <v>18772.09</v>
      </c>
      <c r="BS38" s="333">
        <v>18780.099999999999</v>
      </c>
      <c r="BT38" s="333">
        <v>18788.11</v>
      </c>
      <c r="BU38" s="333">
        <v>18796.099999999999</v>
      </c>
      <c r="BV38" s="333">
        <v>18804.07</v>
      </c>
    </row>
    <row r="39" spans="1:74" s="163" customFormat="1" ht="11.1" customHeight="1" x14ac:dyDescent="0.2">
      <c r="A39" s="148" t="s">
        <v>942</v>
      </c>
      <c r="B39" s="210" t="s">
        <v>591</v>
      </c>
      <c r="C39" s="240">
        <v>8235.5511791000008</v>
      </c>
      <c r="D39" s="240">
        <v>8242.8051768000005</v>
      </c>
      <c r="E39" s="240">
        <v>8249.8979706999999</v>
      </c>
      <c r="F39" s="240">
        <v>8256.7445938000001</v>
      </c>
      <c r="G39" s="240">
        <v>8263.6515909000009</v>
      </c>
      <c r="H39" s="240">
        <v>8271.0233850999994</v>
      </c>
      <c r="I39" s="240">
        <v>8279.1501066000001</v>
      </c>
      <c r="J39" s="240">
        <v>8287.8647161999997</v>
      </c>
      <c r="K39" s="240">
        <v>8296.8858820000005</v>
      </c>
      <c r="L39" s="240">
        <v>8306.0139605999993</v>
      </c>
      <c r="M39" s="240">
        <v>8315.3760626999992</v>
      </c>
      <c r="N39" s="240">
        <v>8325.1809871999994</v>
      </c>
      <c r="O39" s="240">
        <v>8335.4657700000007</v>
      </c>
      <c r="P39" s="240">
        <v>8345.5803935999993</v>
      </c>
      <c r="Q39" s="240">
        <v>8354.7030771000009</v>
      </c>
      <c r="R39" s="240">
        <v>8362.1305472000004</v>
      </c>
      <c r="S39" s="240">
        <v>8367.6335610999995</v>
      </c>
      <c r="T39" s="240">
        <v>8371.1013829999993</v>
      </c>
      <c r="U39" s="240">
        <v>8372.5985218999995</v>
      </c>
      <c r="V39" s="240">
        <v>8372.8904638999993</v>
      </c>
      <c r="W39" s="240">
        <v>8372.9179392999995</v>
      </c>
      <c r="X39" s="240">
        <v>8373.3993824999998</v>
      </c>
      <c r="Y39" s="240">
        <v>8374.1640441</v>
      </c>
      <c r="Z39" s="240">
        <v>8374.8188786999999</v>
      </c>
      <c r="AA39" s="240">
        <v>8375.1416114999993</v>
      </c>
      <c r="AB39" s="240">
        <v>8375.5930501000003</v>
      </c>
      <c r="AC39" s="240">
        <v>8376.8047731000006</v>
      </c>
      <c r="AD39" s="240">
        <v>8379.2944711</v>
      </c>
      <c r="AE39" s="240">
        <v>8383.1242846999994</v>
      </c>
      <c r="AF39" s="240">
        <v>8388.2424668000003</v>
      </c>
      <c r="AG39" s="240">
        <v>8394.5136230999997</v>
      </c>
      <c r="AH39" s="240">
        <v>8401.4677709000007</v>
      </c>
      <c r="AI39" s="240">
        <v>8408.5512801999994</v>
      </c>
      <c r="AJ39" s="240">
        <v>8415.3369502000005</v>
      </c>
      <c r="AK39" s="240">
        <v>8421.9032948999993</v>
      </c>
      <c r="AL39" s="240">
        <v>8428.4552574999998</v>
      </c>
      <c r="AM39" s="240">
        <v>8435.1240940000007</v>
      </c>
      <c r="AN39" s="240">
        <v>8441.7463126999992</v>
      </c>
      <c r="AO39" s="240">
        <v>8448.0847350000004</v>
      </c>
      <c r="AP39" s="240">
        <v>8453.9487023000001</v>
      </c>
      <c r="AQ39" s="240">
        <v>8459.3336361999991</v>
      </c>
      <c r="AR39" s="240">
        <v>8464.2814784999991</v>
      </c>
      <c r="AS39" s="240">
        <v>8468.8674929999997</v>
      </c>
      <c r="AT39" s="240">
        <v>8473.3002312999997</v>
      </c>
      <c r="AU39" s="240">
        <v>8477.8215670000009</v>
      </c>
      <c r="AV39" s="240">
        <v>8482.6420030000008</v>
      </c>
      <c r="AW39" s="240">
        <v>8487.8465589000007</v>
      </c>
      <c r="AX39" s="240">
        <v>8493.4888833999994</v>
      </c>
      <c r="AY39" s="240">
        <v>8499.6020198000006</v>
      </c>
      <c r="AZ39" s="240">
        <v>8506.1365901000008</v>
      </c>
      <c r="BA39" s="240">
        <v>8513.0226108999996</v>
      </c>
      <c r="BB39" s="240">
        <v>8520.1485412999991</v>
      </c>
      <c r="BC39" s="333">
        <v>8527.2369999999992</v>
      </c>
      <c r="BD39" s="333">
        <v>8533.9670000000006</v>
      </c>
      <c r="BE39" s="333">
        <v>8540.1239999999998</v>
      </c>
      <c r="BF39" s="333">
        <v>8545.8979999999992</v>
      </c>
      <c r="BG39" s="333">
        <v>8551.5830000000005</v>
      </c>
      <c r="BH39" s="333">
        <v>8557.4320000000007</v>
      </c>
      <c r="BI39" s="333">
        <v>8563.5349999999999</v>
      </c>
      <c r="BJ39" s="333">
        <v>8569.9410000000007</v>
      </c>
      <c r="BK39" s="333">
        <v>8576.6579999999994</v>
      </c>
      <c r="BL39" s="333">
        <v>8583.5339999999997</v>
      </c>
      <c r="BM39" s="333">
        <v>8590.375</v>
      </c>
      <c r="BN39" s="333">
        <v>8597.0409999999993</v>
      </c>
      <c r="BO39" s="333">
        <v>8603.6</v>
      </c>
      <c r="BP39" s="333">
        <v>8610.1769999999997</v>
      </c>
      <c r="BQ39" s="333">
        <v>8616.8719999999994</v>
      </c>
      <c r="BR39" s="333">
        <v>8623.7129999999997</v>
      </c>
      <c r="BS39" s="333">
        <v>8630.7060000000001</v>
      </c>
      <c r="BT39" s="333">
        <v>8637.85</v>
      </c>
      <c r="BU39" s="333">
        <v>8645.1</v>
      </c>
      <c r="BV39" s="333">
        <v>8652.4040000000005</v>
      </c>
    </row>
    <row r="40" spans="1:74" s="163" customFormat="1" ht="11.1" customHeight="1" x14ac:dyDescent="0.2">
      <c r="A40" s="148" t="s">
        <v>943</v>
      </c>
      <c r="B40" s="210" t="s">
        <v>592</v>
      </c>
      <c r="C40" s="240">
        <v>23655.002876999999</v>
      </c>
      <c r="D40" s="240">
        <v>23681.314633999998</v>
      </c>
      <c r="E40" s="240">
        <v>23707.709878000001</v>
      </c>
      <c r="F40" s="240">
        <v>23734.095739</v>
      </c>
      <c r="G40" s="240">
        <v>23760.111151000001</v>
      </c>
      <c r="H40" s="240">
        <v>23785.327995</v>
      </c>
      <c r="I40" s="240">
        <v>23809.506388999998</v>
      </c>
      <c r="J40" s="240">
        <v>23833.159406999999</v>
      </c>
      <c r="K40" s="240">
        <v>23856.988358999999</v>
      </c>
      <c r="L40" s="240">
        <v>23881.660731</v>
      </c>
      <c r="M40" s="240">
        <v>23907.708703</v>
      </c>
      <c r="N40" s="240">
        <v>23935.63063</v>
      </c>
      <c r="O40" s="240">
        <v>23965.264304</v>
      </c>
      <c r="P40" s="240">
        <v>23993.805261000001</v>
      </c>
      <c r="Q40" s="240">
        <v>24017.788476999998</v>
      </c>
      <c r="R40" s="240">
        <v>24035.025466999999</v>
      </c>
      <c r="S40" s="240">
        <v>24048.433901</v>
      </c>
      <c r="T40" s="240">
        <v>24062.207992</v>
      </c>
      <c r="U40" s="240">
        <v>24079.539282999998</v>
      </c>
      <c r="V40" s="240">
        <v>24099.608649000002</v>
      </c>
      <c r="W40" s="240">
        <v>24120.594295999999</v>
      </c>
      <c r="X40" s="240">
        <v>24140.975091</v>
      </c>
      <c r="Y40" s="240">
        <v>24160.432529000002</v>
      </c>
      <c r="Z40" s="240">
        <v>24178.948766000001</v>
      </c>
      <c r="AA40" s="240">
        <v>24196.824531999999</v>
      </c>
      <c r="AB40" s="240">
        <v>24215.634861999999</v>
      </c>
      <c r="AC40" s="240">
        <v>24237.273367999998</v>
      </c>
      <c r="AD40" s="240">
        <v>24263.064299999998</v>
      </c>
      <c r="AE40" s="240">
        <v>24292.054477999998</v>
      </c>
      <c r="AF40" s="240">
        <v>24322.721363000001</v>
      </c>
      <c r="AG40" s="240">
        <v>24353.794511</v>
      </c>
      <c r="AH40" s="240">
        <v>24385.011863</v>
      </c>
      <c r="AI40" s="240">
        <v>24416.363455999999</v>
      </c>
      <c r="AJ40" s="240">
        <v>24447.887383000001</v>
      </c>
      <c r="AK40" s="240">
        <v>24479.813959999999</v>
      </c>
      <c r="AL40" s="240">
        <v>24512.421557000001</v>
      </c>
      <c r="AM40" s="240">
        <v>24545.774151000001</v>
      </c>
      <c r="AN40" s="240">
        <v>24579.078141999998</v>
      </c>
      <c r="AO40" s="240">
        <v>24611.325535</v>
      </c>
      <c r="AP40" s="240">
        <v>24641.802958</v>
      </c>
      <c r="AQ40" s="240">
        <v>24670.975519</v>
      </c>
      <c r="AR40" s="240">
        <v>24699.602949</v>
      </c>
      <c r="AS40" s="240">
        <v>24728.327212</v>
      </c>
      <c r="AT40" s="240">
        <v>24757.319199000001</v>
      </c>
      <c r="AU40" s="240">
        <v>24786.632033999998</v>
      </c>
      <c r="AV40" s="240">
        <v>24816.400182000001</v>
      </c>
      <c r="AW40" s="240">
        <v>24847.083474999999</v>
      </c>
      <c r="AX40" s="240">
        <v>24879.223087999999</v>
      </c>
      <c r="AY40" s="240">
        <v>24913.156164</v>
      </c>
      <c r="AZ40" s="240">
        <v>24948.403721999999</v>
      </c>
      <c r="BA40" s="240">
        <v>24984.282751999999</v>
      </c>
      <c r="BB40" s="240">
        <v>25020.113904000002</v>
      </c>
      <c r="BC40" s="333">
        <v>25055.23</v>
      </c>
      <c r="BD40" s="333">
        <v>25088.98</v>
      </c>
      <c r="BE40" s="333">
        <v>25120.94</v>
      </c>
      <c r="BF40" s="333">
        <v>25151.68</v>
      </c>
      <c r="BG40" s="333">
        <v>25182.05</v>
      </c>
      <c r="BH40" s="333">
        <v>25212.69</v>
      </c>
      <c r="BI40" s="333">
        <v>25243.61</v>
      </c>
      <c r="BJ40" s="333">
        <v>25274.639999999999</v>
      </c>
      <c r="BK40" s="333">
        <v>25305.65</v>
      </c>
      <c r="BL40" s="333">
        <v>25336.68</v>
      </c>
      <c r="BM40" s="333">
        <v>25367.8</v>
      </c>
      <c r="BN40" s="333">
        <v>25399.05</v>
      </c>
      <c r="BO40" s="333">
        <v>25430.48</v>
      </c>
      <c r="BP40" s="333">
        <v>25462.080000000002</v>
      </c>
      <c r="BQ40" s="333">
        <v>25493.89</v>
      </c>
      <c r="BR40" s="333">
        <v>25525.94</v>
      </c>
      <c r="BS40" s="333">
        <v>25558.28</v>
      </c>
      <c r="BT40" s="333">
        <v>25590.95</v>
      </c>
      <c r="BU40" s="333">
        <v>25623.84</v>
      </c>
      <c r="BV40" s="333">
        <v>25656.86</v>
      </c>
    </row>
    <row r="41" spans="1:74" s="163" customFormat="1" ht="11.1" customHeight="1" x14ac:dyDescent="0.2">
      <c r="A41" s="148" t="s">
        <v>944</v>
      </c>
      <c r="B41" s="210" t="s">
        <v>593</v>
      </c>
      <c r="C41" s="240">
        <v>7364.7594379000002</v>
      </c>
      <c r="D41" s="240">
        <v>7370.4564012999999</v>
      </c>
      <c r="E41" s="240">
        <v>7376.2357805000001</v>
      </c>
      <c r="F41" s="240">
        <v>7382.1224456</v>
      </c>
      <c r="G41" s="240">
        <v>7387.8363220000001</v>
      </c>
      <c r="H41" s="240">
        <v>7393.0210991000004</v>
      </c>
      <c r="I41" s="240">
        <v>7397.4510878000001</v>
      </c>
      <c r="J41" s="240">
        <v>7401.4230865</v>
      </c>
      <c r="K41" s="240">
        <v>7405.3645156000002</v>
      </c>
      <c r="L41" s="240">
        <v>7409.6491230000001</v>
      </c>
      <c r="M41" s="240">
        <v>7414.4359677000002</v>
      </c>
      <c r="N41" s="240">
        <v>7419.8304365000004</v>
      </c>
      <c r="O41" s="240">
        <v>7425.7387699999999</v>
      </c>
      <c r="P41" s="240">
        <v>7431.2706243000002</v>
      </c>
      <c r="Q41" s="240">
        <v>7435.3365093000002</v>
      </c>
      <c r="R41" s="240">
        <v>7437.2647741999999</v>
      </c>
      <c r="S41" s="240">
        <v>7438.0551241000003</v>
      </c>
      <c r="T41" s="240">
        <v>7439.1251033999997</v>
      </c>
      <c r="U41" s="240">
        <v>7441.5438210000002</v>
      </c>
      <c r="V41" s="240">
        <v>7444.9866438999998</v>
      </c>
      <c r="W41" s="240">
        <v>7448.7805039000004</v>
      </c>
      <c r="X41" s="240">
        <v>7452.3595655999998</v>
      </c>
      <c r="Y41" s="240">
        <v>7455.5869257000004</v>
      </c>
      <c r="Z41" s="240">
        <v>7458.4329139000001</v>
      </c>
      <c r="AA41" s="240">
        <v>7461.0047597000002</v>
      </c>
      <c r="AB41" s="240">
        <v>7463.9572920999999</v>
      </c>
      <c r="AC41" s="240">
        <v>7468.0822398</v>
      </c>
      <c r="AD41" s="240">
        <v>7473.8260559</v>
      </c>
      <c r="AE41" s="240">
        <v>7480.2540902999999</v>
      </c>
      <c r="AF41" s="240">
        <v>7486.0864173</v>
      </c>
      <c r="AG41" s="240">
        <v>7490.3853064000004</v>
      </c>
      <c r="AH41" s="240">
        <v>7493.5818075999996</v>
      </c>
      <c r="AI41" s="240">
        <v>7496.4491663999997</v>
      </c>
      <c r="AJ41" s="240">
        <v>7499.6088301</v>
      </c>
      <c r="AK41" s="240">
        <v>7503.0750527</v>
      </c>
      <c r="AL41" s="240">
        <v>7506.71029</v>
      </c>
      <c r="AM41" s="240">
        <v>7510.3670485000002</v>
      </c>
      <c r="AN41" s="240">
        <v>7513.8580365999997</v>
      </c>
      <c r="AO41" s="240">
        <v>7516.9860132000003</v>
      </c>
      <c r="AP41" s="240">
        <v>7519.6236869000004</v>
      </c>
      <c r="AQ41" s="240">
        <v>7521.9235645999997</v>
      </c>
      <c r="AR41" s="240">
        <v>7524.1081025000003</v>
      </c>
      <c r="AS41" s="240">
        <v>7526.3882320000002</v>
      </c>
      <c r="AT41" s="240">
        <v>7528.9287839999997</v>
      </c>
      <c r="AU41" s="240">
        <v>7531.8830642000003</v>
      </c>
      <c r="AV41" s="240">
        <v>7535.3569318999998</v>
      </c>
      <c r="AW41" s="240">
        <v>7539.2664594999997</v>
      </c>
      <c r="AX41" s="240">
        <v>7543.4802728000004</v>
      </c>
      <c r="AY41" s="240">
        <v>7547.9094163999998</v>
      </c>
      <c r="AZ41" s="240">
        <v>7552.6346090999996</v>
      </c>
      <c r="BA41" s="240">
        <v>7557.7789882999996</v>
      </c>
      <c r="BB41" s="240">
        <v>7563.3782800999998</v>
      </c>
      <c r="BC41" s="333">
        <v>7569.1189999999997</v>
      </c>
      <c r="BD41" s="333">
        <v>7574.5990000000002</v>
      </c>
      <c r="BE41" s="333">
        <v>7579.5320000000002</v>
      </c>
      <c r="BF41" s="333">
        <v>7584.0959999999995</v>
      </c>
      <c r="BG41" s="333">
        <v>7588.5810000000001</v>
      </c>
      <c r="BH41" s="333">
        <v>7593.2169999999996</v>
      </c>
      <c r="BI41" s="333">
        <v>7597.9830000000002</v>
      </c>
      <c r="BJ41" s="333">
        <v>7602.7979999999998</v>
      </c>
      <c r="BK41" s="333">
        <v>7607.5990000000002</v>
      </c>
      <c r="BL41" s="333">
        <v>7612.4179999999997</v>
      </c>
      <c r="BM41" s="333">
        <v>7617.3029999999999</v>
      </c>
      <c r="BN41" s="333">
        <v>7622.299</v>
      </c>
      <c r="BO41" s="333">
        <v>7627.4089999999997</v>
      </c>
      <c r="BP41" s="333">
        <v>7632.6279999999997</v>
      </c>
      <c r="BQ41" s="333">
        <v>7637.95</v>
      </c>
      <c r="BR41" s="333">
        <v>7643.3609999999999</v>
      </c>
      <c r="BS41" s="333">
        <v>7648.8429999999998</v>
      </c>
      <c r="BT41" s="333">
        <v>7654.38</v>
      </c>
      <c r="BU41" s="333">
        <v>7659.9530000000004</v>
      </c>
      <c r="BV41" s="333">
        <v>7665.5450000000001</v>
      </c>
    </row>
    <row r="42" spans="1:74" s="163" customFormat="1" ht="11.1" customHeight="1" x14ac:dyDescent="0.2">
      <c r="A42" s="148" t="s">
        <v>945</v>
      </c>
      <c r="B42" s="210" t="s">
        <v>594</v>
      </c>
      <c r="C42" s="240">
        <v>13649.060266</v>
      </c>
      <c r="D42" s="240">
        <v>13664.114670999999</v>
      </c>
      <c r="E42" s="240">
        <v>13678.530761</v>
      </c>
      <c r="F42" s="240">
        <v>13692.246509000001</v>
      </c>
      <c r="G42" s="240">
        <v>13706.435346</v>
      </c>
      <c r="H42" s="240">
        <v>13722.57957</v>
      </c>
      <c r="I42" s="240">
        <v>13741.693617999999</v>
      </c>
      <c r="J42" s="240">
        <v>13762.920485000001</v>
      </c>
      <c r="K42" s="240">
        <v>13784.935305999999</v>
      </c>
      <c r="L42" s="240">
        <v>13806.745131</v>
      </c>
      <c r="M42" s="240">
        <v>13828.684671999999</v>
      </c>
      <c r="N42" s="240">
        <v>13851.420554</v>
      </c>
      <c r="O42" s="240">
        <v>13875.210953</v>
      </c>
      <c r="P42" s="240">
        <v>13898.680232000001</v>
      </c>
      <c r="Q42" s="240">
        <v>13920.044302</v>
      </c>
      <c r="R42" s="240">
        <v>13938.008169000001</v>
      </c>
      <c r="S42" s="240">
        <v>13953.23321</v>
      </c>
      <c r="T42" s="240">
        <v>13966.869893999999</v>
      </c>
      <c r="U42" s="240">
        <v>13979.917471000001</v>
      </c>
      <c r="V42" s="240">
        <v>13992.770312000001</v>
      </c>
      <c r="W42" s="240">
        <v>14005.671568</v>
      </c>
      <c r="X42" s="240">
        <v>14018.766393</v>
      </c>
      <c r="Y42" s="240">
        <v>14031.807957999999</v>
      </c>
      <c r="Z42" s="240">
        <v>14044.451440000001</v>
      </c>
      <c r="AA42" s="240">
        <v>14056.598838</v>
      </c>
      <c r="AB42" s="240">
        <v>14069.139453</v>
      </c>
      <c r="AC42" s="240">
        <v>14083.209411</v>
      </c>
      <c r="AD42" s="240">
        <v>14099.640152</v>
      </c>
      <c r="AE42" s="240">
        <v>14118.044376</v>
      </c>
      <c r="AF42" s="240">
        <v>14137.730095999999</v>
      </c>
      <c r="AG42" s="240">
        <v>14158.067257999999</v>
      </c>
      <c r="AH42" s="240">
        <v>14178.673532000001</v>
      </c>
      <c r="AI42" s="240">
        <v>14199.228519</v>
      </c>
      <c r="AJ42" s="240">
        <v>14219.493643</v>
      </c>
      <c r="AK42" s="240">
        <v>14239.557606</v>
      </c>
      <c r="AL42" s="240">
        <v>14259.590936000001</v>
      </c>
      <c r="AM42" s="240">
        <v>14279.683106</v>
      </c>
      <c r="AN42" s="240">
        <v>14299.599381</v>
      </c>
      <c r="AO42" s="240">
        <v>14319.023975</v>
      </c>
      <c r="AP42" s="240">
        <v>14337.696779</v>
      </c>
      <c r="AQ42" s="240">
        <v>14355.580388</v>
      </c>
      <c r="AR42" s="240">
        <v>14372.693074999999</v>
      </c>
      <c r="AS42" s="240">
        <v>14389.100354</v>
      </c>
      <c r="AT42" s="240">
        <v>14405.056694000001</v>
      </c>
      <c r="AU42" s="240">
        <v>14420.863809</v>
      </c>
      <c r="AV42" s="240">
        <v>14436.832926999999</v>
      </c>
      <c r="AW42" s="240">
        <v>14453.313351999999</v>
      </c>
      <c r="AX42" s="240">
        <v>14470.663904999999</v>
      </c>
      <c r="AY42" s="240">
        <v>14489.137401</v>
      </c>
      <c r="AZ42" s="240">
        <v>14508.562620000001</v>
      </c>
      <c r="BA42" s="240">
        <v>14528.662335999999</v>
      </c>
      <c r="BB42" s="240">
        <v>14549.128863</v>
      </c>
      <c r="BC42" s="333">
        <v>14569.53</v>
      </c>
      <c r="BD42" s="333">
        <v>14589.41</v>
      </c>
      <c r="BE42" s="333">
        <v>14608.44</v>
      </c>
      <c r="BF42" s="333">
        <v>14626.77</v>
      </c>
      <c r="BG42" s="333">
        <v>14644.69</v>
      </c>
      <c r="BH42" s="333">
        <v>14662.45</v>
      </c>
      <c r="BI42" s="333">
        <v>14680.15</v>
      </c>
      <c r="BJ42" s="333">
        <v>14697.84</v>
      </c>
      <c r="BK42" s="333">
        <v>14715.56</v>
      </c>
      <c r="BL42" s="333">
        <v>14733.32</v>
      </c>
      <c r="BM42" s="333">
        <v>14751.12</v>
      </c>
      <c r="BN42" s="333">
        <v>14768.98</v>
      </c>
      <c r="BO42" s="333">
        <v>14786.96</v>
      </c>
      <c r="BP42" s="333">
        <v>14805.15</v>
      </c>
      <c r="BQ42" s="333">
        <v>14823.61</v>
      </c>
      <c r="BR42" s="333">
        <v>14842.31</v>
      </c>
      <c r="BS42" s="333">
        <v>14861.21</v>
      </c>
      <c r="BT42" s="333">
        <v>14880.23</v>
      </c>
      <c r="BU42" s="333">
        <v>14899.36</v>
      </c>
      <c r="BV42" s="333">
        <v>14918.52</v>
      </c>
    </row>
    <row r="43" spans="1:74" s="163" customFormat="1" ht="11.1" customHeight="1" x14ac:dyDescent="0.2">
      <c r="A43" s="148" t="s">
        <v>946</v>
      </c>
      <c r="B43" s="210" t="s">
        <v>595</v>
      </c>
      <c r="C43" s="240">
        <v>8429.4805969999998</v>
      </c>
      <c r="D43" s="240">
        <v>8438.7572302999997</v>
      </c>
      <c r="E43" s="240">
        <v>8448.2294425</v>
      </c>
      <c r="F43" s="240">
        <v>8457.8866435</v>
      </c>
      <c r="G43" s="240">
        <v>8467.2459328999994</v>
      </c>
      <c r="H43" s="240">
        <v>8475.7063328000004</v>
      </c>
      <c r="I43" s="240">
        <v>8482.8807254000003</v>
      </c>
      <c r="J43" s="240">
        <v>8489.2374338999998</v>
      </c>
      <c r="K43" s="240">
        <v>8495.4586416999991</v>
      </c>
      <c r="L43" s="240">
        <v>8502.1354181000006</v>
      </c>
      <c r="M43" s="240">
        <v>8509.4943753999996</v>
      </c>
      <c r="N43" s="240">
        <v>8517.6710115000005</v>
      </c>
      <c r="O43" s="240">
        <v>8526.5283751999996</v>
      </c>
      <c r="P43" s="240">
        <v>8534.8397177000006</v>
      </c>
      <c r="Q43" s="240">
        <v>8541.1058408000008</v>
      </c>
      <c r="R43" s="240">
        <v>8544.5112048999999</v>
      </c>
      <c r="S43" s="240">
        <v>8546.9749028000006</v>
      </c>
      <c r="T43" s="240">
        <v>8551.0996859000006</v>
      </c>
      <c r="U43" s="240">
        <v>8558.7617062999998</v>
      </c>
      <c r="V43" s="240">
        <v>8568.9307196999998</v>
      </c>
      <c r="W43" s="240">
        <v>8579.8498823999998</v>
      </c>
      <c r="X43" s="240">
        <v>8590.0972741999994</v>
      </c>
      <c r="Y43" s="240">
        <v>8599.5906670000004</v>
      </c>
      <c r="Z43" s="240">
        <v>8608.5827559999998</v>
      </c>
      <c r="AA43" s="240">
        <v>8617.4084665999999</v>
      </c>
      <c r="AB43" s="240">
        <v>8626.7316456000008</v>
      </c>
      <c r="AC43" s="240">
        <v>8637.2983697</v>
      </c>
      <c r="AD43" s="240">
        <v>8649.5496177999994</v>
      </c>
      <c r="AE43" s="240">
        <v>8662.7059757999996</v>
      </c>
      <c r="AF43" s="240">
        <v>8675.6829318</v>
      </c>
      <c r="AG43" s="240">
        <v>8687.6809420000009</v>
      </c>
      <c r="AH43" s="240">
        <v>8699.0403354999999</v>
      </c>
      <c r="AI43" s="240">
        <v>8710.3864095000008</v>
      </c>
      <c r="AJ43" s="240">
        <v>8722.2026074999994</v>
      </c>
      <c r="AK43" s="240">
        <v>8734.4049574000001</v>
      </c>
      <c r="AL43" s="240">
        <v>8746.7676334000007</v>
      </c>
      <c r="AM43" s="240">
        <v>8759.0819594999994</v>
      </c>
      <c r="AN43" s="240">
        <v>8771.2078603999998</v>
      </c>
      <c r="AO43" s="240">
        <v>8783.0224108000002</v>
      </c>
      <c r="AP43" s="240">
        <v>8794.4513686999999</v>
      </c>
      <c r="AQ43" s="240">
        <v>8805.6152249000006</v>
      </c>
      <c r="AR43" s="240">
        <v>8816.6831536999998</v>
      </c>
      <c r="AS43" s="240">
        <v>8827.7900496000002</v>
      </c>
      <c r="AT43" s="240">
        <v>8838.9336891000003</v>
      </c>
      <c r="AU43" s="240">
        <v>8850.0775687000005</v>
      </c>
      <c r="AV43" s="240">
        <v>8861.2541626000002</v>
      </c>
      <c r="AW43" s="240">
        <v>8872.7718537000001</v>
      </c>
      <c r="AX43" s="240">
        <v>8885.0080023999999</v>
      </c>
      <c r="AY43" s="240">
        <v>8898.1849645000002</v>
      </c>
      <c r="AZ43" s="240">
        <v>8911.9050786000007</v>
      </c>
      <c r="BA43" s="240">
        <v>8925.6156788999997</v>
      </c>
      <c r="BB43" s="240">
        <v>8938.8966065999994</v>
      </c>
      <c r="BC43" s="333">
        <v>8951.8580000000002</v>
      </c>
      <c r="BD43" s="333">
        <v>8964.741</v>
      </c>
      <c r="BE43" s="333">
        <v>8977.7330000000002</v>
      </c>
      <c r="BF43" s="333">
        <v>8990.7860000000001</v>
      </c>
      <c r="BG43" s="333">
        <v>9003.7990000000009</v>
      </c>
      <c r="BH43" s="333">
        <v>9016.6959999999999</v>
      </c>
      <c r="BI43" s="333">
        <v>9029.5139999999992</v>
      </c>
      <c r="BJ43" s="333">
        <v>9042.3150000000005</v>
      </c>
      <c r="BK43" s="333">
        <v>9055.1560000000009</v>
      </c>
      <c r="BL43" s="333">
        <v>9068.0679999999993</v>
      </c>
      <c r="BM43" s="333">
        <v>9081.0740000000005</v>
      </c>
      <c r="BN43" s="333">
        <v>9094.1980000000003</v>
      </c>
      <c r="BO43" s="333">
        <v>9107.4709999999995</v>
      </c>
      <c r="BP43" s="333">
        <v>9120.92</v>
      </c>
      <c r="BQ43" s="333">
        <v>9134.5689999999995</v>
      </c>
      <c r="BR43" s="333">
        <v>9148.4150000000009</v>
      </c>
      <c r="BS43" s="333">
        <v>9162.4509999999991</v>
      </c>
      <c r="BT43" s="333">
        <v>9176.6589999999997</v>
      </c>
      <c r="BU43" s="333">
        <v>9190.9879999999994</v>
      </c>
      <c r="BV43" s="333">
        <v>9205.3770000000004</v>
      </c>
    </row>
    <row r="44" spans="1:74" s="163" customFormat="1" ht="11.1" customHeight="1" x14ac:dyDescent="0.2">
      <c r="A44" s="148" t="s">
        <v>947</v>
      </c>
      <c r="B44" s="210" t="s">
        <v>596</v>
      </c>
      <c r="C44" s="240">
        <v>17751.921074999998</v>
      </c>
      <c r="D44" s="240">
        <v>17761.163379000001</v>
      </c>
      <c r="E44" s="240">
        <v>17769.085416999998</v>
      </c>
      <c r="F44" s="240">
        <v>17775.577453999998</v>
      </c>
      <c r="G44" s="240">
        <v>17783.170115000001</v>
      </c>
      <c r="H44" s="240">
        <v>17795.054117</v>
      </c>
      <c r="I44" s="240">
        <v>17813.388803999998</v>
      </c>
      <c r="J44" s="240">
        <v>17836.208018000001</v>
      </c>
      <c r="K44" s="240">
        <v>17860.514227</v>
      </c>
      <c r="L44" s="240">
        <v>17884.009044999999</v>
      </c>
      <c r="M44" s="240">
        <v>17907.190671</v>
      </c>
      <c r="N44" s="240">
        <v>17931.256448</v>
      </c>
      <c r="O44" s="240">
        <v>17956.809553999999</v>
      </c>
      <c r="P44" s="240">
        <v>17982.076487999999</v>
      </c>
      <c r="Q44" s="240">
        <v>18004.689585</v>
      </c>
      <c r="R44" s="240">
        <v>18022.908822000001</v>
      </c>
      <c r="S44" s="240">
        <v>18037.504754000001</v>
      </c>
      <c r="T44" s="240">
        <v>18049.875582000001</v>
      </c>
      <c r="U44" s="240">
        <v>18061.256656000001</v>
      </c>
      <c r="V44" s="240">
        <v>18072.231930999998</v>
      </c>
      <c r="W44" s="240">
        <v>18083.222513000001</v>
      </c>
      <c r="X44" s="240">
        <v>18094.503497999998</v>
      </c>
      <c r="Y44" s="240">
        <v>18105.765938</v>
      </c>
      <c r="Z44" s="240">
        <v>18116.554874000001</v>
      </c>
      <c r="AA44" s="240">
        <v>18126.724289999998</v>
      </c>
      <c r="AB44" s="240">
        <v>18137.363942</v>
      </c>
      <c r="AC44" s="240">
        <v>18149.872527</v>
      </c>
      <c r="AD44" s="240">
        <v>18165.311667000002</v>
      </c>
      <c r="AE44" s="240">
        <v>18183.394681000002</v>
      </c>
      <c r="AF44" s="240">
        <v>18203.497813999998</v>
      </c>
      <c r="AG44" s="240">
        <v>18224.996981</v>
      </c>
      <c r="AH44" s="240">
        <v>18247.266781999999</v>
      </c>
      <c r="AI44" s="240">
        <v>18269.681483</v>
      </c>
      <c r="AJ44" s="240">
        <v>18291.774367000002</v>
      </c>
      <c r="AK44" s="240">
        <v>18313.714764</v>
      </c>
      <c r="AL44" s="240">
        <v>18335.831018000001</v>
      </c>
      <c r="AM44" s="240">
        <v>18358.292566</v>
      </c>
      <c r="AN44" s="240">
        <v>18380.633221</v>
      </c>
      <c r="AO44" s="240">
        <v>18402.227889999998</v>
      </c>
      <c r="AP44" s="240">
        <v>18422.568015000001</v>
      </c>
      <c r="AQ44" s="240">
        <v>18441.611181</v>
      </c>
      <c r="AR44" s="240">
        <v>18459.431511999999</v>
      </c>
      <c r="AS44" s="240">
        <v>18476.171535000001</v>
      </c>
      <c r="AT44" s="240">
        <v>18492.247406999999</v>
      </c>
      <c r="AU44" s="240">
        <v>18508.143692000001</v>
      </c>
      <c r="AV44" s="240">
        <v>18524.342002000001</v>
      </c>
      <c r="AW44" s="240">
        <v>18541.312142999999</v>
      </c>
      <c r="AX44" s="240">
        <v>18559.520970000001</v>
      </c>
      <c r="AY44" s="240">
        <v>18579.278750000001</v>
      </c>
      <c r="AZ44" s="240">
        <v>18600.269393999999</v>
      </c>
      <c r="BA44" s="240">
        <v>18622.020227000001</v>
      </c>
      <c r="BB44" s="240">
        <v>18644.004431000001</v>
      </c>
      <c r="BC44" s="333">
        <v>18665.48</v>
      </c>
      <c r="BD44" s="333">
        <v>18685.650000000001</v>
      </c>
      <c r="BE44" s="333">
        <v>18704.009999999998</v>
      </c>
      <c r="BF44" s="333">
        <v>18721.32</v>
      </c>
      <c r="BG44" s="333">
        <v>18738.62</v>
      </c>
      <c r="BH44" s="333">
        <v>18756.689999999999</v>
      </c>
      <c r="BI44" s="333">
        <v>18775.27</v>
      </c>
      <c r="BJ44" s="333">
        <v>18793.84</v>
      </c>
      <c r="BK44" s="333">
        <v>18812.02</v>
      </c>
      <c r="BL44" s="333">
        <v>18829.98</v>
      </c>
      <c r="BM44" s="333">
        <v>18848.07</v>
      </c>
      <c r="BN44" s="333">
        <v>18866.54</v>
      </c>
      <c r="BO44" s="333">
        <v>18885.34</v>
      </c>
      <c r="BP44" s="333">
        <v>18904.38</v>
      </c>
      <c r="BQ44" s="333">
        <v>18923.55</v>
      </c>
      <c r="BR44" s="333">
        <v>18942.84</v>
      </c>
      <c r="BS44" s="333">
        <v>18962.22</v>
      </c>
      <c r="BT44" s="333">
        <v>18981.7</v>
      </c>
      <c r="BU44" s="333">
        <v>19001.23</v>
      </c>
      <c r="BV44" s="333">
        <v>19020.8</v>
      </c>
    </row>
    <row r="45" spans="1:74" s="163" customFormat="1" ht="11.1" customHeight="1" x14ac:dyDescent="0.2">
      <c r="A45" s="148"/>
      <c r="B45" s="168" t="s">
        <v>948</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949</v>
      </c>
      <c r="B46" s="210" t="s">
        <v>589</v>
      </c>
      <c r="C46" s="258">
        <v>6.9157144828000003</v>
      </c>
      <c r="D46" s="258">
        <v>6.9238804355000001</v>
      </c>
      <c r="E46" s="258">
        <v>6.9272613545999997</v>
      </c>
      <c r="F46" s="258">
        <v>6.9154149888000003</v>
      </c>
      <c r="G46" s="258">
        <v>6.917057529</v>
      </c>
      <c r="H46" s="258">
        <v>6.9217467241000001</v>
      </c>
      <c r="I46" s="258">
        <v>6.9355486642999997</v>
      </c>
      <c r="J46" s="258">
        <v>6.9417816010999998</v>
      </c>
      <c r="K46" s="258">
        <v>6.9465116248000003</v>
      </c>
      <c r="L46" s="258">
        <v>6.9451698424000003</v>
      </c>
      <c r="M46" s="258">
        <v>6.9503207098999997</v>
      </c>
      <c r="N46" s="258">
        <v>6.9573953343000001</v>
      </c>
      <c r="O46" s="258">
        <v>6.9680717019999996</v>
      </c>
      <c r="P46" s="258">
        <v>6.9777353502999997</v>
      </c>
      <c r="Q46" s="258">
        <v>6.9880642656000003</v>
      </c>
      <c r="R46" s="258">
        <v>7.0031888679999996</v>
      </c>
      <c r="S46" s="258">
        <v>7.0117505024</v>
      </c>
      <c r="T46" s="258">
        <v>7.0178795887999996</v>
      </c>
      <c r="U46" s="258">
        <v>7.0175820653000001</v>
      </c>
      <c r="V46" s="258">
        <v>7.0218416023000003</v>
      </c>
      <c r="W46" s="258">
        <v>7.0266641378000001</v>
      </c>
      <c r="X46" s="258">
        <v>7.0321993675999996</v>
      </c>
      <c r="Y46" s="258">
        <v>7.0380356284000003</v>
      </c>
      <c r="Z46" s="258">
        <v>7.0443226161999997</v>
      </c>
      <c r="AA46" s="258">
        <v>7.0500414637000004</v>
      </c>
      <c r="AB46" s="258">
        <v>7.0579940553</v>
      </c>
      <c r="AC46" s="258">
        <v>7.0671615239000003</v>
      </c>
      <c r="AD46" s="258">
        <v>7.0797759922000001</v>
      </c>
      <c r="AE46" s="258">
        <v>7.0896991229999999</v>
      </c>
      <c r="AF46" s="258">
        <v>7.0991630389000004</v>
      </c>
      <c r="AG46" s="258">
        <v>7.1067273905999997</v>
      </c>
      <c r="AH46" s="258">
        <v>7.1163531385000001</v>
      </c>
      <c r="AI46" s="258">
        <v>7.1265999334999997</v>
      </c>
      <c r="AJ46" s="258">
        <v>7.1408678203999996</v>
      </c>
      <c r="AK46" s="258">
        <v>7.1498066756999998</v>
      </c>
      <c r="AL46" s="258">
        <v>7.1568165443999998</v>
      </c>
      <c r="AM46" s="258">
        <v>7.1562034274000004</v>
      </c>
      <c r="AN46" s="258">
        <v>7.1636258221000002</v>
      </c>
      <c r="AO46" s="258">
        <v>7.1733897294000002</v>
      </c>
      <c r="AP46" s="258">
        <v>7.1916431295000001</v>
      </c>
      <c r="AQ46" s="258">
        <v>7.2014790770000001</v>
      </c>
      <c r="AR46" s="258">
        <v>7.2090455519000001</v>
      </c>
      <c r="AS46" s="258">
        <v>7.2112965151999999</v>
      </c>
      <c r="AT46" s="258">
        <v>7.2166085746000004</v>
      </c>
      <c r="AU46" s="258">
        <v>7.2219356908999996</v>
      </c>
      <c r="AV46" s="258">
        <v>7.2238493933000001</v>
      </c>
      <c r="AW46" s="258">
        <v>7.2317779766000001</v>
      </c>
      <c r="AX46" s="258">
        <v>7.2422929701000003</v>
      </c>
      <c r="AY46" s="258">
        <v>7.2607085129</v>
      </c>
      <c r="AZ46" s="258">
        <v>7.2724107222000001</v>
      </c>
      <c r="BA46" s="258">
        <v>7.2827137372999999</v>
      </c>
      <c r="BB46" s="258">
        <v>7.2901588305000002</v>
      </c>
      <c r="BC46" s="346">
        <v>7.2987580000000003</v>
      </c>
      <c r="BD46" s="346">
        <v>7.3070510000000004</v>
      </c>
      <c r="BE46" s="346">
        <v>7.3146829999999996</v>
      </c>
      <c r="BF46" s="346">
        <v>7.3226329999999997</v>
      </c>
      <c r="BG46" s="346">
        <v>7.3305470000000001</v>
      </c>
      <c r="BH46" s="346">
        <v>7.3391520000000003</v>
      </c>
      <c r="BI46" s="346">
        <v>7.3464419999999997</v>
      </c>
      <c r="BJ46" s="346">
        <v>7.353148</v>
      </c>
      <c r="BK46" s="346">
        <v>7.3590540000000004</v>
      </c>
      <c r="BL46" s="346">
        <v>7.364751</v>
      </c>
      <c r="BM46" s="346">
        <v>7.370025</v>
      </c>
      <c r="BN46" s="346">
        <v>7.3746850000000004</v>
      </c>
      <c r="BO46" s="346">
        <v>7.3792530000000003</v>
      </c>
      <c r="BP46" s="346">
        <v>7.38354</v>
      </c>
      <c r="BQ46" s="346">
        <v>7.387181</v>
      </c>
      <c r="BR46" s="346">
        <v>7.3911790000000002</v>
      </c>
      <c r="BS46" s="346">
        <v>7.3951710000000004</v>
      </c>
      <c r="BT46" s="346">
        <v>7.3991559999999996</v>
      </c>
      <c r="BU46" s="346">
        <v>7.4031330000000004</v>
      </c>
      <c r="BV46" s="346">
        <v>7.4071030000000002</v>
      </c>
    </row>
    <row r="47" spans="1:74" s="163" customFormat="1" ht="11.1" customHeight="1" x14ac:dyDescent="0.2">
      <c r="A47" s="148" t="s">
        <v>950</v>
      </c>
      <c r="B47" s="210" t="s">
        <v>623</v>
      </c>
      <c r="C47" s="258">
        <v>18.324542752999999</v>
      </c>
      <c r="D47" s="258">
        <v>18.348001948</v>
      </c>
      <c r="E47" s="258">
        <v>18.36003599</v>
      </c>
      <c r="F47" s="258">
        <v>18.342797512000001</v>
      </c>
      <c r="G47" s="258">
        <v>18.345366773999999</v>
      </c>
      <c r="H47" s="258">
        <v>18.349896409999999</v>
      </c>
      <c r="I47" s="258">
        <v>18.358539794999999</v>
      </c>
      <c r="J47" s="258">
        <v>18.365375146000002</v>
      </c>
      <c r="K47" s="258">
        <v>18.372555839</v>
      </c>
      <c r="L47" s="258">
        <v>18.371796375999999</v>
      </c>
      <c r="M47" s="258">
        <v>18.385881875999999</v>
      </c>
      <c r="N47" s="258">
        <v>18.406526840000001</v>
      </c>
      <c r="O47" s="258">
        <v>18.447433039</v>
      </c>
      <c r="P47" s="258">
        <v>18.470920606</v>
      </c>
      <c r="Q47" s="258">
        <v>18.490691310999999</v>
      </c>
      <c r="R47" s="258">
        <v>18.502424108</v>
      </c>
      <c r="S47" s="258">
        <v>18.518001871999999</v>
      </c>
      <c r="T47" s="258">
        <v>18.533103557</v>
      </c>
      <c r="U47" s="258">
        <v>18.545216339</v>
      </c>
      <c r="V47" s="258">
        <v>18.561250484999999</v>
      </c>
      <c r="W47" s="258">
        <v>18.578693170000001</v>
      </c>
      <c r="X47" s="258">
        <v>18.603855036999999</v>
      </c>
      <c r="Y47" s="258">
        <v>18.619381821000001</v>
      </c>
      <c r="Z47" s="258">
        <v>18.631584165</v>
      </c>
      <c r="AA47" s="258">
        <v>18.625256003000001</v>
      </c>
      <c r="AB47" s="258">
        <v>18.642214013</v>
      </c>
      <c r="AC47" s="258">
        <v>18.667252131000001</v>
      </c>
      <c r="AD47" s="258">
        <v>18.715522099000001</v>
      </c>
      <c r="AE47" s="258">
        <v>18.745356623999999</v>
      </c>
      <c r="AF47" s="258">
        <v>18.77190745</v>
      </c>
      <c r="AG47" s="258">
        <v>18.792583017999998</v>
      </c>
      <c r="AH47" s="258">
        <v>18.814510113000001</v>
      </c>
      <c r="AI47" s="258">
        <v>18.835097177000002</v>
      </c>
      <c r="AJ47" s="258">
        <v>18.853214964999999</v>
      </c>
      <c r="AK47" s="258">
        <v>18.871968899999999</v>
      </c>
      <c r="AL47" s="258">
        <v>18.890229735999998</v>
      </c>
      <c r="AM47" s="258">
        <v>18.901722995</v>
      </c>
      <c r="AN47" s="258">
        <v>18.923703493000001</v>
      </c>
      <c r="AO47" s="258">
        <v>18.949896753000001</v>
      </c>
      <c r="AP47" s="258">
        <v>18.990366158</v>
      </c>
      <c r="AQ47" s="258">
        <v>19.017437400999999</v>
      </c>
      <c r="AR47" s="258">
        <v>19.041173867000001</v>
      </c>
      <c r="AS47" s="258">
        <v>19.056457759000001</v>
      </c>
      <c r="AT47" s="258">
        <v>19.077363016</v>
      </c>
      <c r="AU47" s="258">
        <v>19.098771842000001</v>
      </c>
      <c r="AV47" s="258">
        <v>19.125585641000001</v>
      </c>
      <c r="AW47" s="258">
        <v>19.144325551000001</v>
      </c>
      <c r="AX47" s="258">
        <v>19.159892975999998</v>
      </c>
      <c r="AY47" s="258">
        <v>19.165957185</v>
      </c>
      <c r="AZ47" s="258">
        <v>19.179927688999999</v>
      </c>
      <c r="BA47" s="258">
        <v>19.195473755999998</v>
      </c>
      <c r="BB47" s="258">
        <v>19.214410315999999</v>
      </c>
      <c r="BC47" s="346">
        <v>19.231750000000002</v>
      </c>
      <c r="BD47" s="346">
        <v>19.249300000000002</v>
      </c>
      <c r="BE47" s="346">
        <v>19.267610000000001</v>
      </c>
      <c r="BF47" s="346">
        <v>19.28518</v>
      </c>
      <c r="BG47" s="346">
        <v>19.30255</v>
      </c>
      <c r="BH47" s="346">
        <v>19.32132</v>
      </c>
      <c r="BI47" s="346">
        <v>19.33709</v>
      </c>
      <c r="BJ47" s="346">
        <v>19.351469999999999</v>
      </c>
      <c r="BK47" s="346">
        <v>19.364139999999999</v>
      </c>
      <c r="BL47" s="346">
        <v>19.37594</v>
      </c>
      <c r="BM47" s="346">
        <v>19.386569999999999</v>
      </c>
      <c r="BN47" s="346">
        <v>19.395350000000001</v>
      </c>
      <c r="BO47" s="346">
        <v>19.404129999999999</v>
      </c>
      <c r="BP47" s="346">
        <v>19.41225</v>
      </c>
      <c r="BQ47" s="346">
        <v>19.418579999999999</v>
      </c>
      <c r="BR47" s="346">
        <v>19.426210000000001</v>
      </c>
      <c r="BS47" s="346">
        <v>19.43402</v>
      </c>
      <c r="BT47" s="346">
        <v>19.44201</v>
      </c>
      <c r="BU47" s="346">
        <v>19.45018</v>
      </c>
      <c r="BV47" s="346">
        <v>19.45853</v>
      </c>
    </row>
    <row r="48" spans="1:74" s="163" customFormat="1" ht="11.1" customHeight="1" x14ac:dyDescent="0.2">
      <c r="A48" s="148" t="s">
        <v>951</v>
      </c>
      <c r="B48" s="210" t="s">
        <v>590</v>
      </c>
      <c r="C48" s="258">
        <v>20.506654647000001</v>
      </c>
      <c r="D48" s="258">
        <v>20.541875665999999</v>
      </c>
      <c r="E48" s="258">
        <v>20.569411052</v>
      </c>
      <c r="F48" s="258">
        <v>20.582187880999999</v>
      </c>
      <c r="G48" s="258">
        <v>20.599656696</v>
      </c>
      <c r="H48" s="258">
        <v>20.614744569999999</v>
      </c>
      <c r="I48" s="258">
        <v>20.623410707000001</v>
      </c>
      <c r="J48" s="258">
        <v>20.636767301999999</v>
      </c>
      <c r="K48" s="258">
        <v>20.650773555000001</v>
      </c>
      <c r="L48" s="258">
        <v>20.660430869999999</v>
      </c>
      <c r="M48" s="258">
        <v>20.67948539</v>
      </c>
      <c r="N48" s="258">
        <v>20.702938519</v>
      </c>
      <c r="O48" s="258">
        <v>20.741869633</v>
      </c>
      <c r="P48" s="258">
        <v>20.765810444</v>
      </c>
      <c r="Q48" s="258">
        <v>20.785840328999999</v>
      </c>
      <c r="R48" s="258">
        <v>20.793548455</v>
      </c>
      <c r="S48" s="258">
        <v>20.812064616000001</v>
      </c>
      <c r="T48" s="258">
        <v>20.832977977999999</v>
      </c>
      <c r="U48" s="258">
        <v>20.858609486999999</v>
      </c>
      <c r="V48" s="258">
        <v>20.882576539999999</v>
      </c>
      <c r="W48" s="258">
        <v>20.907200083999999</v>
      </c>
      <c r="X48" s="258">
        <v>20.936712293999999</v>
      </c>
      <c r="Y48" s="258">
        <v>20.959474687</v>
      </c>
      <c r="Z48" s="258">
        <v>20.97971944</v>
      </c>
      <c r="AA48" s="258">
        <v>20.987770253000001</v>
      </c>
      <c r="AB48" s="258">
        <v>21.010236948999999</v>
      </c>
      <c r="AC48" s="258">
        <v>21.037443229000001</v>
      </c>
      <c r="AD48" s="258">
        <v>21.078702441000001</v>
      </c>
      <c r="AE48" s="258">
        <v>21.108402877</v>
      </c>
      <c r="AF48" s="258">
        <v>21.135857886</v>
      </c>
      <c r="AG48" s="258">
        <v>21.155569556</v>
      </c>
      <c r="AH48" s="258">
        <v>21.182657144</v>
      </c>
      <c r="AI48" s="258">
        <v>21.211622738999999</v>
      </c>
      <c r="AJ48" s="258">
        <v>21.246288131</v>
      </c>
      <c r="AK48" s="258">
        <v>21.276143396999998</v>
      </c>
      <c r="AL48" s="258">
        <v>21.305010328000002</v>
      </c>
      <c r="AM48" s="258">
        <v>21.331864305</v>
      </c>
      <c r="AN48" s="258">
        <v>21.359523028000002</v>
      </c>
      <c r="AO48" s="258">
        <v>21.386961880000001</v>
      </c>
      <c r="AP48" s="258">
        <v>21.418728839</v>
      </c>
      <c r="AQ48" s="258">
        <v>21.442316963</v>
      </c>
      <c r="AR48" s="258">
        <v>21.462274231999999</v>
      </c>
      <c r="AS48" s="258">
        <v>21.465407866</v>
      </c>
      <c r="AT48" s="258">
        <v>21.487998007000002</v>
      </c>
      <c r="AU48" s="258">
        <v>21.516851875</v>
      </c>
      <c r="AV48" s="258">
        <v>21.560438907000002</v>
      </c>
      <c r="AW48" s="258">
        <v>21.595468152999999</v>
      </c>
      <c r="AX48" s="258">
        <v>21.630409051000001</v>
      </c>
      <c r="AY48" s="258">
        <v>21.672407833000001</v>
      </c>
      <c r="AZ48" s="258">
        <v>21.701812358000002</v>
      </c>
      <c r="BA48" s="258">
        <v>21.725768859999999</v>
      </c>
      <c r="BB48" s="258">
        <v>21.736170537</v>
      </c>
      <c r="BC48" s="346">
        <v>21.755310000000001</v>
      </c>
      <c r="BD48" s="346">
        <v>21.775079999999999</v>
      </c>
      <c r="BE48" s="346">
        <v>21.794039999999999</v>
      </c>
      <c r="BF48" s="346">
        <v>21.81616</v>
      </c>
      <c r="BG48" s="346">
        <v>21.84</v>
      </c>
      <c r="BH48" s="346">
        <v>21.871040000000001</v>
      </c>
      <c r="BI48" s="346">
        <v>21.894189999999998</v>
      </c>
      <c r="BJ48" s="346">
        <v>21.914950000000001</v>
      </c>
      <c r="BK48" s="346">
        <v>21.929780000000001</v>
      </c>
      <c r="BL48" s="346">
        <v>21.94839</v>
      </c>
      <c r="BM48" s="346">
        <v>21.96724</v>
      </c>
      <c r="BN48" s="346">
        <v>21.98818</v>
      </c>
      <c r="BO48" s="346">
        <v>22.006160000000001</v>
      </c>
      <c r="BP48" s="346">
        <v>22.023009999999999</v>
      </c>
      <c r="BQ48" s="346">
        <v>22.039580000000001</v>
      </c>
      <c r="BR48" s="346">
        <v>22.053540000000002</v>
      </c>
      <c r="BS48" s="346">
        <v>22.065740000000002</v>
      </c>
      <c r="BT48" s="346">
        <v>22.076180000000001</v>
      </c>
      <c r="BU48" s="346">
        <v>22.084859999999999</v>
      </c>
      <c r="BV48" s="346">
        <v>22.09178</v>
      </c>
    </row>
    <row r="49" spans="1:74" s="163" customFormat="1" ht="11.1" customHeight="1" x14ac:dyDescent="0.2">
      <c r="A49" s="148" t="s">
        <v>952</v>
      </c>
      <c r="B49" s="210" t="s">
        <v>591</v>
      </c>
      <c r="C49" s="258">
        <v>10.017185768999999</v>
      </c>
      <c r="D49" s="258">
        <v>10.032033265000001</v>
      </c>
      <c r="E49" s="258">
        <v>10.043691059</v>
      </c>
      <c r="F49" s="258">
        <v>10.048693491</v>
      </c>
      <c r="G49" s="258">
        <v>10.05657113</v>
      </c>
      <c r="H49" s="258">
        <v>10.063858315999999</v>
      </c>
      <c r="I49" s="258">
        <v>10.068214613</v>
      </c>
      <c r="J49" s="258">
        <v>10.076076215000001</v>
      </c>
      <c r="K49" s="258">
        <v>10.085102686999999</v>
      </c>
      <c r="L49" s="258">
        <v>10.095278983</v>
      </c>
      <c r="M49" s="258">
        <v>10.106646481</v>
      </c>
      <c r="N49" s="258">
        <v>10.119190134</v>
      </c>
      <c r="O49" s="258">
        <v>10.137262977000001</v>
      </c>
      <c r="P49" s="258">
        <v>10.148894164</v>
      </c>
      <c r="Q49" s="258">
        <v>10.15843673</v>
      </c>
      <c r="R49" s="258">
        <v>10.160334849</v>
      </c>
      <c r="S49" s="258">
        <v>10.169867043</v>
      </c>
      <c r="T49" s="258">
        <v>10.181477485</v>
      </c>
      <c r="U49" s="258">
        <v>10.198426940999999</v>
      </c>
      <c r="V49" s="258">
        <v>10.211748308000001</v>
      </c>
      <c r="W49" s="258">
        <v>10.224702349999999</v>
      </c>
      <c r="X49" s="258">
        <v>10.239816483</v>
      </c>
      <c r="Y49" s="258">
        <v>10.250140314999999</v>
      </c>
      <c r="Z49" s="258">
        <v>10.25820126</v>
      </c>
      <c r="AA49" s="258">
        <v>10.257429463999999</v>
      </c>
      <c r="AB49" s="258">
        <v>10.26589203</v>
      </c>
      <c r="AC49" s="258">
        <v>10.277019102000001</v>
      </c>
      <c r="AD49" s="258">
        <v>10.294352861</v>
      </c>
      <c r="AE49" s="258">
        <v>10.308152310000001</v>
      </c>
      <c r="AF49" s="258">
        <v>10.321959628</v>
      </c>
      <c r="AG49" s="258">
        <v>10.338019896</v>
      </c>
      <c r="AH49" s="258">
        <v>10.350159145999999</v>
      </c>
      <c r="AI49" s="258">
        <v>10.360622456</v>
      </c>
      <c r="AJ49" s="258">
        <v>10.363663136</v>
      </c>
      <c r="AK49" s="258">
        <v>10.375084587</v>
      </c>
      <c r="AL49" s="258">
        <v>10.389140116</v>
      </c>
      <c r="AM49" s="258">
        <v>10.413133322</v>
      </c>
      <c r="AN49" s="258">
        <v>10.426979313</v>
      </c>
      <c r="AO49" s="258">
        <v>10.437981686000001</v>
      </c>
      <c r="AP49" s="258">
        <v>10.444329912000001</v>
      </c>
      <c r="AQ49" s="258">
        <v>10.451002945000001</v>
      </c>
      <c r="AR49" s="258">
        <v>10.456190256999999</v>
      </c>
      <c r="AS49" s="258">
        <v>10.457516672000001</v>
      </c>
      <c r="AT49" s="258">
        <v>10.461513919</v>
      </c>
      <c r="AU49" s="258">
        <v>10.465806825</v>
      </c>
      <c r="AV49" s="258">
        <v>10.468022469999999</v>
      </c>
      <c r="AW49" s="258">
        <v>10.474686383</v>
      </c>
      <c r="AX49" s="258">
        <v>10.483425646000001</v>
      </c>
      <c r="AY49" s="258">
        <v>10.496958881999999</v>
      </c>
      <c r="AZ49" s="258">
        <v>10.507809873999999</v>
      </c>
      <c r="BA49" s="258">
        <v>10.518697245</v>
      </c>
      <c r="BB49" s="258">
        <v>10.529222345999999</v>
      </c>
      <c r="BC49" s="346">
        <v>10.540480000000001</v>
      </c>
      <c r="BD49" s="346">
        <v>10.55208</v>
      </c>
      <c r="BE49" s="346">
        <v>10.564080000000001</v>
      </c>
      <c r="BF49" s="346">
        <v>10.57629</v>
      </c>
      <c r="BG49" s="346">
        <v>10.58878</v>
      </c>
      <c r="BH49" s="346">
        <v>10.60328</v>
      </c>
      <c r="BI49" s="346">
        <v>10.61505</v>
      </c>
      <c r="BJ49" s="346">
        <v>10.625830000000001</v>
      </c>
      <c r="BK49" s="346">
        <v>10.63472</v>
      </c>
      <c r="BL49" s="346">
        <v>10.64415</v>
      </c>
      <c r="BM49" s="346">
        <v>10.653230000000001</v>
      </c>
      <c r="BN49" s="346">
        <v>10.662240000000001</v>
      </c>
      <c r="BO49" s="346">
        <v>10.670439999999999</v>
      </c>
      <c r="BP49" s="346">
        <v>10.678089999999999</v>
      </c>
      <c r="BQ49" s="346">
        <v>10.68459</v>
      </c>
      <c r="BR49" s="346">
        <v>10.69163</v>
      </c>
      <c r="BS49" s="346">
        <v>10.698600000000001</v>
      </c>
      <c r="BT49" s="346">
        <v>10.70548</v>
      </c>
      <c r="BU49" s="346">
        <v>10.712289999999999</v>
      </c>
      <c r="BV49" s="346">
        <v>10.71902</v>
      </c>
    </row>
    <row r="50" spans="1:74" s="163" customFormat="1" ht="11.1" customHeight="1" x14ac:dyDescent="0.2">
      <c r="A50" s="148" t="s">
        <v>953</v>
      </c>
      <c r="B50" s="210" t="s">
        <v>592</v>
      </c>
      <c r="C50" s="258">
        <v>25.217608984000002</v>
      </c>
      <c r="D50" s="258">
        <v>25.255588795000001</v>
      </c>
      <c r="E50" s="258">
        <v>25.285619059999998</v>
      </c>
      <c r="F50" s="258">
        <v>25.296711944999998</v>
      </c>
      <c r="G50" s="258">
        <v>25.319083995</v>
      </c>
      <c r="H50" s="258">
        <v>25.341747375000001</v>
      </c>
      <c r="I50" s="258">
        <v>25.356782029000001</v>
      </c>
      <c r="J50" s="258">
        <v>25.385968113000001</v>
      </c>
      <c r="K50" s="258">
        <v>25.421385570000002</v>
      </c>
      <c r="L50" s="258">
        <v>25.471964717999999</v>
      </c>
      <c r="M50" s="258">
        <v>25.513147183000001</v>
      </c>
      <c r="N50" s="258">
        <v>25.553863281999998</v>
      </c>
      <c r="O50" s="258">
        <v>25.598183384999999</v>
      </c>
      <c r="P50" s="258">
        <v>25.634913979</v>
      </c>
      <c r="Q50" s="258">
        <v>25.668125431</v>
      </c>
      <c r="R50" s="258">
        <v>25.689345629000002</v>
      </c>
      <c r="S50" s="258">
        <v>25.721872884</v>
      </c>
      <c r="T50" s="258">
        <v>25.757235084000001</v>
      </c>
      <c r="U50" s="258">
        <v>25.797923486999998</v>
      </c>
      <c r="V50" s="258">
        <v>25.83708713</v>
      </c>
      <c r="W50" s="258">
        <v>25.877217272999999</v>
      </c>
      <c r="X50" s="258">
        <v>25.924374419999999</v>
      </c>
      <c r="Y50" s="258">
        <v>25.961892184</v>
      </c>
      <c r="Z50" s="258">
        <v>25.995831070000001</v>
      </c>
      <c r="AA50" s="258">
        <v>26.007821865</v>
      </c>
      <c r="AB50" s="258">
        <v>26.048379905000001</v>
      </c>
      <c r="AC50" s="258">
        <v>26.099135977</v>
      </c>
      <c r="AD50" s="258">
        <v>26.178435050000001</v>
      </c>
      <c r="AE50" s="258">
        <v>26.235828458</v>
      </c>
      <c r="AF50" s="258">
        <v>26.289661171999999</v>
      </c>
      <c r="AG50" s="258">
        <v>26.331117603999999</v>
      </c>
      <c r="AH50" s="258">
        <v>26.384440615999999</v>
      </c>
      <c r="AI50" s="258">
        <v>26.440814623000001</v>
      </c>
      <c r="AJ50" s="258">
        <v>26.504831261</v>
      </c>
      <c r="AK50" s="258">
        <v>26.563863528999999</v>
      </c>
      <c r="AL50" s="258">
        <v>26.622503062</v>
      </c>
      <c r="AM50" s="258">
        <v>26.682125463999999</v>
      </c>
      <c r="AN50" s="258">
        <v>26.738947829000001</v>
      </c>
      <c r="AO50" s="258">
        <v>26.794345759999999</v>
      </c>
      <c r="AP50" s="258">
        <v>26.845241338000001</v>
      </c>
      <c r="AQ50" s="258">
        <v>26.900098838000002</v>
      </c>
      <c r="AR50" s="258">
        <v>26.955840340999998</v>
      </c>
      <c r="AS50" s="258">
        <v>27.009011865000002</v>
      </c>
      <c r="AT50" s="258">
        <v>27.069111864</v>
      </c>
      <c r="AU50" s="258">
        <v>27.132686355000001</v>
      </c>
      <c r="AV50" s="258">
        <v>27.213110988</v>
      </c>
      <c r="AW50" s="258">
        <v>27.273602723</v>
      </c>
      <c r="AX50" s="258">
        <v>27.327537210999999</v>
      </c>
      <c r="AY50" s="258">
        <v>27.364958915999999</v>
      </c>
      <c r="AZ50" s="258">
        <v>27.413245563</v>
      </c>
      <c r="BA50" s="258">
        <v>27.462441616</v>
      </c>
      <c r="BB50" s="258">
        <v>27.514571658000001</v>
      </c>
      <c r="BC50" s="346">
        <v>27.564070000000001</v>
      </c>
      <c r="BD50" s="346">
        <v>27.612960000000001</v>
      </c>
      <c r="BE50" s="346">
        <v>27.658840000000001</v>
      </c>
      <c r="BF50" s="346">
        <v>27.708310000000001</v>
      </c>
      <c r="BG50" s="346">
        <v>27.758949999999999</v>
      </c>
      <c r="BH50" s="346">
        <v>27.816210000000002</v>
      </c>
      <c r="BI50" s="346">
        <v>27.86515</v>
      </c>
      <c r="BJ50" s="346">
        <v>27.911190000000001</v>
      </c>
      <c r="BK50" s="346">
        <v>27.95298</v>
      </c>
      <c r="BL50" s="346">
        <v>27.994250000000001</v>
      </c>
      <c r="BM50" s="346">
        <v>28.033639999999998</v>
      </c>
      <c r="BN50" s="346">
        <v>28.07077</v>
      </c>
      <c r="BO50" s="346">
        <v>28.10669</v>
      </c>
      <c r="BP50" s="346">
        <v>28.141010000000001</v>
      </c>
      <c r="BQ50" s="346">
        <v>28.173220000000001</v>
      </c>
      <c r="BR50" s="346">
        <v>28.20476</v>
      </c>
      <c r="BS50" s="346">
        <v>28.235109999999999</v>
      </c>
      <c r="BT50" s="346">
        <v>28.26427</v>
      </c>
      <c r="BU50" s="346">
        <v>28.29224</v>
      </c>
      <c r="BV50" s="346">
        <v>28.319009999999999</v>
      </c>
    </row>
    <row r="51" spans="1:74" s="163" customFormat="1" ht="11.1" customHeight="1" x14ac:dyDescent="0.2">
      <c r="A51" s="148" t="s">
        <v>954</v>
      </c>
      <c r="B51" s="210" t="s">
        <v>593</v>
      </c>
      <c r="C51" s="258">
        <v>7.460712097</v>
      </c>
      <c r="D51" s="258">
        <v>7.4717047399999998</v>
      </c>
      <c r="E51" s="258">
        <v>7.4802311296999999</v>
      </c>
      <c r="F51" s="258">
        <v>7.4839146262999998</v>
      </c>
      <c r="G51" s="258">
        <v>7.4892909898999998</v>
      </c>
      <c r="H51" s="258">
        <v>7.4939835803000001</v>
      </c>
      <c r="I51" s="258">
        <v>7.4969741442000002</v>
      </c>
      <c r="J51" s="258">
        <v>7.5010628786</v>
      </c>
      <c r="K51" s="258">
        <v>7.5052315298999996</v>
      </c>
      <c r="L51" s="258">
        <v>7.5076602977000002</v>
      </c>
      <c r="M51" s="258">
        <v>7.5133536334000004</v>
      </c>
      <c r="N51" s="258">
        <v>7.5204917363000003</v>
      </c>
      <c r="O51" s="258">
        <v>7.5307552487000002</v>
      </c>
      <c r="P51" s="258">
        <v>7.5395224046999996</v>
      </c>
      <c r="Q51" s="258">
        <v>7.5484738464000003</v>
      </c>
      <c r="R51" s="258">
        <v>7.5589084358000003</v>
      </c>
      <c r="S51" s="258">
        <v>7.5672543024000003</v>
      </c>
      <c r="T51" s="258">
        <v>7.5748103082</v>
      </c>
      <c r="U51" s="258">
        <v>7.5790687761999997</v>
      </c>
      <c r="V51" s="258">
        <v>7.5869258183000001</v>
      </c>
      <c r="W51" s="258">
        <v>7.5958737573999997</v>
      </c>
      <c r="X51" s="258">
        <v>7.6091000405999996</v>
      </c>
      <c r="Y51" s="258">
        <v>7.6178391884999996</v>
      </c>
      <c r="Z51" s="258">
        <v>7.6252786483000001</v>
      </c>
      <c r="AA51" s="258">
        <v>7.6277530946000001</v>
      </c>
      <c r="AB51" s="258">
        <v>7.6353421718999996</v>
      </c>
      <c r="AC51" s="258">
        <v>7.6443805547999997</v>
      </c>
      <c r="AD51" s="258">
        <v>7.6551239954000003</v>
      </c>
      <c r="AE51" s="258">
        <v>7.6668691758999996</v>
      </c>
      <c r="AF51" s="258">
        <v>7.6798718482000004</v>
      </c>
      <c r="AG51" s="258">
        <v>7.6972210756999999</v>
      </c>
      <c r="AH51" s="258">
        <v>7.7104219341000002</v>
      </c>
      <c r="AI51" s="258">
        <v>7.7225634868000004</v>
      </c>
      <c r="AJ51" s="258">
        <v>7.7335001395000003</v>
      </c>
      <c r="AK51" s="258">
        <v>7.7436322763999996</v>
      </c>
      <c r="AL51" s="258">
        <v>7.7528143033000001</v>
      </c>
      <c r="AM51" s="258">
        <v>7.7580223308000003</v>
      </c>
      <c r="AN51" s="258">
        <v>7.7675720545000004</v>
      </c>
      <c r="AO51" s="258">
        <v>7.7784395852000001</v>
      </c>
      <c r="AP51" s="258">
        <v>7.7916887585000003</v>
      </c>
      <c r="AQ51" s="258">
        <v>7.8043940261999998</v>
      </c>
      <c r="AR51" s="258">
        <v>7.8176192240000004</v>
      </c>
      <c r="AS51" s="258">
        <v>7.8302400608999996</v>
      </c>
      <c r="AT51" s="258">
        <v>7.8453483370999999</v>
      </c>
      <c r="AU51" s="258">
        <v>7.8618197614999996</v>
      </c>
      <c r="AV51" s="258">
        <v>7.8839014429000001</v>
      </c>
      <c r="AW51" s="258">
        <v>7.8999138324000002</v>
      </c>
      <c r="AX51" s="258">
        <v>7.9141040385999997</v>
      </c>
      <c r="AY51" s="258">
        <v>7.9251456903999999</v>
      </c>
      <c r="AZ51" s="258">
        <v>7.9366863085999997</v>
      </c>
      <c r="BA51" s="258">
        <v>7.9473995220000004</v>
      </c>
      <c r="BB51" s="258">
        <v>7.9562009729999996</v>
      </c>
      <c r="BC51" s="346">
        <v>7.9660729999999997</v>
      </c>
      <c r="BD51" s="346">
        <v>7.97593</v>
      </c>
      <c r="BE51" s="346">
        <v>7.9850649999999996</v>
      </c>
      <c r="BF51" s="346">
        <v>7.9954260000000001</v>
      </c>
      <c r="BG51" s="346">
        <v>8.0063040000000001</v>
      </c>
      <c r="BH51" s="346">
        <v>8.0192560000000004</v>
      </c>
      <c r="BI51" s="346">
        <v>8.0300019999999996</v>
      </c>
      <c r="BJ51" s="346">
        <v>8.0400980000000004</v>
      </c>
      <c r="BK51" s="346">
        <v>8.0488979999999994</v>
      </c>
      <c r="BL51" s="346">
        <v>8.0581800000000001</v>
      </c>
      <c r="BM51" s="346">
        <v>8.0672969999999999</v>
      </c>
      <c r="BN51" s="346">
        <v>8.0766639999999992</v>
      </c>
      <c r="BO51" s="346">
        <v>8.0851430000000004</v>
      </c>
      <c r="BP51" s="346">
        <v>8.0931479999999993</v>
      </c>
      <c r="BQ51" s="346">
        <v>8.1007479999999994</v>
      </c>
      <c r="BR51" s="346">
        <v>8.1077549999999992</v>
      </c>
      <c r="BS51" s="346">
        <v>8.114236</v>
      </c>
      <c r="BT51" s="346">
        <v>8.1201919999999994</v>
      </c>
      <c r="BU51" s="346">
        <v>8.1256229999999992</v>
      </c>
      <c r="BV51" s="346">
        <v>8.1305289999999992</v>
      </c>
    </row>
    <row r="52" spans="1:74" s="163" customFormat="1" ht="11.1" customHeight="1" x14ac:dyDescent="0.2">
      <c r="A52" s="148" t="s">
        <v>955</v>
      </c>
      <c r="B52" s="210" t="s">
        <v>594</v>
      </c>
      <c r="C52" s="258">
        <v>15.377919539000001</v>
      </c>
      <c r="D52" s="258">
        <v>15.413693869999999</v>
      </c>
      <c r="E52" s="258">
        <v>15.448739696000001</v>
      </c>
      <c r="F52" s="258">
        <v>15.485500177</v>
      </c>
      <c r="G52" s="258">
        <v>15.517256623</v>
      </c>
      <c r="H52" s="258">
        <v>15.546452195000001</v>
      </c>
      <c r="I52" s="258">
        <v>15.567664443</v>
      </c>
      <c r="J52" s="258">
        <v>15.595805102</v>
      </c>
      <c r="K52" s="258">
        <v>15.625451722999999</v>
      </c>
      <c r="L52" s="258">
        <v>15.659216900000001</v>
      </c>
      <c r="M52" s="258">
        <v>15.689916001</v>
      </c>
      <c r="N52" s="258">
        <v>15.720161619000001</v>
      </c>
      <c r="O52" s="258">
        <v>15.747970907999999</v>
      </c>
      <c r="P52" s="258">
        <v>15.778796694</v>
      </c>
      <c r="Q52" s="258">
        <v>15.810656131</v>
      </c>
      <c r="R52" s="258">
        <v>15.846361421999999</v>
      </c>
      <c r="S52" s="258">
        <v>15.878179011</v>
      </c>
      <c r="T52" s="258">
        <v>15.908921100000001</v>
      </c>
      <c r="U52" s="258">
        <v>15.939645768</v>
      </c>
      <c r="V52" s="258">
        <v>15.967443297000001</v>
      </c>
      <c r="W52" s="258">
        <v>15.993371765999999</v>
      </c>
      <c r="X52" s="258">
        <v>16.011906274000001</v>
      </c>
      <c r="Y52" s="258">
        <v>16.038240300999998</v>
      </c>
      <c r="Z52" s="258">
        <v>16.066848945</v>
      </c>
      <c r="AA52" s="258">
        <v>16.096277065999999</v>
      </c>
      <c r="AB52" s="258">
        <v>16.130526297999999</v>
      </c>
      <c r="AC52" s="258">
        <v>16.168141502000001</v>
      </c>
      <c r="AD52" s="258">
        <v>16.213776187000001</v>
      </c>
      <c r="AE52" s="258">
        <v>16.254633203000001</v>
      </c>
      <c r="AF52" s="258">
        <v>16.295366058999999</v>
      </c>
      <c r="AG52" s="258">
        <v>16.334427538</v>
      </c>
      <c r="AH52" s="258">
        <v>16.376072487999998</v>
      </c>
      <c r="AI52" s="258">
        <v>16.418753692999999</v>
      </c>
      <c r="AJ52" s="258">
        <v>16.472004535</v>
      </c>
      <c r="AK52" s="258">
        <v>16.509608209</v>
      </c>
      <c r="AL52" s="258">
        <v>16.541098099999999</v>
      </c>
      <c r="AM52" s="258">
        <v>16.566257922999998</v>
      </c>
      <c r="AN52" s="258">
        <v>16.585682458000001</v>
      </c>
      <c r="AO52" s="258">
        <v>16.599155422999999</v>
      </c>
      <c r="AP52" s="258">
        <v>16.593061408000001</v>
      </c>
      <c r="AQ52" s="258">
        <v>16.604842785999999</v>
      </c>
      <c r="AR52" s="258">
        <v>16.620884148999998</v>
      </c>
      <c r="AS52" s="258">
        <v>16.647993631999999</v>
      </c>
      <c r="AT52" s="258">
        <v>16.667448863000001</v>
      </c>
      <c r="AU52" s="258">
        <v>16.686057978000001</v>
      </c>
      <c r="AV52" s="258">
        <v>16.699837066000001</v>
      </c>
      <c r="AW52" s="258">
        <v>16.719741880000001</v>
      </c>
      <c r="AX52" s="258">
        <v>16.741788510999999</v>
      </c>
      <c r="AY52" s="258">
        <v>16.771584675</v>
      </c>
      <c r="AZ52" s="258">
        <v>16.793709150000002</v>
      </c>
      <c r="BA52" s="258">
        <v>16.813769655000002</v>
      </c>
      <c r="BB52" s="258">
        <v>16.828472170000001</v>
      </c>
      <c r="BC52" s="346">
        <v>16.846879999999999</v>
      </c>
      <c r="BD52" s="346">
        <v>16.865680000000001</v>
      </c>
      <c r="BE52" s="346">
        <v>16.882899999999999</v>
      </c>
      <c r="BF52" s="346">
        <v>16.904019999999999</v>
      </c>
      <c r="BG52" s="346">
        <v>16.927060000000001</v>
      </c>
      <c r="BH52" s="346">
        <v>16.95402</v>
      </c>
      <c r="BI52" s="346">
        <v>16.97935</v>
      </c>
      <c r="BJ52" s="346">
        <v>17.00506</v>
      </c>
      <c r="BK52" s="346">
        <v>17.03144</v>
      </c>
      <c r="BL52" s="346">
        <v>17.05772</v>
      </c>
      <c r="BM52" s="346">
        <v>17.08418</v>
      </c>
      <c r="BN52" s="346">
        <v>17.111319999999999</v>
      </c>
      <c r="BO52" s="346">
        <v>17.13776</v>
      </c>
      <c r="BP52" s="346">
        <v>17.163989999999998</v>
      </c>
      <c r="BQ52" s="346">
        <v>17.18984</v>
      </c>
      <c r="BR52" s="346">
        <v>17.215800000000002</v>
      </c>
      <c r="BS52" s="346">
        <v>17.241689999999998</v>
      </c>
      <c r="BT52" s="346">
        <v>17.267510000000001</v>
      </c>
      <c r="BU52" s="346">
        <v>17.29325</v>
      </c>
      <c r="BV52" s="346">
        <v>17.318930000000002</v>
      </c>
    </row>
    <row r="53" spans="1:74" s="163" customFormat="1" ht="11.1" customHeight="1" x14ac:dyDescent="0.2">
      <c r="A53" s="148" t="s">
        <v>956</v>
      </c>
      <c r="B53" s="210" t="s">
        <v>595</v>
      </c>
      <c r="C53" s="258">
        <v>9.2123345157000003</v>
      </c>
      <c r="D53" s="258">
        <v>9.2281120791000006</v>
      </c>
      <c r="E53" s="258">
        <v>9.2442037587999994</v>
      </c>
      <c r="F53" s="258">
        <v>9.2612865609000004</v>
      </c>
      <c r="G53" s="258">
        <v>9.2774987185000004</v>
      </c>
      <c r="H53" s="258">
        <v>9.2935172377999997</v>
      </c>
      <c r="I53" s="258">
        <v>9.3078320190999992</v>
      </c>
      <c r="J53" s="258">
        <v>9.3245958365000003</v>
      </c>
      <c r="K53" s="258">
        <v>9.3422985903000004</v>
      </c>
      <c r="L53" s="258">
        <v>9.3621762564999997</v>
      </c>
      <c r="M53" s="258">
        <v>9.3808299012000003</v>
      </c>
      <c r="N53" s="258">
        <v>9.3994955002000005</v>
      </c>
      <c r="O53" s="258">
        <v>9.4169900822999999</v>
      </c>
      <c r="P53" s="258">
        <v>9.4365668185999994</v>
      </c>
      <c r="Q53" s="258">
        <v>9.4570427377000001</v>
      </c>
      <c r="R53" s="258">
        <v>9.4824589832000008</v>
      </c>
      <c r="S53" s="258">
        <v>9.5017024105000001</v>
      </c>
      <c r="T53" s="258">
        <v>9.5188141629</v>
      </c>
      <c r="U53" s="258">
        <v>9.5290252264999999</v>
      </c>
      <c r="V53" s="258">
        <v>9.5454503900999992</v>
      </c>
      <c r="W53" s="258">
        <v>9.5633206395000006</v>
      </c>
      <c r="X53" s="258">
        <v>9.5850438131000004</v>
      </c>
      <c r="Y53" s="258">
        <v>9.6039983553999999</v>
      </c>
      <c r="Z53" s="258">
        <v>9.6225921047000007</v>
      </c>
      <c r="AA53" s="258">
        <v>9.6391077965999994</v>
      </c>
      <c r="AB53" s="258">
        <v>9.6582679082999991</v>
      </c>
      <c r="AC53" s="258">
        <v>9.6783551755000001</v>
      </c>
      <c r="AD53" s="258">
        <v>9.7002497310999996</v>
      </c>
      <c r="AE53" s="258">
        <v>9.7215312093000001</v>
      </c>
      <c r="AF53" s="258">
        <v>9.7430797429999991</v>
      </c>
      <c r="AG53" s="258">
        <v>9.7642746623000001</v>
      </c>
      <c r="AH53" s="258">
        <v>9.7868228099000003</v>
      </c>
      <c r="AI53" s="258">
        <v>9.8101035156999998</v>
      </c>
      <c r="AJ53" s="258">
        <v>9.8333205214999992</v>
      </c>
      <c r="AK53" s="258">
        <v>9.8586635374</v>
      </c>
      <c r="AL53" s="258">
        <v>9.8853363050999992</v>
      </c>
      <c r="AM53" s="258">
        <v>9.9207467482999991</v>
      </c>
      <c r="AN53" s="258">
        <v>9.9445230770999995</v>
      </c>
      <c r="AO53" s="258">
        <v>9.9640732151000009</v>
      </c>
      <c r="AP53" s="258">
        <v>9.9717518056000003</v>
      </c>
      <c r="AQ53" s="258">
        <v>9.9885835795000002</v>
      </c>
      <c r="AR53" s="258">
        <v>10.006923179999999</v>
      </c>
      <c r="AS53" s="258">
        <v>10.025747734999999</v>
      </c>
      <c r="AT53" s="258">
        <v>10.047870143999999</v>
      </c>
      <c r="AU53" s="258">
        <v>10.072267535</v>
      </c>
      <c r="AV53" s="258">
        <v>10.104669969</v>
      </c>
      <c r="AW53" s="258">
        <v>10.129319776999999</v>
      </c>
      <c r="AX53" s="258">
        <v>10.151947019</v>
      </c>
      <c r="AY53" s="258">
        <v>10.169852034</v>
      </c>
      <c r="AZ53" s="258">
        <v>10.190458893000001</v>
      </c>
      <c r="BA53" s="258">
        <v>10.211067933000001</v>
      </c>
      <c r="BB53" s="258">
        <v>10.231712084</v>
      </c>
      <c r="BC53" s="346">
        <v>10.2523</v>
      </c>
      <c r="BD53" s="346">
        <v>10.272869999999999</v>
      </c>
      <c r="BE53" s="346">
        <v>10.29312</v>
      </c>
      <c r="BF53" s="346">
        <v>10.31386</v>
      </c>
      <c r="BG53" s="346">
        <v>10.33479</v>
      </c>
      <c r="BH53" s="346">
        <v>10.356400000000001</v>
      </c>
      <c r="BI53" s="346">
        <v>10.37734</v>
      </c>
      <c r="BJ53" s="346">
        <v>10.39812</v>
      </c>
      <c r="BK53" s="346">
        <v>10.419499999999999</v>
      </c>
      <c r="BL53" s="346">
        <v>10.43934</v>
      </c>
      <c r="BM53" s="346">
        <v>10.45842</v>
      </c>
      <c r="BN53" s="346">
        <v>10.47678</v>
      </c>
      <c r="BO53" s="346">
        <v>10.494300000000001</v>
      </c>
      <c r="BP53" s="346">
        <v>10.51102</v>
      </c>
      <c r="BQ53" s="346">
        <v>10.52638</v>
      </c>
      <c r="BR53" s="346">
        <v>10.541930000000001</v>
      </c>
      <c r="BS53" s="346">
        <v>10.55711</v>
      </c>
      <c r="BT53" s="346">
        <v>10.571910000000001</v>
      </c>
      <c r="BU53" s="346">
        <v>10.58634</v>
      </c>
      <c r="BV53" s="346">
        <v>10.600390000000001</v>
      </c>
    </row>
    <row r="54" spans="1:74" s="163" customFormat="1" ht="11.1" customHeight="1" x14ac:dyDescent="0.2">
      <c r="A54" s="149" t="s">
        <v>957</v>
      </c>
      <c r="B54" s="211" t="s">
        <v>596</v>
      </c>
      <c r="C54" s="69">
        <v>20.006007098000001</v>
      </c>
      <c r="D54" s="69">
        <v>20.043009832999999</v>
      </c>
      <c r="E54" s="69">
        <v>20.079118331</v>
      </c>
      <c r="F54" s="69">
        <v>20.111559948</v>
      </c>
      <c r="G54" s="69">
        <v>20.147959452999999</v>
      </c>
      <c r="H54" s="69">
        <v>20.185544203999999</v>
      </c>
      <c r="I54" s="69">
        <v>20.228096071</v>
      </c>
      <c r="J54" s="69">
        <v>20.265214908000001</v>
      </c>
      <c r="K54" s="69">
        <v>20.300682587000001</v>
      </c>
      <c r="L54" s="69">
        <v>20.328446767999999</v>
      </c>
      <c r="M54" s="69">
        <v>20.365151387000001</v>
      </c>
      <c r="N54" s="69">
        <v>20.404744102999999</v>
      </c>
      <c r="O54" s="69">
        <v>20.448128153999999</v>
      </c>
      <c r="P54" s="69">
        <v>20.492819639</v>
      </c>
      <c r="Q54" s="69">
        <v>20.539721792000002</v>
      </c>
      <c r="R54" s="69">
        <v>20.596560109999999</v>
      </c>
      <c r="S54" s="69">
        <v>20.642089482999999</v>
      </c>
      <c r="T54" s="69">
        <v>20.684035404999999</v>
      </c>
      <c r="U54" s="69">
        <v>20.713941267999999</v>
      </c>
      <c r="V54" s="69">
        <v>20.755062745</v>
      </c>
      <c r="W54" s="69">
        <v>20.798943228999999</v>
      </c>
      <c r="X54" s="69">
        <v>20.849049689000001</v>
      </c>
      <c r="Y54" s="69">
        <v>20.895847958000001</v>
      </c>
      <c r="Z54" s="69">
        <v>20.942805006</v>
      </c>
      <c r="AA54" s="69">
        <v>20.993043169</v>
      </c>
      <c r="AB54" s="69">
        <v>21.037976023999999</v>
      </c>
      <c r="AC54" s="69">
        <v>21.080725905000001</v>
      </c>
      <c r="AD54" s="69">
        <v>21.113983814000001</v>
      </c>
      <c r="AE54" s="69">
        <v>21.157849499000001</v>
      </c>
      <c r="AF54" s="69">
        <v>21.205013959999999</v>
      </c>
      <c r="AG54" s="69">
        <v>21.259222816000001</v>
      </c>
      <c r="AH54" s="69">
        <v>21.310175616999999</v>
      </c>
      <c r="AI54" s="69">
        <v>21.361617980999998</v>
      </c>
      <c r="AJ54" s="69">
        <v>21.412489305000001</v>
      </c>
      <c r="AK54" s="69">
        <v>21.465706248</v>
      </c>
      <c r="AL54" s="69">
        <v>21.520208206</v>
      </c>
      <c r="AM54" s="69">
        <v>21.580083924</v>
      </c>
      <c r="AN54" s="69">
        <v>21.634089354</v>
      </c>
      <c r="AO54" s="69">
        <v>21.686313239</v>
      </c>
      <c r="AP54" s="69">
        <v>21.727233238</v>
      </c>
      <c r="AQ54" s="69">
        <v>21.783035793</v>
      </c>
      <c r="AR54" s="69">
        <v>21.844198560999999</v>
      </c>
      <c r="AS54" s="69">
        <v>21.928022399</v>
      </c>
      <c r="AT54" s="69">
        <v>21.98692995</v>
      </c>
      <c r="AU54" s="69">
        <v>22.038222071</v>
      </c>
      <c r="AV54" s="69">
        <v>22.069153751999998</v>
      </c>
      <c r="AW54" s="69">
        <v>22.114773769999999</v>
      </c>
      <c r="AX54" s="69">
        <v>22.162337116</v>
      </c>
      <c r="AY54" s="69">
        <v>22.220501418000001</v>
      </c>
      <c r="AZ54" s="69">
        <v>22.265458197000001</v>
      </c>
      <c r="BA54" s="69">
        <v>22.305865082</v>
      </c>
      <c r="BB54" s="69">
        <v>22.336017677000001</v>
      </c>
      <c r="BC54" s="350">
        <v>22.371600000000001</v>
      </c>
      <c r="BD54" s="350">
        <v>22.40692</v>
      </c>
      <c r="BE54" s="350">
        <v>22.44096</v>
      </c>
      <c r="BF54" s="350">
        <v>22.476479999999999</v>
      </c>
      <c r="BG54" s="350">
        <v>22.51248</v>
      </c>
      <c r="BH54" s="350">
        <v>22.551649999999999</v>
      </c>
      <c r="BI54" s="350">
        <v>22.586590000000001</v>
      </c>
      <c r="BJ54" s="350">
        <v>22.619980000000002</v>
      </c>
      <c r="BK54" s="350">
        <v>22.652270000000001</v>
      </c>
      <c r="BL54" s="350">
        <v>22.68225</v>
      </c>
      <c r="BM54" s="350">
        <v>22.710360000000001</v>
      </c>
      <c r="BN54" s="350">
        <v>22.735679999999999</v>
      </c>
      <c r="BO54" s="350">
        <v>22.760750000000002</v>
      </c>
      <c r="BP54" s="350">
        <v>22.784649999999999</v>
      </c>
      <c r="BQ54" s="350">
        <v>22.805340000000001</v>
      </c>
      <c r="BR54" s="350">
        <v>22.828430000000001</v>
      </c>
      <c r="BS54" s="350">
        <v>22.851870000000002</v>
      </c>
      <c r="BT54" s="350">
        <v>22.87567</v>
      </c>
      <c r="BU54" s="350">
        <v>22.899840000000001</v>
      </c>
      <c r="BV54" s="350">
        <v>22.92436</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80" t="s">
        <v>1044</v>
      </c>
      <c r="C56" s="777"/>
      <c r="D56" s="777"/>
      <c r="E56" s="777"/>
      <c r="F56" s="777"/>
      <c r="G56" s="777"/>
      <c r="H56" s="777"/>
      <c r="I56" s="777"/>
      <c r="J56" s="777"/>
      <c r="K56" s="777"/>
      <c r="L56" s="777"/>
      <c r="M56" s="777"/>
      <c r="N56" s="777"/>
      <c r="O56" s="777"/>
      <c r="P56" s="777"/>
      <c r="Q56" s="777"/>
      <c r="AY56" s="510"/>
      <c r="AZ56" s="510"/>
      <c r="BA56" s="510"/>
      <c r="BB56" s="510"/>
      <c r="BC56" s="510"/>
      <c r="BD56" s="510"/>
      <c r="BE56" s="510"/>
      <c r="BF56" s="730"/>
      <c r="BG56" s="510"/>
      <c r="BH56" s="510"/>
      <c r="BI56" s="510"/>
      <c r="BJ56" s="510"/>
    </row>
    <row r="57" spans="1:74" s="470" customFormat="1" ht="12" customHeight="1" x14ac:dyDescent="0.2">
      <c r="A57" s="469"/>
      <c r="B57" s="766" t="s">
        <v>1071</v>
      </c>
      <c r="C57" s="767"/>
      <c r="D57" s="767"/>
      <c r="E57" s="767"/>
      <c r="F57" s="767"/>
      <c r="G57" s="767"/>
      <c r="H57" s="767"/>
      <c r="I57" s="767"/>
      <c r="J57" s="767"/>
      <c r="K57" s="767"/>
      <c r="L57" s="767"/>
      <c r="M57" s="767"/>
      <c r="N57" s="767"/>
      <c r="O57" s="767"/>
      <c r="P57" s="767"/>
      <c r="Q57" s="763"/>
      <c r="AY57" s="511"/>
      <c r="AZ57" s="511"/>
      <c r="BA57" s="511"/>
      <c r="BB57" s="511"/>
      <c r="BC57" s="511"/>
      <c r="BD57" s="511"/>
      <c r="BE57" s="511"/>
      <c r="BF57" s="731"/>
      <c r="BG57" s="511"/>
      <c r="BH57" s="511"/>
      <c r="BI57" s="511"/>
      <c r="BJ57" s="511"/>
    </row>
    <row r="58" spans="1:74" s="470" customFormat="1" ht="12" customHeight="1" x14ac:dyDescent="0.2">
      <c r="A58" s="469"/>
      <c r="B58" s="761" t="s">
        <v>1110</v>
      </c>
      <c r="C58" s="767"/>
      <c r="D58" s="767"/>
      <c r="E58" s="767"/>
      <c r="F58" s="767"/>
      <c r="G58" s="767"/>
      <c r="H58" s="767"/>
      <c r="I58" s="767"/>
      <c r="J58" s="767"/>
      <c r="K58" s="767"/>
      <c r="L58" s="767"/>
      <c r="M58" s="767"/>
      <c r="N58" s="767"/>
      <c r="O58" s="767"/>
      <c r="P58" s="767"/>
      <c r="Q58" s="763"/>
      <c r="AY58" s="511"/>
      <c r="AZ58" s="511"/>
      <c r="BA58" s="511"/>
      <c r="BB58" s="511"/>
      <c r="BC58" s="511"/>
      <c r="BD58" s="511"/>
      <c r="BE58" s="511"/>
      <c r="BF58" s="731"/>
      <c r="BG58" s="511"/>
      <c r="BH58" s="511"/>
      <c r="BI58" s="511"/>
      <c r="BJ58" s="511"/>
    </row>
    <row r="59" spans="1:74" s="471" customFormat="1" ht="12" customHeight="1" x14ac:dyDescent="0.2">
      <c r="A59" s="469"/>
      <c r="B59" s="805" t="s">
        <v>1111</v>
      </c>
      <c r="C59" s="763"/>
      <c r="D59" s="763"/>
      <c r="E59" s="763"/>
      <c r="F59" s="763"/>
      <c r="G59" s="763"/>
      <c r="H59" s="763"/>
      <c r="I59" s="763"/>
      <c r="J59" s="763"/>
      <c r="K59" s="763"/>
      <c r="L59" s="763"/>
      <c r="M59" s="763"/>
      <c r="N59" s="763"/>
      <c r="O59" s="763"/>
      <c r="P59" s="763"/>
      <c r="Q59" s="763"/>
      <c r="AY59" s="512"/>
      <c r="AZ59" s="512"/>
      <c r="BA59" s="512"/>
      <c r="BB59" s="512"/>
      <c r="BC59" s="512"/>
      <c r="BD59" s="512"/>
      <c r="BE59" s="512"/>
      <c r="BF59" s="732"/>
      <c r="BG59" s="512"/>
      <c r="BH59" s="512"/>
      <c r="BI59" s="512"/>
      <c r="BJ59" s="512"/>
    </row>
    <row r="60" spans="1:74" s="470" customFormat="1" ht="12" customHeight="1" x14ac:dyDescent="0.2">
      <c r="A60" s="469"/>
      <c r="B60" s="766" t="s">
        <v>4</v>
      </c>
      <c r="C60" s="767"/>
      <c r="D60" s="767"/>
      <c r="E60" s="767"/>
      <c r="F60" s="767"/>
      <c r="G60" s="767"/>
      <c r="H60" s="767"/>
      <c r="I60" s="767"/>
      <c r="J60" s="767"/>
      <c r="K60" s="767"/>
      <c r="L60" s="767"/>
      <c r="M60" s="767"/>
      <c r="N60" s="767"/>
      <c r="O60" s="767"/>
      <c r="P60" s="767"/>
      <c r="Q60" s="763"/>
      <c r="AY60" s="511"/>
      <c r="AZ60" s="511"/>
      <c r="BA60" s="511"/>
      <c r="BB60" s="511"/>
      <c r="BC60" s="511"/>
      <c r="BD60" s="511"/>
      <c r="BE60" s="511"/>
      <c r="BF60" s="731"/>
      <c r="BG60" s="511"/>
      <c r="BH60" s="511"/>
      <c r="BI60" s="511"/>
      <c r="BJ60" s="511"/>
    </row>
    <row r="61" spans="1:74" s="470" customFormat="1" ht="12" customHeight="1" x14ac:dyDescent="0.2">
      <c r="A61" s="469"/>
      <c r="B61" s="761" t="s">
        <v>1075</v>
      </c>
      <c r="C61" s="762"/>
      <c r="D61" s="762"/>
      <c r="E61" s="762"/>
      <c r="F61" s="762"/>
      <c r="G61" s="762"/>
      <c r="H61" s="762"/>
      <c r="I61" s="762"/>
      <c r="J61" s="762"/>
      <c r="K61" s="762"/>
      <c r="L61" s="762"/>
      <c r="M61" s="762"/>
      <c r="N61" s="762"/>
      <c r="O61" s="762"/>
      <c r="P61" s="762"/>
      <c r="Q61" s="763"/>
      <c r="AY61" s="511"/>
      <c r="AZ61" s="511"/>
      <c r="BA61" s="511"/>
      <c r="BB61" s="511"/>
      <c r="BC61" s="511"/>
      <c r="BD61" s="511"/>
      <c r="BE61" s="511"/>
      <c r="BF61" s="731"/>
      <c r="BG61" s="511"/>
      <c r="BH61" s="511"/>
      <c r="BI61" s="511"/>
      <c r="BJ61" s="511"/>
    </row>
    <row r="62" spans="1:74" s="470" customFormat="1" ht="12" customHeight="1" x14ac:dyDescent="0.2">
      <c r="A62" s="436"/>
      <c r="B62" s="783" t="s">
        <v>5</v>
      </c>
      <c r="C62" s="763"/>
      <c r="D62" s="763"/>
      <c r="E62" s="763"/>
      <c r="F62" s="763"/>
      <c r="G62" s="763"/>
      <c r="H62" s="763"/>
      <c r="I62" s="763"/>
      <c r="J62" s="763"/>
      <c r="K62" s="763"/>
      <c r="L62" s="763"/>
      <c r="M62" s="763"/>
      <c r="N62" s="763"/>
      <c r="O62" s="763"/>
      <c r="P62" s="763"/>
      <c r="Q62" s="763"/>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A16" sqref="BA16"/>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69" t="s">
        <v>1023</v>
      </c>
      <c r="B1" s="830" t="s">
        <v>256</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197"/>
    </row>
    <row r="2" spans="1:74" s="192" customFormat="1" ht="13.35" customHeight="1"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ht="11.25"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589</v>
      </c>
      <c r="C6" s="275">
        <v>1080.4013267</v>
      </c>
      <c r="D6" s="275">
        <v>889.86685075000003</v>
      </c>
      <c r="E6" s="275">
        <v>659.69904297999994</v>
      </c>
      <c r="F6" s="275">
        <v>489.36491482999998</v>
      </c>
      <c r="G6" s="275">
        <v>177.73827788</v>
      </c>
      <c r="H6" s="275">
        <v>58.332826888</v>
      </c>
      <c r="I6" s="275">
        <v>2.9114891311000002</v>
      </c>
      <c r="J6" s="275">
        <v>6.5763894567000003</v>
      </c>
      <c r="K6" s="275">
        <v>119.49388113000001</v>
      </c>
      <c r="L6" s="275">
        <v>353.95593621</v>
      </c>
      <c r="M6" s="275">
        <v>780.25117631000001</v>
      </c>
      <c r="N6" s="275">
        <v>942.22596741999996</v>
      </c>
      <c r="O6" s="275">
        <v>1169.6459161</v>
      </c>
      <c r="P6" s="275">
        <v>1026.0542576</v>
      </c>
      <c r="Q6" s="275">
        <v>920.21114680999995</v>
      </c>
      <c r="R6" s="275">
        <v>565.83082666999996</v>
      </c>
      <c r="S6" s="275">
        <v>244.80615209999999</v>
      </c>
      <c r="T6" s="275">
        <v>35.612119567999997</v>
      </c>
      <c r="U6" s="275">
        <v>1.4310508338000001</v>
      </c>
      <c r="V6" s="275">
        <v>26.945164979000001</v>
      </c>
      <c r="W6" s="275">
        <v>139.21399635</v>
      </c>
      <c r="X6" s="275">
        <v>397.51172652999998</v>
      </c>
      <c r="Y6" s="275">
        <v>785.16297355999995</v>
      </c>
      <c r="Z6" s="275">
        <v>1113.2365615000001</v>
      </c>
      <c r="AA6" s="275">
        <v>1303.6871583</v>
      </c>
      <c r="AB6" s="275">
        <v>1141.2715826000001</v>
      </c>
      <c r="AC6" s="275">
        <v>1116.4469191999999</v>
      </c>
      <c r="AD6" s="275">
        <v>582.36770220000005</v>
      </c>
      <c r="AE6" s="275">
        <v>254.23491575</v>
      </c>
      <c r="AF6" s="275">
        <v>46.005316260999997</v>
      </c>
      <c r="AG6" s="275">
        <v>4.2591236323999997</v>
      </c>
      <c r="AH6" s="275">
        <v>32.267404913</v>
      </c>
      <c r="AI6" s="275">
        <v>110.14312828</v>
      </c>
      <c r="AJ6" s="275">
        <v>358.23351228000001</v>
      </c>
      <c r="AK6" s="275">
        <v>784.51334842000006</v>
      </c>
      <c r="AL6" s="275">
        <v>940.88127216999999</v>
      </c>
      <c r="AM6" s="275">
        <v>1335.2455500999999</v>
      </c>
      <c r="AN6" s="275">
        <v>1414.7044306</v>
      </c>
      <c r="AO6" s="275">
        <v>1102.4326771000001</v>
      </c>
      <c r="AP6" s="275">
        <v>588.31072128000005</v>
      </c>
      <c r="AQ6" s="275">
        <v>147.11099834999999</v>
      </c>
      <c r="AR6" s="275">
        <v>84.055088393000005</v>
      </c>
      <c r="AS6" s="275">
        <v>6.9499352137999999</v>
      </c>
      <c r="AT6" s="275">
        <v>7.8990270203000001</v>
      </c>
      <c r="AU6" s="275">
        <v>42.764948977000003</v>
      </c>
      <c r="AV6" s="275">
        <v>457.24206744999998</v>
      </c>
      <c r="AW6" s="275">
        <v>608.65505657999995</v>
      </c>
      <c r="AX6" s="275">
        <v>722.15386713999999</v>
      </c>
      <c r="AY6" s="275">
        <v>1129.8446719999999</v>
      </c>
      <c r="AZ6" s="275">
        <v>954.18399557999999</v>
      </c>
      <c r="BA6" s="275">
        <v>759.05847162999999</v>
      </c>
      <c r="BB6" s="275">
        <v>607.01397613999995</v>
      </c>
      <c r="BC6" s="338">
        <v>216.49465024</v>
      </c>
      <c r="BD6" s="338">
        <v>35.207189775000003</v>
      </c>
      <c r="BE6" s="338">
        <v>4.9005955491000002</v>
      </c>
      <c r="BF6" s="338">
        <v>11.692407931</v>
      </c>
      <c r="BG6" s="338">
        <v>105.06279236</v>
      </c>
      <c r="BH6" s="338">
        <v>427.22799247</v>
      </c>
      <c r="BI6" s="338">
        <v>706.50085251999997</v>
      </c>
      <c r="BJ6" s="338">
        <v>1063.0503464000001</v>
      </c>
      <c r="BK6" s="338">
        <v>1204.7731722000001</v>
      </c>
      <c r="BL6" s="338">
        <v>987.97070912000004</v>
      </c>
      <c r="BM6" s="338">
        <v>872.27031697999996</v>
      </c>
      <c r="BN6" s="338">
        <v>525.10615431999997</v>
      </c>
      <c r="BO6" s="338">
        <v>242.12803925</v>
      </c>
      <c r="BP6" s="338">
        <v>42.559015393000003</v>
      </c>
      <c r="BQ6" s="338">
        <v>5.4630048870000003</v>
      </c>
      <c r="BR6" s="338">
        <v>14.546903786</v>
      </c>
      <c r="BS6" s="338">
        <v>110.98622315999999</v>
      </c>
      <c r="BT6" s="338">
        <v>425.71307418999999</v>
      </c>
      <c r="BU6" s="338">
        <v>689.75741849999997</v>
      </c>
      <c r="BV6" s="338">
        <v>1034.7259681999999</v>
      </c>
    </row>
    <row r="7" spans="1:74" ht="11.1" customHeight="1" x14ac:dyDescent="0.2">
      <c r="A7" s="9" t="s">
        <v>72</v>
      </c>
      <c r="B7" s="212" t="s">
        <v>623</v>
      </c>
      <c r="C7" s="275">
        <v>1007.8212413</v>
      </c>
      <c r="D7" s="275">
        <v>815.12132941000004</v>
      </c>
      <c r="E7" s="275">
        <v>537.14634328</v>
      </c>
      <c r="F7" s="275">
        <v>458.67120674</v>
      </c>
      <c r="G7" s="275">
        <v>108.47859453</v>
      </c>
      <c r="H7" s="275">
        <v>24.647987959000002</v>
      </c>
      <c r="I7" s="275">
        <v>0.47536213988999998</v>
      </c>
      <c r="J7" s="275">
        <v>6.5881905116999997</v>
      </c>
      <c r="K7" s="275">
        <v>78.936291295000004</v>
      </c>
      <c r="L7" s="275">
        <v>324.97322344999998</v>
      </c>
      <c r="M7" s="275">
        <v>756.50184082999999</v>
      </c>
      <c r="N7" s="275">
        <v>851.10104818000002</v>
      </c>
      <c r="O7" s="275">
        <v>1063.7119037</v>
      </c>
      <c r="P7" s="275">
        <v>989.86606989999996</v>
      </c>
      <c r="Q7" s="275">
        <v>896.84850929000004</v>
      </c>
      <c r="R7" s="275">
        <v>480.48655084000001</v>
      </c>
      <c r="S7" s="275">
        <v>191.73005178</v>
      </c>
      <c r="T7" s="275">
        <v>22.17260271</v>
      </c>
      <c r="U7" s="275">
        <v>0.78471154288</v>
      </c>
      <c r="V7" s="275">
        <v>16.603262649000001</v>
      </c>
      <c r="W7" s="275">
        <v>111.08111498</v>
      </c>
      <c r="X7" s="275">
        <v>314.84134784999998</v>
      </c>
      <c r="Y7" s="275">
        <v>747.75814661000004</v>
      </c>
      <c r="Z7" s="275">
        <v>1002.492603</v>
      </c>
      <c r="AA7" s="275">
        <v>1304.8735236</v>
      </c>
      <c r="AB7" s="275">
        <v>1104.2596756</v>
      </c>
      <c r="AC7" s="275">
        <v>1026.2869306</v>
      </c>
      <c r="AD7" s="275">
        <v>504.55469482000001</v>
      </c>
      <c r="AE7" s="275">
        <v>179.11487901999999</v>
      </c>
      <c r="AF7" s="275">
        <v>19.839630158999999</v>
      </c>
      <c r="AG7" s="275">
        <v>6.5843453731999997</v>
      </c>
      <c r="AH7" s="275">
        <v>19.476870253000001</v>
      </c>
      <c r="AI7" s="275">
        <v>73.948391130999994</v>
      </c>
      <c r="AJ7" s="275">
        <v>310.94088549999998</v>
      </c>
      <c r="AK7" s="275">
        <v>757.12255127000003</v>
      </c>
      <c r="AL7" s="275">
        <v>896.04360329999997</v>
      </c>
      <c r="AM7" s="275">
        <v>1259.6155879</v>
      </c>
      <c r="AN7" s="275">
        <v>1319.1205717</v>
      </c>
      <c r="AO7" s="275">
        <v>1002.1121287</v>
      </c>
      <c r="AP7" s="275">
        <v>481.83520032000001</v>
      </c>
      <c r="AQ7" s="275">
        <v>100.78077141999999</v>
      </c>
      <c r="AR7" s="275">
        <v>30.154275066</v>
      </c>
      <c r="AS7" s="275">
        <v>4.3984719692000001</v>
      </c>
      <c r="AT7" s="275">
        <v>8.9364142252000001</v>
      </c>
      <c r="AU7" s="275">
        <v>27.135210978</v>
      </c>
      <c r="AV7" s="275">
        <v>390.70491995999998</v>
      </c>
      <c r="AW7" s="275">
        <v>528.24139092999997</v>
      </c>
      <c r="AX7" s="275">
        <v>624.29754441</v>
      </c>
      <c r="AY7" s="275">
        <v>1117.8694708</v>
      </c>
      <c r="AZ7" s="275">
        <v>900.68935649000002</v>
      </c>
      <c r="BA7" s="275">
        <v>651.11578906</v>
      </c>
      <c r="BB7" s="275">
        <v>505.29738481999999</v>
      </c>
      <c r="BC7" s="338">
        <v>158.07329512000001</v>
      </c>
      <c r="BD7" s="338">
        <v>14.363308663</v>
      </c>
      <c r="BE7" s="338">
        <v>0.47648093379000001</v>
      </c>
      <c r="BF7" s="338">
        <v>3.3524555540000001</v>
      </c>
      <c r="BG7" s="338">
        <v>68.015034325000002</v>
      </c>
      <c r="BH7" s="338">
        <v>358.43119087999997</v>
      </c>
      <c r="BI7" s="338">
        <v>641.74719069000002</v>
      </c>
      <c r="BJ7" s="338">
        <v>988.44293977999996</v>
      </c>
      <c r="BK7" s="338">
        <v>1128.48353</v>
      </c>
      <c r="BL7" s="338">
        <v>925.6539305</v>
      </c>
      <c r="BM7" s="338">
        <v>796.03803889999995</v>
      </c>
      <c r="BN7" s="338">
        <v>444.95474410000003</v>
      </c>
      <c r="BO7" s="338">
        <v>182.26540109999999</v>
      </c>
      <c r="BP7" s="338">
        <v>20.726837339999999</v>
      </c>
      <c r="BQ7" s="338">
        <v>3.001183288</v>
      </c>
      <c r="BR7" s="338">
        <v>8.1546877109999993</v>
      </c>
      <c r="BS7" s="338">
        <v>79.302353139999994</v>
      </c>
      <c r="BT7" s="338">
        <v>370.51509479999999</v>
      </c>
      <c r="BU7" s="338">
        <v>639.79357600000003</v>
      </c>
      <c r="BV7" s="338">
        <v>979.1106231</v>
      </c>
    </row>
    <row r="8" spans="1:74" ht="11.1" customHeight="1" x14ac:dyDescent="0.2">
      <c r="A8" s="9" t="s">
        <v>73</v>
      </c>
      <c r="B8" s="212" t="s">
        <v>590</v>
      </c>
      <c r="C8" s="275">
        <v>1103.2609399</v>
      </c>
      <c r="D8" s="275">
        <v>900.72337820999996</v>
      </c>
      <c r="E8" s="275">
        <v>443.41464389999999</v>
      </c>
      <c r="F8" s="275">
        <v>467.11272421000001</v>
      </c>
      <c r="G8" s="275">
        <v>122.45619133</v>
      </c>
      <c r="H8" s="275">
        <v>22.314102758000001</v>
      </c>
      <c r="I8" s="275">
        <v>0.33519672101999998</v>
      </c>
      <c r="J8" s="275">
        <v>18.019476329</v>
      </c>
      <c r="K8" s="275">
        <v>119.96808531000001</v>
      </c>
      <c r="L8" s="275">
        <v>444.60229609999999</v>
      </c>
      <c r="M8" s="275">
        <v>782.39668157000006</v>
      </c>
      <c r="N8" s="275">
        <v>931.52912277999997</v>
      </c>
      <c r="O8" s="275">
        <v>1177.9117031999999</v>
      </c>
      <c r="P8" s="275">
        <v>1089.511062</v>
      </c>
      <c r="Q8" s="275">
        <v>1020.9657795000001</v>
      </c>
      <c r="R8" s="275">
        <v>542.93632581999998</v>
      </c>
      <c r="S8" s="275">
        <v>174.14594424000001</v>
      </c>
      <c r="T8" s="275">
        <v>40.374801677999997</v>
      </c>
      <c r="U8" s="275">
        <v>8.2726204534000001</v>
      </c>
      <c r="V8" s="275">
        <v>21.420822718</v>
      </c>
      <c r="W8" s="275">
        <v>88.738470297999996</v>
      </c>
      <c r="X8" s="275">
        <v>391.93724185000002</v>
      </c>
      <c r="Y8" s="275">
        <v>836.73237830999994</v>
      </c>
      <c r="Z8" s="275">
        <v>1227.6062291000001</v>
      </c>
      <c r="AA8" s="275">
        <v>1517.8417830999999</v>
      </c>
      <c r="AB8" s="275">
        <v>1322.3946840999999</v>
      </c>
      <c r="AC8" s="275">
        <v>1094.3200379</v>
      </c>
      <c r="AD8" s="275">
        <v>495.83985372000001</v>
      </c>
      <c r="AE8" s="275">
        <v>204.76160813999999</v>
      </c>
      <c r="AF8" s="275">
        <v>26.784234882</v>
      </c>
      <c r="AG8" s="275">
        <v>29.389439457000002</v>
      </c>
      <c r="AH8" s="275">
        <v>19.251810838000001</v>
      </c>
      <c r="AI8" s="275">
        <v>119.55416359</v>
      </c>
      <c r="AJ8" s="275">
        <v>418.09628122999999</v>
      </c>
      <c r="AK8" s="275">
        <v>936.67150448999996</v>
      </c>
      <c r="AL8" s="275">
        <v>1008.850235</v>
      </c>
      <c r="AM8" s="275">
        <v>1334.4357457999999</v>
      </c>
      <c r="AN8" s="275">
        <v>1404.4974947000001</v>
      </c>
      <c r="AO8" s="275">
        <v>951.32039397000005</v>
      </c>
      <c r="AP8" s="275">
        <v>454.67246641000003</v>
      </c>
      <c r="AQ8" s="275">
        <v>158.97075330000001</v>
      </c>
      <c r="AR8" s="275">
        <v>45.024664262999998</v>
      </c>
      <c r="AS8" s="275">
        <v>11.366676285</v>
      </c>
      <c r="AT8" s="275">
        <v>24.316426654000001</v>
      </c>
      <c r="AU8" s="275">
        <v>38.819490539999997</v>
      </c>
      <c r="AV8" s="275">
        <v>364.26552459999999</v>
      </c>
      <c r="AW8" s="275">
        <v>602.90317557000003</v>
      </c>
      <c r="AX8" s="275">
        <v>773.67873342999997</v>
      </c>
      <c r="AY8" s="275">
        <v>1239.6602250999999</v>
      </c>
      <c r="AZ8" s="275">
        <v>956.02952930000004</v>
      </c>
      <c r="BA8" s="275">
        <v>671.68922978000001</v>
      </c>
      <c r="BB8" s="275">
        <v>504.29148287999999</v>
      </c>
      <c r="BC8" s="338">
        <v>202.69370516000001</v>
      </c>
      <c r="BD8" s="338">
        <v>30.943306033999999</v>
      </c>
      <c r="BE8" s="338">
        <v>4.3767055525999998</v>
      </c>
      <c r="BF8" s="338">
        <v>13.398047527999999</v>
      </c>
      <c r="BG8" s="338">
        <v>89.261073977999999</v>
      </c>
      <c r="BH8" s="338">
        <v>388.47180180999999</v>
      </c>
      <c r="BI8" s="338">
        <v>720.97614196999996</v>
      </c>
      <c r="BJ8" s="338">
        <v>1123.2363075000001</v>
      </c>
      <c r="BK8" s="338">
        <v>1260.4943221000001</v>
      </c>
      <c r="BL8" s="338">
        <v>1005.960876</v>
      </c>
      <c r="BM8" s="338">
        <v>837.48035904000005</v>
      </c>
      <c r="BN8" s="338">
        <v>465.62539772000002</v>
      </c>
      <c r="BO8" s="338">
        <v>217.57637170999999</v>
      </c>
      <c r="BP8" s="338">
        <v>38.042819381999998</v>
      </c>
      <c r="BQ8" s="338">
        <v>7.8434413844000002</v>
      </c>
      <c r="BR8" s="338">
        <v>20.124252440999999</v>
      </c>
      <c r="BS8" s="338">
        <v>101.27952380000001</v>
      </c>
      <c r="BT8" s="338">
        <v>407.44347771999998</v>
      </c>
      <c r="BU8" s="338">
        <v>730.41088863000004</v>
      </c>
      <c r="BV8" s="338">
        <v>1129.7182700999999</v>
      </c>
    </row>
    <row r="9" spans="1:74" ht="11.1" customHeight="1" x14ac:dyDescent="0.2">
      <c r="A9" s="9" t="s">
        <v>74</v>
      </c>
      <c r="B9" s="212" t="s">
        <v>591</v>
      </c>
      <c r="C9" s="275">
        <v>1121.8561966</v>
      </c>
      <c r="D9" s="275">
        <v>927.41676861999997</v>
      </c>
      <c r="E9" s="275">
        <v>452.90409907999998</v>
      </c>
      <c r="F9" s="275">
        <v>358.51174784</v>
      </c>
      <c r="G9" s="275">
        <v>124.26315339</v>
      </c>
      <c r="H9" s="275">
        <v>24.844478608999999</v>
      </c>
      <c r="I9" s="275">
        <v>0.71956001226999999</v>
      </c>
      <c r="J9" s="275">
        <v>22.255503199</v>
      </c>
      <c r="K9" s="275">
        <v>128.62007112000001</v>
      </c>
      <c r="L9" s="275">
        <v>479.53785177999998</v>
      </c>
      <c r="M9" s="275">
        <v>756.78730730999996</v>
      </c>
      <c r="N9" s="275">
        <v>1117.2771312</v>
      </c>
      <c r="O9" s="275">
        <v>1262.9771439000001</v>
      </c>
      <c r="P9" s="275">
        <v>1096.6836846000001</v>
      </c>
      <c r="Q9" s="275">
        <v>1048.4842392</v>
      </c>
      <c r="R9" s="275">
        <v>629.52855399999999</v>
      </c>
      <c r="S9" s="275">
        <v>226.94308533</v>
      </c>
      <c r="T9" s="275">
        <v>47.783879177000003</v>
      </c>
      <c r="U9" s="275">
        <v>15.015550561</v>
      </c>
      <c r="V9" s="275">
        <v>18.434449955000002</v>
      </c>
      <c r="W9" s="275">
        <v>67.334130029999997</v>
      </c>
      <c r="X9" s="275">
        <v>438.60368309</v>
      </c>
      <c r="Y9" s="275">
        <v>878.94640206999998</v>
      </c>
      <c r="Z9" s="275">
        <v>1404.2231217000001</v>
      </c>
      <c r="AA9" s="275">
        <v>1483.3357429</v>
      </c>
      <c r="AB9" s="275">
        <v>1347.4718676</v>
      </c>
      <c r="AC9" s="275">
        <v>1031.3578391000001</v>
      </c>
      <c r="AD9" s="275">
        <v>512.28287124999997</v>
      </c>
      <c r="AE9" s="275">
        <v>199.93962284</v>
      </c>
      <c r="AF9" s="275">
        <v>40.517904798000004</v>
      </c>
      <c r="AG9" s="275">
        <v>29.672740312999998</v>
      </c>
      <c r="AH9" s="275">
        <v>20.946494303000001</v>
      </c>
      <c r="AI9" s="275">
        <v>126.01082664</v>
      </c>
      <c r="AJ9" s="275">
        <v>388.80598510999999</v>
      </c>
      <c r="AK9" s="275">
        <v>1021.0159224</v>
      </c>
      <c r="AL9" s="275">
        <v>1102.2719036999999</v>
      </c>
      <c r="AM9" s="275">
        <v>1266.9601378</v>
      </c>
      <c r="AN9" s="275">
        <v>1305.9250566000001</v>
      </c>
      <c r="AO9" s="275">
        <v>802.03526799999997</v>
      </c>
      <c r="AP9" s="275">
        <v>398.42126340999999</v>
      </c>
      <c r="AQ9" s="275">
        <v>214.34894170999999</v>
      </c>
      <c r="AR9" s="275">
        <v>39.582667331000003</v>
      </c>
      <c r="AS9" s="275">
        <v>12.253307288</v>
      </c>
      <c r="AT9" s="275">
        <v>32.912913795000001</v>
      </c>
      <c r="AU9" s="275">
        <v>49.595285099000002</v>
      </c>
      <c r="AV9" s="275">
        <v>354.59966324999999</v>
      </c>
      <c r="AW9" s="275">
        <v>649.81967206000002</v>
      </c>
      <c r="AX9" s="275">
        <v>959.52812876999997</v>
      </c>
      <c r="AY9" s="275">
        <v>1302.7495557</v>
      </c>
      <c r="AZ9" s="275">
        <v>935.66766595000001</v>
      </c>
      <c r="BA9" s="275">
        <v>653.66399027</v>
      </c>
      <c r="BB9" s="275">
        <v>431.25496730999998</v>
      </c>
      <c r="BC9" s="338">
        <v>187.49227986</v>
      </c>
      <c r="BD9" s="338">
        <v>38.662845060000002</v>
      </c>
      <c r="BE9" s="338">
        <v>10.702276051</v>
      </c>
      <c r="BF9" s="338">
        <v>18.147066731999999</v>
      </c>
      <c r="BG9" s="338">
        <v>105.51081297</v>
      </c>
      <c r="BH9" s="338">
        <v>394.67238775999999</v>
      </c>
      <c r="BI9" s="338">
        <v>785.53965200000005</v>
      </c>
      <c r="BJ9" s="338">
        <v>1221.7734542000001</v>
      </c>
      <c r="BK9" s="338">
        <v>1339.1421327</v>
      </c>
      <c r="BL9" s="338">
        <v>1048.6426873</v>
      </c>
      <c r="BM9" s="338">
        <v>835.67180398999994</v>
      </c>
      <c r="BN9" s="338">
        <v>447.97372253999998</v>
      </c>
      <c r="BO9" s="338">
        <v>196.16252607999999</v>
      </c>
      <c r="BP9" s="338">
        <v>43.532551986999998</v>
      </c>
      <c r="BQ9" s="338">
        <v>12.917025418</v>
      </c>
      <c r="BR9" s="338">
        <v>23.129613619000001</v>
      </c>
      <c r="BS9" s="338">
        <v>118.97485098</v>
      </c>
      <c r="BT9" s="338">
        <v>416.60027582999999</v>
      </c>
      <c r="BU9" s="338">
        <v>806.07321399</v>
      </c>
      <c r="BV9" s="338">
        <v>1239.1795956000001</v>
      </c>
    </row>
    <row r="10" spans="1:74" ht="11.1" customHeight="1" x14ac:dyDescent="0.2">
      <c r="A10" s="9" t="s">
        <v>360</v>
      </c>
      <c r="B10" s="212" t="s">
        <v>624</v>
      </c>
      <c r="C10" s="275">
        <v>538.23234510999998</v>
      </c>
      <c r="D10" s="275">
        <v>406.40119248000002</v>
      </c>
      <c r="E10" s="275">
        <v>185.31552457000001</v>
      </c>
      <c r="F10" s="275">
        <v>141.45508273999999</v>
      </c>
      <c r="G10" s="275">
        <v>19.829401427000001</v>
      </c>
      <c r="H10" s="275">
        <v>3.149819355</v>
      </c>
      <c r="I10" s="275">
        <v>0</v>
      </c>
      <c r="J10" s="275">
        <v>0.31515816945000003</v>
      </c>
      <c r="K10" s="275">
        <v>15.387234611</v>
      </c>
      <c r="L10" s="275">
        <v>141.23467463</v>
      </c>
      <c r="M10" s="275">
        <v>417.50244836000002</v>
      </c>
      <c r="N10" s="275">
        <v>437.57837961000001</v>
      </c>
      <c r="O10" s="275">
        <v>506.18855579000001</v>
      </c>
      <c r="P10" s="275">
        <v>505.61385909000001</v>
      </c>
      <c r="Q10" s="275">
        <v>505.23692460000001</v>
      </c>
      <c r="R10" s="275">
        <v>150.76538074000001</v>
      </c>
      <c r="S10" s="275">
        <v>60.441453697</v>
      </c>
      <c r="T10" s="275">
        <v>1.2311672993</v>
      </c>
      <c r="U10" s="275">
        <v>5.9802548738999997E-2</v>
      </c>
      <c r="V10" s="275">
        <v>1.0844953641999999</v>
      </c>
      <c r="W10" s="275">
        <v>19.373437848999998</v>
      </c>
      <c r="X10" s="275">
        <v>124.64395265</v>
      </c>
      <c r="Y10" s="275">
        <v>384.69962493999998</v>
      </c>
      <c r="Z10" s="275">
        <v>476.80227904999998</v>
      </c>
      <c r="AA10" s="275">
        <v>759.66135561999999</v>
      </c>
      <c r="AB10" s="275">
        <v>493.58550637000002</v>
      </c>
      <c r="AC10" s="275">
        <v>461.09413953000001</v>
      </c>
      <c r="AD10" s="275">
        <v>157.94094100999999</v>
      </c>
      <c r="AE10" s="275">
        <v>37.123520290000002</v>
      </c>
      <c r="AF10" s="275">
        <v>0.80924742438999997</v>
      </c>
      <c r="AG10" s="275">
        <v>0.58701771805000003</v>
      </c>
      <c r="AH10" s="275">
        <v>1.4979608165</v>
      </c>
      <c r="AI10" s="275">
        <v>11.491138125000001</v>
      </c>
      <c r="AJ10" s="275">
        <v>118.83723409</v>
      </c>
      <c r="AK10" s="275">
        <v>441.73596414000002</v>
      </c>
      <c r="AL10" s="275">
        <v>478.42751261000001</v>
      </c>
      <c r="AM10" s="275">
        <v>644.71310373999995</v>
      </c>
      <c r="AN10" s="275">
        <v>667.52647938999996</v>
      </c>
      <c r="AO10" s="275">
        <v>359.45577135000002</v>
      </c>
      <c r="AP10" s="275">
        <v>132.58486185000001</v>
      </c>
      <c r="AQ10" s="275">
        <v>22.163193429</v>
      </c>
      <c r="AR10" s="275">
        <v>0.68770705925999998</v>
      </c>
      <c r="AS10" s="275">
        <v>5.8150441237E-2</v>
      </c>
      <c r="AT10" s="275">
        <v>0.39368863968000001</v>
      </c>
      <c r="AU10" s="275">
        <v>7.8918295308999999</v>
      </c>
      <c r="AV10" s="275">
        <v>143.96785082</v>
      </c>
      <c r="AW10" s="275">
        <v>237.81910546</v>
      </c>
      <c r="AX10" s="275">
        <v>280.72919961000002</v>
      </c>
      <c r="AY10" s="275">
        <v>661.80576764</v>
      </c>
      <c r="AZ10" s="275">
        <v>484.00204134000001</v>
      </c>
      <c r="BA10" s="275">
        <v>242.47921066000001</v>
      </c>
      <c r="BB10" s="275">
        <v>167.5417879</v>
      </c>
      <c r="BC10" s="338">
        <v>40.705383814999998</v>
      </c>
      <c r="BD10" s="338">
        <v>1.1373824065</v>
      </c>
      <c r="BE10" s="338">
        <v>2.8690117990999998E-2</v>
      </c>
      <c r="BF10" s="338">
        <v>0.32263711765000003</v>
      </c>
      <c r="BG10" s="338">
        <v>11.667288972</v>
      </c>
      <c r="BH10" s="338">
        <v>129.63057147000001</v>
      </c>
      <c r="BI10" s="338">
        <v>305.07789552999998</v>
      </c>
      <c r="BJ10" s="338">
        <v>535.43881022999994</v>
      </c>
      <c r="BK10" s="338">
        <v>608.53357778999998</v>
      </c>
      <c r="BL10" s="338">
        <v>477.78361668999997</v>
      </c>
      <c r="BM10" s="338">
        <v>357.12655430000001</v>
      </c>
      <c r="BN10" s="338">
        <v>156.76740989999999</v>
      </c>
      <c r="BO10" s="338">
        <v>48.770730409000002</v>
      </c>
      <c r="BP10" s="338">
        <v>2.2945110620000002</v>
      </c>
      <c r="BQ10" s="338">
        <v>0.24156233099999999</v>
      </c>
      <c r="BR10" s="338">
        <v>0.45611858500000002</v>
      </c>
      <c r="BS10" s="338">
        <v>15.48487444</v>
      </c>
      <c r="BT10" s="338">
        <v>137.81140569999999</v>
      </c>
      <c r="BU10" s="338">
        <v>308.86647390000002</v>
      </c>
      <c r="BV10" s="338">
        <v>533.86316489000001</v>
      </c>
    </row>
    <row r="11" spans="1:74" ht="11.1" customHeight="1" x14ac:dyDescent="0.2">
      <c r="A11" s="9" t="s">
        <v>75</v>
      </c>
      <c r="B11" s="212" t="s">
        <v>593</v>
      </c>
      <c r="C11" s="275">
        <v>641.58724443000006</v>
      </c>
      <c r="D11" s="275">
        <v>517.47650652000004</v>
      </c>
      <c r="E11" s="275">
        <v>199.88430649</v>
      </c>
      <c r="F11" s="275">
        <v>150.8802421</v>
      </c>
      <c r="G11" s="275">
        <v>21.662287372000002</v>
      </c>
      <c r="H11" s="275">
        <v>2.3385403721000002</v>
      </c>
      <c r="I11" s="275">
        <v>0</v>
      </c>
      <c r="J11" s="275">
        <v>0</v>
      </c>
      <c r="K11" s="275">
        <v>26.079968638</v>
      </c>
      <c r="L11" s="275">
        <v>229.89912312999999</v>
      </c>
      <c r="M11" s="275">
        <v>527.24640791000002</v>
      </c>
      <c r="N11" s="275">
        <v>558.75587139000004</v>
      </c>
      <c r="O11" s="275">
        <v>681.00742505999995</v>
      </c>
      <c r="P11" s="275">
        <v>623.46873206999999</v>
      </c>
      <c r="Q11" s="275">
        <v>627.77550041999996</v>
      </c>
      <c r="R11" s="275">
        <v>215.94069051</v>
      </c>
      <c r="S11" s="275">
        <v>69.766157960000001</v>
      </c>
      <c r="T11" s="275">
        <v>1.4099578580000001</v>
      </c>
      <c r="U11" s="275">
        <v>0</v>
      </c>
      <c r="V11" s="275">
        <v>0</v>
      </c>
      <c r="W11" s="275">
        <v>15.545867188000001</v>
      </c>
      <c r="X11" s="275">
        <v>169.2679578</v>
      </c>
      <c r="Y11" s="275">
        <v>543.73407560999999</v>
      </c>
      <c r="Z11" s="275">
        <v>700.41017410999996</v>
      </c>
      <c r="AA11" s="275">
        <v>1014.3852795</v>
      </c>
      <c r="AB11" s="275">
        <v>689.94863224999995</v>
      </c>
      <c r="AC11" s="275">
        <v>564.28905116999999</v>
      </c>
      <c r="AD11" s="275">
        <v>181.56613714</v>
      </c>
      <c r="AE11" s="275">
        <v>48.665162987999999</v>
      </c>
      <c r="AF11" s="275">
        <v>0.70405802572999998</v>
      </c>
      <c r="AG11" s="275">
        <v>0.70398631539000001</v>
      </c>
      <c r="AH11" s="275">
        <v>0</v>
      </c>
      <c r="AI11" s="275">
        <v>16.827217352000002</v>
      </c>
      <c r="AJ11" s="275">
        <v>161.77087122</v>
      </c>
      <c r="AK11" s="275">
        <v>625.62432553999997</v>
      </c>
      <c r="AL11" s="275">
        <v>627.05562832999999</v>
      </c>
      <c r="AM11" s="275">
        <v>836.70723139999996</v>
      </c>
      <c r="AN11" s="275">
        <v>865.07950975999995</v>
      </c>
      <c r="AO11" s="275">
        <v>445.14862446000001</v>
      </c>
      <c r="AP11" s="275">
        <v>145.96171000000001</v>
      </c>
      <c r="AQ11" s="275">
        <v>37.156589373999999</v>
      </c>
      <c r="AR11" s="275">
        <v>0.70319684020999995</v>
      </c>
      <c r="AS11" s="275">
        <v>0</v>
      </c>
      <c r="AT11" s="275">
        <v>0.93744013390000003</v>
      </c>
      <c r="AU11" s="275">
        <v>12.9443622</v>
      </c>
      <c r="AV11" s="275">
        <v>164.31040407</v>
      </c>
      <c r="AW11" s="275">
        <v>313.53866794999999</v>
      </c>
      <c r="AX11" s="275">
        <v>403.07194197000001</v>
      </c>
      <c r="AY11" s="275">
        <v>859.25501363000001</v>
      </c>
      <c r="AZ11" s="275">
        <v>574.20338721999997</v>
      </c>
      <c r="BA11" s="275">
        <v>326.18669721999999</v>
      </c>
      <c r="BB11" s="275">
        <v>178.62250803000001</v>
      </c>
      <c r="BC11" s="338">
        <v>57.379930315999999</v>
      </c>
      <c r="BD11" s="338">
        <v>2.1299502857000001</v>
      </c>
      <c r="BE11" s="338">
        <v>0</v>
      </c>
      <c r="BF11" s="338">
        <v>0.23416796848999999</v>
      </c>
      <c r="BG11" s="338">
        <v>17.271201721000001</v>
      </c>
      <c r="BH11" s="338">
        <v>173.97687723000001</v>
      </c>
      <c r="BI11" s="338">
        <v>412.89652491999999</v>
      </c>
      <c r="BJ11" s="338">
        <v>706.03892857000005</v>
      </c>
      <c r="BK11" s="338">
        <v>788.82747442000004</v>
      </c>
      <c r="BL11" s="338">
        <v>610.76607890000002</v>
      </c>
      <c r="BM11" s="338">
        <v>447.30707491999999</v>
      </c>
      <c r="BN11" s="338">
        <v>198.65486068999999</v>
      </c>
      <c r="BO11" s="338">
        <v>61.900679375999999</v>
      </c>
      <c r="BP11" s="338">
        <v>2.9060337613999998</v>
      </c>
      <c r="BQ11" s="338">
        <v>0</v>
      </c>
      <c r="BR11" s="338">
        <v>0.46128445440999999</v>
      </c>
      <c r="BS11" s="338">
        <v>21.505572103999999</v>
      </c>
      <c r="BT11" s="338">
        <v>184.92167147000001</v>
      </c>
      <c r="BU11" s="338">
        <v>420.29981280999999</v>
      </c>
      <c r="BV11" s="338">
        <v>707.44945709000001</v>
      </c>
    </row>
    <row r="12" spans="1:74" ht="11.1" customHeight="1" x14ac:dyDescent="0.2">
      <c r="A12" s="9" t="s">
        <v>76</v>
      </c>
      <c r="B12" s="212" t="s">
        <v>594</v>
      </c>
      <c r="C12" s="275">
        <v>430.86577470999998</v>
      </c>
      <c r="D12" s="275">
        <v>343.78599515000002</v>
      </c>
      <c r="E12" s="275">
        <v>123.33216193</v>
      </c>
      <c r="F12" s="275">
        <v>32.400156742</v>
      </c>
      <c r="G12" s="275">
        <v>2.3222753361000001</v>
      </c>
      <c r="H12" s="275">
        <v>0</v>
      </c>
      <c r="I12" s="275">
        <v>0</v>
      </c>
      <c r="J12" s="275">
        <v>0</v>
      </c>
      <c r="K12" s="275">
        <v>2.8604175078999998</v>
      </c>
      <c r="L12" s="275">
        <v>84.029309310000002</v>
      </c>
      <c r="M12" s="275">
        <v>230.19510498</v>
      </c>
      <c r="N12" s="275">
        <v>399.96249832000001</v>
      </c>
      <c r="O12" s="275">
        <v>496.80364863</v>
      </c>
      <c r="P12" s="275">
        <v>367.93734424000002</v>
      </c>
      <c r="Q12" s="275">
        <v>311.00252981</v>
      </c>
      <c r="R12" s="275">
        <v>123.47144908999999</v>
      </c>
      <c r="S12" s="275">
        <v>14.532954381</v>
      </c>
      <c r="T12" s="275">
        <v>7.7896864105000005E-2</v>
      </c>
      <c r="U12" s="275">
        <v>0</v>
      </c>
      <c r="V12" s="275">
        <v>0.15549892142999999</v>
      </c>
      <c r="W12" s="275">
        <v>1.2766357617999999</v>
      </c>
      <c r="X12" s="275">
        <v>66.603555993000001</v>
      </c>
      <c r="Y12" s="275">
        <v>347.21245520999997</v>
      </c>
      <c r="Z12" s="275">
        <v>596.53122893</v>
      </c>
      <c r="AA12" s="275">
        <v>649.52998031000004</v>
      </c>
      <c r="AB12" s="275">
        <v>478.16834583999997</v>
      </c>
      <c r="AC12" s="275">
        <v>350.98043539000003</v>
      </c>
      <c r="AD12" s="275">
        <v>80.836574666999994</v>
      </c>
      <c r="AE12" s="275">
        <v>10.688995192</v>
      </c>
      <c r="AF12" s="275">
        <v>7.7042807227999999E-2</v>
      </c>
      <c r="AG12" s="275">
        <v>7.6975924284999997E-2</v>
      </c>
      <c r="AH12" s="275">
        <v>7.6908282561999997E-2</v>
      </c>
      <c r="AI12" s="275">
        <v>3.6184154108</v>
      </c>
      <c r="AJ12" s="275">
        <v>37.165778752999998</v>
      </c>
      <c r="AK12" s="275">
        <v>389.51737980000001</v>
      </c>
      <c r="AL12" s="275">
        <v>420.93952945000001</v>
      </c>
      <c r="AM12" s="275">
        <v>623.04175193000003</v>
      </c>
      <c r="AN12" s="275">
        <v>499.34968068000001</v>
      </c>
      <c r="AO12" s="275">
        <v>277.59956606999998</v>
      </c>
      <c r="AP12" s="275">
        <v>55.834271098000002</v>
      </c>
      <c r="AQ12" s="275">
        <v>14.089754577000001</v>
      </c>
      <c r="AR12" s="275">
        <v>0</v>
      </c>
      <c r="AS12" s="275">
        <v>0</v>
      </c>
      <c r="AT12" s="275">
        <v>0.35235284673</v>
      </c>
      <c r="AU12" s="275">
        <v>1.2324402375000001</v>
      </c>
      <c r="AV12" s="275">
        <v>41.485560724000003</v>
      </c>
      <c r="AW12" s="275">
        <v>216.39373237999999</v>
      </c>
      <c r="AX12" s="275">
        <v>356.69378932000001</v>
      </c>
      <c r="AY12" s="275">
        <v>563.13734249000004</v>
      </c>
      <c r="AZ12" s="275">
        <v>308.74665154000002</v>
      </c>
      <c r="BA12" s="275">
        <v>179.74007506000001</v>
      </c>
      <c r="BB12" s="275">
        <v>75.215849732999999</v>
      </c>
      <c r="BC12" s="338">
        <v>10.183163355</v>
      </c>
      <c r="BD12" s="338">
        <v>0.25059040486</v>
      </c>
      <c r="BE12" s="338">
        <v>0</v>
      </c>
      <c r="BF12" s="338">
        <v>0.17486423222</v>
      </c>
      <c r="BG12" s="338">
        <v>3.6025804808999999</v>
      </c>
      <c r="BH12" s="338">
        <v>56.204419823000002</v>
      </c>
      <c r="BI12" s="338">
        <v>231.15243265999999</v>
      </c>
      <c r="BJ12" s="338">
        <v>479.80852618</v>
      </c>
      <c r="BK12" s="338">
        <v>508.18061922999999</v>
      </c>
      <c r="BL12" s="338">
        <v>416.50116787000002</v>
      </c>
      <c r="BM12" s="338">
        <v>274.52200529999999</v>
      </c>
      <c r="BN12" s="338">
        <v>90.614342769000004</v>
      </c>
      <c r="BO12" s="338">
        <v>10.507983103999999</v>
      </c>
      <c r="BP12" s="338">
        <v>0.23881672326</v>
      </c>
      <c r="BQ12" s="338">
        <v>0</v>
      </c>
      <c r="BR12" s="338">
        <v>0.16668585263999999</v>
      </c>
      <c r="BS12" s="338">
        <v>4.4526815879999999</v>
      </c>
      <c r="BT12" s="338">
        <v>57.872383898999999</v>
      </c>
      <c r="BU12" s="338">
        <v>228.064469</v>
      </c>
      <c r="BV12" s="338">
        <v>461.87884466000003</v>
      </c>
    </row>
    <row r="13" spans="1:74" ht="11.1" customHeight="1" x14ac:dyDescent="0.2">
      <c r="A13" s="9" t="s">
        <v>77</v>
      </c>
      <c r="B13" s="212" t="s">
        <v>595</v>
      </c>
      <c r="C13" s="275">
        <v>815.85343395999996</v>
      </c>
      <c r="D13" s="275">
        <v>750.01541793000001</v>
      </c>
      <c r="E13" s="275">
        <v>533.61629608999999</v>
      </c>
      <c r="F13" s="275">
        <v>329.55657523999997</v>
      </c>
      <c r="G13" s="275">
        <v>198.54533130999999</v>
      </c>
      <c r="H13" s="275">
        <v>53.253432117000003</v>
      </c>
      <c r="I13" s="275">
        <v>7.7167795102000003</v>
      </c>
      <c r="J13" s="275">
        <v>13.840646727999999</v>
      </c>
      <c r="K13" s="275">
        <v>95.237447399999994</v>
      </c>
      <c r="L13" s="275">
        <v>344.33196500000003</v>
      </c>
      <c r="M13" s="275">
        <v>534.79279031999999</v>
      </c>
      <c r="N13" s="275">
        <v>897.48948612000004</v>
      </c>
      <c r="O13" s="275">
        <v>1017.9131363</v>
      </c>
      <c r="P13" s="275">
        <v>807.87741802000005</v>
      </c>
      <c r="Q13" s="275">
        <v>591.8132415</v>
      </c>
      <c r="R13" s="275">
        <v>458.50223920000002</v>
      </c>
      <c r="S13" s="275">
        <v>217.31234861999999</v>
      </c>
      <c r="T13" s="275">
        <v>56.635838186000001</v>
      </c>
      <c r="U13" s="275">
        <v>10.546508865</v>
      </c>
      <c r="V13" s="275">
        <v>16.464614452999999</v>
      </c>
      <c r="W13" s="275">
        <v>98.833838399000001</v>
      </c>
      <c r="X13" s="275">
        <v>413.80502949999999</v>
      </c>
      <c r="Y13" s="275">
        <v>613.32043885999997</v>
      </c>
      <c r="Z13" s="275">
        <v>969.62899602000005</v>
      </c>
      <c r="AA13" s="275">
        <v>834.29005058999996</v>
      </c>
      <c r="AB13" s="275">
        <v>704.71762558</v>
      </c>
      <c r="AC13" s="275">
        <v>582.59199375000003</v>
      </c>
      <c r="AD13" s="275">
        <v>404.95065146000002</v>
      </c>
      <c r="AE13" s="275">
        <v>218.11993910000001</v>
      </c>
      <c r="AF13" s="275">
        <v>86.336237292999996</v>
      </c>
      <c r="AG13" s="275">
        <v>11.198911376</v>
      </c>
      <c r="AH13" s="275">
        <v>37.359650985999998</v>
      </c>
      <c r="AI13" s="275">
        <v>100.08339723</v>
      </c>
      <c r="AJ13" s="275">
        <v>273.04998534999999</v>
      </c>
      <c r="AK13" s="275">
        <v>653.50234293999995</v>
      </c>
      <c r="AL13" s="275">
        <v>836.88669461999996</v>
      </c>
      <c r="AM13" s="275">
        <v>818.32176561999995</v>
      </c>
      <c r="AN13" s="275">
        <v>600.68613534999997</v>
      </c>
      <c r="AO13" s="275">
        <v>481.27141820999998</v>
      </c>
      <c r="AP13" s="275">
        <v>395.50251158999998</v>
      </c>
      <c r="AQ13" s="275">
        <v>266.27146742999997</v>
      </c>
      <c r="AR13" s="275">
        <v>41.775079015999999</v>
      </c>
      <c r="AS13" s="275">
        <v>24.196316701000001</v>
      </c>
      <c r="AT13" s="275">
        <v>20.270222760999999</v>
      </c>
      <c r="AU13" s="275">
        <v>77.991755854999994</v>
      </c>
      <c r="AV13" s="275">
        <v>247.07984637999999</v>
      </c>
      <c r="AW13" s="275">
        <v>682.97872518999998</v>
      </c>
      <c r="AX13" s="275">
        <v>936.65101441000002</v>
      </c>
      <c r="AY13" s="275">
        <v>913.09523317000003</v>
      </c>
      <c r="AZ13" s="275">
        <v>618.76908040000001</v>
      </c>
      <c r="BA13" s="275">
        <v>542.34373946999995</v>
      </c>
      <c r="BB13" s="275">
        <v>347.12121336000001</v>
      </c>
      <c r="BC13" s="338">
        <v>193.34788182</v>
      </c>
      <c r="BD13" s="338">
        <v>66.510568102999997</v>
      </c>
      <c r="BE13" s="338">
        <v>11.560795361</v>
      </c>
      <c r="BF13" s="338">
        <v>16.149366624999999</v>
      </c>
      <c r="BG13" s="338">
        <v>96.778017102000007</v>
      </c>
      <c r="BH13" s="338">
        <v>306.23015564999997</v>
      </c>
      <c r="BI13" s="338">
        <v>593.71744885999999</v>
      </c>
      <c r="BJ13" s="338">
        <v>882.56104009000001</v>
      </c>
      <c r="BK13" s="338">
        <v>909.83448067999996</v>
      </c>
      <c r="BL13" s="338">
        <v>731.81297168000003</v>
      </c>
      <c r="BM13" s="338">
        <v>606.66169559000002</v>
      </c>
      <c r="BN13" s="338">
        <v>399.35618589000001</v>
      </c>
      <c r="BO13" s="338">
        <v>206.77419230000001</v>
      </c>
      <c r="BP13" s="338">
        <v>70.744370387999993</v>
      </c>
      <c r="BQ13" s="338">
        <v>12.262179959999999</v>
      </c>
      <c r="BR13" s="338">
        <v>17.648729159999998</v>
      </c>
      <c r="BS13" s="338">
        <v>104.318428</v>
      </c>
      <c r="BT13" s="338">
        <v>320.78903509000003</v>
      </c>
      <c r="BU13" s="338">
        <v>620.80690459000004</v>
      </c>
      <c r="BV13" s="338">
        <v>907.99082668000005</v>
      </c>
    </row>
    <row r="14" spans="1:74" ht="11.1" customHeight="1" x14ac:dyDescent="0.2">
      <c r="A14" s="9" t="s">
        <v>78</v>
      </c>
      <c r="B14" s="212" t="s">
        <v>596</v>
      </c>
      <c r="C14" s="275">
        <v>543.94441599000004</v>
      </c>
      <c r="D14" s="275">
        <v>495.38621333999998</v>
      </c>
      <c r="E14" s="275">
        <v>511.15538452999999</v>
      </c>
      <c r="F14" s="275">
        <v>320.33514449</v>
      </c>
      <c r="G14" s="275">
        <v>185.98564648999999</v>
      </c>
      <c r="H14" s="275">
        <v>98.942935331000001</v>
      </c>
      <c r="I14" s="275">
        <v>25.329445095000001</v>
      </c>
      <c r="J14" s="275">
        <v>14.479662254999999</v>
      </c>
      <c r="K14" s="275">
        <v>42.827730383999999</v>
      </c>
      <c r="L14" s="275">
        <v>180.25958120000001</v>
      </c>
      <c r="M14" s="275">
        <v>372.11171010999999</v>
      </c>
      <c r="N14" s="275">
        <v>620.78222719999997</v>
      </c>
      <c r="O14" s="275">
        <v>645.08656313999995</v>
      </c>
      <c r="P14" s="275">
        <v>519.94181574000004</v>
      </c>
      <c r="Q14" s="275">
        <v>392.42448823000001</v>
      </c>
      <c r="R14" s="275">
        <v>288.95904623000001</v>
      </c>
      <c r="S14" s="275">
        <v>157.53942755</v>
      </c>
      <c r="T14" s="275">
        <v>51.152579226</v>
      </c>
      <c r="U14" s="275">
        <v>12.262619605999999</v>
      </c>
      <c r="V14" s="275">
        <v>14.413488643999999</v>
      </c>
      <c r="W14" s="275">
        <v>55.467623506999999</v>
      </c>
      <c r="X14" s="275">
        <v>238.69696858</v>
      </c>
      <c r="Y14" s="275">
        <v>389.72620357</v>
      </c>
      <c r="Z14" s="275">
        <v>596.22773038000003</v>
      </c>
      <c r="AA14" s="275">
        <v>437.41892521</v>
      </c>
      <c r="AB14" s="275">
        <v>448.78370525999998</v>
      </c>
      <c r="AC14" s="275">
        <v>374.54595487</v>
      </c>
      <c r="AD14" s="275">
        <v>276.01831233000001</v>
      </c>
      <c r="AE14" s="275">
        <v>131.45591383999999</v>
      </c>
      <c r="AF14" s="275">
        <v>61.426924886000002</v>
      </c>
      <c r="AG14" s="275">
        <v>9.3215379639999991</v>
      </c>
      <c r="AH14" s="275">
        <v>10.62293682</v>
      </c>
      <c r="AI14" s="275">
        <v>36.850733407</v>
      </c>
      <c r="AJ14" s="275">
        <v>122.12442227</v>
      </c>
      <c r="AK14" s="275">
        <v>353.15406321</v>
      </c>
      <c r="AL14" s="275">
        <v>510.87542760000002</v>
      </c>
      <c r="AM14" s="275">
        <v>468.78886387</v>
      </c>
      <c r="AN14" s="275">
        <v>329.70371111999998</v>
      </c>
      <c r="AO14" s="275">
        <v>279.96909873999999</v>
      </c>
      <c r="AP14" s="275">
        <v>292.07462002</v>
      </c>
      <c r="AQ14" s="275">
        <v>206.74420190000001</v>
      </c>
      <c r="AR14" s="275">
        <v>25.167940082000001</v>
      </c>
      <c r="AS14" s="275">
        <v>7.7686649163999997</v>
      </c>
      <c r="AT14" s="275">
        <v>12.587400681</v>
      </c>
      <c r="AU14" s="275">
        <v>56.952936973</v>
      </c>
      <c r="AV14" s="275">
        <v>110.20769045</v>
      </c>
      <c r="AW14" s="275">
        <v>465.65998873000001</v>
      </c>
      <c r="AX14" s="275">
        <v>613.57296731999998</v>
      </c>
      <c r="AY14" s="275">
        <v>561.04852227000003</v>
      </c>
      <c r="AZ14" s="275">
        <v>343.45519424000003</v>
      </c>
      <c r="BA14" s="275">
        <v>388.98980935999998</v>
      </c>
      <c r="BB14" s="275">
        <v>213.38688483999999</v>
      </c>
      <c r="BC14" s="338">
        <v>131.14392495999999</v>
      </c>
      <c r="BD14" s="338">
        <v>49.250610565000002</v>
      </c>
      <c r="BE14" s="338">
        <v>16.407946996</v>
      </c>
      <c r="BF14" s="338">
        <v>15.234589678000001</v>
      </c>
      <c r="BG14" s="338">
        <v>41.804983083000003</v>
      </c>
      <c r="BH14" s="338">
        <v>168.39614907000001</v>
      </c>
      <c r="BI14" s="338">
        <v>375.11316546</v>
      </c>
      <c r="BJ14" s="338">
        <v>556.96005643000001</v>
      </c>
      <c r="BK14" s="338">
        <v>617.99994377999997</v>
      </c>
      <c r="BL14" s="338">
        <v>458.22394972000001</v>
      </c>
      <c r="BM14" s="338">
        <v>421.90267958999999</v>
      </c>
      <c r="BN14" s="338">
        <v>299.87706764000001</v>
      </c>
      <c r="BO14" s="338">
        <v>167.62737018000001</v>
      </c>
      <c r="BP14" s="338">
        <v>66.881611090000007</v>
      </c>
      <c r="BQ14" s="338">
        <v>16.352770953</v>
      </c>
      <c r="BR14" s="338">
        <v>18.57517103</v>
      </c>
      <c r="BS14" s="338">
        <v>52.270440727999997</v>
      </c>
      <c r="BT14" s="338">
        <v>194.84802668</v>
      </c>
      <c r="BU14" s="338">
        <v>433.38472926999998</v>
      </c>
      <c r="BV14" s="338">
        <v>637.05623934000005</v>
      </c>
    </row>
    <row r="15" spans="1:74" ht="11.1" customHeight="1" x14ac:dyDescent="0.2">
      <c r="A15" s="9" t="s">
        <v>726</v>
      </c>
      <c r="B15" s="212" t="s">
        <v>625</v>
      </c>
      <c r="C15" s="275">
        <v>762.00555443999997</v>
      </c>
      <c r="D15" s="275">
        <v>628.76616343000001</v>
      </c>
      <c r="E15" s="275">
        <v>381.00693231999998</v>
      </c>
      <c r="F15" s="275">
        <v>292.07859417999998</v>
      </c>
      <c r="G15" s="275">
        <v>98.780562770000003</v>
      </c>
      <c r="H15" s="275">
        <v>31.542179992000001</v>
      </c>
      <c r="I15" s="275">
        <v>4.9630528271000003</v>
      </c>
      <c r="J15" s="275">
        <v>8.7190894007999997</v>
      </c>
      <c r="K15" s="275">
        <v>60.864198780000002</v>
      </c>
      <c r="L15" s="275">
        <v>261.83106932999999</v>
      </c>
      <c r="M15" s="275">
        <v>540.31544798000004</v>
      </c>
      <c r="N15" s="275">
        <v>698.70606365000003</v>
      </c>
      <c r="O15" s="275">
        <v>827.93944781000005</v>
      </c>
      <c r="P15" s="275">
        <v>733.04686805999995</v>
      </c>
      <c r="Q15" s="275">
        <v>659.60962360999997</v>
      </c>
      <c r="R15" s="275">
        <v>347.90778183999998</v>
      </c>
      <c r="S15" s="275">
        <v>136.0924053</v>
      </c>
      <c r="T15" s="275">
        <v>26.405505222999999</v>
      </c>
      <c r="U15" s="275">
        <v>5.1491247921000003</v>
      </c>
      <c r="V15" s="275">
        <v>11.553790561</v>
      </c>
      <c r="W15" s="275">
        <v>59.489202016</v>
      </c>
      <c r="X15" s="275">
        <v>257.28940893999999</v>
      </c>
      <c r="Y15" s="275">
        <v>571.89013295999996</v>
      </c>
      <c r="Z15" s="275">
        <v>829.02809463000006</v>
      </c>
      <c r="AA15" s="275">
        <v>969.59310932999995</v>
      </c>
      <c r="AB15" s="275">
        <v>798.73184094999999</v>
      </c>
      <c r="AC15" s="275">
        <v>682.93731818000003</v>
      </c>
      <c r="AD15" s="275">
        <v>324.81452393000001</v>
      </c>
      <c r="AE15" s="275">
        <v>126.92880669</v>
      </c>
      <c r="AF15" s="275">
        <v>27.797893250000001</v>
      </c>
      <c r="AG15" s="275">
        <v>9.8104406179999994</v>
      </c>
      <c r="AH15" s="275">
        <v>12.967967247000001</v>
      </c>
      <c r="AI15" s="275">
        <v>57.434628752000002</v>
      </c>
      <c r="AJ15" s="275">
        <v>220.70353334999999</v>
      </c>
      <c r="AK15" s="275">
        <v>614.29353140000001</v>
      </c>
      <c r="AL15" s="275">
        <v>705.51721454999995</v>
      </c>
      <c r="AM15" s="275">
        <v>890.25408836999998</v>
      </c>
      <c r="AN15" s="275">
        <v>866.79818996999995</v>
      </c>
      <c r="AO15" s="275">
        <v>583.08533057</v>
      </c>
      <c r="AP15" s="275">
        <v>299.79771703</v>
      </c>
      <c r="AQ15" s="275">
        <v>118.52379379</v>
      </c>
      <c r="AR15" s="275">
        <v>24.246482616000002</v>
      </c>
      <c r="AS15" s="275">
        <v>6.3982596641000002</v>
      </c>
      <c r="AT15" s="275">
        <v>10.929479919</v>
      </c>
      <c r="AU15" s="275">
        <v>31.850476314000002</v>
      </c>
      <c r="AV15" s="275">
        <v>226.67945273999999</v>
      </c>
      <c r="AW15" s="275">
        <v>443.99670404</v>
      </c>
      <c r="AX15" s="275">
        <v>580.25275302</v>
      </c>
      <c r="AY15" s="275">
        <v>869.22311241</v>
      </c>
      <c r="AZ15" s="275">
        <v>627.90555670000003</v>
      </c>
      <c r="BA15" s="275">
        <v>451.01066921</v>
      </c>
      <c r="BB15" s="275">
        <v>307.13138743000002</v>
      </c>
      <c r="BC15" s="338">
        <v>120.1520336</v>
      </c>
      <c r="BD15" s="338">
        <v>23.804344367999999</v>
      </c>
      <c r="BE15" s="338">
        <v>5.1636834117000001</v>
      </c>
      <c r="BF15" s="338">
        <v>7.8721997488</v>
      </c>
      <c r="BG15" s="338">
        <v>51.052817087999998</v>
      </c>
      <c r="BH15" s="338">
        <v>240.19442945</v>
      </c>
      <c r="BI15" s="338">
        <v>487.94652115999997</v>
      </c>
      <c r="BJ15" s="338">
        <v>779.41394749000006</v>
      </c>
      <c r="BK15" s="338">
        <v>867.93517491</v>
      </c>
      <c r="BL15" s="338">
        <v>689.31708230000004</v>
      </c>
      <c r="BM15" s="338">
        <v>562.58710445999998</v>
      </c>
      <c r="BN15" s="338">
        <v>310.30385261999999</v>
      </c>
      <c r="BO15" s="338">
        <v>136.11594199000001</v>
      </c>
      <c r="BP15" s="338">
        <v>29.846130129999999</v>
      </c>
      <c r="BQ15" s="338">
        <v>6.2309462226000001</v>
      </c>
      <c r="BR15" s="338">
        <v>10.607939571999999</v>
      </c>
      <c r="BS15" s="338">
        <v>58.982972879000002</v>
      </c>
      <c r="BT15" s="338">
        <v>254.01765370000001</v>
      </c>
      <c r="BU15" s="338">
        <v>502.60650408999999</v>
      </c>
      <c r="BV15" s="338">
        <v>792.57050107999999</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4"/>
      <c r="AZ16" s="754"/>
      <c r="BA16" s="754"/>
      <c r="BB16" s="754"/>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589</v>
      </c>
      <c r="C17" s="275">
        <v>1240.7129480000001</v>
      </c>
      <c r="D17" s="275">
        <v>1058.7286082999999</v>
      </c>
      <c r="E17" s="275">
        <v>915.95567697000001</v>
      </c>
      <c r="F17" s="275">
        <v>540.36823656000001</v>
      </c>
      <c r="G17" s="275">
        <v>282.66490737999999</v>
      </c>
      <c r="H17" s="275">
        <v>55.317701583999998</v>
      </c>
      <c r="I17" s="275">
        <v>7.5880648162000002</v>
      </c>
      <c r="J17" s="275">
        <v>16.182951491000001</v>
      </c>
      <c r="K17" s="275">
        <v>100.79375204999999</v>
      </c>
      <c r="L17" s="275">
        <v>441.66276777000002</v>
      </c>
      <c r="M17" s="275">
        <v>689.64513526999997</v>
      </c>
      <c r="N17" s="275">
        <v>1061.3517409000001</v>
      </c>
      <c r="O17" s="275">
        <v>1246.5745790999999</v>
      </c>
      <c r="P17" s="275">
        <v>1055.0991561999999</v>
      </c>
      <c r="Q17" s="275">
        <v>894.83349403</v>
      </c>
      <c r="R17" s="275">
        <v>539.15745560000005</v>
      </c>
      <c r="S17" s="275">
        <v>267.09775696999998</v>
      </c>
      <c r="T17" s="275">
        <v>53.580169828999999</v>
      </c>
      <c r="U17" s="275">
        <v>7.3245772849000002</v>
      </c>
      <c r="V17" s="275">
        <v>16.158809481999999</v>
      </c>
      <c r="W17" s="275">
        <v>105.49592113999999</v>
      </c>
      <c r="X17" s="275">
        <v>426.04409186999999</v>
      </c>
      <c r="Y17" s="275">
        <v>689.28689399999996</v>
      </c>
      <c r="Z17" s="275">
        <v>1043.0298267000001</v>
      </c>
      <c r="AA17" s="275">
        <v>1221.9485460999999</v>
      </c>
      <c r="AB17" s="275">
        <v>1038.5177925999999</v>
      </c>
      <c r="AC17" s="275">
        <v>891.40573930999994</v>
      </c>
      <c r="AD17" s="275">
        <v>528.80713913</v>
      </c>
      <c r="AE17" s="275">
        <v>257.11021488</v>
      </c>
      <c r="AF17" s="275">
        <v>50.072643464999999</v>
      </c>
      <c r="AG17" s="275">
        <v>6.9482044519999997</v>
      </c>
      <c r="AH17" s="275">
        <v>18.032316708</v>
      </c>
      <c r="AI17" s="275">
        <v>109.1531197</v>
      </c>
      <c r="AJ17" s="275">
        <v>415.91232086000002</v>
      </c>
      <c r="AK17" s="275">
        <v>700.74082538000005</v>
      </c>
      <c r="AL17" s="275">
        <v>1050.0889582</v>
      </c>
      <c r="AM17" s="275">
        <v>1203.8174865000001</v>
      </c>
      <c r="AN17" s="275">
        <v>1047.2927049</v>
      </c>
      <c r="AO17" s="275">
        <v>914.55548414999998</v>
      </c>
      <c r="AP17" s="275">
        <v>531.62003295</v>
      </c>
      <c r="AQ17" s="275">
        <v>259.92369151000003</v>
      </c>
      <c r="AR17" s="275">
        <v>46.495660073000003</v>
      </c>
      <c r="AS17" s="275">
        <v>5.8570276293000001</v>
      </c>
      <c r="AT17" s="275">
        <v>19.283386448000002</v>
      </c>
      <c r="AU17" s="275">
        <v>109.20313274999999</v>
      </c>
      <c r="AV17" s="275">
        <v>405.84550058999997</v>
      </c>
      <c r="AW17" s="275">
        <v>705.95675142000005</v>
      </c>
      <c r="AX17" s="275">
        <v>1035.4383408000001</v>
      </c>
      <c r="AY17" s="275">
        <v>1206.5837274999999</v>
      </c>
      <c r="AZ17" s="275">
        <v>1085.0589241</v>
      </c>
      <c r="BA17" s="275">
        <v>920.52171700999997</v>
      </c>
      <c r="BB17" s="275">
        <v>538.54531183999995</v>
      </c>
      <c r="BC17" s="338">
        <v>232.60069999999999</v>
      </c>
      <c r="BD17" s="338">
        <v>52.624450000000003</v>
      </c>
      <c r="BE17" s="338">
        <v>6.1767260000000004</v>
      </c>
      <c r="BF17" s="338">
        <v>19.412320000000001</v>
      </c>
      <c r="BG17" s="338">
        <v>106.8831</v>
      </c>
      <c r="BH17" s="338">
        <v>411.7079</v>
      </c>
      <c r="BI17" s="338">
        <v>698.6114</v>
      </c>
      <c r="BJ17" s="338">
        <v>993.91899999999998</v>
      </c>
      <c r="BK17" s="338">
        <v>1219.296</v>
      </c>
      <c r="BL17" s="338">
        <v>1077.162</v>
      </c>
      <c r="BM17" s="338">
        <v>904.54700000000003</v>
      </c>
      <c r="BN17" s="338">
        <v>547.27599999999995</v>
      </c>
      <c r="BO17" s="338">
        <v>226.59209999999999</v>
      </c>
      <c r="BP17" s="338">
        <v>52.341670000000001</v>
      </c>
      <c r="BQ17" s="338">
        <v>6.5167010000000003</v>
      </c>
      <c r="BR17" s="338">
        <v>17.791589999999999</v>
      </c>
      <c r="BS17" s="338">
        <v>102.3578</v>
      </c>
      <c r="BT17" s="338">
        <v>408.27510000000001</v>
      </c>
      <c r="BU17" s="338">
        <v>710.99</v>
      </c>
      <c r="BV17" s="338">
        <v>1013.048</v>
      </c>
    </row>
    <row r="18" spans="1:74" ht="11.1" customHeight="1" x14ac:dyDescent="0.2">
      <c r="A18" s="9" t="s">
        <v>150</v>
      </c>
      <c r="B18" s="212" t="s">
        <v>623</v>
      </c>
      <c r="C18" s="275">
        <v>1146.9867683</v>
      </c>
      <c r="D18" s="275">
        <v>990.81980476000001</v>
      </c>
      <c r="E18" s="275">
        <v>819.65011007999999</v>
      </c>
      <c r="F18" s="275">
        <v>448.91325692999999</v>
      </c>
      <c r="G18" s="275">
        <v>215.73673869000001</v>
      </c>
      <c r="H18" s="275">
        <v>26.070881088</v>
      </c>
      <c r="I18" s="275">
        <v>4.5307273276000002</v>
      </c>
      <c r="J18" s="275">
        <v>8.4569216900999997</v>
      </c>
      <c r="K18" s="275">
        <v>67.947052463999995</v>
      </c>
      <c r="L18" s="275">
        <v>382.66594760999999</v>
      </c>
      <c r="M18" s="275">
        <v>625.70815759000004</v>
      </c>
      <c r="N18" s="275">
        <v>998.25609603999999</v>
      </c>
      <c r="O18" s="275">
        <v>1153.3029681</v>
      </c>
      <c r="P18" s="275">
        <v>989.12727099000006</v>
      </c>
      <c r="Q18" s="275">
        <v>795.02623323</v>
      </c>
      <c r="R18" s="275">
        <v>453.27604264000001</v>
      </c>
      <c r="S18" s="275">
        <v>198.91362649999999</v>
      </c>
      <c r="T18" s="275">
        <v>26.184398144999999</v>
      </c>
      <c r="U18" s="275">
        <v>4.4518336393000002</v>
      </c>
      <c r="V18" s="275">
        <v>8.7534697043000005</v>
      </c>
      <c r="W18" s="275">
        <v>70.846423110000003</v>
      </c>
      <c r="X18" s="275">
        <v>372.52621794999999</v>
      </c>
      <c r="Y18" s="275">
        <v>629.27933397000004</v>
      </c>
      <c r="Z18" s="275">
        <v>976.10105233000002</v>
      </c>
      <c r="AA18" s="275">
        <v>1127.8792739</v>
      </c>
      <c r="AB18" s="275">
        <v>976.17843468000001</v>
      </c>
      <c r="AC18" s="275">
        <v>801.28259978999995</v>
      </c>
      <c r="AD18" s="275">
        <v>446.50929744000001</v>
      </c>
      <c r="AE18" s="275">
        <v>189.91158866999999</v>
      </c>
      <c r="AF18" s="275">
        <v>23.172631987999999</v>
      </c>
      <c r="AG18" s="275">
        <v>4.0280591639000001</v>
      </c>
      <c r="AH18" s="275">
        <v>10.020966426999999</v>
      </c>
      <c r="AI18" s="275">
        <v>73.956000298999996</v>
      </c>
      <c r="AJ18" s="275">
        <v>359.31129833</v>
      </c>
      <c r="AK18" s="275">
        <v>646.50124864999998</v>
      </c>
      <c r="AL18" s="275">
        <v>977.05233912999995</v>
      </c>
      <c r="AM18" s="275">
        <v>1121.8204628999999</v>
      </c>
      <c r="AN18" s="275">
        <v>986.55578126</v>
      </c>
      <c r="AO18" s="275">
        <v>826.74276284999996</v>
      </c>
      <c r="AP18" s="275">
        <v>450.01480760999999</v>
      </c>
      <c r="AQ18" s="275">
        <v>195.46036049</v>
      </c>
      <c r="AR18" s="275">
        <v>20.826163777000001</v>
      </c>
      <c r="AS18" s="275">
        <v>3.932123678</v>
      </c>
      <c r="AT18" s="275">
        <v>10.374069928999999</v>
      </c>
      <c r="AU18" s="275">
        <v>75.345046906999997</v>
      </c>
      <c r="AV18" s="275">
        <v>350.30562529999997</v>
      </c>
      <c r="AW18" s="275">
        <v>659.25222594000002</v>
      </c>
      <c r="AX18" s="275">
        <v>966.29277620000005</v>
      </c>
      <c r="AY18" s="275">
        <v>1128.7423441000001</v>
      </c>
      <c r="AZ18" s="275">
        <v>1023.2811817</v>
      </c>
      <c r="BA18" s="275">
        <v>830.61394318999999</v>
      </c>
      <c r="BB18" s="275">
        <v>454.54950885</v>
      </c>
      <c r="BC18" s="338">
        <v>173.25579999999999</v>
      </c>
      <c r="BD18" s="338">
        <v>23.26118</v>
      </c>
      <c r="BE18" s="338">
        <v>4.2934749999999999</v>
      </c>
      <c r="BF18" s="338">
        <v>11.032220000000001</v>
      </c>
      <c r="BG18" s="338">
        <v>74.401619999999994</v>
      </c>
      <c r="BH18" s="338">
        <v>355.36529999999999</v>
      </c>
      <c r="BI18" s="338">
        <v>651.97519999999997</v>
      </c>
      <c r="BJ18" s="338">
        <v>918.91250000000002</v>
      </c>
      <c r="BK18" s="338">
        <v>1150.5899999999999</v>
      </c>
      <c r="BL18" s="338">
        <v>1018.477</v>
      </c>
      <c r="BM18" s="338">
        <v>813.68409999999994</v>
      </c>
      <c r="BN18" s="338">
        <v>462.8913</v>
      </c>
      <c r="BO18" s="338">
        <v>168.62559999999999</v>
      </c>
      <c r="BP18" s="338">
        <v>22.029979999999998</v>
      </c>
      <c r="BQ18" s="338">
        <v>4.262626</v>
      </c>
      <c r="BR18" s="338">
        <v>10.48603</v>
      </c>
      <c r="BS18" s="338">
        <v>69.361109999999996</v>
      </c>
      <c r="BT18" s="338">
        <v>349.08679999999998</v>
      </c>
      <c r="BU18" s="338">
        <v>661.80510000000004</v>
      </c>
      <c r="BV18" s="338">
        <v>938.02779999999996</v>
      </c>
    </row>
    <row r="19" spans="1:74" ht="11.1" customHeight="1" x14ac:dyDescent="0.2">
      <c r="A19" s="9" t="s">
        <v>151</v>
      </c>
      <c r="B19" s="212" t="s">
        <v>590</v>
      </c>
      <c r="C19" s="275">
        <v>1249.8300581999999</v>
      </c>
      <c r="D19" s="275">
        <v>1080.5299726999999</v>
      </c>
      <c r="E19" s="275">
        <v>843.61691152000003</v>
      </c>
      <c r="F19" s="275">
        <v>445.12354693999998</v>
      </c>
      <c r="G19" s="275">
        <v>233.47936007999999</v>
      </c>
      <c r="H19" s="275">
        <v>36.057774565000003</v>
      </c>
      <c r="I19" s="275">
        <v>8.7398741741000006</v>
      </c>
      <c r="J19" s="275">
        <v>17.745916947000001</v>
      </c>
      <c r="K19" s="275">
        <v>88.154413106999996</v>
      </c>
      <c r="L19" s="275">
        <v>408.86936549000001</v>
      </c>
      <c r="M19" s="275">
        <v>700.46143029999996</v>
      </c>
      <c r="N19" s="275">
        <v>1126.0696598</v>
      </c>
      <c r="O19" s="275">
        <v>1257.0019322000001</v>
      </c>
      <c r="P19" s="275">
        <v>1079.7852373999999</v>
      </c>
      <c r="Q19" s="275">
        <v>794.75367623</v>
      </c>
      <c r="R19" s="275">
        <v>446.56279669000003</v>
      </c>
      <c r="S19" s="275">
        <v>213.36835173</v>
      </c>
      <c r="T19" s="275">
        <v>36.004271758000002</v>
      </c>
      <c r="U19" s="275">
        <v>8.7155297343000004</v>
      </c>
      <c r="V19" s="275">
        <v>18.383822536</v>
      </c>
      <c r="W19" s="275">
        <v>95.076551410999997</v>
      </c>
      <c r="X19" s="275">
        <v>405.75118928000001</v>
      </c>
      <c r="Y19" s="275">
        <v>697.45002333000002</v>
      </c>
      <c r="Z19" s="275">
        <v>1108.6377115</v>
      </c>
      <c r="AA19" s="275">
        <v>1234.9838221</v>
      </c>
      <c r="AB19" s="275">
        <v>1070.5561206</v>
      </c>
      <c r="AC19" s="275">
        <v>811.26300977000005</v>
      </c>
      <c r="AD19" s="275">
        <v>453.04870607999999</v>
      </c>
      <c r="AE19" s="275">
        <v>204.41988476</v>
      </c>
      <c r="AF19" s="275">
        <v>32.837430337000001</v>
      </c>
      <c r="AG19" s="275">
        <v>8.5072727471</v>
      </c>
      <c r="AH19" s="275">
        <v>19.512911824</v>
      </c>
      <c r="AI19" s="275">
        <v>91.754347627000001</v>
      </c>
      <c r="AJ19" s="275">
        <v>400.66089497000002</v>
      </c>
      <c r="AK19" s="275">
        <v>714.82502351999995</v>
      </c>
      <c r="AL19" s="275">
        <v>1127.6253841</v>
      </c>
      <c r="AM19" s="275">
        <v>1248.4109582000001</v>
      </c>
      <c r="AN19" s="275">
        <v>1097.3104863000001</v>
      </c>
      <c r="AO19" s="275">
        <v>846.37029259999997</v>
      </c>
      <c r="AP19" s="275">
        <v>458.15819075000002</v>
      </c>
      <c r="AQ19" s="275">
        <v>206.41411199000001</v>
      </c>
      <c r="AR19" s="275">
        <v>29.798537052</v>
      </c>
      <c r="AS19" s="275">
        <v>9.9328739930999994</v>
      </c>
      <c r="AT19" s="275">
        <v>16.027596422999999</v>
      </c>
      <c r="AU19" s="275">
        <v>97.274395014999996</v>
      </c>
      <c r="AV19" s="275">
        <v>403.87204448</v>
      </c>
      <c r="AW19" s="275">
        <v>742.49762985999996</v>
      </c>
      <c r="AX19" s="275">
        <v>1115.5239735</v>
      </c>
      <c r="AY19" s="275">
        <v>1258.1672708000001</v>
      </c>
      <c r="AZ19" s="275">
        <v>1143.133867</v>
      </c>
      <c r="BA19" s="275">
        <v>845.02676912000004</v>
      </c>
      <c r="BB19" s="275">
        <v>462.71767663999998</v>
      </c>
      <c r="BC19" s="338">
        <v>193.21100000000001</v>
      </c>
      <c r="BD19" s="338">
        <v>33.254750000000001</v>
      </c>
      <c r="BE19" s="338">
        <v>10.83719</v>
      </c>
      <c r="BF19" s="338">
        <v>17.55621</v>
      </c>
      <c r="BG19" s="338">
        <v>96.787300000000002</v>
      </c>
      <c r="BH19" s="338">
        <v>404.2989</v>
      </c>
      <c r="BI19" s="338">
        <v>733.89880000000005</v>
      </c>
      <c r="BJ19" s="338">
        <v>1066.9449999999999</v>
      </c>
      <c r="BK19" s="338">
        <v>1291.0070000000001</v>
      </c>
      <c r="BL19" s="338">
        <v>1136.0409999999999</v>
      </c>
      <c r="BM19" s="338">
        <v>827.14739999999995</v>
      </c>
      <c r="BN19" s="338">
        <v>476.23750000000001</v>
      </c>
      <c r="BO19" s="338">
        <v>191.0909</v>
      </c>
      <c r="BP19" s="338">
        <v>31.789000000000001</v>
      </c>
      <c r="BQ19" s="338">
        <v>11.170769999999999</v>
      </c>
      <c r="BR19" s="338">
        <v>17.61889</v>
      </c>
      <c r="BS19" s="338">
        <v>90.996769999999998</v>
      </c>
      <c r="BT19" s="338">
        <v>392.84469999999999</v>
      </c>
      <c r="BU19" s="338">
        <v>738.4683</v>
      </c>
      <c r="BV19" s="338">
        <v>1085.5930000000001</v>
      </c>
    </row>
    <row r="20" spans="1:74" ht="11.1" customHeight="1" x14ac:dyDescent="0.2">
      <c r="A20" s="9" t="s">
        <v>152</v>
      </c>
      <c r="B20" s="212" t="s">
        <v>591</v>
      </c>
      <c r="C20" s="275">
        <v>1321.7158379</v>
      </c>
      <c r="D20" s="275">
        <v>1106.8583332999999</v>
      </c>
      <c r="E20" s="275">
        <v>841.09327010000004</v>
      </c>
      <c r="F20" s="275">
        <v>431.63701072999999</v>
      </c>
      <c r="G20" s="275">
        <v>216.49642843999999</v>
      </c>
      <c r="H20" s="275">
        <v>43.743190411</v>
      </c>
      <c r="I20" s="275">
        <v>12.390597052</v>
      </c>
      <c r="J20" s="275">
        <v>24.757401291000001</v>
      </c>
      <c r="K20" s="275">
        <v>114.25770018</v>
      </c>
      <c r="L20" s="275">
        <v>420.51644549000002</v>
      </c>
      <c r="M20" s="275">
        <v>755.94130384000005</v>
      </c>
      <c r="N20" s="275">
        <v>1201.9928906</v>
      </c>
      <c r="O20" s="275">
        <v>1321.2116036</v>
      </c>
      <c r="P20" s="275">
        <v>1105.8490947</v>
      </c>
      <c r="Q20" s="275">
        <v>783.12894797000001</v>
      </c>
      <c r="R20" s="275">
        <v>422.13745812000002</v>
      </c>
      <c r="S20" s="275">
        <v>200.64012588</v>
      </c>
      <c r="T20" s="275">
        <v>43.773970568999999</v>
      </c>
      <c r="U20" s="275">
        <v>12.107851965</v>
      </c>
      <c r="V20" s="275">
        <v>24.647252833</v>
      </c>
      <c r="W20" s="275">
        <v>118.87342493</v>
      </c>
      <c r="X20" s="275">
        <v>410.57862733000002</v>
      </c>
      <c r="Y20" s="275">
        <v>745.96049051</v>
      </c>
      <c r="Z20" s="275">
        <v>1205.4677769</v>
      </c>
      <c r="AA20" s="275">
        <v>1311.9031133000001</v>
      </c>
      <c r="AB20" s="275">
        <v>1096.9810527</v>
      </c>
      <c r="AC20" s="275">
        <v>800.61008254000001</v>
      </c>
      <c r="AD20" s="275">
        <v>442.89167979000001</v>
      </c>
      <c r="AE20" s="275">
        <v>200.48333442000001</v>
      </c>
      <c r="AF20" s="275">
        <v>42.290976182000001</v>
      </c>
      <c r="AG20" s="275">
        <v>12.499724859000001</v>
      </c>
      <c r="AH20" s="275">
        <v>25.710679855999999</v>
      </c>
      <c r="AI20" s="275">
        <v>110.76417058</v>
      </c>
      <c r="AJ20" s="275">
        <v>417.14822122999999</v>
      </c>
      <c r="AK20" s="275">
        <v>750.57329073000005</v>
      </c>
      <c r="AL20" s="275">
        <v>1236.7019312</v>
      </c>
      <c r="AM20" s="275">
        <v>1320.4077881999999</v>
      </c>
      <c r="AN20" s="275">
        <v>1121.4855582</v>
      </c>
      <c r="AO20" s="275">
        <v>830.65781528000002</v>
      </c>
      <c r="AP20" s="275">
        <v>452.36952237999998</v>
      </c>
      <c r="AQ20" s="275">
        <v>199.7610032</v>
      </c>
      <c r="AR20" s="275">
        <v>38.819055949000003</v>
      </c>
      <c r="AS20" s="275">
        <v>13.014951631000001</v>
      </c>
      <c r="AT20" s="275">
        <v>20.899824491</v>
      </c>
      <c r="AU20" s="275">
        <v>115.93122269</v>
      </c>
      <c r="AV20" s="275">
        <v>418.35456142999999</v>
      </c>
      <c r="AW20" s="275">
        <v>781.94964862999996</v>
      </c>
      <c r="AX20" s="275">
        <v>1232.4055226999999</v>
      </c>
      <c r="AY20" s="275">
        <v>1312.9724635</v>
      </c>
      <c r="AZ20" s="275">
        <v>1160.5343891</v>
      </c>
      <c r="BA20" s="275">
        <v>824.30075456999998</v>
      </c>
      <c r="BB20" s="275">
        <v>455.20126170999998</v>
      </c>
      <c r="BC20" s="338">
        <v>197.32149999999999</v>
      </c>
      <c r="BD20" s="338">
        <v>40.458629999999999</v>
      </c>
      <c r="BE20" s="338">
        <v>13.5518</v>
      </c>
      <c r="BF20" s="338">
        <v>22.051410000000001</v>
      </c>
      <c r="BG20" s="338">
        <v>114.6037</v>
      </c>
      <c r="BH20" s="338">
        <v>416.49</v>
      </c>
      <c r="BI20" s="338">
        <v>774.81309999999996</v>
      </c>
      <c r="BJ20" s="338">
        <v>1201.077</v>
      </c>
      <c r="BK20" s="338">
        <v>1348.402</v>
      </c>
      <c r="BL20" s="338">
        <v>1145.675</v>
      </c>
      <c r="BM20" s="338">
        <v>807.928</v>
      </c>
      <c r="BN20" s="338">
        <v>467.30160000000001</v>
      </c>
      <c r="BO20" s="338">
        <v>198.44450000000001</v>
      </c>
      <c r="BP20" s="338">
        <v>40.964680000000001</v>
      </c>
      <c r="BQ20" s="338">
        <v>14.33953</v>
      </c>
      <c r="BR20" s="338">
        <v>22.332100000000001</v>
      </c>
      <c r="BS20" s="338">
        <v>108.155</v>
      </c>
      <c r="BT20" s="338">
        <v>406.26870000000002</v>
      </c>
      <c r="BU20" s="338">
        <v>778.96299999999997</v>
      </c>
      <c r="BV20" s="338">
        <v>1221.076</v>
      </c>
    </row>
    <row r="21" spans="1:74" ht="11.1" customHeight="1" x14ac:dyDescent="0.2">
      <c r="A21" s="9" t="s">
        <v>153</v>
      </c>
      <c r="B21" s="212" t="s">
        <v>624</v>
      </c>
      <c r="C21" s="275">
        <v>626.20638991999999</v>
      </c>
      <c r="D21" s="275">
        <v>516.53739238000003</v>
      </c>
      <c r="E21" s="275">
        <v>353.69522888</v>
      </c>
      <c r="F21" s="275">
        <v>145.01653463</v>
      </c>
      <c r="G21" s="275">
        <v>51.120191151999997</v>
      </c>
      <c r="H21" s="275">
        <v>2.0922076990999998</v>
      </c>
      <c r="I21" s="275">
        <v>0.26082294121999999</v>
      </c>
      <c r="J21" s="275">
        <v>0.23500663795999999</v>
      </c>
      <c r="K21" s="275">
        <v>12.479211831000001</v>
      </c>
      <c r="L21" s="275">
        <v>140.46101381</v>
      </c>
      <c r="M21" s="275">
        <v>320.08991788999998</v>
      </c>
      <c r="N21" s="275">
        <v>561.23086679000005</v>
      </c>
      <c r="O21" s="275">
        <v>625.18132992999995</v>
      </c>
      <c r="P21" s="275">
        <v>510.53813960000002</v>
      </c>
      <c r="Q21" s="275">
        <v>337.80703404000002</v>
      </c>
      <c r="R21" s="275">
        <v>148.6453741</v>
      </c>
      <c r="S21" s="275">
        <v>46.794899452000003</v>
      </c>
      <c r="T21" s="275">
        <v>2.3050855231999998</v>
      </c>
      <c r="U21" s="275">
        <v>0.25745646811</v>
      </c>
      <c r="V21" s="275">
        <v>0.25979487368999998</v>
      </c>
      <c r="W21" s="275">
        <v>13.286039421</v>
      </c>
      <c r="X21" s="275">
        <v>142.28938604999999</v>
      </c>
      <c r="Y21" s="275">
        <v>322.74209001000003</v>
      </c>
      <c r="Z21" s="275">
        <v>543.54044232000001</v>
      </c>
      <c r="AA21" s="275">
        <v>600.69574895999995</v>
      </c>
      <c r="AB21" s="275">
        <v>507.38645955999999</v>
      </c>
      <c r="AC21" s="275">
        <v>356.80382894000002</v>
      </c>
      <c r="AD21" s="275">
        <v>146.17199554000001</v>
      </c>
      <c r="AE21" s="275">
        <v>46.191729021999997</v>
      </c>
      <c r="AF21" s="275">
        <v>1.6937746448</v>
      </c>
      <c r="AG21" s="275">
        <v>0.25344154260000001</v>
      </c>
      <c r="AH21" s="275">
        <v>0.36158910932999999</v>
      </c>
      <c r="AI21" s="275">
        <v>13.403565334</v>
      </c>
      <c r="AJ21" s="275">
        <v>138.53301913999999</v>
      </c>
      <c r="AK21" s="275">
        <v>337.56565735999999</v>
      </c>
      <c r="AL21" s="275">
        <v>529.76863237999999</v>
      </c>
      <c r="AM21" s="275">
        <v>607.57081373999995</v>
      </c>
      <c r="AN21" s="275">
        <v>502.66038464000002</v>
      </c>
      <c r="AO21" s="275">
        <v>371.06991166</v>
      </c>
      <c r="AP21" s="275">
        <v>145.80893398000001</v>
      </c>
      <c r="AQ21" s="275">
        <v>48.471246117</v>
      </c>
      <c r="AR21" s="275">
        <v>1.4921912623</v>
      </c>
      <c r="AS21" s="275">
        <v>0.30229376337000002</v>
      </c>
      <c r="AT21" s="275">
        <v>0.40530105838000002</v>
      </c>
      <c r="AU21" s="275">
        <v>13.229413492999999</v>
      </c>
      <c r="AV21" s="275">
        <v>137.99605371000001</v>
      </c>
      <c r="AW21" s="275">
        <v>353.78430845000003</v>
      </c>
      <c r="AX21" s="275">
        <v>520.84859818999996</v>
      </c>
      <c r="AY21" s="275">
        <v>615.87602143000004</v>
      </c>
      <c r="AZ21" s="275">
        <v>522.52090292000003</v>
      </c>
      <c r="BA21" s="275">
        <v>363.25715717999998</v>
      </c>
      <c r="BB21" s="275">
        <v>141.79629091999999</v>
      </c>
      <c r="BC21" s="338">
        <v>41.910150000000002</v>
      </c>
      <c r="BD21" s="338">
        <v>1.403292</v>
      </c>
      <c r="BE21" s="338">
        <v>0.30487370000000003</v>
      </c>
      <c r="BF21" s="338">
        <v>0.44143870000000002</v>
      </c>
      <c r="BG21" s="338">
        <v>13.564439999999999</v>
      </c>
      <c r="BH21" s="338">
        <v>140.6611</v>
      </c>
      <c r="BI21" s="338">
        <v>348.20920000000001</v>
      </c>
      <c r="BJ21" s="338">
        <v>486.00389999999999</v>
      </c>
      <c r="BK21" s="338">
        <v>634.95230000000004</v>
      </c>
      <c r="BL21" s="338">
        <v>519.05420000000004</v>
      </c>
      <c r="BM21" s="338">
        <v>351.52600000000001</v>
      </c>
      <c r="BN21" s="338">
        <v>147.9958</v>
      </c>
      <c r="BO21" s="338">
        <v>39.529040000000002</v>
      </c>
      <c r="BP21" s="338">
        <v>1.240807</v>
      </c>
      <c r="BQ21" s="338">
        <v>0.30135800000000001</v>
      </c>
      <c r="BR21" s="338">
        <v>0.47051290000000001</v>
      </c>
      <c r="BS21" s="338">
        <v>11.97086</v>
      </c>
      <c r="BT21" s="338">
        <v>135.87350000000001</v>
      </c>
      <c r="BU21" s="338">
        <v>346.81659999999999</v>
      </c>
      <c r="BV21" s="338">
        <v>496.69580000000002</v>
      </c>
    </row>
    <row r="22" spans="1:74" ht="11.1" customHeight="1" x14ac:dyDescent="0.2">
      <c r="A22" s="9" t="s">
        <v>154</v>
      </c>
      <c r="B22" s="212" t="s">
        <v>593</v>
      </c>
      <c r="C22" s="275">
        <v>789.41515605999996</v>
      </c>
      <c r="D22" s="275">
        <v>650.44872893000002</v>
      </c>
      <c r="E22" s="275">
        <v>423.82047764999999</v>
      </c>
      <c r="F22" s="275">
        <v>173.29603139</v>
      </c>
      <c r="G22" s="275">
        <v>59.261792960000001</v>
      </c>
      <c r="H22" s="275">
        <v>2.0120396373</v>
      </c>
      <c r="I22" s="275">
        <v>0.16477672617</v>
      </c>
      <c r="J22" s="275">
        <v>0.40952754163999999</v>
      </c>
      <c r="K22" s="275">
        <v>18.372719724</v>
      </c>
      <c r="L22" s="275">
        <v>184.09582642999999</v>
      </c>
      <c r="M22" s="275">
        <v>421.87375422999997</v>
      </c>
      <c r="N22" s="275">
        <v>726.67629801999999</v>
      </c>
      <c r="O22" s="275">
        <v>783.26204671000005</v>
      </c>
      <c r="P22" s="275">
        <v>638.46738826000001</v>
      </c>
      <c r="Q22" s="275">
        <v>396.93904369000001</v>
      </c>
      <c r="R22" s="275">
        <v>175.33785123000001</v>
      </c>
      <c r="S22" s="275">
        <v>53.293206347999998</v>
      </c>
      <c r="T22" s="275">
        <v>2.2221487314999999</v>
      </c>
      <c r="U22" s="275">
        <v>0.16477672617</v>
      </c>
      <c r="V22" s="275">
        <v>0.40952754163999999</v>
      </c>
      <c r="W22" s="275">
        <v>20.365050578000002</v>
      </c>
      <c r="X22" s="275">
        <v>192.23880756</v>
      </c>
      <c r="Y22" s="275">
        <v>421.47658222000001</v>
      </c>
      <c r="Z22" s="275">
        <v>708.94180427000003</v>
      </c>
      <c r="AA22" s="275">
        <v>756.52851580000004</v>
      </c>
      <c r="AB22" s="275">
        <v>633.10309273999997</v>
      </c>
      <c r="AC22" s="275">
        <v>420.28384720000003</v>
      </c>
      <c r="AD22" s="275">
        <v>180.58028321</v>
      </c>
      <c r="AE22" s="275">
        <v>54.589278426</v>
      </c>
      <c r="AF22" s="275">
        <v>1.3248814159</v>
      </c>
      <c r="AG22" s="275">
        <v>0.16477672617</v>
      </c>
      <c r="AH22" s="275">
        <v>0.40952754163999999</v>
      </c>
      <c r="AI22" s="275">
        <v>18.682330685</v>
      </c>
      <c r="AJ22" s="275">
        <v>189.94422039</v>
      </c>
      <c r="AK22" s="275">
        <v>442.98937308000001</v>
      </c>
      <c r="AL22" s="275">
        <v>703.42590271999995</v>
      </c>
      <c r="AM22" s="275">
        <v>776.77793070999996</v>
      </c>
      <c r="AN22" s="275">
        <v>635.39055597000004</v>
      </c>
      <c r="AO22" s="275">
        <v>440.89431595999997</v>
      </c>
      <c r="AP22" s="275">
        <v>177.64430870000001</v>
      </c>
      <c r="AQ22" s="275">
        <v>57.091450209999998</v>
      </c>
      <c r="AR22" s="275">
        <v>1.1378538629999999</v>
      </c>
      <c r="AS22" s="275">
        <v>0.23517535771</v>
      </c>
      <c r="AT22" s="275">
        <v>4.7079229542999999E-2</v>
      </c>
      <c r="AU22" s="275">
        <v>18.427454144999999</v>
      </c>
      <c r="AV22" s="275">
        <v>194.76195468</v>
      </c>
      <c r="AW22" s="275">
        <v>472.58123569000003</v>
      </c>
      <c r="AX22" s="275">
        <v>691.10646813000005</v>
      </c>
      <c r="AY22" s="275">
        <v>795.96146927999996</v>
      </c>
      <c r="AZ22" s="275">
        <v>668.91861233999998</v>
      </c>
      <c r="BA22" s="275">
        <v>433.64366439000003</v>
      </c>
      <c r="BB22" s="275">
        <v>172.54362641</v>
      </c>
      <c r="BC22" s="338">
        <v>51.326349999999998</v>
      </c>
      <c r="BD22" s="338">
        <v>1.1844779999999999</v>
      </c>
      <c r="BE22" s="338">
        <v>0.23517540000000001</v>
      </c>
      <c r="BF22" s="338">
        <v>0.14082320000000001</v>
      </c>
      <c r="BG22" s="338">
        <v>18.929649999999999</v>
      </c>
      <c r="BH22" s="338">
        <v>193.57769999999999</v>
      </c>
      <c r="BI22" s="338">
        <v>464.81939999999997</v>
      </c>
      <c r="BJ22" s="338">
        <v>649.38760000000002</v>
      </c>
      <c r="BK22" s="338">
        <v>824.38729999999998</v>
      </c>
      <c r="BL22" s="338">
        <v>659.03110000000004</v>
      </c>
      <c r="BM22" s="338">
        <v>422.63630000000001</v>
      </c>
      <c r="BN22" s="338">
        <v>180.49809999999999</v>
      </c>
      <c r="BO22" s="338">
        <v>49.76934</v>
      </c>
      <c r="BP22" s="338">
        <v>1.011331</v>
      </c>
      <c r="BQ22" s="338">
        <v>0.23517540000000001</v>
      </c>
      <c r="BR22" s="338">
        <v>0.16424</v>
      </c>
      <c r="BS22" s="338">
        <v>16.514309999999998</v>
      </c>
      <c r="BT22" s="338">
        <v>186.79920000000001</v>
      </c>
      <c r="BU22" s="338">
        <v>460.88580000000002</v>
      </c>
      <c r="BV22" s="338">
        <v>658.47590000000002</v>
      </c>
    </row>
    <row r="23" spans="1:74" ht="11.1" customHeight="1" x14ac:dyDescent="0.2">
      <c r="A23" s="9" t="s">
        <v>155</v>
      </c>
      <c r="B23" s="212" t="s">
        <v>594</v>
      </c>
      <c r="C23" s="275">
        <v>545.43971842999997</v>
      </c>
      <c r="D23" s="275">
        <v>433.13347439</v>
      </c>
      <c r="E23" s="275">
        <v>238.31705532000001</v>
      </c>
      <c r="F23" s="275">
        <v>71.551914674000002</v>
      </c>
      <c r="G23" s="275">
        <v>9.6145193165999991</v>
      </c>
      <c r="H23" s="275">
        <v>0.22821448122999999</v>
      </c>
      <c r="I23" s="275">
        <v>8.2734359628000003E-3</v>
      </c>
      <c r="J23" s="275">
        <v>0.19067412110000001</v>
      </c>
      <c r="K23" s="275">
        <v>5.5917424056999998</v>
      </c>
      <c r="L23" s="275">
        <v>68.779788918999998</v>
      </c>
      <c r="M23" s="275">
        <v>243.18696746000001</v>
      </c>
      <c r="N23" s="275">
        <v>510.96139082000002</v>
      </c>
      <c r="O23" s="275">
        <v>538.55945292000001</v>
      </c>
      <c r="P23" s="275">
        <v>419.07151908999998</v>
      </c>
      <c r="Q23" s="275">
        <v>219.01221759000001</v>
      </c>
      <c r="R23" s="275">
        <v>70.340585927999996</v>
      </c>
      <c r="S23" s="275">
        <v>8.3847743647000001</v>
      </c>
      <c r="T23" s="275">
        <v>0.21986286266999999</v>
      </c>
      <c r="U23" s="275">
        <v>8.2734359628000003E-3</v>
      </c>
      <c r="V23" s="275">
        <v>0.18232913524</v>
      </c>
      <c r="W23" s="275">
        <v>5.6317196766000004</v>
      </c>
      <c r="X23" s="275">
        <v>67.762009441999993</v>
      </c>
      <c r="Y23" s="275">
        <v>232.34687973999999</v>
      </c>
      <c r="Z23" s="275">
        <v>501.28102940999997</v>
      </c>
      <c r="AA23" s="275">
        <v>526.38345670000001</v>
      </c>
      <c r="AB23" s="275">
        <v>408.74716626999998</v>
      </c>
      <c r="AC23" s="275">
        <v>222.2161265</v>
      </c>
      <c r="AD23" s="275">
        <v>76.193168236999995</v>
      </c>
      <c r="AE23" s="275">
        <v>9.1330560496000004</v>
      </c>
      <c r="AF23" s="275">
        <v>0.10538232954</v>
      </c>
      <c r="AG23" s="275">
        <v>8.2734359628000003E-3</v>
      </c>
      <c r="AH23" s="275">
        <v>0.19787902737999999</v>
      </c>
      <c r="AI23" s="275">
        <v>4.7068439069999997</v>
      </c>
      <c r="AJ23" s="275">
        <v>68.878398137999994</v>
      </c>
      <c r="AK23" s="275">
        <v>245.9191099</v>
      </c>
      <c r="AL23" s="275">
        <v>512.42000917999997</v>
      </c>
      <c r="AM23" s="275">
        <v>540.72530190999998</v>
      </c>
      <c r="AN23" s="275">
        <v>407.66389054000001</v>
      </c>
      <c r="AO23" s="275">
        <v>239.94418046000001</v>
      </c>
      <c r="AP23" s="275">
        <v>76.205989670999998</v>
      </c>
      <c r="AQ23" s="275">
        <v>9.7720641023999999</v>
      </c>
      <c r="AR23" s="275">
        <v>7.5327524736999996E-2</v>
      </c>
      <c r="AS23" s="275">
        <v>7.6975924284999999E-3</v>
      </c>
      <c r="AT23" s="275">
        <v>9.2387269615999995E-2</v>
      </c>
      <c r="AU23" s="275">
        <v>4.7183705255000001</v>
      </c>
      <c r="AV23" s="275">
        <v>69.236375942999999</v>
      </c>
      <c r="AW23" s="275">
        <v>261.03669050000002</v>
      </c>
      <c r="AX23" s="275">
        <v>503.51916462999998</v>
      </c>
      <c r="AY23" s="275">
        <v>558.00226944999997</v>
      </c>
      <c r="AZ23" s="275">
        <v>423.02667339999999</v>
      </c>
      <c r="BA23" s="275">
        <v>239.74141556999999</v>
      </c>
      <c r="BB23" s="275">
        <v>73.207858995999999</v>
      </c>
      <c r="BC23" s="338">
        <v>9.7817659999999993</v>
      </c>
      <c r="BD23" s="338">
        <v>6.70708E-2</v>
      </c>
      <c r="BE23" s="338">
        <v>7.6975899999999998E-3</v>
      </c>
      <c r="BF23" s="338">
        <v>0.1276226</v>
      </c>
      <c r="BG23" s="338">
        <v>4.7618419999999997</v>
      </c>
      <c r="BH23" s="338">
        <v>66.908569999999997</v>
      </c>
      <c r="BI23" s="338">
        <v>262.41579999999999</v>
      </c>
      <c r="BJ23" s="338">
        <v>485.02300000000002</v>
      </c>
      <c r="BK23" s="338">
        <v>577.1934</v>
      </c>
      <c r="BL23" s="338">
        <v>411.2423</v>
      </c>
      <c r="BM23" s="338">
        <v>238.60149999999999</v>
      </c>
      <c r="BN23" s="338">
        <v>78.343789999999998</v>
      </c>
      <c r="BO23" s="338">
        <v>10.386649999999999</v>
      </c>
      <c r="BP23" s="338">
        <v>7.5575100000000006E-2</v>
      </c>
      <c r="BQ23" s="338">
        <v>7.6975899999999998E-3</v>
      </c>
      <c r="BR23" s="338">
        <v>0.14510899999999999</v>
      </c>
      <c r="BS23" s="338">
        <v>4.1235410000000003</v>
      </c>
      <c r="BT23" s="338">
        <v>65.629580000000004</v>
      </c>
      <c r="BU23" s="338">
        <v>261.56169999999997</v>
      </c>
      <c r="BV23" s="338">
        <v>486.35910000000001</v>
      </c>
    </row>
    <row r="24" spans="1:74" ht="11.1" customHeight="1" x14ac:dyDescent="0.2">
      <c r="A24" s="9" t="s">
        <v>156</v>
      </c>
      <c r="B24" s="212" t="s">
        <v>595</v>
      </c>
      <c r="C24" s="275">
        <v>895.75019971999996</v>
      </c>
      <c r="D24" s="275">
        <v>758.80556557</v>
      </c>
      <c r="E24" s="275">
        <v>616.13119045999997</v>
      </c>
      <c r="F24" s="275">
        <v>416.95446960999999</v>
      </c>
      <c r="G24" s="275">
        <v>232.76655435000001</v>
      </c>
      <c r="H24" s="275">
        <v>84.507117281999996</v>
      </c>
      <c r="I24" s="275">
        <v>12.243150033999999</v>
      </c>
      <c r="J24" s="275">
        <v>27.001041918999999</v>
      </c>
      <c r="K24" s="275">
        <v>123.24505231000001</v>
      </c>
      <c r="L24" s="275">
        <v>349.44164367000002</v>
      </c>
      <c r="M24" s="275">
        <v>624.57901976999995</v>
      </c>
      <c r="N24" s="275">
        <v>913.47429966000004</v>
      </c>
      <c r="O24" s="275">
        <v>883.65390944000001</v>
      </c>
      <c r="P24" s="275">
        <v>757.21288531000005</v>
      </c>
      <c r="Q24" s="275">
        <v>596.56198612000003</v>
      </c>
      <c r="R24" s="275">
        <v>413.90835950000002</v>
      </c>
      <c r="S24" s="275">
        <v>229.27202346999999</v>
      </c>
      <c r="T24" s="275">
        <v>84.472064528000004</v>
      </c>
      <c r="U24" s="275">
        <v>12.403937819999999</v>
      </c>
      <c r="V24" s="275">
        <v>25.206811492</v>
      </c>
      <c r="W24" s="275">
        <v>120.60407832</v>
      </c>
      <c r="X24" s="275">
        <v>340.85220158999999</v>
      </c>
      <c r="Y24" s="275">
        <v>613.38486294999996</v>
      </c>
      <c r="Z24" s="275">
        <v>915.07743363999998</v>
      </c>
      <c r="AA24" s="275">
        <v>913.02274839999995</v>
      </c>
      <c r="AB24" s="275">
        <v>760.38654986999995</v>
      </c>
      <c r="AC24" s="275">
        <v>593.56367004000003</v>
      </c>
      <c r="AD24" s="275">
        <v>417.67097448999999</v>
      </c>
      <c r="AE24" s="275">
        <v>229.95141407</v>
      </c>
      <c r="AF24" s="275">
        <v>80.649226330999994</v>
      </c>
      <c r="AG24" s="275">
        <v>13.075811101999999</v>
      </c>
      <c r="AH24" s="275">
        <v>25.658081587000002</v>
      </c>
      <c r="AI24" s="275">
        <v>117.0446037</v>
      </c>
      <c r="AJ24" s="275">
        <v>357.31716654000002</v>
      </c>
      <c r="AK24" s="275">
        <v>603.36706701000003</v>
      </c>
      <c r="AL24" s="275">
        <v>926.50084419999996</v>
      </c>
      <c r="AM24" s="275">
        <v>904.24399953</v>
      </c>
      <c r="AN24" s="275">
        <v>749.17266181000002</v>
      </c>
      <c r="AO24" s="275">
        <v>604.94319902999996</v>
      </c>
      <c r="AP24" s="275">
        <v>419.10357870000001</v>
      </c>
      <c r="AQ24" s="275">
        <v>230.85050711</v>
      </c>
      <c r="AR24" s="275">
        <v>80.021412404000003</v>
      </c>
      <c r="AS24" s="275">
        <v>11.964348565</v>
      </c>
      <c r="AT24" s="275">
        <v>24.813621872999999</v>
      </c>
      <c r="AU24" s="275">
        <v>113.41457457</v>
      </c>
      <c r="AV24" s="275">
        <v>348.93911986000001</v>
      </c>
      <c r="AW24" s="275">
        <v>599.72462713000004</v>
      </c>
      <c r="AX24" s="275">
        <v>924.34871434000001</v>
      </c>
      <c r="AY24" s="275">
        <v>903.030979</v>
      </c>
      <c r="AZ24" s="275">
        <v>738.71319750999999</v>
      </c>
      <c r="BA24" s="275">
        <v>588.84841311000002</v>
      </c>
      <c r="BB24" s="275">
        <v>415.76553150000001</v>
      </c>
      <c r="BC24" s="338">
        <v>235.09059999999999</v>
      </c>
      <c r="BD24" s="338">
        <v>73.539860000000004</v>
      </c>
      <c r="BE24" s="338">
        <v>13.35112</v>
      </c>
      <c r="BF24" s="338">
        <v>23.645130000000002</v>
      </c>
      <c r="BG24" s="338">
        <v>109.6482</v>
      </c>
      <c r="BH24" s="338">
        <v>341.41320000000002</v>
      </c>
      <c r="BI24" s="338">
        <v>609.8537</v>
      </c>
      <c r="BJ24" s="338">
        <v>928.38260000000002</v>
      </c>
      <c r="BK24" s="338">
        <v>913.24919999999997</v>
      </c>
      <c r="BL24" s="338">
        <v>727.12540000000001</v>
      </c>
      <c r="BM24" s="338">
        <v>574.53229999999996</v>
      </c>
      <c r="BN24" s="338">
        <v>414.26299999999998</v>
      </c>
      <c r="BO24" s="338">
        <v>236.7236</v>
      </c>
      <c r="BP24" s="338">
        <v>75.340109999999996</v>
      </c>
      <c r="BQ24" s="338">
        <v>13.85819</v>
      </c>
      <c r="BR24" s="338">
        <v>22.40241</v>
      </c>
      <c r="BS24" s="338">
        <v>102.1277</v>
      </c>
      <c r="BT24" s="338">
        <v>333.34469999999999</v>
      </c>
      <c r="BU24" s="338">
        <v>609.98360000000002</v>
      </c>
      <c r="BV24" s="338">
        <v>925.66219999999998</v>
      </c>
    </row>
    <row r="25" spans="1:74" ht="11.1" customHeight="1" x14ac:dyDescent="0.2">
      <c r="A25" s="9" t="s">
        <v>157</v>
      </c>
      <c r="B25" s="212" t="s">
        <v>596</v>
      </c>
      <c r="C25" s="275">
        <v>579.34330246000002</v>
      </c>
      <c r="D25" s="275">
        <v>501.32545918</v>
      </c>
      <c r="E25" s="275">
        <v>458.50814487000002</v>
      </c>
      <c r="F25" s="275">
        <v>364.18814510999999</v>
      </c>
      <c r="G25" s="275">
        <v>203.75646911999999</v>
      </c>
      <c r="H25" s="275">
        <v>80.442174408</v>
      </c>
      <c r="I25" s="275">
        <v>16.501110267000001</v>
      </c>
      <c r="J25" s="275">
        <v>20.007932716999999</v>
      </c>
      <c r="K25" s="275">
        <v>58.455909234000003</v>
      </c>
      <c r="L25" s="275">
        <v>214.44565793999999</v>
      </c>
      <c r="M25" s="275">
        <v>417.82191961000001</v>
      </c>
      <c r="N25" s="275">
        <v>604.98335648</v>
      </c>
      <c r="O25" s="275">
        <v>570.83205410000005</v>
      </c>
      <c r="P25" s="275">
        <v>505.49272944000001</v>
      </c>
      <c r="Q25" s="275">
        <v>457.94993729999999</v>
      </c>
      <c r="R25" s="275">
        <v>361.88452812999998</v>
      </c>
      <c r="S25" s="275">
        <v>199.60588046999999</v>
      </c>
      <c r="T25" s="275">
        <v>83.849118242000003</v>
      </c>
      <c r="U25" s="275">
        <v>17.502005894</v>
      </c>
      <c r="V25" s="275">
        <v>19.219350754000001</v>
      </c>
      <c r="W25" s="275">
        <v>57.344255906999997</v>
      </c>
      <c r="X25" s="275">
        <v>207.54010541</v>
      </c>
      <c r="Y25" s="275">
        <v>419.77637235999998</v>
      </c>
      <c r="Z25" s="275">
        <v>608.90365473999998</v>
      </c>
      <c r="AA25" s="275">
        <v>592.34315808999997</v>
      </c>
      <c r="AB25" s="275">
        <v>507.41972995999998</v>
      </c>
      <c r="AC25" s="275">
        <v>454.38653176000003</v>
      </c>
      <c r="AD25" s="275">
        <v>347.58707464999998</v>
      </c>
      <c r="AE25" s="275">
        <v>194.81450552000001</v>
      </c>
      <c r="AF25" s="275">
        <v>82.720175341000001</v>
      </c>
      <c r="AG25" s="275">
        <v>17.727218370999999</v>
      </c>
      <c r="AH25" s="275">
        <v>19.026119568999999</v>
      </c>
      <c r="AI25" s="275">
        <v>58.833015129000003</v>
      </c>
      <c r="AJ25" s="275">
        <v>218.42452220999999</v>
      </c>
      <c r="AK25" s="275">
        <v>408.15478297999999</v>
      </c>
      <c r="AL25" s="275">
        <v>609.19234518999997</v>
      </c>
      <c r="AM25" s="275">
        <v>574.67437762999998</v>
      </c>
      <c r="AN25" s="275">
        <v>498.89211018999998</v>
      </c>
      <c r="AO25" s="275">
        <v>460.66141978000002</v>
      </c>
      <c r="AP25" s="275">
        <v>347.81354711</v>
      </c>
      <c r="AQ25" s="275">
        <v>191.20860515999999</v>
      </c>
      <c r="AR25" s="275">
        <v>82.445429376000007</v>
      </c>
      <c r="AS25" s="275">
        <v>17.649799105</v>
      </c>
      <c r="AT25" s="275">
        <v>19.044515425</v>
      </c>
      <c r="AU25" s="275">
        <v>55.705473435999998</v>
      </c>
      <c r="AV25" s="275">
        <v>206.63603481000001</v>
      </c>
      <c r="AW25" s="275">
        <v>394.87255565999999</v>
      </c>
      <c r="AX25" s="275">
        <v>603.67009026000005</v>
      </c>
      <c r="AY25" s="275">
        <v>563.44470285</v>
      </c>
      <c r="AZ25" s="275">
        <v>484.02137492000003</v>
      </c>
      <c r="BA25" s="275">
        <v>446.79154349999999</v>
      </c>
      <c r="BB25" s="275">
        <v>340.99918522000002</v>
      </c>
      <c r="BC25" s="338">
        <v>194.6414</v>
      </c>
      <c r="BD25" s="338">
        <v>73.73997</v>
      </c>
      <c r="BE25" s="338">
        <v>16.924379999999999</v>
      </c>
      <c r="BF25" s="338">
        <v>18.888259999999999</v>
      </c>
      <c r="BG25" s="338">
        <v>52.357230000000001</v>
      </c>
      <c r="BH25" s="338">
        <v>196.39779999999999</v>
      </c>
      <c r="BI25" s="338">
        <v>403.36950000000002</v>
      </c>
      <c r="BJ25" s="338">
        <v>610.89189999999996</v>
      </c>
      <c r="BK25" s="338">
        <v>563.06560000000002</v>
      </c>
      <c r="BL25" s="338">
        <v>471.27890000000002</v>
      </c>
      <c r="BM25" s="338">
        <v>425.12110000000001</v>
      </c>
      <c r="BN25" s="338">
        <v>323.88650000000001</v>
      </c>
      <c r="BO25" s="338">
        <v>191.28319999999999</v>
      </c>
      <c r="BP25" s="338">
        <v>74.204470000000001</v>
      </c>
      <c r="BQ25" s="338">
        <v>17.31044</v>
      </c>
      <c r="BR25" s="338">
        <v>17.90447</v>
      </c>
      <c r="BS25" s="338">
        <v>50.824959999999997</v>
      </c>
      <c r="BT25" s="338">
        <v>189.23140000000001</v>
      </c>
      <c r="BU25" s="338">
        <v>401.0514</v>
      </c>
      <c r="BV25" s="338">
        <v>607.6848</v>
      </c>
    </row>
    <row r="26" spans="1:74" ht="11.1" customHeight="1" x14ac:dyDescent="0.2">
      <c r="A26" s="9" t="s">
        <v>158</v>
      </c>
      <c r="B26" s="212" t="s">
        <v>625</v>
      </c>
      <c r="C26" s="275">
        <v>880.22077075000004</v>
      </c>
      <c r="D26" s="275">
        <v>745.57164339999997</v>
      </c>
      <c r="E26" s="275">
        <v>577.67499479000003</v>
      </c>
      <c r="F26" s="275">
        <v>317.84545931999997</v>
      </c>
      <c r="G26" s="275">
        <v>156.6493864</v>
      </c>
      <c r="H26" s="275">
        <v>34.055154788999999</v>
      </c>
      <c r="I26" s="275">
        <v>6.7175993822000004</v>
      </c>
      <c r="J26" s="275">
        <v>11.482923277999999</v>
      </c>
      <c r="K26" s="275">
        <v>57.182938614000001</v>
      </c>
      <c r="L26" s="275">
        <v>268.26165104</v>
      </c>
      <c r="M26" s="275">
        <v>500.51679424999998</v>
      </c>
      <c r="N26" s="275">
        <v>808.86648593999996</v>
      </c>
      <c r="O26" s="275">
        <v>877.90622398999994</v>
      </c>
      <c r="P26" s="275">
        <v>741.25919249000003</v>
      </c>
      <c r="Q26" s="275">
        <v>552.92038348999995</v>
      </c>
      <c r="R26" s="275">
        <v>317.42530624</v>
      </c>
      <c r="S26" s="275">
        <v>146.97018129</v>
      </c>
      <c r="T26" s="275">
        <v>34.562535316000002</v>
      </c>
      <c r="U26" s="275">
        <v>6.8481459605000001</v>
      </c>
      <c r="V26" s="275">
        <v>11.356152547000001</v>
      </c>
      <c r="W26" s="275">
        <v>58.984807201000002</v>
      </c>
      <c r="X26" s="275">
        <v>263.48096233000001</v>
      </c>
      <c r="Y26" s="275">
        <v>497.81955402</v>
      </c>
      <c r="Z26" s="275">
        <v>796.87107644000002</v>
      </c>
      <c r="AA26" s="275">
        <v>865.85313513999995</v>
      </c>
      <c r="AB26" s="275">
        <v>733.93883405999998</v>
      </c>
      <c r="AC26" s="275">
        <v>560.82442789000004</v>
      </c>
      <c r="AD26" s="275">
        <v>316.20930174</v>
      </c>
      <c r="AE26" s="275">
        <v>142.92118289999999</v>
      </c>
      <c r="AF26" s="275">
        <v>32.724807892000001</v>
      </c>
      <c r="AG26" s="275">
        <v>6.8415654399000001</v>
      </c>
      <c r="AH26" s="275">
        <v>11.860512687</v>
      </c>
      <c r="AI26" s="275">
        <v>58.204625186000001</v>
      </c>
      <c r="AJ26" s="275">
        <v>262.56032085999999</v>
      </c>
      <c r="AK26" s="275">
        <v>506.04833896000002</v>
      </c>
      <c r="AL26" s="275">
        <v>800.51691652</v>
      </c>
      <c r="AM26" s="275">
        <v>866.00192855</v>
      </c>
      <c r="AN26" s="275">
        <v>737.16140524000002</v>
      </c>
      <c r="AO26" s="275">
        <v>579.35693822999997</v>
      </c>
      <c r="AP26" s="275">
        <v>317.50925312999999</v>
      </c>
      <c r="AQ26" s="275">
        <v>143.96115452999999</v>
      </c>
      <c r="AR26" s="275">
        <v>31.380607964999999</v>
      </c>
      <c r="AS26" s="275">
        <v>6.9279252467000001</v>
      </c>
      <c r="AT26" s="275">
        <v>11.001151809</v>
      </c>
      <c r="AU26" s="275">
        <v>58.663403746999997</v>
      </c>
      <c r="AV26" s="275">
        <v>258.67160734999999</v>
      </c>
      <c r="AW26" s="275">
        <v>517.79874124000003</v>
      </c>
      <c r="AX26" s="275">
        <v>790.81201484999997</v>
      </c>
      <c r="AY26" s="275">
        <v>869.55502415000001</v>
      </c>
      <c r="AZ26" s="275">
        <v>756.46895730000006</v>
      </c>
      <c r="BA26" s="275">
        <v>572.97818553000002</v>
      </c>
      <c r="BB26" s="275">
        <v>316.03065555000001</v>
      </c>
      <c r="BC26" s="338">
        <v>136.5692</v>
      </c>
      <c r="BD26" s="338">
        <v>30.728280000000002</v>
      </c>
      <c r="BE26" s="338">
        <v>7.1433030000000004</v>
      </c>
      <c r="BF26" s="338">
        <v>11.299099999999999</v>
      </c>
      <c r="BG26" s="338">
        <v>57.54204</v>
      </c>
      <c r="BH26" s="338">
        <v>257.06319999999999</v>
      </c>
      <c r="BI26" s="338">
        <v>514.89030000000002</v>
      </c>
      <c r="BJ26" s="338">
        <v>762.49450000000002</v>
      </c>
      <c r="BK26" s="338">
        <v>887.68179999999995</v>
      </c>
      <c r="BL26" s="338">
        <v>746.87220000000002</v>
      </c>
      <c r="BM26" s="338">
        <v>557.80730000000005</v>
      </c>
      <c r="BN26" s="338">
        <v>319.1968</v>
      </c>
      <c r="BO26" s="338">
        <v>134.26900000000001</v>
      </c>
      <c r="BP26" s="338">
        <v>30.5059</v>
      </c>
      <c r="BQ26" s="338">
        <v>7.3586410000000004</v>
      </c>
      <c r="BR26" s="338">
        <v>10.932090000000001</v>
      </c>
      <c r="BS26" s="338">
        <v>53.923870000000001</v>
      </c>
      <c r="BT26" s="338">
        <v>249.9462</v>
      </c>
      <c r="BU26" s="338">
        <v>516.11689999999999</v>
      </c>
      <c r="BV26" s="338">
        <v>771.24249999999995</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589</v>
      </c>
      <c r="C28" s="275">
        <v>0</v>
      </c>
      <c r="D28" s="275">
        <v>0</v>
      </c>
      <c r="E28" s="275">
        <v>0</v>
      </c>
      <c r="F28" s="275">
        <v>0</v>
      </c>
      <c r="G28" s="275">
        <v>21.411293746999998</v>
      </c>
      <c r="H28" s="275">
        <v>58.004322672999997</v>
      </c>
      <c r="I28" s="275">
        <v>246.02400408</v>
      </c>
      <c r="J28" s="275">
        <v>211.41305022</v>
      </c>
      <c r="K28" s="275">
        <v>27.146702807</v>
      </c>
      <c r="L28" s="275">
        <v>0.49233309212999998</v>
      </c>
      <c r="M28" s="275">
        <v>0</v>
      </c>
      <c r="N28" s="275">
        <v>0</v>
      </c>
      <c r="O28" s="275">
        <v>0</v>
      </c>
      <c r="P28" s="275">
        <v>0</v>
      </c>
      <c r="Q28" s="275">
        <v>0</v>
      </c>
      <c r="R28" s="275">
        <v>0</v>
      </c>
      <c r="S28" s="275">
        <v>8.3605831505000001</v>
      </c>
      <c r="T28" s="275">
        <v>87.732267046000004</v>
      </c>
      <c r="U28" s="275">
        <v>303.57346763999999</v>
      </c>
      <c r="V28" s="275">
        <v>123.05437875</v>
      </c>
      <c r="W28" s="275">
        <v>17.243922750999999</v>
      </c>
      <c r="X28" s="275">
        <v>0</v>
      </c>
      <c r="Y28" s="275">
        <v>0</v>
      </c>
      <c r="Z28" s="275">
        <v>0</v>
      </c>
      <c r="AA28" s="275">
        <v>0</v>
      </c>
      <c r="AB28" s="275">
        <v>0</v>
      </c>
      <c r="AC28" s="275">
        <v>0</v>
      </c>
      <c r="AD28" s="275">
        <v>0</v>
      </c>
      <c r="AE28" s="275">
        <v>7.5625328308000004</v>
      </c>
      <c r="AF28" s="275">
        <v>69.037941262999993</v>
      </c>
      <c r="AG28" s="275">
        <v>201.05440439</v>
      </c>
      <c r="AH28" s="275">
        <v>109.18659134000001</v>
      </c>
      <c r="AI28" s="275">
        <v>32.403164838999999</v>
      </c>
      <c r="AJ28" s="275">
        <v>0.48867902309</v>
      </c>
      <c r="AK28" s="275">
        <v>0</v>
      </c>
      <c r="AL28" s="275">
        <v>0</v>
      </c>
      <c r="AM28" s="275">
        <v>0</v>
      </c>
      <c r="AN28" s="275">
        <v>0</v>
      </c>
      <c r="AO28" s="275">
        <v>0</v>
      </c>
      <c r="AP28" s="275">
        <v>0</v>
      </c>
      <c r="AQ28" s="275">
        <v>31.610424822999999</v>
      </c>
      <c r="AR28" s="275">
        <v>39.248190133000001</v>
      </c>
      <c r="AS28" s="275">
        <v>193.34331399000001</v>
      </c>
      <c r="AT28" s="275">
        <v>207.20848902</v>
      </c>
      <c r="AU28" s="275">
        <v>86.732040210999997</v>
      </c>
      <c r="AV28" s="275">
        <v>0</v>
      </c>
      <c r="AW28" s="275">
        <v>0</v>
      </c>
      <c r="AX28" s="275">
        <v>0</v>
      </c>
      <c r="AY28" s="275">
        <v>0</v>
      </c>
      <c r="AZ28" s="275">
        <v>0</v>
      </c>
      <c r="BA28" s="275">
        <v>0</v>
      </c>
      <c r="BB28" s="275">
        <v>0</v>
      </c>
      <c r="BC28" s="338">
        <v>15.436750444999999</v>
      </c>
      <c r="BD28" s="338">
        <v>93.234870498000006</v>
      </c>
      <c r="BE28" s="338">
        <v>224.87097732000001</v>
      </c>
      <c r="BF28" s="338">
        <v>185.79502339000001</v>
      </c>
      <c r="BG28" s="338">
        <v>37.015082847000002</v>
      </c>
      <c r="BH28" s="338">
        <v>1.0917454903999999</v>
      </c>
      <c r="BI28" s="338">
        <v>0</v>
      </c>
      <c r="BJ28" s="338">
        <v>0</v>
      </c>
      <c r="BK28" s="338">
        <v>0</v>
      </c>
      <c r="BL28" s="338">
        <v>0</v>
      </c>
      <c r="BM28" s="338">
        <v>0</v>
      </c>
      <c r="BN28" s="338">
        <v>0</v>
      </c>
      <c r="BO28" s="338">
        <v>11.061131481</v>
      </c>
      <c r="BP28" s="338">
        <v>87.459878646000007</v>
      </c>
      <c r="BQ28" s="338">
        <v>222.70371541</v>
      </c>
      <c r="BR28" s="338">
        <v>185.52836771</v>
      </c>
      <c r="BS28" s="338">
        <v>35.911034581999999</v>
      </c>
      <c r="BT28" s="338">
        <v>0.33587216401999997</v>
      </c>
      <c r="BU28" s="338">
        <v>0</v>
      </c>
      <c r="BV28" s="338">
        <v>0</v>
      </c>
    </row>
    <row r="29" spans="1:74" ht="11.1" customHeight="1" x14ac:dyDescent="0.2">
      <c r="A29" s="9" t="s">
        <v>42</v>
      </c>
      <c r="B29" s="212" t="s">
        <v>623</v>
      </c>
      <c r="C29" s="275">
        <v>0</v>
      </c>
      <c r="D29" s="275">
        <v>0</v>
      </c>
      <c r="E29" s="275">
        <v>1.9786212560000001</v>
      </c>
      <c r="F29" s="275">
        <v>0</v>
      </c>
      <c r="G29" s="275">
        <v>64.291721163000005</v>
      </c>
      <c r="H29" s="275">
        <v>115.47248315</v>
      </c>
      <c r="I29" s="275">
        <v>331.21393403000002</v>
      </c>
      <c r="J29" s="275">
        <v>237.15101596</v>
      </c>
      <c r="K29" s="275">
        <v>60.153518564999999</v>
      </c>
      <c r="L29" s="275">
        <v>4.9817376000999998</v>
      </c>
      <c r="M29" s="275">
        <v>0</v>
      </c>
      <c r="N29" s="275">
        <v>0</v>
      </c>
      <c r="O29" s="275">
        <v>0</v>
      </c>
      <c r="P29" s="275">
        <v>0</v>
      </c>
      <c r="Q29" s="275">
        <v>0</v>
      </c>
      <c r="R29" s="275">
        <v>0</v>
      </c>
      <c r="S29" s="275">
        <v>22.522609716000002</v>
      </c>
      <c r="T29" s="275">
        <v>133.54773825000001</v>
      </c>
      <c r="U29" s="275">
        <v>325.77472683000002</v>
      </c>
      <c r="V29" s="275">
        <v>159.7143126</v>
      </c>
      <c r="W29" s="275">
        <v>36.133491567999997</v>
      </c>
      <c r="X29" s="275">
        <v>5.6489203901999998</v>
      </c>
      <c r="Y29" s="275">
        <v>0</v>
      </c>
      <c r="Z29" s="275">
        <v>0</v>
      </c>
      <c r="AA29" s="275">
        <v>0</v>
      </c>
      <c r="AB29" s="275">
        <v>0</v>
      </c>
      <c r="AC29" s="275">
        <v>0</v>
      </c>
      <c r="AD29" s="275">
        <v>0</v>
      </c>
      <c r="AE29" s="275">
        <v>26.074164268000001</v>
      </c>
      <c r="AF29" s="275">
        <v>131.15202012</v>
      </c>
      <c r="AG29" s="275">
        <v>218.58847112999999</v>
      </c>
      <c r="AH29" s="275">
        <v>150.15111049000001</v>
      </c>
      <c r="AI29" s="275">
        <v>64.821382039</v>
      </c>
      <c r="AJ29" s="275">
        <v>5.5086442200999999</v>
      </c>
      <c r="AK29" s="275">
        <v>0</v>
      </c>
      <c r="AL29" s="275">
        <v>0</v>
      </c>
      <c r="AM29" s="275">
        <v>0</v>
      </c>
      <c r="AN29" s="275">
        <v>0</v>
      </c>
      <c r="AO29" s="275">
        <v>0</v>
      </c>
      <c r="AP29" s="275">
        <v>0</v>
      </c>
      <c r="AQ29" s="275">
        <v>71.159061062000006</v>
      </c>
      <c r="AR29" s="275">
        <v>113.48251384</v>
      </c>
      <c r="AS29" s="275">
        <v>249.38243015</v>
      </c>
      <c r="AT29" s="275">
        <v>228.04529208</v>
      </c>
      <c r="AU29" s="275">
        <v>134.59203428999999</v>
      </c>
      <c r="AV29" s="275">
        <v>0.86253140151999996</v>
      </c>
      <c r="AW29" s="275">
        <v>0</v>
      </c>
      <c r="AX29" s="275">
        <v>1.8155560991999999</v>
      </c>
      <c r="AY29" s="275">
        <v>0</v>
      </c>
      <c r="AZ29" s="275">
        <v>0</v>
      </c>
      <c r="BA29" s="275">
        <v>0</v>
      </c>
      <c r="BB29" s="275">
        <v>0</v>
      </c>
      <c r="BC29" s="338">
        <v>38.162906456000002</v>
      </c>
      <c r="BD29" s="338">
        <v>151.16260654999999</v>
      </c>
      <c r="BE29" s="338">
        <v>281.09286005000001</v>
      </c>
      <c r="BF29" s="338">
        <v>237.02529516000001</v>
      </c>
      <c r="BG29" s="338">
        <v>71.969542403000005</v>
      </c>
      <c r="BH29" s="338">
        <v>5.9105662819000004</v>
      </c>
      <c r="BI29" s="338">
        <v>0</v>
      </c>
      <c r="BJ29" s="338">
        <v>0</v>
      </c>
      <c r="BK29" s="338">
        <v>0</v>
      </c>
      <c r="BL29" s="338">
        <v>0</v>
      </c>
      <c r="BM29" s="338">
        <v>0</v>
      </c>
      <c r="BN29" s="338">
        <v>0</v>
      </c>
      <c r="BO29" s="338">
        <v>31.876459060999998</v>
      </c>
      <c r="BP29" s="338">
        <v>144.80696652</v>
      </c>
      <c r="BQ29" s="338">
        <v>276.88795106999999</v>
      </c>
      <c r="BR29" s="338">
        <v>231.53367485999999</v>
      </c>
      <c r="BS29" s="338">
        <v>68.52809705</v>
      </c>
      <c r="BT29" s="338">
        <v>5.3668514425999998</v>
      </c>
      <c r="BU29" s="338">
        <v>0</v>
      </c>
      <c r="BV29" s="338">
        <v>0</v>
      </c>
    </row>
    <row r="30" spans="1:74" ht="11.1" customHeight="1" x14ac:dyDescent="0.2">
      <c r="A30" s="9" t="s">
        <v>43</v>
      </c>
      <c r="B30" s="212" t="s">
        <v>590</v>
      </c>
      <c r="C30" s="275">
        <v>0</v>
      </c>
      <c r="D30" s="275">
        <v>0</v>
      </c>
      <c r="E30" s="275">
        <v>22.199651705000001</v>
      </c>
      <c r="F30" s="275">
        <v>1.1099913911999999</v>
      </c>
      <c r="G30" s="275">
        <v>111.58252785000001</v>
      </c>
      <c r="H30" s="275">
        <v>181.20245112000001</v>
      </c>
      <c r="I30" s="275">
        <v>410.28874252999998</v>
      </c>
      <c r="J30" s="275">
        <v>200.15686411999999</v>
      </c>
      <c r="K30" s="275">
        <v>46.223022192999998</v>
      </c>
      <c r="L30" s="275">
        <v>1.0816555316000001</v>
      </c>
      <c r="M30" s="275">
        <v>0</v>
      </c>
      <c r="N30" s="275">
        <v>0</v>
      </c>
      <c r="O30" s="275">
        <v>0</v>
      </c>
      <c r="P30" s="275">
        <v>0</v>
      </c>
      <c r="Q30" s="275">
        <v>0</v>
      </c>
      <c r="R30" s="275">
        <v>0</v>
      </c>
      <c r="S30" s="275">
        <v>70.625305202999996</v>
      </c>
      <c r="T30" s="275">
        <v>142.41044495</v>
      </c>
      <c r="U30" s="275">
        <v>217.69767783</v>
      </c>
      <c r="V30" s="275">
        <v>181.21517256000001</v>
      </c>
      <c r="W30" s="275">
        <v>72.448698989999997</v>
      </c>
      <c r="X30" s="275">
        <v>5.5716429366</v>
      </c>
      <c r="Y30" s="275">
        <v>0</v>
      </c>
      <c r="Z30" s="275">
        <v>0</v>
      </c>
      <c r="AA30" s="275">
        <v>0</v>
      </c>
      <c r="AB30" s="275">
        <v>0</v>
      </c>
      <c r="AC30" s="275">
        <v>0</v>
      </c>
      <c r="AD30" s="275">
        <v>0.80581424052999995</v>
      </c>
      <c r="AE30" s="275">
        <v>53.582999104999999</v>
      </c>
      <c r="AF30" s="275">
        <v>176.01670462000001</v>
      </c>
      <c r="AG30" s="275">
        <v>133.12356650999999</v>
      </c>
      <c r="AH30" s="275">
        <v>197.11963958000001</v>
      </c>
      <c r="AI30" s="275">
        <v>46.485676749</v>
      </c>
      <c r="AJ30" s="275">
        <v>2.4177730576999998</v>
      </c>
      <c r="AK30" s="275">
        <v>0</v>
      </c>
      <c r="AL30" s="275">
        <v>0</v>
      </c>
      <c r="AM30" s="275">
        <v>0</v>
      </c>
      <c r="AN30" s="275">
        <v>0</v>
      </c>
      <c r="AO30" s="275">
        <v>0</v>
      </c>
      <c r="AP30" s="275">
        <v>0.83274622009999999</v>
      </c>
      <c r="AQ30" s="275">
        <v>81.565784328999996</v>
      </c>
      <c r="AR30" s="275">
        <v>138.53169708999999</v>
      </c>
      <c r="AS30" s="275">
        <v>202.04237012999999</v>
      </c>
      <c r="AT30" s="275">
        <v>169.69701466999999</v>
      </c>
      <c r="AU30" s="275">
        <v>127.79259719</v>
      </c>
      <c r="AV30" s="275">
        <v>7.4283571755000004</v>
      </c>
      <c r="AW30" s="275">
        <v>0</v>
      </c>
      <c r="AX30" s="275">
        <v>1.5510134553999999</v>
      </c>
      <c r="AY30" s="275">
        <v>0</v>
      </c>
      <c r="AZ30" s="275">
        <v>0</v>
      </c>
      <c r="BA30" s="275">
        <v>3.7213929947</v>
      </c>
      <c r="BB30" s="275">
        <v>0.96478447836000003</v>
      </c>
      <c r="BC30" s="338">
        <v>59.369952648999998</v>
      </c>
      <c r="BD30" s="338">
        <v>168.24709458999999</v>
      </c>
      <c r="BE30" s="338">
        <v>267.85634972000003</v>
      </c>
      <c r="BF30" s="338">
        <v>234.67708891999999</v>
      </c>
      <c r="BG30" s="338">
        <v>75.908996719000001</v>
      </c>
      <c r="BH30" s="338">
        <v>9.0224608352000004</v>
      </c>
      <c r="BI30" s="338">
        <v>0</v>
      </c>
      <c r="BJ30" s="338">
        <v>0</v>
      </c>
      <c r="BK30" s="338">
        <v>0</v>
      </c>
      <c r="BL30" s="338">
        <v>0</v>
      </c>
      <c r="BM30" s="338">
        <v>0.42547205303000002</v>
      </c>
      <c r="BN30" s="338">
        <v>1.7824031621</v>
      </c>
      <c r="BO30" s="338">
        <v>56.412571644000003</v>
      </c>
      <c r="BP30" s="338">
        <v>162.76058130999999</v>
      </c>
      <c r="BQ30" s="338">
        <v>260.39854952000002</v>
      </c>
      <c r="BR30" s="338">
        <v>222.68549781999999</v>
      </c>
      <c r="BS30" s="338">
        <v>69.849072434999997</v>
      </c>
      <c r="BT30" s="338">
        <v>7.6858520586000001</v>
      </c>
      <c r="BU30" s="338">
        <v>0</v>
      </c>
      <c r="BV30" s="338">
        <v>0</v>
      </c>
    </row>
    <row r="31" spans="1:74" ht="11.1" customHeight="1" x14ac:dyDescent="0.2">
      <c r="A31" s="9" t="s">
        <v>44</v>
      </c>
      <c r="B31" s="212" t="s">
        <v>591</v>
      </c>
      <c r="C31" s="275">
        <v>0</v>
      </c>
      <c r="D31" s="275">
        <v>0</v>
      </c>
      <c r="E31" s="275">
        <v>37.331689060000002</v>
      </c>
      <c r="F31" s="275">
        <v>14.382313755</v>
      </c>
      <c r="G31" s="275">
        <v>123.16325383</v>
      </c>
      <c r="H31" s="275">
        <v>237.50729722</v>
      </c>
      <c r="I31" s="275">
        <v>474.80967541000001</v>
      </c>
      <c r="J31" s="275">
        <v>250.63924119999999</v>
      </c>
      <c r="K31" s="275">
        <v>79.226494865000006</v>
      </c>
      <c r="L31" s="275">
        <v>4.2838665089000001</v>
      </c>
      <c r="M31" s="275">
        <v>0</v>
      </c>
      <c r="N31" s="275">
        <v>0</v>
      </c>
      <c r="O31" s="275">
        <v>0</v>
      </c>
      <c r="P31" s="275">
        <v>0</v>
      </c>
      <c r="Q31" s="275">
        <v>0</v>
      </c>
      <c r="R31" s="275">
        <v>0.57877612252999999</v>
      </c>
      <c r="S31" s="275">
        <v>49.110032842000003</v>
      </c>
      <c r="T31" s="275">
        <v>180.66602498</v>
      </c>
      <c r="U31" s="275">
        <v>262.64339683999998</v>
      </c>
      <c r="V31" s="275">
        <v>251.05800757</v>
      </c>
      <c r="W31" s="275">
        <v>140.92612033</v>
      </c>
      <c r="X31" s="275">
        <v>6.6451941301000002</v>
      </c>
      <c r="Y31" s="275">
        <v>0</v>
      </c>
      <c r="Z31" s="275">
        <v>0</v>
      </c>
      <c r="AA31" s="275">
        <v>0</v>
      </c>
      <c r="AB31" s="275">
        <v>0</v>
      </c>
      <c r="AC31" s="275">
        <v>0</v>
      </c>
      <c r="AD31" s="275">
        <v>3.6912772885999998</v>
      </c>
      <c r="AE31" s="275">
        <v>64.909575802000006</v>
      </c>
      <c r="AF31" s="275">
        <v>194.10308132</v>
      </c>
      <c r="AG31" s="275">
        <v>199.89757324999999</v>
      </c>
      <c r="AH31" s="275">
        <v>261.31167302</v>
      </c>
      <c r="AI31" s="275">
        <v>78.073975215000004</v>
      </c>
      <c r="AJ31" s="275">
        <v>11.721771599</v>
      </c>
      <c r="AK31" s="275">
        <v>0</v>
      </c>
      <c r="AL31" s="275">
        <v>0</v>
      </c>
      <c r="AM31" s="275">
        <v>0</v>
      </c>
      <c r="AN31" s="275">
        <v>0</v>
      </c>
      <c r="AO31" s="275">
        <v>2.8831603180999998</v>
      </c>
      <c r="AP31" s="275">
        <v>8.4737263541000001</v>
      </c>
      <c r="AQ31" s="275">
        <v>55.648530123</v>
      </c>
      <c r="AR31" s="275">
        <v>202.07973430999999</v>
      </c>
      <c r="AS31" s="275">
        <v>290.09204961</v>
      </c>
      <c r="AT31" s="275">
        <v>202.00439284999999</v>
      </c>
      <c r="AU31" s="275">
        <v>167.77836305</v>
      </c>
      <c r="AV31" s="275">
        <v>12.923290884</v>
      </c>
      <c r="AW31" s="275">
        <v>0</v>
      </c>
      <c r="AX31" s="275">
        <v>0</v>
      </c>
      <c r="AY31" s="275">
        <v>0</v>
      </c>
      <c r="AZ31" s="275">
        <v>7.6841908126000003E-2</v>
      </c>
      <c r="BA31" s="275">
        <v>9.3922994889999991</v>
      </c>
      <c r="BB31" s="275">
        <v>2.8677057513999999</v>
      </c>
      <c r="BC31" s="338">
        <v>70.625146106000003</v>
      </c>
      <c r="BD31" s="338">
        <v>202.06419306000001</v>
      </c>
      <c r="BE31" s="338">
        <v>323.27815193999999</v>
      </c>
      <c r="BF31" s="338">
        <v>286.15621751999998</v>
      </c>
      <c r="BG31" s="338">
        <v>104.9248269</v>
      </c>
      <c r="BH31" s="338">
        <v>12.945679104</v>
      </c>
      <c r="BI31" s="338">
        <v>0.28743434333000001</v>
      </c>
      <c r="BJ31" s="338">
        <v>0</v>
      </c>
      <c r="BK31" s="338">
        <v>0</v>
      </c>
      <c r="BL31" s="338">
        <v>0</v>
      </c>
      <c r="BM31" s="338">
        <v>2.7976156320999999</v>
      </c>
      <c r="BN31" s="338">
        <v>7.6883307662</v>
      </c>
      <c r="BO31" s="338">
        <v>69.401864512000003</v>
      </c>
      <c r="BP31" s="338">
        <v>197.75544120999999</v>
      </c>
      <c r="BQ31" s="338">
        <v>316.95281541000003</v>
      </c>
      <c r="BR31" s="338">
        <v>273.63781131000002</v>
      </c>
      <c r="BS31" s="338">
        <v>97.537379313000002</v>
      </c>
      <c r="BT31" s="338">
        <v>10.939477950000001</v>
      </c>
      <c r="BU31" s="338">
        <v>0.28926390300999999</v>
      </c>
      <c r="BV31" s="338">
        <v>0</v>
      </c>
    </row>
    <row r="32" spans="1:74" ht="11.1" customHeight="1" x14ac:dyDescent="0.2">
      <c r="A32" s="9" t="s">
        <v>359</v>
      </c>
      <c r="B32" s="212" t="s">
        <v>624</v>
      </c>
      <c r="C32" s="275">
        <v>30.91196064</v>
      </c>
      <c r="D32" s="275">
        <v>46.375119851000001</v>
      </c>
      <c r="E32" s="275">
        <v>106.35596666000001</v>
      </c>
      <c r="F32" s="275">
        <v>87.263155015999999</v>
      </c>
      <c r="G32" s="275">
        <v>246.91005878999999</v>
      </c>
      <c r="H32" s="275">
        <v>301.15305934000003</v>
      </c>
      <c r="I32" s="275">
        <v>495.94519766000002</v>
      </c>
      <c r="J32" s="275">
        <v>399.05492473999999</v>
      </c>
      <c r="K32" s="275">
        <v>258.69760801000001</v>
      </c>
      <c r="L32" s="275">
        <v>121.91303512</v>
      </c>
      <c r="M32" s="275">
        <v>28.728911327999999</v>
      </c>
      <c r="N32" s="275">
        <v>38.703799969000002</v>
      </c>
      <c r="O32" s="275">
        <v>57.504990366999998</v>
      </c>
      <c r="P32" s="275">
        <v>35.081267224000001</v>
      </c>
      <c r="Q32" s="275">
        <v>16.160408178000001</v>
      </c>
      <c r="R32" s="275">
        <v>90.793314699000007</v>
      </c>
      <c r="S32" s="275">
        <v>154.45372515</v>
      </c>
      <c r="T32" s="275">
        <v>348.59604743</v>
      </c>
      <c r="U32" s="275">
        <v>414.41326636999997</v>
      </c>
      <c r="V32" s="275">
        <v>370.16793421</v>
      </c>
      <c r="W32" s="275">
        <v>255.49918317000001</v>
      </c>
      <c r="X32" s="275">
        <v>133.57162063000001</v>
      </c>
      <c r="Y32" s="275">
        <v>66.074280657000003</v>
      </c>
      <c r="Z32" s="275">
        <v>57.994135933000003</v>
      </c>
      <c r="AA32" s="275">
        <v>20.266068524000001</v>
      </c>
      <c r="AB32" s="275">
        <v>44.686933304</v>
      </c>
      <c r="AC32" s="275">
        <v>42.556854354999999</v>
      </c>
      <c r="AD32" s="275">
        <v>82.434384316999996</v>
      </c>
      <c r="AE32" s="275">
        <v>208.87062553999999</v>
      </c>
      <c r="AF32" s="275">
        <v>349.52669883999999</v>
      </c>
      <c r="AG32" s="275">
        <v>399.16710287000001</v>
      </c>
      <c r="AH32" s="275">
        <v>380.13935569</v>
      </c>
      <c r="AI32" s="275">
        <v>279.23556573000002</v>
      </c>
      <c r="AJ32" s="275">
        <v>126.43768435</v>
      </c>
      <c r="AK32" s="275">
        <v>31.460542994000001</v>
      </c>
      <c r="AL32" s="275">
        <v>36.102114735000001</v>
      </c>
      <c r="AM32" s="275">
        <v>33.003127079000002</v>
      </c>
      <c r="AN32" s="275">
        <v>18.552463797000001</v>
      </c>
      <c r="AO32" s="275">
        <v>84.053878600999994</v>
      </c>
      <c r="AP32" s="275">
        <v>129.33854771</v>
      </c>
      <c r="AQ32" s="275">
        <v>240.26089865</v>
      </c>
      <c r="AR32" s="275">
        <v>391.84885545999998</v>
      </c>
      <c r="AS32" s="275">
        <v>453.50362278</v>
      </c>
      <c r="AT32" s="275">
        <v>407.75608825</v>
      </c>
      <c r="AU32" s="275">
        <v>293.48792135999997</v>
      </c>
      <c r="AV32" s="275">
        <v>133.62197743999999</v>
      </c>
      <c r="AW32" s="275">
        <v>101.78303581</v>
      </c>
      <c r="AX32" s="275">
        <v>97.916270597999997</v>
      </c>
      <c r="AY32" s="275">
        <v>23.623753698000002</v>
      </c>
      <c r="AZ32" s="275">
        <v>23.157175252999998</v>
      </c>
      <c r="BA32" s="275">
        <v>87.221706298000001</v>
      </c>
      <c r="BB32" s="275">
        <v>97.576299516999995</v>
      </c>
      <c r="BC32" s="338">
        <v>209.95359744999999</v>
      </c>
      <c r="BD32" s="338">
        <v>360.28105870000002</v>
      </c>
      <c r="BE32" s="338">
        <v>456.58849882999999</v>
      </c>
      <c r="BF32" s="338">
        <v>428.54612283</v>
      </c>
      <c r="BG32" s="338">
        <v>282.51534975999999</v>
      </c>
      <c r="BH32" s="338">
        <v>139.74407239999999</v>
      </c>
      <c r="BI32" s="338">
        <v>60.972448008999997</v>
      </c>
      <c r="BJ32" s="338">
        <v>35.908884069999999</v>
      </c>
      <c r="BK32" s="338">
        <v>32.047395010000002</v>
      </c>
      <c r="BL32" s="338">
        <v>31.001140339999999</v>
      </c>
      <c r="BM32" s="338">
        <v>50.78198605</v>
      </c>
      <c r="BN32" s="338">
        <v>76.957815108999995</v>
      </c>
      <c r="BO32" s="338">
        <v>199.8689756</v>
      </c>
      <c r="BP32" s="338">
        <v>355.21698229999998</v>
      </c>
      <c r="BQ32" s="338">
        <v>455.42197190000002</v>
      </c>
      <c r="BR32" s="338">
        <v>429.66434040000001</v>
      </c>
      <c r="BS32" s="338">
        <v>281.95788160000001</v>
      </c>
      <c r="BT32" s="338">
        <v>139.00828920000001</v>
      </c>
      <c r="BU32" s="338">
        <v>59.888092768999996</v>
      </c>
      <c r="BV32" s="338">
        <v>35.185129740000001</v>
      </c>
    </row>
    <row r="33" spans="1:74" ht="11.1" customHeight="1" x14ac:dyDescent="0.2">
      <c r="A33" s="9" t="s">
        <v>45</v>
      </c>
      <c r="B33" s="212" t="s">
        <v>593</v>
      </c>
      <c r="C33" s="275">
        <v>12.510533012</v>
      </c>
      <c r="D33" s="275">
        <v>6.6897249301999997</v>
      </c>
      <c r="E33" s="275">
        <v>87.709631528000003</v>
      </c>
      <c r="F33" s="275">
        <v>45.563883189000002</v>
      </c>
      <c r="G33" s="275">
        <v>224.53342352999999</v>
      </c>
      <c r="H33" s="275">
        <v>300.33980608000002</v>
      </c>
      <c r="I33" s="275">
        <v>496.67339865000002</v>
      </c>
      <c r="J33" s="275">
        <v>360.29126564000001</v>
      </c>
      <c r="K33" s="275">
        <v>189.01844517999999</v>
      </c>
      <c r="L33" s="275">
        <v>30.584575280999999</v>
      </c>
      <c r="M33" s="275">
        <v>1.1564343489</v>
      </c>
      <c r="N33" s="275">
        <v>6.4668538768000001</v>
      </c>
      <c r="O33" s="275">
        <v>9.1985904536999996</v>
      </c>
      <c r="P33" s="275">
        <v>2.3118515360999998</v>
      </c>
      <c r="Q33" s="275">
        <v>2.3115129889000001</v>
      </c>
      <c r="R33" s="275">
        <v>20.205750393999999</v>
      </c>
      <c r="S33" s="275">
        <v>112.7875415</v>
      </c>
      <c r="T33" s="275">
        <v>319.08015661000002</v>
      </c>
      <c r="U33" s="275">
        <v>338.66741920999999</v>
      </c>
      <c r="V33" s="275">
        <v>342.20898378999999</v>
      </c>
      <c r="W33" s="275">
        <v>235.43020718</v>
      </c>
      <c r="X33" s="275">
        <v>55.266763302999998</v>
      </c>
      <c r="Y33" s="275">
        <v>1.4118764851000001</v>
      </c>
      <c r="Z33" s="275">
        <v>1.6695177328999999</v>
      </c>
      <c r="AA33" s="275">
        <v>0.25788745294999998</v>
      </c>
      <c r="AB33" s="275">
        <v>1.4110609879</v>
      </c>
      <c r="AC33" s="275">
        <v>4.5887200590999999</v>
      </c>
      <c r="AD33" s="275">
        <v>26.148346549999999</v>
      </c>
      <c r="AE33" s="275">
        <v>147.33747335999999</v>
      </c>
      <c r="AF33" s="275">
        <v>329.35885261999999</v>
      </c>
      <c r="AG33" s="275">
        <v>307.34853513000002</v>
      </c>
      <c r="AH33" s="275">
        <v>375.68502604999998</v>
      </c>
      <c r="AI33" s="275">
        <v>236.49250542999999</v>
      </c>
      <c r="AJ33" s="275">
        <v>60.456352774000003</v>
      </c>
      <c r="AK33" s="275">
        <v>0.41646589631999997</v>
      </c>
      <c r="AL33" s="275">
        <v>3.8074433499000002</v>
      </c>
      <c r="AM33" s="275">
        <v>2.5576899990999999</v>
      </c>
      <c r="AN33" s="275">
        <v>0</v>
      </c>
      <c r="AO33" s="275">
        <v>20.605197979</v>
      </c>
      <c r="AP33" s="275">
        <v>52.155634143</v>
      </c>
      <c r="AQ33" s="275">
        <v>174.73092387</v>
      </c>
      <c r="AR33" s="275">
        <v>352.92022324999999</v>
      </c>
      <c r="AS33" s="275">
        <v>442.59154102999997</v>
      </c>
      <c r="AT33" s="275">
        <v>340.27856986</v>
      </c>
      <c r="AU33" s="275">
        <v>235.35106282000001</v>
      </c>
      <c r="AV33" s="275">
        <v>58.611451635999998</v>
      </c>
      <c r="AW33" s="275">
        <v>15.588678239</v>
      </c>
      <c r="AX33" s="275">
        <v>23.368792898999999</v>
      </c>
      <c r="AY33" s="275">
        <v>2.2932105348</v>
      </c>
      <c r="AZ33" s="275">
        <v>3.4390075925999999</v>
      </c>
      <c r="BA33" s="275">
        <v>35.574697096999998</v>
      </c>
      <c r="BB33" s="275">
        <v>34.666517417999998</v>
      </c>
      <c r="BC33" s="338">
        <v>157.84190072999999</v>
      </c>
      <c r="BD33" s="338">
        <v>320.59768188999999</v>
      </c>
      <c r="BE33" s="338">
        <v>429.13497633999998</v>
      </c>
      <c r="BF33" s="338">
        <v>411.88320870000001</v>
      </c>
      <c r="BG33" s="338">
        <v>231.72041898000001</v>
      </c>
      <c r="BH33" s="338">
        <v>62.689497555000003</v>
      </c>
      <c r="BI33" s="338">
        <v>7.8827474489</v>
      </c>
      <c r="BJ33" s="338">
        <v>3.2518227359999998</v>
      </c>
      <c r="BK33" s="338">
        <v>6.0687514160999996</v>
      </c>
      <c r="BL33" s="338">
        <v>2.9856209296</v>
      </c>
      <c r="BM33" s="338">
        <v>17.564615687</v>
      </c>
      <c r="BN33" s="338">
        <v>33.047964661999998</v>
      </c>
      <c r="BO33" s="338">
        <v>153.22561539</v>
      </c>
      <c r="BP33" s="338">
        <v>321.11208303000001</v>
      </c>
      <c r="BQ33" s="338">
        <v>431.66366385999999</v>
      </c>
      <c r="BR33" s="338">
        <v>411.01180325000001</v>
      </c>
      <c r="BS33" s="338">
        <v>226.80853006999999</v>
      </c>
      <c r="BT33" s="338">
        <v>58.365505261999999</v>
      </c>
      <c r="BU33" s="338">
        <v>7.0621740268000002</v>
      </c>
      <c r="BV33" s="338">
        <v>3.0836724204000001</v>
      </c>
    </row>
    <row r="34" spans="1:74" ht="11.1" customHeight="1" x14ac:dyDescent="0.2">
      <c r="A34" s="9" t="s">
        <v>46</v>
      </c>
      <c r="B34" s="212" t="s">
        <v>594</v>
      </c>
      <c r="C34" s="275">
        <v>28.377751310000001</v>
      </c>
      <c r="D34" s="275">
        <v>21.662558932</v>
      </c>
      <c r="E34" s="275">
        <v>124.13579127</v>
      </c>
      <c r="F34" s="275">
        <v>178.79241888999999</v>
      </c>
      <c r="G34" s="275">
        <v>341.46591157</v>
      </c>
      <c r="H34" s="275">
        <v>495.3445309</v>
      </c>
      <c r="I34" s="275">
        <v>588.78543019999995</v>
      </c>
      <c r="J34" s="275">
        <v>578.32052783999995</v>
      </c>
      <c r="K34" s="275">
        <v>377.42539789</v>
      </c>
      <c r="L34" s="275">
        <v>121.13369605</v>
      </c>
      <c r="M34" s="275">
        <v>41.686206730999999</v>
      </c>
      <c r="N34" s="275">
        <v>17.665475612000002</v>
      </c>
      <c r="O34" s="275">
        <v>17.782841594000001</v>
      </c>
      <c r="P34" s="275">
        <v>22.354370707000001</v>
      </c>
      <c r="Q34" s="275">
        <v>34.357864640999999</v>
      </c>
      <c r="R34" s="275">
        <v>63.798297941999998</v>
      </c>
      <c r="S34" s="275">
        <v>228.60113002</v>
      </c>
      <c r="T34" s="275">
        <v>490.39061177000002</v>
      </c>
      <c r="U34" s="275">
        <v>518.72925286999998</v>
      </c>
      <c r="V34" s="275">
        <v>562.90089196999998</v>
      </c>
      <c r="W34" s="275">
        <v>432.95703355000001</v>
      </c>
      <c r="X34" s="275">
        <v>144.62136447</v>
      </c>
      <c r="Y34" s="275">
        <v>15.361253917999999</v>
      </c>
      <c r="Z34" s="275">
        <v>3.7708022940000001</v>
      </c>
      <c r="AA34" s="275">
        <v>4.8079666439000004</v>
      </c>
      <c r="AB34" s="275">
        <v>8.3377189170000001</v>
      </c>
      <c r="AC34" s="275">
        <v>21.277394390000001</v>
      </c>
      <c r="AD34" s="275">
        <v>96.330612586000001</v>
      </c>
      <c r="AE34" s="275">
        <v>226.15114417999999</v>
      </c>
      <c r="AF34" s="275">
        <v>457.15398419000002</v>
      </c>
      <c r="AG34" s="275">
        <v>502.39728134000001</v>
      </c>
      <c r="AH34" s="275">
        <v>556.64010703999998</v>
      </c>
      <c r="AI34" s="275">
        <v>380.88740421</v>
      </c>
      <c r="AJ34" s="275">
        <v>195.39926907</v>
      </c>
      <c r="AK34" s="275">
        <v>10.215021319</v>
      </c>
      <c r="AL34" s="275">
        <v>14.589871717999999</v>
      </c>
      <c r="AM34" s="275">
        <v>6.0185420641</v>
      </c>
      <c r="AN34" s="275">
        <v>5.6419191655000001</v>
      </c>
      <c r="AO34" s="275">
        <v>39.820403407000001</v>
      </c>
      <c r="AP34" s="275">
        <v>141.01442372</v>
      </c>
      <c r="AQ34" s="275">
        <v>260.76088038</v>
      </c>
      <c r="AR34" s="275">
        <v>454.04776433000001</v>
      </c>
      <c r="AS34" s="275">
        <v>585.67614811999999</v>
      </c>
      <c r="AT34" s="275">
        <v>562.43462719000001</v>
      </c>
      <c r="AU34" s="275">
        <v>422.69508086000002</v>
      </c>
      <c r="AV34" s="275">
        <v>190.21782037</v>
      </c>
      <c r="AW34" s="275">
        <v>52.558512766</v>
      </c>
      <c r="AX34" s="275">
        <v>25.184639015999998</v>
      </c>
      <c r="AY34" s="275">
        <v>9.3142017094000007</v>
      </c>
      <c r="AZ34" s="275">
        <v>26.263718964999999</v>
      </c>
      <c r="BA34" s="275">
        <v>85.765005591999994</v>
      </c>
      <c r="BB34" s="275">
        <v>132.34195690999999</v>
      </c>
      <c r="BC34" s="338">
        <v>277.61206952999999</v>
      </c>
      <c r="BD34" s="338">
        <v>451.95771826999999</v>
      </c>
      <c r="BE34" s="338">
        <v>561.79146744000002</v>
      </c>
      <c r="BF34" s="338">
        <v>568.15707723000003</v>
      </c>
      <c r="BG34" s="338">
        <v>380.16204647000001</v>
      </c>
      <c r="BH34" s="338">
        <v>160.22018886000001</v>
      </c>
      <c r="BI34" s="338">
        <v>45.211129399999997</v>
      </c>
      <c r="BJ34" s="338">
        <v>11.397112925</v>
      </c>
      <c r="BK34" s="338">
        <v>16.488747620000002</v>
      </c>
      <c r="BL34" s="338">
        <v>11.950338029999999</v>
      </c>
      <c r="BM34" s="338">
        <v>43.297749080000003</v>
      </c>
      <c r="BN34" s="338">
        <v>99.526443279000006</v>
      </c>
      <c r="BO34" s="338">
        <v>284.46336409999998</v>
      </c>
      <c r="BP34" s="338">
        <v>479.15266550000001</v>
      </c>
      <c r="BQ34" s="338">
        <v>601.68007809999995</v>
      </c>
      <c r="BR34" s="338">
        <v>605.60513609999998</v>
      </c>
      <c r="BS34" s="338">
        <v>401.25807470000001</v>
      </c>
      <c r="BT34" s="338">
        <v>167.10443720000001</v>
      </c>
      <c r="BU34" s="338">
        <v>46.644929230000002</v>
      </c>
      <c r="BV34" s="338">
        <v>12.82803708</v>
      </c>
    </row>
    <row r="35" spans="1:74" ht="11.1" customHeight="1" x14ac:dyDescent="0.2">
      <c r="A35" s="9" t="s">
        <v>49</v>
      </c>
      <c r="B35" s="212" t="s">
        <v>595</v>
      </c>
      <c r="C35" s="275">
        <v>1.4925922945000001</v>
      </c>
      <c r="D35" s="275">
        <v>2.3171448799999999</v>
      </c>
      <c r="E35" s="275">
        <v>10.577712561</v>
      </c>
      <c r="F35" s="275">
        <v>51.760710523999997</v>
      </c>
      <c r="G35" s="275">
        <v>142.39818567</v>
      </c>
      <c r="H35" s="275">
        <v>305.16375902999999</v>
      </c>
      <c r="I35" s="275">
        <v>388.08965523000001</v>
      </c>
      <c r="J35" s="275">
        <v>372.63725195000001</v>
      </c>
      <c r="K35" s="275">
        <v>207.14849837</v>
      </c>
      <c r="L35" s="275">
        <v>75.549187857000007</v>
      </c>
      <c r="M35" s="275">
        <v>15.123029837000001</v>
      </c>
      <c r="N35" s="275">
        <v>0</v>
      </c>
      <c r="O35" s="275">
        <v>0</v>
      </c>
      <c r="P35" s="275">
        <v>0</v>
      </c>
      <c r="Q35" s="275">
        <v>22.651397545999998</v>
      </c>
      <c r="R35" s="275">
        <v>47.023543025999999</v>
      </c>
      <c r="S35" s="275">
        <v>122.03902006</v>
      </c>
      <c r="T35" s="275">
        <v>309.18999997999998</v>
      </c>
      <c r="U35" s="275">
        <v>389.84625927000002</v>
      </c>
      <c r="V35" s="275">
        <v>336.77302682999999</v>
      </c>
      <c r="W35" s="275">
        <v>185.53381615999999</v>
      </c>
      <c r="X35" s="275">
        <v>39.391777138999998</v>
      </c>
      <c r="Y35" s="275">
        <v>9.1845941560999993</v>
      </c>
      <c r="Z35" s="275">
        <v>0</v>
      </c>
      <c r="AA35" s="275">
        <v>3.0969836312000001</v>
      </c>
      <c r="AB35" s="275">
        <v>7.2353493030999996</v>
      </c>
      <c r="AC35" s="275">
        <v>20.259259924999999</v>
      </c>
      <c r="AD35" s="275">
        <v>47.106835681</v>
      </c>
      <c r="AE35" s="275">
        <v>118.95937427</v>
      </c>
      <c r="AF35" s="275">
        <v>271.51245986999999</v>
      </c>
      <c r="AG35" s="275">
        <v>391.23763047</v>
      </c>
      <c r="AH35" s="275">
        <v>272.30589069000001</v>
      </c>
      <c r="AI35" s="275">
        <v>205.78989232000001</v>
      </c>
      <c r="AJ35" s="275">
        <v>85.393268449999994</v>
      </c>
      <c r="AK35" s="275">
        <v>8.6920013424999993</v>
      </c>
      <c r="AL35" s="275">
        <v>0</v>
      </c>
      <c r="AM35" s="275">
        <v>1.9415325054000001</v>
      </c>
      <c r="AN35" s="275">
        <v>10.713194354000001</v>
      </c>
      <c r="AO35" s="275">
        <v>32.760285559000003</v>
      </c>
      <c r="AP35" s="275">
        <v>39.992014881999999</v>
      </c>
      <c r="AQ35" s="275">
        <v>76.831544536999999</v>
      </c>
      <c r="AR35" s="275">
        <v>315.68032042999999</v>
      </c>
      <c r="AS35" s="275">
        <v>326.37276247</v>
      </c>
      <c r="AT35" s="275">
        <v>363.48770165000002</v>
      </c>
      <c r="AU35" s="275">
        <v>232.95491046000001</v>
      </c>
      <c r="AV35" s="275">
        <v>84.928397633000003</v>
      </c>
      <c r="AW35" s="275">
        <v>3.192480057</v>
      </c>
      <c r="AX35" s="275">
        <v>0</v>
      </c>
      <c r="AY35" s="275">
        <v>0</v>
      </c>
      <c r="AZ35" s="275">
        <v>10.361080326</v>
      </c>
      <c r="BA35" s="275">
        <v>24.234269918999999</v>
      </c>
      <c r="BB35" s="275">
        <v>30.143049889</v>
      </c>
      <c r="BC35" s="338">
        <v>138.27755306</v>
      </c>
      <c r="BD35" s="338">
        <v>277.88464447000001</v>
      </c>
      <c r="BE35" s="338">
        <v>405.17550975</v>
      </c>
      <c r="BF35" s="338">
        <v>367.93952259999998</v>
      </c>
      <c r="BG35" s="338">
        <v>219.09192238</v>
      </c>
      <c r="BH35" s="338">
        <v>78.240560603000006</v>
      </c>
      <c r="BI35" s="338">
        <v>10.780521558</v>
      </c>
      <c r="BJ35" s="338">
        <v>0.29040318187000003</v>
      </c>
      <c r="BK35" s="338">
        <v>1.3165049401</v>
      </c>
      <c r="BL35" s="338">
        <v>3.8207876643000001</v>
      </c>
      <c r="BM35" s="338">
        <v>14.164983831000001</v>
      </c>
      <c r="BN35" s="338">
        <v>45.962777693</v>
      </c>
      <c r="BO35" s="338">
        <v>128.68456451</v>
      </c>
      <c r="BP35" s="338">
        <v>264.59320802000002</v>
      </c>
      <c r="BQ35" s="338">
        <v>397.36830902999998</v>
      </c>
      <c r="BR35" s="338">
        <v>361.01210543000002</v>
      </c>
      <c r="BS35" s="338">
        <v>214.83372721999999</v>
      </c>
      <c r="BT35" s="338">
        <v>77.254733305000002</v>
      </c>
      <c r="BU35" s="338">
        <v>10.699917750999999</v>
      </c>
      <c r="BV35" s="338">
        <v>0.28838061902000001</v>
      </c>
    </row>
    <row r="36" spans="1:74" ht="11.1" customHeight="1" x14ac:dyDescent="0.2">
      <c r="A36" s="9" t="s">
        <v>50</v>
      </c>
      <c r="B36" s="212" t="s">
        <v>596</v>
      </c>
      <c r="C36" s="275">
        <v>10.851965531999999</v>
      </c>
      <c r="D36" s="275">
        <v>6.8283307976999996</v>
      </c>
      <c r="E36" s="275">
        <v>8.2855737057999992</v>
      </c>
      <c r="F36" s="275">
        <v>18.309648864</v>
      </c>
      <c r="G36" s="275">
        <v>50.611010364999999</v>
      </c>
      <c r="H36" s="275">
        <v>92.133276766999998</v>
      </c>
      <c r="I36" s="275">
        <v>182.27290149000001</v>
      </c>
      <c r="J36" s="275">
        <v>281.31064679999997</v>
      </c>
      <c r="K36" s="275">
        <v>190.73008769</v>
      </c>
      <c r="L36" s="275">
        <v>53.698382103999997</v>
      </c>
      <c r="M36" s="275">
        <v>13.921924841999999</v>
      </c>
      <c r="N36" s="275">
        <v>8.3970339097999993</v>
      </c>
      <c r="O36" s="275">
        <v>6.6202839435999996</v>
      </c>
      <c r="P36" s="275">
        <v>6.9771012625999997</v>
      </c>
      <c r="Q36" s="275">
        <v>12.7311482</v>
      </c>
      <c r="R36" s="275">
        <v>25.127505509999999</v>
      </c>
      <c r="S36" s="275">
        <v>58.147673957000002</v>
      </c>
      <c r="T36" s="275">
        <v>135.29621513000001</v>
      </c>
      <c r="U36" s="275">
        <v>251.78107678999999</v>
      </c>
      <c r="V36" s="275">
        <v>208.58558377</v>
      </c>
      <c r="W36" s="275">
        <v>137.37252398999999</v>
      </c>
      <c r="X36" s="275">
        <v>27.325833103000001</v>
      </c>
      <c r="Y36" s="275">
        <v>13.412902561999999</v>
      </c>
      <c r="Z36" s="275">
        <v>8.7498952283999998</v>
      </c>
      <c r="AA36" s="275">
        <v>14.051787731999999</v>
      </c>
      <c r="AB36" s="275">
        <v>9.6465126297000001</v>
      </c>
      <c r="AC36" s="275">
        <v>15.497745412</v>
      </c>
      <c r="AD36" s="275">
        <v>25.845483870999999</v>
      </c>
      <c r="AE36" s="275">
        <v>72.130665859999993</v>
      </c>
      <c r="AF36" s="275">
        <v>126.58095238999999</v>
      </c>
      <c r="AG36" s="275">
        <v>274.13573191</v>
      </c>
      <c r="AH36" s="275">
        <v>228.21993101999999</v>
      </c>
      <c r="AI36" s="275">
        <v>190.00171610000001</v>
      </c>
      <c r="AJ36" s="275">
        <v>85.917580064999996</v>
      </c>
      <c r="AK36" s="275">
        <v>18.68380045</v>
      </c>
      <c r="AL36" s="275">
        <v>7.4763728448000002</v>
      </c>
      <c r="AM36" s="275">
        <v>10.967009972</v>
      </c>
      <c r="AN36" s="275">
        <v>14.266042063</v>
      </c>
      <c r="AO36" s="275">
        <v>29.011430689000001</v>
      </c>
      <c r="AP36" s="275">
        <v>23.380100818999999</v>
      </c>
      <c r="AQ36" s="275">
        <v>27.720190981999998</v>
      </c>
      <c r="AR36" s="275">
        <v>177.92868471</v>
      </c>
      <c r="AS36" s="275">
        <v>220.26543018000001</v>
      </c>
      <c r="AT36" s="275">
        <v>265.81780942</v>
      </c>
      <c r="AU36" s="275">
        <v>196.37213747999999</v>
      </c>
      <c r="AV36" s="275">
        <v>100.15817176</v>
      </c>
      <c r="AW36" s="275">
        <v>12.225856187</v>
      </c>
      <c r="AX36" s="275">
        <v>10.453832473</v>
      </c>
      <c r="AY36" s="275">
        <v>7.8115504106999998</v>
      </c>
      <c r="AZ36" s="275">
        <v>14.324259423000001</v>
      </c>
      <c r="BA36" s="275">
        <v>14.175943688</v>
      </c>
      <c r="BB36" s="275">
        <v>16.936375291000001</v>
      </c>
      <c r="BC36" s="338">
        <v>61.646903930000001</v>
      </c>
      <c r="BD36" s="338">
        <v>125.5091316</v>
      </c>
      <c r="BE36" s="338">
        <v>231.99172314</v>
      </c>
      <c r="BF36" s="338">
        <v>229.50885135999999</v>
      </c>
      <c r="BG36" s="338">
        <v>149.17785312000001</v>
      </c>
      <c r="BH36" s="338">
        <v>52.587185189000003</v>
      </c>
      <c r="BI36" s="338">
        <v>14.576789868000001</v>
      </c>
      <c r="BJ36" s="338">
        <v>8.5231034994999995</v>
      </c>
      <c r="BK36" s="338">
        <v>9.4988012818000005</v>
      </c>
      <c r="BL36" s="338">
        <v>8.4735769266999998</v>
      </c>
      <c r="BM36" s="338">
        <v>14.164365771</v>
      </c>
      <c r="BN36" s="338">
        <v>26.656482292</v>
      </c>
      <c r="BO36" s="338">
        <v>60.989656455000002</v>
      </c>
      <c r="BP36" s="338">
        <v>122.92779061</v>
      </c>
      <c r="BQ36" s="338">
        <v>230.97098951999999</v>
      </c>
      <c r="BR36" s="338">
        <v>231.64656672000001</v>
      </c>
      <c r="BS36" s="338">
        <v>150.69910010999999</v>
      </c>
      <c r="BT36" s="338">
        <v>53.910866884000001</v>
      </c>
      <c r="BU36" s="338">
        <v>14.636294490999999</v>
      </c>
      <c r="BV36" s="338">
        <v>8.4255089367</v>
      </c>
    </row>
    <row r="37" spans="1:74" ht="11.1" customHeight="1" x14ac:dyDescent="0.2">
      <c r="A37" s="9" t="s">
        <v>733</v>
      </c>
      <c r="B37" s="212" t="s">
        <v>625</v>
      </c>
      <c r="C37" s="275">
        <v>12.007985667</v>
      </c>
      <c r="D37" s="275">
        <v>13.284722475000001</v>
      </c>
      <c r="E37" s="275">
        <v>48.848963347999998</v>
      </c>
      <c r="F37" s="275">
        <v>48.837267795999999</v>
      </c>
      <c r="G37" s="275">
        <v>154.77520150999999</v>
      </c>
      <c r="H37" s="275">
        <v>232.98835847000001</v>
      </c>
      <c r="I37" s="275">
        <v>401.07040753000001</v>
      </c>
      <c r="J37" s="275">
        <v>327.93391565000002</v>
      </c>
      <c r="K37" s="275">
        <v>173.90998189000001</v>
      </c>
      <c r="L37" s="275">
        <v>55.373560421999997</v>
      </c>
      <c r="M37" s="275">
        <v>14.013964788999999</v>
      </c>
      <c r="N37" s="275">
        <v>11.416343736</v>
      </c>
      <c r="O37" s="275">
        <v>14.976909773999999</v>
      </c>
      <c r="P37" s="275">
        <v>10.798723676</v>
      </c>
      <c r="Q37" s="275">
        <v>11.116586769</v>
      </c>
      <c r="R37" s="275">
        <v>34.103378478000003</v>
      </c>
      <c r="S37" s="275">
        <v>99.539526362000004</v>
      </c>
      <c r="T37" s="275">
        <v>244.65194858000001</v>
      </c>
      <c r="U37" s="275">
        <v>338.50876097999998</v>
      </c>
      <c r="V37" s="275">
        <v>288.35419318999999</v>
      </c>
      <c r="W37" s="275">
        <v>177.19098503000001</v>
      </c>
      <c r="X37" s="275">
        <v>56.085769284999998</v>
      </c>
      <c r="Y37" s="275">
        <v>17.713590706000002</v>
      </c>
      <c r="Z37" s="275">
        <v>13.331344523</v>
      </c>
      <c r="AA37" s="275">
        <v>7.0765075122000001</v>
      </c>
      <c r="AB37" s="275">
        <v>11.938274301</v>
      </c>
      <c r="AC37" s="275">
        <v>15.171106721999999</v>
      </c>
      <c r="AD37" s="275">
        <v>37.311675608000002</v>
      </c>
      <c r="AE37" s="275">
        <v>113.19898895</v>
      </c>
      <c r="AF37" s="275">
        <v>242.33791425999999</v>
      </c>
      <c r="AG37" s="275">
        <v>300.59839786999999</v>
      </c>
      <c r="AH37" s="275">
        <v>291.63045785999998</v>
      </c>
      <c r="AI37" s="275">
        <v>182.63401211999999</v>
      </c>
      <c r="AJ37" s="275">
        <v>74.135880905999997</v>
      </c>
      <c r="AK37" s="275">
        <v>11.124952236</v>
      </c>
      <c r="AL37" s="275">
        <v>10.306194371</v>
      </c>
      <c r="AM37" s="275">
        <v>9.3001706581000008</v>
      </c>
      <c r="AN37" s="275">
        <v>7.4450848227000002</v>
      </c>
      <c r="AO37" s="275">
        <v>29.900476321999999</v>
      </c>
      <c r="AP37" s="275">
        <v>53.055452840999997</v>
      </c>
      <c r="AQ37" s="275">
        <v>125.55706934</v>
      </c>
      <c r="AR37" s="275">
        <v>255.14266384000001</v>
      </c>
      <c r="AS37" s="275">
        <v>335.92175615999997</v>
      </c>
      <c r="AT37" s="275">
        <v>315.67761351000001</v>
      </c>
      <c r="AU37" s="275">
        <v>223.20236052999999</v>
      </c>
      <c r="AV37" s="275">
        <v>77.595561728000007</v>
      </c>
      <c r="AW37" s="275">
        <v>29.627504836</v>
      </c>
      <c r="AX37" s="275">
        <v>25.928831488</v>
      </c>
      <c r="AY37" s="275">
        <v>7.2111110046000002</v>
      </c>
      <c r="AZ37" s="275">
        <v>11.088913309</v>
      </c>
      <c r="BA37" s="275">
        <v>35.036243163000002</v>
      </c>
      <c r="BB37" s="275">
        <v>42.787145729000002</v>
      </c>
      <c r="BC37" s="338">
        <v>123.75118043000001</v>
      </c>
      <c r="BD37" s="338">
        <v>247.48890120999999</v>
      </c>
      <c r="BE37" s="338">
        <v>358.18418746999998</v>
      </c>
      <c r="BF37" s="338">
        <v>334.62448766</v>
      </c>
      <c r="BG37" s="338">
        <v>185.34223127000001</v>
      </c>
      <c r="BH37" s="338">
        <v>68.298315407999993</v>
      </c>
      <c r="BI37" s="338">
        <v>21.276670105000001</v>
      </c>
      <c r="BJ37" s="338">
        <v>10.117692265000001</v>
      </c>
      <c r="BK37" s="338">
        <v>10.41505167</v>
      </c>
      <c r="BL37" s="338">
        <v>9.5105609057000002</v>
      </c>
      <c r="BM37" s="338">
        <v>20.037828272999999</v>
      </c>
      <c r="BN37" s="338">
        <v>37.870032492999997</v>
      </c>
      <c r="BO37" s="338">
        <v>120.10369728000001</v>
      </c>
      <c r="BP37" s="338">
        <v>246.55641122</v>
      </c>
      <c r="BQ37" s="338">
        <v>360.39142307999998</v>
      </c>
      <c r="BR37" s="338">
        <v>336.07050422999998</v>
      </c>
      <c r="BS37" s="338">
        <v>185.7463731</v>
      </c>
      <c r="BT37" s="338">
        <v>68.589080041000003</v>
      </c>
      <c r="BU37" s="338">
        <v>21.287533575000001</v>
      </c>
      <c r="BV37" s="338">
        <v>10.217177232999999</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4"/>
      <c r="AZ38" s="754"/>
      <c r="BA38" s="754"/>
      <c r="BB38" s="754"/>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589</v>
      </c>
      <c r="C39" s="257">
        <v>0</v>
      </c>
      <c r="D39" s="257">
        <v>0</v>
      </c>
      <c r="E39" s="257">
        <v>0</v>
      </c>
      <c r="F39" s="257">
        <v>0</v>
      </c>
      <c r="G39" s="257">
        <v>6.4732385466000002</v>
      </c>
      <c r="H39" s="257">
        <v>67.375616182000002</v>
      </c>
      <c r="I39" s="257">
        <v>203.56741309</v>
      </c>
      <c r="J39" s="257">
        <v>170.72565294</v>
      </c>
      <c r="K39" s="257">
        <v>39.491640764000003</v>
      </c>
      <c r="L39" s="257">
        <v>0.66552143832999999</v>
      </c>
      <c r="M39" s="257">
        <v>0</v>
      </c>
      <c r="N39" s="257">
        <v>0</v>
      </c>
      <c r="O39" s="257">
        <v>0</v>
      </c>
      <c r="P39" s="257">
        <v>0</v>
      </c>
      <c r="Q39" s="257">
        <v>0</v>
      </c>
      <c r="R39" s="257">
        <v>0</v>
      </c>
      <c r="S39" s="257">
        <v>8.6143679212999995</v>
      </c>
      <c r="T39" s="257">
        <v>68.851716249000006</v>
      </c>
      <c r="U39" s="257">
        <v>207.79663944000001</v>
      </c>
      <c r="V39" s="257">
        <v>171.03541490000001</v>
      </c>
      <c r="W39" s="257">
        <v>36.904236404000002</v>
      </c>
      <c r="X39" s="257">
        <v>0.71475474755000001</v>
      </c>
      <c r="Y39" s="257">
        <v>0</v>
      </c>
      <c r="Z39" s="257">
        <v>0</v>
      </c>
      <c r="AA39" s="257">
        <v>0</v>
      </c>
      <c r="AB39" s="257">
        <v>0</v>
      </c>
      <c r="AC39" s="257">
        <v>0</v>
      </c>
      <c r="AD39" s="257">
        <v>0</v>
      </c>
      <c r="AE39" s="257">
        <v>9.4504262364000002</v>
      </c>
      <c r="AF39" s="257">
        <v>73.394303519999994</v>
      </c>
      <c r="AG39" s="257">
        <v>218.97884606</v>
      </c>
      <c r="AH39" s="257">
        <v>162.50992285000001</v>
      </c>
      <c r="AI39" s="257">
        <v>35.325873979000001</v>
      </c>
      <c r="AJ39" s="257">
        <v>0.71475474755000001</v>
      </c>
      <c r="AK39" s="257">
        <v>0</v>
      </c>
      <c r="AL39" s="257">
        <v>0</v>
      </c>
      <c r="AM39" s="257">
        <v>0</v>
      </c>
      <c r="AN39" s="257">
        <v>0</v>
      </c>
      <c r="AO39" s="257">
        <v>0</v>
      </c>
      <c r="AP39" s="257">
        <v>0</v>
      </c>
      <c r="AQ39" s="257">
        <v>8.9987636808999998</v>
      </c>
      <c r="AR39" s="257">
        <v>76.167603392999993</v>
      </c>
      <c r="AS39" s="257">
        <v>225.04438476000001</v>
      </c>
      <c r="AT39" s="257">
        <v>159.13655165</v>
      </c>
      <c r="AU39" s="257">
        <v>35.396950631000003</v>
      </c>
      <c r="AV39" s="257">
        <v>0.76362264985999995</v>
      </c>
      <c r="AW39" s="257">
        <v>0</v>
      </c>
      <c r="AX39" s="257">
        <v>0</v>
      </c>
      <c r="AY39" s="257">
        <v>0</v>
      </c>
      <c r="AZ39" s="257">
        <v>0</v>
      </c>
      <c r="BA39" s="257">
        <v>0</v>
      </c>
      <c r="BB39" s="257">
        <v>0</v>
      </c>
      <c r="BC39" s="341">
        <v>12.15981</v>
      </c>
      <c r="BD39" s="341">
        <v>68.970470000000006</v>
      </c>
      <c r="BE39" s="341">
        <v>224.11160000000001</v>
      </c>
      <c r="BF39" s="341">
        <v>157.55410000000001</v>
      </c>
      <c r="BG39" s="341">
        <v>37.91592</v>
      </c>
      <c r="BH39" s="341">
        <v>0.76362260000000004</v>
      </c>
      <c r="BI39" s="341">
        <v>0</v>
      </c>
      <c r="BJ39" s="341">
        <v>0</v>
      </c>
      <c r="BK39" s="341">
        <v>0</v>
      </c>
      <c r="BL39" s="341">
        <v>0</v>
      </c>
      <c r="BM39" s="341">
        <v>0</v>
      </c>
      <c r="BN39" s="341">
        <v>0</v>
      </c>
      <c r="BO39" s="341">
        <v>13.266780000000001</v>
      </c>
      <c r="BP39" s="341">
        <v>70.492440000000002</v>
      </c>
      <c r="BQ39" s="341">
        <v>220.8057</v>
      </c>
      <c r="BR39" s="341">
        <v>163.03630000000001</v>
      </c>
      <c r="BS39" s="341">
        <v>40.221739999999997</v>
      </c>
      <c r="BT39" s="341">
        <v>0.87279720000000005</v>
      </c>
      <c r="BU39" s="341">
        <v>0</v>
      </c>
      <c r="BV39" s="341">
        <v>0</v>
      </c>
    </row>
    <row r="40" spans="1:74" ht="11.1" customHeight="1" x14ac:dyDescent="0.2">
      <c r="A40" s="9" t="s">
        <v>160</v>
      </c>
      <c r="B40" s="212" t="s">
        <v>623</v>
      </c>
      <c r="C40" s="257">
        <v>0</v>
      </c>
      <c r="D40" s="257">
        <v>0</v>
      </c>
      <c r="E40" s="257">
        <v>0</v>
      </c>
      <c r="F40" s="257">
        <v>4.3029523334000001E-2</v>
      </c>
      <c r="G40" s="257">
        <v>24.521892242</v>
      </c>
      <c r="H40" s="257">
        <v>129.18689015000001</v>
      </c>
      <c r="I40" s="257">
        <v>259.83899213000001</v>
      </c>
      <c r="J40" s="257">
        <v>226.20196175999999</v>
      </c>
      <c r="K40" s="257">
        <v>75.357394194999998</v>
      </c>
      <c r="L40" s="257">
        <v>4.0165034044999999</v>
      </c>
      <c r="M40" s="257">
        <v>0</v>
      </c>
      <c r="N40" s="257">
        <v>0</v>
      </c>
      <c r="O40" s="257">
        <v>0</v>
      </c>
      <c r="P40" s="257">
        <v>0</v>
      </c>
      <c r="Q40" s="257">
        <v>0.19786212559999999</v>
      </c>
      <c r="R40" s="257">
        <v>4.3029523334000001E-2</v>
      </c>
      <c r="S40" s="257">
        <v>30.055703433000001</v>
      </c>
      <c r="T40" s="257">
        <v>128.71431526999999</v>
      </c>
      <c r="U40" s="257">
        <v>264.23380277000001</v>
      </c>
      <c r="V40" s="257">
        <v>223.10281871000001</v>
      </c>
      <c r="W40" s="257">
        <v>72.730540818999998</v>
      </c>
      <c r="X40" s="257">
        <v>4.4291098535</v>
      </c>
      <c r="Y40" s="257">
        <v>0</v>
      </c>
      <c r="Z40" s="257">
        <v>0</v>
      </c>
      <c r="AA40" s="257">
        <v>0</v>
      </c>
      <c r="AB40" s="257">
        <v>0</v>
      </c>
      <c r="AC40" s="257">
        <v>0.19786212559999999</v>
      </c>
      <c r="AD40" s="257">
        <v>4.3029523334000001E-2</v>
      </c>
      <c r="AE40" s="257">
        <v>31.618566221999998</v>
      </c>
      <c r="AF40" s="257">
        <v>135.23051939999999</v>
      </c>
      <c r="AG40" s="257">
        <v>274.10214356</v>
      </c>
      <c r="AH40" s="257">
        <v>213.80809543000001</v>
      </c>
      <c r="AI40" s="257">
        <v>70.350680783000001</v>
      </c>
      <c r="AJ40" s="257">
        <v>4.9940018925</v>
      </c>
      <c r="AK40" s="257">
        <v>0</v>
      </c>
      <c r="AL40" s="257">
        <v>0</v>
      </c>
      <c r="AM40" s="257">
        <v>0</v>
      </c>
      <c r="AN40" s="257">
        <v>0</v>
      </c>
      <c r="AO40" s="257">
        <v>0.19786212559999999</v>
      </c>
      <c r="AP40" s="257">
        <v>4.3029523334000001E-2</v>
      </c>
      <c r="AQ40" s="257">
        <v>28.191684841000001</v>
      </c>
      <c r="AR40" s="257">
        <v>139.61925389000001</v>
      </c>
      <c r="AS40" s="257">
        <v>276.59257431999998</v>
      </c>
      <c r="AT40" s="257">
        <v>211.43974567000001</v>
      </c>
      <c r="AU40" s="257">
        <v>69.314992446999995</v>
      </c>
      <c r="AV40" s="257">
        <v>5.4804140003999997</v>
      </c>
      <c r="AW40" s="257">
        <v>0</v>
      </c>
      <c r="AX40" s="257">
        <v>0</v>
      </c>
      <c r="AY40" s="257">
        <v>0</v>
      </c>
      <c r="AZ40" s="257">
        <v>0</v>
      </c>
      <c r="BA40" s="257">
        <v>0.19786212559999999</v>
      </c>
      <c r="BB40" s="257">
        <v>4.3029523334000001E-2</v>
      </c>
      <c r="BC40" s="341">
        <v>35.026479999999999</v>
      </c>
      <c r="BD40" s="341">
        <v>132.6309</v>
      </c>
      <c r="BE40" s="341">
        <v>272.81849999999997</v>
      </c>
      <c r="BF40" s="341">
        <v>204.9538</v>
      </c>
      <c r="BG40" s="341">
        <v>70.62961</v>
      </c>
      <c r="BH40" s="341">
        <v>5.1711609999999997</v>
      </c>
      <c r="BI40" s="341">
        <v>0</v>
      </c>
      <c r="BJ40" s="341">
        <v>0.18155560000000001</v>
      </c>
      <c r="BK40" s="341">
        <v>0</v>
      </c>
      <c r="BL40" s="341">
        <v>0</v>
      </c>
      <c r="BM40" s="341">
        <v>0.19786210000000001</v>
      </c>
      <c r="BN40" s="341">
        <v>4.3029499999999998E-2</v>
      </c>
      <c r="BO40" s="341">
        <v>36.809559999999998</v>
      </c>
      <c r="BP40" s="341">
        <v>136.23179999999999</v>
      </c>
      <c r="BQ40" s="341">
        <v>270.89550000000003</v>
      </c>
      <c r="BR40" s="341">
        <v>206.31979999999999</v>
      </c>
      <c r="BS40" s="341">
        <v>74.486959999999996</v>
      </c>
      <c r="BT40" s="341">
        <v>5.6977169999999999</v>
      </c>
      <c r="BU40" s="341">
        <v>0</v>
      </c>
      <c r="BV40" s="341">
        <v>0.18155560000000001</v>
      </c>
    </row>
    <row r="41" spans="1:74" ht="11.1" customHeight="1" x14ac:dyDescent="0.2">
      <c r="A41" s="9" t="s">
        <v>161</v>
      </c>
      <c r="B41" s="212" t="s">
        <v>590</v>
      </c>
      <c r="C41" s="257">
        <v>0.10473953061999999</v>
      </c>
      <c r="D41" s="257">
        <v>0</v>
      </c>
      <c r="E41" s="257">
        <v>0.63937918223000001</v>
      </c>
      <c r="F41" s="257">
        <v>2.0364940161999998</v>
      </c>
      <c r="G41" s="257">
        <v>47.401731683999998</v>
      </c>
      <c r="H41" s="257">
        <v>162.73409615</v>
      </c>
      <c r="I41" s="257">
        <v>253.36091714</v>
      </c>
      <c r="J41" s="257">
        <v>221.48510390999999</v>
      </c>
      <c r="K41" s="257">
        <v>76.322866646999998</v>
      </c>
      <c r="L41" s="257">
        <v>6.0144527113999997</v>
      </c>
      <c r="M41" s="257">
        <v>0</v>
      </c>
      <c r="N41" s="257">
        <v>0</v>
      </c>
      <c r="O41" s="257">
        <v>0.10473953061999999</v>
      </c>
      <c r="P41" s="257">
        <v>0</v>
      </c>
      <c r="Q41" s="257">
        <v>2.8593443527</v>
      </c>
      <c r="R41" s="257">
        <v>2.0153745021999998</v>
      </c>
      <c r="S41" s="257">
        <v>56.602598561000001</v>
      </c>
      <c r="T41" s="257">
        <v>161.86332813000001</v>
      </c>
      <c r="U41" s="257">
        <v>261.52422583999999</v>
      </c>
      <c r="V41" s="257">
        <v>216.98660541999999</v>
      </c>
      <c r="W41" s="257">
        <v>69.663120062000004</v>
      </c>
      <c r="X41" s="257">
        <v>5.9909359371999997</v>
      </c>
      <c r="Y41" s="257">
        <v>0</v>
      </c>
      <c r="Z41" s="257">
        <v>0</v>
      </c>
      <c r="AA41" s="257">
        <v>0.10473953061999999</v>
      </c>
      <c r="AB41" s="257">
        <v>0</v>
      </c>
      <c r="AC41" s="257">
        <v>2.8183194841999999</v>
      </c>
      <c r="AD41" s="257">
        <v>1.9083038478000001</v>
      </c>
      <c r="AE41" s="257">
        <v>60.438019013000002</v>
      </c>
      <c r="AF41" s="257">
        <v>167.23123418</v>
      </c>
      <c r="AG41" s="257">
        <v>262.23871098000001</v>
      </c>
      <c r="AH41" s="257">
        <v>210.97411335999999</v>
      </c>
      <c r="AI41" s="257">
        <v>72.651342671999998</v>
      </c>
      <c r="AJ41" s="257">
        <v>6.3453646489000004</v>
      </c>
      <c r="AK41" s="257">
        <v>0</v>
      </c>
      <c r="AL41" s="257">
        <v>0</v>
      </c>
      <c r="AM41" s="257">
        <v>0.10473953061999999</v>
      </c>
      <c r="AN41" s="257">
        <v>0</v>
      </c>
      <c r="AO41" s="257">
        <v>2.7362137197999998</v>
      </c>
      <c r="AP41" s="257">
        <v>1.9067757933</v>
      </c>
      <c r="AQ41" s="257">
        <v>58.418901085000002</v>
      </c>
      <c r="AR41" s="257">
        <v>173.32163897999999</v>
      </c>
      <c r="AS41" s="257">
        <v>256.98199146000002</v>
      </c>
      <c r="AT41" s="257">
        <v>219.37871315000001</v>
      </c>
      <c r="AU41" s="257">
        <v>68.279397560000007</v>
      </c>
      <c r="AV41" s="257">
        <v>6.0515206805000004</v>
      </c>
      <c r="AW41" s="257">
        <v>0</v>
      </c>
      <c r="AX41" s="257">
        <v>0</v>
      </c>
      <c r="AY41" s="257">
        <v>0.10473953061999999</v>
      </c>
      <c r="AZ41" s="257">
        <v>0</v>
      </c>
      <c r="BA41" s="257">
        <v>2.7362137197999998</v>
      </c>
      <c r="BB41" s="257">
        <v>1.8281355731</v>
      </c>
      <c r="BC41" s="341">
        <v>64.052800000000005</v>
      </c>
      <c r="BD41" s="341">
        <v>162.83260000000001</v>
      </c>
      <c r="BE41" s="341">
        <v>248.81299999999999</v>
      </c>
      <c r="BF41" s="341">
        <v>210.4913</v>
      </c>
      <c r="BG41" s="341">
        <v>68.701930000000004</v>
      </c>
      <c r="BH41" s="341">
        <v>6.0218040000000004</v>
      </c>
      <c r="BI41" s="341">
        <v>0</v>
      </c>
      <c r="BJ41" s="341">
        <v>0.1551013</v>
      </c>
      <c r="BK41" s="341">
        <v>0</v>
      </c>
      <c r="BL41" s="341">
        <v>0</v>
      </c>
      <c r="BM41" s="341">
        <v>3.0809090000000001</v>
      </c>
      <c r="BN41" s="341">
        <v>1.3898219999999999</v>
      </c>
      <c r="BO41" s="341">
        <v>65.862440000000007</v>
      </c>
      <c r="BP41" s="341">
        <v>166.84389999999999</v>
      </c>
      <c r="BQ41" s="341">
        <v>246.24459999999999</v>
      </c>
      <c r="BR41" s="341">
        <v>210.82210000000001</v>
      </c>
      <c r="BS41" s="341">
        <v>73.075919999999996</v>
      </c>
      <c r="BT41" s="341">
        <v>6.8828149999999999</v>
      </c>
      <c r="BU41" s="341">
        <v>0</v>
      </c>
      <c r="BV41" s="341">
        <v>0.1551013</v>
      </c>
    </row>
    <row r="42" spans="1:74" ht="11.1" customHeight="1" x14ac:dyDescent="0.2">
      <c r="A42" s="9" t="s">
        <v>162</v>
      </c>
      <c r="B42" s="212" t="s">
        <v>591</v>
      </c>
      <c r="C42" s="257">
        <v>0.20605248128</v>
      </c>
      <c r="D42" s="257">
        <v>0</v>
      </c>
      <c r="E42" s="257">
        <v>3.5409839093</v>
      </c>
      <c r="F42" s="257">
        <v>7.8348193247999998</v>
      </c>
      <c r="G42" s="257">
        <v>58.019802777000002</v>
      </c>
      <c r="H42" s="257">
        <v>197.46768438999999</v>
      </c>
      <c r="I42" s="257">
        <v>317.48755814999998</v>
      </c>
      <c r="J42" s="257">
        <v>268.07214563999997</v>
      </c>
      <c r="K42" s="257">
        <v>94.129725437999994</v>
      </c>
      <c r="L42" s="257">
        <v>9.0772275087000001</v>
      </c>
      <c r="M42" s="257">
        <v>7.2334808355999994E-2</v>
      </c>
      <c r="N42" s="257">
        <v>0</v>
      </c>
      <c r="O42" s="257">
        <v>0.20605248128</v>
      </c>
      <c r="P42" s="257">
        <v>0</v>
      </c>
      <c r="Q42" s="257">
        <v>7.2741528152999999</v>
      </c>
      <c r="R42" s="257">
        <v>8.5494227091999999</v>
      </c>
      <c r="S42" s="257">
        <v>67.129114635999997</v>
      </c>
      <c r="T42" s="257">
        <v>196.91048606999999</v>
      </c>
      <c r="U42" s="257">
        <v>327.69093830000003</v>
      </c>
      <c r="V42" s="257">
        <v>266.78329583999999</v>
      </c>
      <c r="W42" s="257">
        <v>89.528226446999994</v>
      </c>
      <c r="X42" s="257">
        <v>9.4042045337999998</v>
      </c>
      <c r="Y42" s="257">
        <v>7.2334808355999994E-2</v>
      </c>
      <c r="Z42" s="257">
        <v>0</v>
      </c>
      <c r="AA42" s="257">
        <v>0.20605248128</v>
      </c>
      <c r="AB42" s="257">
        <v>0</v>
      </c>
      <c r="AC42" s="257">
        <v>7.1448831797999999</v>
      </c>
      <c r="AD42" s="257">
        <v>7.9231149828999996</v>
      </c>
      <c r="AE42" s="257">
        <v>67.361703109999993</v>
      </c>
      <c r="AF42" s="257">
        <v>202.04581225000001</v>
      </c>
      <c r="AG42" s="257">
        <v>322.04634012999998</v>
      </c>
      <c r="AH42" s="257">
        <v>258.28972270999998</v>
      </c>
      <c r="AI42" s="257">
        <v>97.950704367</v>
      </c>
      <c r="AJ42" s="257">
        <v>9.0090358848999994</v>
      </c>
      <c r="AK42" s="257">
        <v>7.2334808355999994E-2</v>
      </c>
      <c r="AL42" s="257">
        <v>0</v>
      </c>
      <c r="AM42" s="257">
        <v>0.20605248128</v>
      </c>
      <c r="AN42" s="257">
        <v>0</v>
      </c>
      <c r="AO42" s="257">
        <v>6.4850981306</v>
      </c>
      <c r="AP42" s="257">
        <v>7.6994096810999997</v>
      </c>
      <c r="AQ42" s="257">
        <v>66.060737286000005</v>
      </c>
      <c r="AR42" s="257">
        <v>208.42817577</v>
      </c>
      <c r="AS42" s="257">
        <v>319.53858588000003</v>
      </c>
      <c r="AT42" s="257">
        <v>270.24057883</v>
      </c>
      <c r="AU42" s="257">
        <v>93.557822047000002</v>
      </c>
      <c r="AV42" s="257">
        <v>8.9393502967000007</v>
      </c>
      <c r="AW42" s="257">
        <v>7.2334808355999994E-2</v>
      </c>
      <c r="AX42" s="257">
        <v>0</v>
      </c>
      <c r="AY42" s="257">
        <v>0.20605248128</v>
      </c>
      <c r="AZ42" s="257">
        <v>0</v>
      </c>
      <c r="BA42" s="257">
        <v>6.6763421026999996</v>
      </c>
      <c r="BB42" s="257">
        <v>7.6262061008000002</v>
      </c>
      <c r="BC42" s="341">
        <v>66.800250000000005</v>
      </c>
      <c r="BD42" s="341">
        <v>204.4024</v>
      </c>
      <c r="BE42" s="341">
        <v>315.60840000000002</v>
      </c>
      <c r="BF42" s="341">
        <v>263.3621</v>
      </c>
      <c r="BG42" s="341">
        <v>95.116140000000001</v>
      </c>
      <c r="BH42" s="341">
        <v>9.2144089999999998</v>
      </c>
      <c r="BI42" s="341">
        <v>7.2334800000000005E-2</v>
      </c>
      <c r="BJ42" s="341">
        <v>0</v>
      </c>
      <c r="BK42" s="341">
        <v>0</v>
      </c>
      <c r="BL42" s="341">
        <v>7.6841899999999996E-3</v>
      </c>
      <c r="BM42" s="341">
        <v>7.2567810000000001</v>
      </c>
      <c r="BN42" s="341">
        <v>5.8328329999999999</v>
      </c>
      <c r="BO42" s="341">
        <v>66.887739999999994</v>
      </c>
      <c r="BP42" s="341">
        <v>203.9298</v>
      </c>
      <c r="BQ42" s="341">
        <v>309.97190000000001</v>
      </c>
      <c r="BR42" s="341">
        <v>262.49829999999997</v>
      </c>
      <c r="BS42" s="341">
        <v>100.3861</v>
      </c>
      <c r="BT42" s="341">
        <v>10.124040000000001</v>
      </c>
      <c r="BU42" s="341">
        <v>0.10107820000000001</v>
      </c>
      <c r="BV42" s="341">
        <v>0</v>
      </c>
    </row>
    <row r="43" spans="1:74" ht="11.1" customHeight="1" x14ac:dyDescent="0.2">
      <c r="A43" s="9" t="s">
        <v>163</v>
      </c>
      <c r="B43" s="212" t="s">
        <v>624</v>
      </c>
      <c r="C43" s="257">
        <v>26.871631787999998</v>
      </c>
      <c r="D43" s="257">
        <v>26.794820226999999</v>
      </c>
      <c r="E43" s="257">
        <v>52.578092720000001</v>
      </c>
      <c r="F43" s="257">
        <v>79.796227039000001</v>
      </c>
      <c r="G43" s="257">
        <v>197.00021021000001</v>
      </c>
      <c r="H43" s="257">
        <v>356.96882039000002</v>
      </c>
      <c r="I43" s="257">
        <v>440.23475784999999</v>
      </c>
      <c r="J43" s="257">
        <v>437.63595020999998</v>
      </c>
      <c r="K43" s="257">
        <v>283.12593139000001</v>
      </c>
      <c r="L43" s="257">
        <v>129.83390600999999</v>
      </c>
      <c r="M43" s="257">
        <v>50.413365030999998</v>
      </c>
      <c r="N43" s="257">
        <v>30.848138956</v>
      </c>
      <c r="O43" s="257">
        <v>26.686332748000002</v>
      </c>
      <c r="P43" s="257">
        <v>28.676951279000001</v>
      </c>
      <c r="Q43" s="257">
        <v>56.853246464000001</v>
      </c>
      <c r="R43" s="257">
        <v>76.228830247000005</v>
      </c>
      <c r="S43" s="257">
        <v>203.50898794</v>
      </c>
      <c r="T43" s="257">
        <v>352.89838515000002</v>
      </c>
      <c r="U43" s="257">
        <v>444.37426396000001</v>
      </c>
      <c r="V43" s="257">
        <v>434.64544387000001</v>
      </c>
      <c r="W43" s="257">
        <v>278.07992881000001</v>
      </c>
      <c r="X43" s="257">
        <v>126.00574838</v>
      </c>
      <c r="Y43" s="257">
        <v>49.551185537000002</v>
      </c>
      <c r="Z43" s="257">
        <v>32.545142028999997</v>
      </c>
      <c r="AA43" s="257">
        <v>31.498455302</v>
      </c>
      <c r="AB43" s="257">
        <v>28.70311397</v>
      </c>
      <c r="AC43" s="257">
        <v>49.418798707999997</v>
      </c>
      <c r="AD43" s="257">
        <v>78.658808102999998</v>
      </c>
      <c r="AE43" s="257">
        <v>199.10467082</v>
      </c>
      <c r="AF43" s="257">
        <v>358.38803743</v>
      </c>
      <c r="AG43" s="257">
        <v>445.05148114000002</v>
      </c>
      <c r="AH43" s="257">
        <v>429.77563499000001</v>
      </c>
      <c r="AI43" s="257">
        <v>278.92547444000002</v>
      </c>
      <c r="AJ43" s="257">
        <v>127.06614174000001</v>
      </c>
      <c r="AK43" s="257">
        <v>48.729465472999998</v>
      </c>
      <c r="AL43" s="257">
        <v>36.739761911999999</v>
      </c>
      <c r="AM43" s="257">
        <v>31.266138127000001</v>
      </c>
      <c r="AN43" s="257">
        <v>30.257636904999998</v>
      </c>
      <c r="AO43" s="257">
        <v>48.164262145999999</v>
      </c>
      <c r="AP43" s="257">
        <v>81.361873216000006</v>
      </c>
      <c r="AQ43" s="257">
        <v>194.27627185</v>
      </c>
      <c r="AR43" s="257">
        <v>358.91289698999998</v>
      </c>
      <c r="AS43" s="257">
        <v>442.83928335000002</v>
      </c>
      <c r="AT43" s="257">
        <v>431.36430509000002</v>
      </c>
      <c r="AU43" s="257">
        <v>280.23585254</v>
      </c>
      <c r="AV43" s="257">
        <v>125.72698481</v>
      </c>
      <c r="AW43" s="257">
        <v>45.736027655999997</v>
      </c>
      <c r="AX43" s="257">
        <v>38.203431045999999</v>
      </c>
      <c r="AY43" s="257">
        <v>31.123010916999998</v>
      </c>
      <c r="AZ43" s="257">
        <v>29.321674072</v>
      </c>
      <c r="BA43" s="257">
        <v>52.947577789</v>
      </c>
      <c r="BB43" s="257">
        <v>89.637030816999996</v>
      </c>
      <c r="BC43" s="341">
        <v>203.911</v>
      </c>
      <c r="BD43" s="341">
        <v>365.46519999999998</v>
      </c>
      <c r="BE43" s="341">
        <v>440.62799999999999</v>
      </c>
      <c r="BF43" s="341">
        <v>426.10219999999998</v>
      </c>
      <c r="BG43" s="341">
        <v>276.67239999999998</v>
      </c>
      <c r="BH43" s="341">
        <v>125.4657</v>
      </c>
      <c r="BI43" s="341">
        <v>49.794490000000003</v>
      </c>
      <c r="BJ43" s="341">
        <v>45.945979999999999</v>
      </c>
      <c r="BK43" s="341">
        <v>29.443809999999999</v>
      </c>
      <c r="BL43" s="341">
        <v>29.643750000000001</v>
      </c>
      <c r="BM43" s="341">
        <v>57.083759999999998</v>
      </c>
      <c r="BN43" s="341">
        <v>88.536249999999995</v>
      </c>
      <c r="BO43" s="341">
        <v>208.0257</v>
      </c>
      <c r="BP43" s="341">
        <v>368.87580000000003</v>
      </c>
      <c r="BQ43" s="341">
        <v>441.51010000000002</v>
      </c>
      <c r="BR43" s="341">
        <v>422.71600000000001</v>
      </c>
      <c r="BS43" s="341">
        <v>281.4332</v>
      </c>
      <c r="BT43" s="341">
        <v>128.88900000000001</v>
      </c>
      <c r="BU43" s="341">
        <v>52.164070000000002</v>
      </c>
      <c r="BV43" s="341">
        <v>43.954790000000003</v>
      </c>
    </row>
    <row r="44" spans="1:74" ht="11.1" customHeight="1" x14ac:dyDescent="0.2">
      <c r="A44" s="9" t="s">
        <v>164</v>
      </c>
      <c r="B44" s="212" t="s">
        <v>593</v>
      </c>
      <c r="C44" s="257">
        <v>5.5322380449999997</v>
      </c>
      <c r="D44" s="257">
        <v>2.0296848157</v>
      </c>
      <c r="E44" s="257">
        <v>20.216439328</v>
      </c>
      <c r="F44" s="257">
        <v>37.373714067999998</v>
      </c>
      <c r="G44" s="257">
        <v>148.94910401000001</v>
      </c>
      <c r="H44" s="257">
        <v>331.44551921999999</v>
      </c>
      <c r="I44" s="257">
        <v>412.07906509999998</v>
      </c>
      <c r="J44" s="257">
        <v>418.70233951</v>
      </c>
      <c r="K44" s="257">
        <v>229.12676110000001</v>
      </c>
      <c r="L44" s="257">
        <v>53.615387468000002</v>
      </c>
      <c r="M44" s="257">
        <v>5.4656964066000002</v>
      </c>
      <c r="N44" s="257">
        <v>1.7341140175</v>
      </c>
      <c r="O44" s="257">
        <v>6.1530850884000001</v>
      </c>
      <c r="P44" s="257">
        <v>2.5967831428000001</v>
      </c>
      <c r="Q44" s="257">
        <v>27.723349254999999</v>
      </c>
      <c r="R44" s="257">
        <v>36.251235112000003</v>
      </c>
      <c r="S44" s="257">
        <v>159.59459558</v>
      </c>
      <c r="T44" s="257">
        <v>328.98184120000002</v>
      </c>
      <c r="U44" s="257">
        <v>417.11460027999999</v>
      </c>
      <c r="V44" s="257">
        <v>412.93377908999997</v>
      </c>
      <c r="W44" s="257">
        <v>218.59132149000001</v>
      </c>
      <c r="X44" s="257">
        <v>49.062139526999999</v>
      </c>
      <c r="Y44" s="257">
        <v>5.4630715017</v>
      </c>
      <c r="Z44" s="257">
        <v>2.2791201016999998</v>
      </c>
      <c r="AA44" s="257">
        <v>6.9712833306000004</v>
      </c>
      <c r="AB44" s="257">
        <v>2.6577987868999999</v>
      </c>
      <c r="AC44" s="257">
        <v>25.850679045</v>
      </c>
      <c r="AD44" s="257">
        <v>34.799153691000001</v>
      </c>
      <c r="AE44" s="257">
        <v>155.20037957</v>
      </c>
      <c r="AF44" s="257">
        <v>337.85787262999997</v>
      </c>
      <c r="AG44" s="257">
        <v>413.6123968</v>
      </c>
      <c r="AH44" s="257">
        <v>406.99305692000001</v>
      </c>
      <c r="AI44" s="257">
        <v>224.71590279</v>
      </c>
      <c r="AJ44" s="257">
        <v>50.162599888000003</v>
      </c>
      <c r="AK44" s="257">
        <v>4.3430179695</v>
      </c>
      <c r="AL44" s="257">
        <v>2.4201258237999999</v>
      </c>
      <c r="AM44" s="257">
        <v>6.6760685389000001</v>
      </c>
      <c r="AN44" s="257">
        <v>2.7304959213000002</v>
      </c>
      <c r="AO44" s="257">
        <v>23.317802284999999</v>
      </c>
      <c r="AP44" s="257">
        <v>35.382238931000003</v>
      </c>
      <c r="AQ44" s="257">
        <v>149.19024830000001</v>
      </c>
      <c r="AR44" s="257">
        <v>341.44162023000001</v>
      </c>
      <c r="AS44" s="257">
        <v>407.87364699</v>
      </c>
      <c r="AT44" s="257">
        <v>417.11160732000002</v>
      </c>
      <c r="AU44" s="257">
        <v>227.65402688</v>
      </c>
      <c r="AV44" s="257">
        <v>45.982787643999998</v>
      </c>
      <c r="AW44" s="257">
        <v>3.1338470027000001</v>
      </c>
      <c r="AX44" s="257">
        <v>2.7584727280000001</v>
      </c>
      <c r="AY44" s="257">
        <v>5.7303905574999998</v>
      </c>
      <c r="AZ44" s="257">
        <v>2.1644660867000001</v>
      </c>
      <c r="BA44" s="257">
        <v>24.499978211999998</v>
      </c>
      <c r="BB44" s="257">
        <v>38.372183864</v>
      </c>
      <c r="BC44" s="341">
        <v>157.0164</v>
      </c>
      <c r="BD44" s="341">
        <v>345.92540000000002</v>
      </c>
      <c r="BE44" s="341">
        <v>408.96629999999999</v>
      </c>
      <c r="BF44" s="341">
        <v>406.0351</v>
      </c>
      <c r="BG44" s="341">
        <v>222.63919999999999</v>
      </c>
      <c r="BH44" s="341">
        <v>47.085120000000003</v>
      </c>
      <c r="BI44" s="341">
        <v>4.0106599999999997</v>
      </c>
      <c r="BJ44" s="341">
        <v>5.0530720000000002</v>
      </c>
      <c r="BK44" s="341">
        <v>4.1262379999999999</v>
      </c>
      <c r="BL44" s="341">
        <v>2.3911959999999999</v>
      </c>
      <c r="BM44" s="341">
        <v>26.293579999999999</v>
      </c>
      <c r="BN44" s="341">
        <v>33.953769999999999</v>
      </c>
      <c r="BO44" s="341">
        <v>159.9571</v>
      </c>
      <c r="BP44" s="341">
        <v>348.28559999999999</v>
      </c>
      <c r="BQ44" s="341">
        <v>407.73379999999997</v>
      </c>
      <c r="BR44" s="341">
        <v>400.32229999999998</v>
      </c>
      <c r="BS44" s="341">
        <v>229.94</v>
      </c>
      <c r="BT44" s="341">
        <v>50.16366</v>
      </c>
      <c r="BU44" s="341">
        <v>4.5814029999999999</v>
      </c>
      <c r="BV44" s="341">
        <v>5.0667270000000002</v>
      </c>
    </row>
    <row r="45" spans="1:74" ht="11.1" customHeight="1" x14ac:dyDescent="0.2">
      <c r="A45" s="9" t="s">
        <v>165</v>
      </c>
      <c r="B45" s="212" t="s">
        <v>594</v>
      </c>
      <c r="C45" s="257">
        <v>14.800264030999999</v>
      </c>
      <c r="D45" s="257">
        <v>12.90278101</v>
      </c>
      <c r="E45" s="257">
        <v>60.223064377</v>
      </c>
      <c r="F45" s="257">
        <v>118.94499546</v>
      </c>
      <c r="G45" s="257">
        <v>283.18715825999999</v>
      </c>
      <c r="H45" s="257">
        <v>471.89244545999998</v>
      </c>
      <c r="I45" s="257">
        <v>549.23776240999996</v>
      </c>
      <c r="J45" s="257">
        <v>572.67042359000004</v>
      </c>
      <c r="K45" s="257">
        <v>360.79122014000001</v>
      </c>
      <c r="L45" s="257">
        <v>145.29115242</v>
      </c>
      <c r="M45" s="257">
        <v>38.950473125999999</v>
      </c>
      <c r="N45" s="257">
        <v>7.1742799718999999</v>
      </c>
      <c r="O45" s="257">
        <v>15.820954619</v>
      </c>
      <c r="P45" s="257">
        <v>14.570112404</v>
      </c>
      <c r="Q45" s="257">
        <v>69.117007936999997</v>
      </c>
      <c r="R45" s="257">
        <v>120.17225632</v>
      </c>
      <c r="S45" s="257">
        <v>290.77448831999999</v>
      </c>
      <c r="T45" s="257">
        <v>477.77195139000003</v>
      </c>
      <c r="U45" s="257">
        <v>556.40916320999997</v>
      </c>
      <c r="V45" s="257">
        <v>575.91417254999999</v>
      </c>
      <c r="W45" s="257">
        <v>361.30070913999998</v>
      </c>
      <c r="X45" s="257">
        <v>144.43658203999999</v>
      </c>
      <c r="Y45" s="257">
        <v>41.567522824999998</v>
      </c>
      <c r="Z45" s="257">
        <v>8.2261644661000002</v>
      </c>
      <c r="AA45" s="257">
        <v>16.991088312999999</v>
      </c>
      <c r="AB45" s="257">
        <v>16.102569109000001</v>
      </c>
      <c r="AC45" s="257">
        <v>68.741569804999997</v>
      </c>
      <c r="AD45" s="257">
        <v>115.52466523</v>
      </c>
      <c r="AE45" s="257">
        <v>280.16703825000002</v>
      </c>
      <c r="AF45" s="257">
        <v>486.25559605000001</v>
      </c>
      <c r="AG45" s="257">
        <v>554.47022817000004</v>
      </c>
      <c r="AH45" s="257">
        <v>575.81443200000001</v>
      </c>
      <c r="AI45" s="257">
        <v>375.59516087999998</v>
      </c>
      <c r="AJ45" s="257">
        <v>144.59208663000001</v>
      </c>
      <c r="AK45" s="257">
        <v>37.801014756999997</v>
      </c>
      <c r="AL45" s="257">
        <v>8.0096902838999995</v>
      </c>
      <c r="AM45" s="257">
        <v>15.795484826999999</v>
      </c>
      <c r="AN45" s="257">
        <v>16.287675806999999</v>
      </c>
      <c r="AO45" s="257">
        <v>61.983840747999999</v>
      </c>
      <c r="AP45" s="257">
        <v>116.16748506</v>
      </c>
      <c r="AQ45" s="257">
        <v>275.49090097999999</v>
      </c>
      <c r="AR45" s="257">
        <v>491.29066885999998</v>
      </c>
      <c r="AS45" s="257">
        <v>555.08620774999997</v>
      </c>
      <c r="AT45" s="257">
        <v>585.85698482999999</v>
      </c>
      <c r="AU45" s="257">
        <v>377.64540842999997</v>
      </c>
      <c r="AV45" s="257">
        <v>140.23785835999999</v>
      </c>
      <c r="AW45" s="257">
        <v>34.458009595</v>
      </c>
      <c r="AX45" s="257">
        <v>8.9816652905000005</v>
      </c>
      <c r="AY45" s="257">
        <v>13.795060017999999</v>
      </c>
      <c r="AZ45" s="257">
        <v>14.792524716999999</v>
      </c>
      <c r="BA45" s="257">
        <v>61.871333010000001</v>
      </c>
      <c r="BB45" s="257">
        <v>121.7458335</v>
      </c>
      <c r="BC45" s="341">
        <v>278.30380000000002</v>
      </c>
      <c r="BD45" s="341">
        <v>489.85070000000002</v>
      </c>
      <c r="BE45" s="341">
        <v>558.80529999999999</v>
      </c>
      <c r="BF45" s="341">
        <v>586.31939999999997</v>
      </c>
      <c r="BG45" s="341">
        <v>372.44099999999997</v>
      </c>
      <c r="BH45" s="341">
        <v>145.80080000000001</v>
      </c>
      <c r="BI45" s="341">
        <v>34.427590000000002</v>
      </c>
      <c r="BJ45" s="341">
        <v>11.01309</v>
      </c>
      <c r="BK45" s="341">
        <v>11.24677</v>
      </c>
      <c r="BL45" s="341">
        <v>16.350989999999999</v>
      </c>
      <c r="BM45" s="341">
        <v>62.022019999999998</v>
      </c>
      <c r="BN45" s="341">
        <v>114.58669999999999</v>
      </c>
      <c r="BO45" s="341">
        <v>274.91320000000002</v>
      </c>
      <c r="BP45" s="341">
        <v>489.75029999999998</v>
      </c>
      <c r="BQ45" s="341">
        <v>558.19420000000002</v>
      </c>
      <c r="BR45" s="341">
        <v>582.02679999999998</v>
      </c>
      <c r="BS45" s="341">
        <v>378.89789999999999</v>
      </c>
      <c r="BT45" s="341">
        <v>147.2551</v>
      </c>
      <c r="BU45" s="341">
        <v>35.008180000000003</v>
      </c>
      <c r="BV45" s="341">
        <v>11.3024</v>
      </c>
    </row>
    <row r="46" spans="1:74" ht="11.1" customHeight="1" x14ac:dyDescent="0.2">
      <c r="A46" s="9" t="s">
        <v>166</v>
      </c>
      <c r="B46" s="212" t="s">
        <v>595</v>
      </c>
      <c r="C46" s="257">
        <v>1.0527499183</v>
      </c>
      <c r="D46" s="257">
        <v>2.0913123420000002</v>
      </c>
      <c r="E46" s="257">
        <v>13.828899449</v>
      </c>
      <c r="F46" s="257">
        <v>37.713601095000001</v>
      </c>
      <c r="G46" s="257">
        <v>116.21487813</v>
      </c>
      <c r="H46" s="257">
        <v>254.18084461000001</v>
      </c>
      <c r="I46" s="257">
        <v>403.13566405</v>
      </c>
      <c r="J46" s="257">
        <v>331.30098198000002</v>
      </c>
      <c r="K46" s="257">
        <v>196.71725222000001</v>
      </c>
      <c r="L46" s="257">
        <v>64.260549311999995</v>
      </c>
      <c r="M46" s="257">
        <v>9.3574915876000002</v>
      </c>
      <c r="N46" s="257">
        <v>0</v>
      </c>
      <c r="O46" s="257">
        <v>1.2020091476999999</v>
      </c>
      <c r="P46" s="257">
        <v>2.0391814572999998</v>
      </c>
      <c r="Q46" s="257">
        <v>14.193515276999999</v>
      </c>
      <c r="R46" s="257">
        <v>36.942552284000001</v>
      </c>
      <c r="S46" s="257">
        <v>119.74073927000001</v>
      </c>
      <c r="T46" s="257">
        <v>254.57104756999999</v>
      </c>
      <c r="U46" s="257">
        <v>399.94991958999998</v>
      </c>
      <c r="V46" s="257">
        <v>336.50675561999998</v>
      </c>
      <c r="W46" s="257">
        <v>197.94357119</v>
      </c>
      <c r="X46" s="257">
        <v>67.334837522000001</v>
      </c>
      <c r="Y46" s="257">
        <v>9.9293932451</v>
      </c>
      <c r="Z46" s="257">
        <v>0</v>
      </c>
      <c r="AA46" s="257">
        <v>0.69889056112000003</v>
      </c>
      <c r="AB46" s="257">
        <v>1.8396579311000001</v>
      </c>
      <c r="AC46" s="257">
        <v>15.634991071</v>
      </c>
      <c r="AD46" s="257">
        <v>39.272722186000003</v>
      </c>
      <c r="AE46" s="257">
        <v>119.638859</v>
      </c>
      <c r="AF46" s="257">
        <v>261.3894014</v>
      </c>
      <c r="AG46" s="257">
        <v>392.73404189000001</v>
      </c>
      <c r="AH46" s="257">
        <v>333.84385348000001</v>
      </c>
      <c r="AI46" s="257">
        <v>195.74344772000001</v>
      </c>
      <c r="AJ46" s="257">
        <v>59.902291640000001</v>
      </c>
      <c r="AK46" s="257">
        <v>10.533183380000001</v>
      </c>
      <c r="AL46" s="257">
        <v>0</v>
      </c>
      <c r="AM46" s="257">
        <v>1.0085889241999999</v>
      </c>
      <c r="AN46" s="257">
        <v>2.5631928614000001</v>
      </c>
      <c r="AO46" s="257">
        <v>13.720104521</v>
      </c>
      <c r="AP46" s="257">
        <v>40.109738776</v>
      </c>
      <c r="AQ46" s="257">
        <v>118.66963206</v>
      </c>
      <c r="AR46" s="257">
        <v>264.63405354999998</v>
      </c>
      <c r="AS46" s="257">
        <v>397.30459610999998</v>
      </c>
      <c r="AT46" s="257">
        <v>332.95309281999999</v>
      </c>
      <c r="AU46" s="257">
        <v>199.25621207</v>
      </c>
      <c r="AV46" s="257">
        <v>63.925354403</v>
      </c>
      <c r="AW46" s="257">
        <v>11.200705509000001</v>
      </c>
      <c r="AX46" s="257">
        <v>0</v>
      </c>
      <c r="AY46" s="257">
        <v>1.087322742</v>
      </c>
      <c r="AZ46" s="257">
        <v>3.4034995866000002</v>
      </c>
      <c r="BA46" s="257">
        <v>16.326764888</v>
      </c>
      <c r="BB46" s="257">
        <v>41.009624287999998</v>
      </c>
      <c r="BC46" s="341">
        <v>114.2041</v>
      </c>
      <c r="BD46" s="341">
        <v>274.21129999999999</v>
      </c>
      <c r="BE46" s="341">
        <v>388.09469999999999</v>
      </c>
      <c r="BF46" s="341">
        <v>339.24590000000001</v>
      </c>
      <c r="BG46" s="341">
        <v>203.3313</v>
      </c>
      <c r="BH46" s="341">
        <v>65.721230000000006</v>
      </c>
      <c r="BI46" s="341">
        <v>10.377829999999999</v>
      </c>
      <c r="BJ46" s="341">
        <v>0</v>
      </c>
      <c r="BK46" s="341">
        <v>0.94335150000000001</v>
      </c>
      <c r="BL46" s="341">
        <v>4.0129989999999998</v>
      </c>
      <c r="BM46" s="341">
        <v>18.31382</v>
      </c>
      <c r="BN46" s="341">
        <v>40.185589999999998</v>
      </c>
      <c r="BO46" s="341">
        <v>112.5787</v>
      </c>
      <c r="BP46" s="341">
        <v>270.11849999999998</v>
      </c>
      <c r="BQ46" s="341">
        <v>385.81909999999999</v>
      </c>
      <c r="BR46" s="341">
        <v>345.53089999999997</v>
      </c>
      <c r="BS46" s="341">
        <v>210.43700000000001</v>
      </c>
      <c r="BT46" s="341">
        <v>68.467529999999996</v>
      </c>
      <c r="BU46" s="341">
        <v>10.234109999999999</v>
      </c>
      <c r="BV46" s="341">
        <v>2.9040300000000002E-2</v>
      </c>
    </row>
    <row r="47" spans="1:74" ht="11.1" customHeight="1" x14ac:dyDescent="0.2">
      <c r="A47" s="9" t="s">
        <v>167</v>
      </c>
      <c r="B47" s="212" t="s">
        <v>596</v>
      </c>
      <c r="C47" s="257">
        <v>8.3470194535999997</v>
      </c>
      <c r="D47" s="257">
        <v>6.5270514951000003</v>
      </c>
      <c r="E47" s="257">
        <v>11.085246492</v>
      </c>
      <c r="F47" s="257">
        <v>14.968737834000001</v>
      </c>
      <c r="G47" s="257">
        <v>42.579097220999998</v>
      </c>
      <c r="H47" s="257">
        <v>101.58677014</v>
      </c>
      <c r="I47" s="257">
        <v>239.12551318999999</v>
      </c>
      <c r="J47" s="257">
        <v>210.29030918000001</v>
      </c>
      <c r="K47" s="257">
        <v>138.96630891000001</v>
      </c>
      <c r="L47" s="257">
        <v>38.517751838000002</v>
      </c>
      <c r="M47" s="257">
        <v>13.547264883</v>
      </c>
      <c r="N47" s="257">
        <v>8.3209456777999993</v>
      </c>
      <c r="O47" s="257">
        <v>8.6747575115999993</v>
      </c>
      <c r="P47" s="257">
        <v>6.6264177348000004</v>
      </c>
      <c r="Q47" s="257">
        <v>11.172447954000001</v>
      </c>
      <c r="R47" s="257">
        <v>15.131537464000001</v>
      </c>
      <c r="S47" s="257">
        <v>44.393396244999998</v>
      </c>
      <c r="T47" s="257">
        <v>99.725390766000004</v>
      </c>
      <c r="U47" s="257">
        <v>234.65294512</v>
      </c>
      <c r="V47" s="257">
        <v>220.12460143000001</v>
      </c>
      <c r="W47" s="257">
        <v>143.49318460999999</v>
      </c>
      <c r="X47" s="257">
        <v>41.543666764000001</v>
      </c>
      <c r="Y47" s="257">
        <v>13.436076645</v>
      </c>
      <c r="Z47" s="257">
        <v>8.3235525007</v>
      </c>
      <c r="AA47" s="257">
        <v>7.8989134009999997</v>
      </c>
      <c r="AB47" s="257">
        <v>6.6689192852000003</v>
      </c>
      <c r="AC47" s="257">
        <v>11.288729781000001</v>
      </c>
      <c r="AD47" s="257">
        <v>16.649632735000001</v>
      </c>
      <c r="AE47" s="257">
        <v>46.462979439000001</v>
      </c>
      <c r="AF47" s="257">
        <v>102.73414574</v>
      </c>
      <c r="AG47" s="257">
        <v>231.96115395000001</v>
      </c>
      <c r="AH47" s="257">
        <v>217.23539314000001</v>
      </c>
      <c r="AI47" s="257">
        <v>139.74484034</v>
      </c>
      <c r="AJ47" s="257">
        <v>35.988131134</v>
      </c>
      <c r="AK47" s="257">
        <v>13.725172619</v>
      </c>
      <c r="AL47" s="257">
        <v>8.3363383293000002</v>
      </c>
      <c r="AM47" s="257">
        <v>8.5891337547000006</v>
      </c>
      <c r="AN47" s="257">
        <v>6.8078536582</v>
      </c>
      <c r="AO47" s="257">
        <v>10.530697965</v>
      </c>
      <c r="AP47" s="257">
        <v>16.955175402999998</v>
      </c>
      <c r="AQ47" s="257">
        <v>48.285995004999997</v>
      </c>
      <c r="AR47" s="257">
        <v>104.98185777</v>
      </c>
      <c r="AS47" s="257">
        <v>237.14452392000001</v>
      </c>
      <c r="AT47" s="257">
        <v>219.09004490999999</v>
      </c>
      <c r="AU47" s="257">
        <v>145.25459408</v>
      </c>
      <c r="AV47" s="257">
        <v>42.205103878999999</v>
      </c>
      <c r="AW47" s="257">
        <v>14.601249383000001</v>
      </c>
      <c r="AX47" s="257">
        <v>8.2480454274999992</v>
      </c>
      <c r="AY47" s="257">
        <v>9.0145668084999997</v>
      </c>
      <c r="AZ47" s="257">
        <v>7.5790798777999999</v>
      </c>
      <c r="BA47" s="257">
        <v>12.616920692000001</v>
      </c>
      <c r="BB47" s="257">
        <v>17.800945914</v>
      </c>
      <c r="BC47" s="341">
        <v>46.378889999999998</v>
      </c>
      <c r="BD47" s="341">
        <v>116.02809999999999</v>
      </c>
      <c r="BE47" s="341">
        <v>233.00319999999999</v>
      </c>
      <c r="BF47" s="341">
        <v>222.6918</v>
      </c>
      <c r="BG47" s="341">
        <v>156.68389999999999</v>
      </c>
      <c r="BH47" s="341">
        <v>49.22381</v>
      </c>
      <c r="BI47" s="341">
        <v>14.25793</v>
      </c>
      <c r="BJ47" s="341">
        <v>8.5589370000000002</v>
      </c>
      <c r="BK47" s="341">
        <v>8.9878420000000006</v>
      </c>
      <c r="BL47" s="341">
        <v>8.4615480000000005</v>
      </c>
      <c r="BM47" s="341">
        <v>13.28823</v>
      </c>
      <c r="BN47" s="341">
        <v>18.492830000000001</v>
      </c>
      <c r="BO47" s="341">
        <v>47.313420000000001</v>
      </c>
      <c r="BP47" s="341">
        <v>112.45950000000001</v>
      </c>
      <c r="BQ47" s="341">
        <v>224.4581</v>
      </c>
      <c r="BR47" s="341">
        <v>227.1481</v>
      </c>
      <c r="BS47" s="341">
        <v>159.24600000000001</v>
      </c>
      <c r="BT47" s="341">
        <v>51.891309999999997</v>
      </c>
      <c r="BU47" s="341">
        <v>14.07137</v>
      </c>
      <c r="BV47" s="341">
        <v>8.5162119999999994</v>
      </c>
    </row>
    <row r="48" spans="1:74" ht="11.1" customHeight="1" x14ac:dyDescent="0.2">
      <c r="A48" s="9" t="s">
        <v>168</v>
      </c>
      <c r="B48" s="213" t="s">
        <v>625</v>
      </c>
      <c r="C48" s="255">
        <v>8.5971016067000008</v>
      </c>
      <c r="D48" s="255">
        <v>7.9126141096999998</v>
      </c>
      <c r="E48" s="255">
        <v>21.227184671</v>
      </c>
      <c r="F48" s="255">
        <v>37.029912017000001</v>
      </c>
      <c r="G48" s="255">
        <v>108.81852177</v>
      </c>
      <c r="H48" s="255">
        <v>235.35645518999999</v>
      </c>
      <c r="I48" s="255">
        <v>343.55119861999998</v>
      </c>
      <c r="J48" s="255">
        <v>322.44880194000001</v>
      </c>
      <c r="K48" s="255">
        <v>175.69984886</v>
      </c>
      <c r="L48" s="255">
        <v>57.548701284000003</v>
      </c>
      <c r="M48" s="255">
        <v>17.311361608999999</v>
      </c>
      <c r="N48" s="255">
        <v>8.1994758531999992</v>
      </c>
      <c r="O48" s="255">
        <v>8.8250814875000003</v>
      </c>
      <c r="P48" s="255">
        <v>8.5540261837999996</v>
      </c>
      <c r="Q48" s="255">
        <v>24.292327654000001</v>
      </c>
      <c r="R48" s="255">
        <v>36.680764691999997</v>
      </c>
      <c r="S48" s="255">
        <v>115.33196055000001</v>
      </c>
      <c r="T48" s="255">
        <v>235.11706009</v>
      </c>
      <c r="U48" s="255">
        <v>347.54403708000001</v>
      </c>
      <c r="V48" s="255">
        <v>323.11771938999999</v>
      </c>
      <c r="W48" s="255">
        <v>173.64278414</v>
      </c>
      <c r="X48" s="255">
        <v>57.466144708999998</v>
      </c>
      <c r="Y48" s="255">
        <v>17.529032588</v>
      </c>
      <c r="Z48" s="255">
        <v>8.7137314681000007</v>
      </c>
      <c r="AA48" s="255">
        <v>9.8075760991000003</v>
      </c>
      <c r="AB48" s="255">
        <v>8.7749423994000004</v>
      </c>
      <c r="AC48" s="255">
        <v>22.899805314999998</v>
      </c>
      <c r="AD48" s="255">
        <v>37.013513377999999</v>
      </c>
      <c r="AE48" s="255">
        <v>114.51213571</v>
      </c>
      <c r="AF48" s="255">
        <v>241.40039436000001</v>
      </c>
      <c r="AG48" s="255">
        <v>348.32481095000003</v>
      </c>
      <c r="AH48" s="255">
        <v>318.50046729000002</v>
      </c>
      <c r="AI48" s="255">
        <v>176.15944114999999</v>
      </c>
      <c r="AJ48" s="255">
        <v>56.682452511999998</v>
      </c>
      <c r="AK48" s="255">
        <v>17.038906331</v>
      </c>
      <c r="AL48" s="255">
        <v>9.5374476397999999</v>
      </c>
      <c r="AM48" s="255">
        <v>9.7660651314999996</v>
      </c>
      <c r="AN48" s="255">
        <v>9.2097054418000006</v>
      </c>
      <c r="AO48" s="255">
        <v>21.499156376999998</v>
      </c>
      <c r="AP48" s="255">
        <v>37.879194464999998</v>
      </c>
      <c r="AQ48" s="255">
        <v>112.34853099999999</v>
      </c>
      <c r="AR48" s="255">
        <v>245.40592713000001</v>
      </c>
      <c r="AS48" s="255">
        <v>348.95071374999998</v>
      </c>
      <c r="AT48" s="255">
        <v>322.88623023000002</v>
      </c>
      <c r="AU48" s="255">
        <v>177.31943393</v>
      </c>
      <c r="AV48" s="255">
        <v>57.260195375999999</v>
      </c>
      <c r="AW48" s="255">
        <v>16.244800396999999</v>
      </c>
      <c r="AX48" s="255">
        <v>9.9688025677999992</v>
      </c>
      <c r="AY48" s="255">
        <v>9.5595553312000003</v>
      </c>
      <c r="AZ48" s="255">
        <v>9.0352640340000008</v>
      </c>
      <c r="BA48" s="255">
        <v>23.099595159</v>
      </c>
      <c r="BB48" s="255">
        <v>40.657181692999998</v>
      </c>
      <c r="BC48" s="342">
        <v>116.60429999999999</v>
      </c>
      <c r="BD48" s="342">
        <v>246.50800000000001</v>
      </c>
      <c r="BE48" s="342">
        <v>346.08699999999999</v>
      </c>
      <c r="BF48" s="342">
        <v>319.99059999999997</v>
      </c>
      <c r="BG48" s="342">
        <v>178.72630000000001</v>
      </c>
      <c r="BH48" s="342">
        <v>59.41778</v>
      </c>
      <c r="BI48" s="342">
        <v>17.065069999999999</v>
      </c>
      <c r="BJ48" s="342">
        <v>11.9939</v>
      </c>
      <c r="BK48" s="342">
        <v>8.8316879999999998</v>
      </c>
      <c r="BL48" s="342">
        <v>9.516</v>
      </c>
      <c r="BM48" s="342">
        <v>24.479959999999998</v>
      </c>
      <c r="BN48" s="342">
        <v>39.408349999999999</v>
      </c>
      <c r="BO48" s="342">
        <v>118.10639999999999</v>
      </c>
      <c r="BP48" s="342">
        <v>247.95769999999999</v>
      </c>
      <c r="BQ48" s="342">
        <v>343.75569999999999</v>
      </c>
      <c r="BR48" s="342">
        <v>320.5145</v>
      </c>
      <c r="BS48" s="342">
        <v>183.809</v>
      </c>
      <c r="BT48" s="342">
        <v>61.550240000000002</v>
      </c>
      <c r="BU48" s="342">
        <v>17.662230000000001</v>
      </c>
      <c r="BV48" s="342">
        <v>11.673310000000001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2" t="s">
        <v>1044</v>
      </c>
      <c r="C50" s="777"/>
      <c r="D50" s="777"/>
      <c r="E50" s="777"/>
      <c r="F50" s="777"/>
      <c r="G50" s="777"/>
      <c r="H50" s="777"/>
      <c r="I50" s="777"/>
      <c r="J50" s="777"/>
      <c r="K50" s="777"/>
      <c r="L50" s="777"/>
      <c r="M50" s="777"/>
      <c r="N50" s="777"/>
      <c r="O50" s="777"/>
      <c r="P50" s="777"/>
      <c r="Q50" s="777"/>
      <c r="AY50" s="506"/>
      <c r="AZ50" s="506"/>
      <c r="BA50" s="506"/>
      <c r="BB50" s="506"/>
      <c r="BC50" s="506"/>
      <c r="BD50" s="506"/>
      <c r="BE50" s="506"/>
      <c r="BF50" s="737"/>
      <c r="BG50" s="506"/>
      <c r="BH50" s="506"/>
      <c r="BI50" s="506"/>
      <c r="BJ50" s="506"/>
    </row>
    <row r="51" spans="1:74" s="472" customFormat="1" ht="12" customHeight="1" x14ac:dyDescent="0.2">
      <c r="A51" s="469"/>
      <c r="B51" s="766" t="s">
        <v>177</v>
      </c>
      <c r="C51" s="766"/>
      <c r="D51" s="766"/>
      <c r="E51" s="766"/>
      <c r="F51" s="766"/>
      <c r="G51" s="766"/>
      <c r="H51" s="766"/>
      <c r="I51" s="766"/>
      <c r="J51" s="766"/>
      <c r="K51" s="766"/>
      <c r="L51" s="766"/>
      <c r="M51" s="766"/>
      <c r="N51" s="766"/>
      <c r="O51" s="766"/>
      <c r="P51" s="766"/>
      <c r="Q51" s="766"/>
      <c r="AY51" s="507"/>
      <c r="AZ51" s="507"/>
      <c r="BA51" s="507"/>
      <c r="BB51" s="507"/>
      <c r="BC51" s="507"/>
      <c r="BD51" s="507"/>
      <c r="BE51" s="507"/>
      <c r="BF51" s="738"/>
      <c r="BG51" s="507"/>
      <c r="BH51" s="507"/>
      <c r="BI51" s="507"/>
      <c r="BJ51" s="507"/>
    </row>
    <row r="52" spans="1:74" s="472" customFormat="1" ht="12" customHeight="1" x14ac:dyDescent="0.2">
      <c r="A52" s="473"/>
      <c r="B52" s="833" t="s">
        <v>178</v>
      </c>
      <c r="C52" s="767"/>
      <c r="D52" s="767"/>
      <c r="E52" s="767"/>
      <c r="F52" s="767"/>
      <c r="G52" s="767"/>
      <c r="H52" s="767"/>
      <c r="I52" s="767"/>
      <c r="J52" s="767"/>
      <c r="K52" s="767"/>
      <c r="L52" s="767"/>
      <c r="M52" s="767"/>
      <c r="N52" s="767"/>
      <c r="O52" s="767"/>
      <c r="P52" s="767"/>
      <c r="Q52" s="763"/>
      <c r="AY52" s="507"/>
      <c r="AZ52" s="507"/>
      <c r="BA52" s="507"/>
      <c r="BB52" s="507"/>
      <c r="BC52" s="507"/>
      <c r="BD52" s="507"/>
      <c r="BE52" s="507"/>
      <c r="BF52" s="738"/>
      <c r="BG52" s="507"/>
      <c r="BH52" s="507"/>
      <c r="BI52" s="507"/>
      <c r="BJ52" s="507"/>
    </row>
    <row r="53" spans="1:74" s="472" customFormat="1" ht="12" customHeight="1" x14ac:dyDescent="0.2">
      <c r="A53" s="473"/>
      <c r="B53" s="833" t="s">
        <v>173</v>
      </c>
      <c r="C53" s="767"/>
      <c r="D53" s="767"/>
      <c r="E53" s="767"/>
      <c r="F53" s="767"/>
      <c r="G53" s="767"/>
      <c r="H53" s="767"/>
      <c r="I53" s="767"/>
      <c r="J53" s="767"/>
      <c r="K53" s="767"/>
      <c r="L53" s="767"/>
      <c r="M53" s="767"/>
      <c r="N53" s="767"/>
      <c r="O53" s="767"/>
      <c r="P53" s="767"/>
      <c r="Q53" s="763"/>
      <c r="AY53" s="507"/>
      <c r="AZ53" s="507"/>
      <c r="BA53" s="507"/>
      <c r="BB53" s="507"/>
      <c r="BC53" s="507"/>
      <c r="BD53" s="507"/>
      <c r="BE53" s="507"/>
      <c r="BF53" s="738"/>
      <c r="BG53" s="507"/>
      <c r="BH53" s="507"/>
      <c r="BI53" s="507"/>
      <c r="BJ53" s="507"/>
    </row>
    <row r="54" spans="1:74" s="472" customFormat="1" ht="12" customHeight="1" x14ac:dyDescent="0.2">
      <c r="A54" s="473"/>
      <c r="B54" s="833" t="s">
        <v>496</v>
      </c>
      <c r="C54" s="767"/>
      <c r="D54" s="767"/>
      <c r="E54" s="767"/>
      <c r="F54" s="767"/>
      <c r="G54" s="767"/>
      <c r="H54" s="767"/>
      <c r="I54" s="767"/>
      <c r="J54" s="767"/>
      <c r="K54" s="767"/>
      <c r="L54" s="767"/>
      <c r="M54" s="767"/>
      <c r="N54" s="767"/>
      <c r="O54" s="767"/>
      <c r="P54" s="767"/>
      <c r="Q54" s="763"/>
      <c r="AY54" s="507"/>
      <c r="AZ54" s="507"/>
      <c r="BA54" s="507"/>
      <c r="BB54" s="507"/>
      <c r="BC54" s="507"/>
      <c r="BD54" s="507"/>
      <c r="BE54" s="507"/>
      <c r="BF54" s="738"/>
      <c r="BG54" s="507"/>
      <c r="BH54" s="507"/>
      <c r="BI54" s="507"/>
      <c r="BJ54" s="507"/>
    </row>
    <row r="55" spans="1:74" s="474" customFormat="1" ht="12" customHeight="1" x14ac:dyDescent="0.2">
      <c r="A55" s="473"/>
      <c r="B55" s="833" t="s">
        <v>174</v>
      </c>
      <c r="C55" s="767"/>
      <c r="D55" s="767"/>
      <c r="E55" s="767"/>
      <c r="F55" s="767"/>
      <c r="G55" s="767"/>
      <c r="H55" s="767"/>
      <c r="I55" s="767"/>
      <c r="J55" s="767"/>
      <c r="K55" s="767"/>
      <c r="L55" s="767"/>
      <c r="M55" s="767"/>
      <c r="N55" s="767"/>
      <c r="O55" s="767"/>
      <c r="P55" s="767"/>
      <c r="Q55" s="763"/>
      <c r="AY55" s="508"/>
      <c r="AZ55" s="508"/>
      <c r="BA55" s="508"/>
      <c r="BB55" s="508"/>
      <c r="BC55" s="508"/>
      <c r="BD55" s="508"/>
      <c r="BE55" s="508"/>
      <c r="BF55" s="739"/>
      <c r="BG55" s="508"/>
      <c r="BH55" s="508"/>
      <c r="BI55" s="508"/>
      <c r="BJ55" s="508"/>
    </row>
    <row r="56" spans="1:74" s="474" customFormat="1" ht="12" customHeight="1" x14ac:dyDescent="0.2">
      <c r="A56" s="473"/>
      <c r="B56" s="766" t="s">
        <v>175</v>
      </c>
      <c r="C56" s="767"/>
      <c r="D56" s="767"/>
      <c r="E56" s="767"/>
      <c r="F56" s="767"/>
      <c r="G56" s="767"/>
      <c r="H56" s="767"/>
      <c r="I56" s="767"/>
      <c r="J56" s="767"/>
      <c r="K56" s="767"/>
      <c r="L56" s="767"/>
      <c r="M56" s="767"/>
      <c r="N56" s="767"/>
      <c r="O56" s="767"/>
      <c r="P56" s="767"/>
      <c r="Q56" s="763"/>
      <c r="AY56" s="508"/>
      <c r="AZ56" s="508"/>
      <c r="BA56" s="508"/>
      <c r="BB56" s="508"/>
      <c r="BC56" s="508"/>
      <c r="BD56" s="508"/>
      <c r="BE56" s="508"/>
      <c r="BF56" s="739"/>
      <c r="BG56" s="508"/>
      <c r="BH56" s="508"/>
      <c r="BI56" s="508"/>
      <c r="BJ56" s="508"/>
    </row>
    <row r="57" spans="1:74" s="474" customFormat="1" ht="12" customHeight="1" x14ac:dyDescent="0.2">
      <c r="A57" s="436"/>
      <c r="B57" s="783" t="s">
        <v>176</v>
      </c>
      <c r="C57" s="763"/>
      <c r="D57" s="763"/>
      <c r="E57" s="763"/>
      <c r="F57" s="763"/>
      <c r="G57" s="763"/>
      <c r="H57" s="763"/>
      <c r="I57" s="763"/>
      <c r="J57" s="763"/>
      <c r="K57" s="763"/>
      <c r="L57" s="763"/>
      <c r="M57" s="763"/>
      <c r="N57" s="763"/>
      <c r="O57" s="763"/>
      <c r="P57" s="763"/>
      <c r="Q57" s="763"/>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L7" transitionEvaluation="1" transitionEntry="1" codeName="Sheet3">
    <pageSetUpPr fitToPage="1"/>
  </sheetPr>
  <dimension ref="A1:BV144"/>
  <sheetViews>
    <sheetView showGridLines="0" workbookViewId="0">
      <pane xSplit="2" ySplit="4" topLeftCell="AL7" activePane="bottomRight" state="frozen"/>
      <selection pane="topRight" activeCell="C1" sqref="C1"/>
      <selection pane="bottomLeft" activeCell="A5" sqref="A5"/>
      <selection pane="bottomRight" activeCell="AL7" sqref="AL7"/>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69" t="s">
        <v>1023</v>
      </c>
      <c r="B1" s="776" t="s">
        <v>251</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Y1" s="496"/>
      <c r="AZ1" s="496"/>
      <c r="BA1" s="496"/>
      <c r="BB1" s="496"/>
      <c r="BC1" s="496"/>
      <c r="BD1" s="496"/>
      <c r="BE1" s="496"/>
      <c r="BF1" s="660"/>
      <c r="BG1" s="496"/>
      <c r="BH1" s="496"/>
      <c r="BI1" s="496"/>
      <c r="BJ1" s="496"/>
    </row>
    <row r="2" spans="1:74" s="13" customFormat="1"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9"/>
      <c r="B5" s="20" t="s">
        <v>1016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1267</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657</v>
      </c>
      <c r="B8" s="23" t="s">
        <v>98</v>
      </c>
      <c r="C8" s="216">
        <v>6.1405750000000001</v>
      </c>
      <c r="D8" s="216">
        <v>6.2403269999999997</v>
      </c>
      <c r="E8" s="216">
        <v>6.2235259999999997</v>
      </c>
      <c r="F8" s="216">
        <v>6.2447299999999997</v>
      </c>
      <c r="G8" s="216">
        <v>6.3013310000000002</v>
      </c>
      <c r="H8" s="216">
        <v>6.2594440000000002</v>
      </c>
      <c r="I8" s="216">
        <v>6.4179000000000004</v>
      </c>
      <c r="J8" s="216">
        <v>6.2871589999999999</v>
      </c>
      <c r="K8" s="216">
        <v>6.5561109999999996</v>
      </c>
      <c r="L8" s="216">
        <v>6.9317130000000002</v>
      </c>
      <c r="M8" s="216">
        <v>7.0175200000000002</v>
      </c>
      <c r="N8" s="216">
        <v>7.078773</v>
      </c>
      <c r="O8" s="216">
        <v>7.0778730000000003</v>
      </c>
      <c r="P8" s="216">
        <v>7.0951599999999999</v>
      </c>
      <c r="Q8" s="216">
        <v>7.1608409999999996</v>
      </c>
      <c r="R8" s="216">
        <v>7.375343</v>
      </c>
      <c r="S8" s="216">
        <v>7.3011119999999998</v>
      </c>
      <c r="T8" s="216">
        <v>7.2636029999999998</v>
      </c>
      <c r="U8" s="216">
        <v>7.4533909999999999</v>
      </c>
      <c r="V8" s="216">
        <v>7.5024449999999998</v>
      </c>
      <c r="W8" s="216">
        <v>7.7274209999999997</v>
      </c>
      <c r="X8" s="216">
        <v>7.702197</v>
      </c>
      <c r="Y8" s="216">
        <v>7.8972740000000003</v>
      </c>
      <c r="Z8" s="216">
        <v>7.8733709999999997</v>
      </c>
      <c r="AA8" s="216">
        <v>7.9977340000000003</v>
      </c>
      <c r="AB8" s="216">
        <v>8.0873640000000009</v>
      </c>
      <c r="AC8" s="216">
        <v>8.2439499999999999</v>
      </c>
      <c r="AD8" s="216">
        <v>8.5675779999999992</v>
      </c>
      <c r="AE8" s="216">
        <v>8.5773259999999993</v>
      </c>
      <c r="AF8" s="216">
        <v>8.6782579999999996</v>
      </c>
      <c r="AG8" s="216">
        <v>8.7544740000000001</v>
      </c>
      <c r="AH8" s="216">
        <v>8.834657</v>
      </c>
      <c r="AI8" s="216">
        <v>8.9591429999999992</v>
      </c>
      <c r="AJ8" s="216">
        <v>9.1288269999999994</v>
      </c>
      <c r="AK8" s="216">
        <v>9.1978960000000001</v>
      </c>
      <c r="AL8" s="216">
        <v>9.4234659999999995</v>
      </c>
      <c r="AM8" s="216">
        <v>9.3406509999999994</v>
      </c>
      <c r="AN8" s="216">
        <v>9.4505289999999995</v>
      </c>
      <c r="AO8" s="216">
        <v>9.647869</v>
      </c>
      <c r="AP8" s="216">
        <v>9.6943350000000006</v>
      </c>
      <c r="AQ8" s="216">
        <v>9.4788700000000006</v>
      </c>
      <c r="AR8" s="216">
        <v>9.3151709999999994</v>
      </c>
      <c r="AS8" s="216">
        <v>9.4320579999999996</v>
      </c>
      <c r="AT8" s="216">
        <v>9.4072589999999998</v>
      </c>
      <c r="AU8" s="216">
        <v>9.4529040000000002</v>
      </c>
      <c r="AV8" s="216">
        <v>9.3786179999999995</v>
      </c>
      <c r="AW8" s="216">
        <v>9.3285470000000004</v>
      </c>
      <c r="AX8" s="216">
        <v>9.2456849999999999</v>
      </c>
      <c r="AY8" s="216">
        <v>9.1800770000000007</v>
      </c>
      <c r="AZ8" s="216">
        <v>9.1289470000000001</v>
      </c>
      <c r="BA8" s="216">
        <v>9.0726546552999991</v>
      </c>
      <c r="BB8" s="216">
        <v>8.9774367551999994</v>
      </c>
      <c r="BC8" s="327">
        <v>8.7528120000000005</v>
      </c>
      <c r="BD8" s="327">
        <v>8.5996539999999992</v>
      </c>
      <c r="BE8" s="327">
        <v>8.4701319999999996</v>
      </c>
      <c r="BF8" s="327">
        <v>8.2240160000000007</v>
      </c>
      <c r="BG8" s="327">
        <v>8.0993320000000004</v>
      </c>
      <c r="BH8" s="327">
        <v>8.1881489999999992</v>
      </c>
      <c r="BI8" s="327">
        <v>8.2595960000000002</v>
      </c>
      <c r="BJ8" s="327">
        <v>8.2451919999999994</v>
      </c>
      <c r="BK8" s="327">
        <v>8.2292959999999997</v>
      </c>
      <c r="BL8" s="327">
        <v>8.2160519999999995</v>
      </c>
      <c r="BM8" s="327">
        <v>8.2366069999999993</v>
      </c>
      <c r="BN8" s="327">
        <v>8.2525560000000002</v>
      </c>
      <c r="BO8" s="327">
        <v>8.1966769999999993</v>
      </c>
      <c r="BP8" s="327">
        <v>8.1514670000000002</v>
      </c>
      <c r="BQ8" s="327">
        <v>8.176812</v>
      </c>
      <c r="BR8" s="327">
        <v>8.0514329999999994</v>
      </c>
      <c r="BS8" s="327">
        <v>7.9885679999999999</v>
      </c>
      <c r="BT8" s="327">
        <v>8.1555630000000008</v>
      </c>
      <c r="BU8" s="327">
        <v>8.2894220000000001</v>
      </c>
      <c r="BV8" s="327">
        <v>8.3327740000000006</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688</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67.072483871000003</v>
      </c>
      <c r="AB11" s="216">
        <v>67.305214285999995</v>
      </c>
      <c r="AC11" s="216">
        <v>68.194516128999993</v>
      </c>
      <c r="AD11" s="216">
        <v>69.219866667000005</v>
      </c>
      <c r="AE11" s="216">
        <v>69.827645161000007</v>
      </c>
      <c r="AF11" s="216">
        <v>70.131766666999994</v>
      </c>
      <c r="AG11" s="216">
        <v>71.116451612999995</v>
      </c>
      <c r="AH11" s="216">
        <v>71.596064515999998</v>
      </c>
      <c r="AI11" s="216">
        <v>72.0595</v>
      </c>
      <c r="AJ11" s="216">
        <v>72.744870968000001</v>
      </c>
      <c r="AK11" s="216">
        <v>72.951966666999994</v>
      </c>
      <c r="AL11" s="216">
        <v>73.417354838999998</v>
      </c>
      <c r="AM11" s="216">
        <v>73.081870968000004</v>
      </c>
      <c r="AN11" s="216">
        <v>73.556035714000004</v>
      </c>
      <c r="AO11" s="216">
        <v>74.087322580999995</v>
      </c>
      <c r="AP11" s="216">
        <v>74.526233332999993</v>
      </c>
      <c r="AQ11" s="216">
        <v>73.786516129000006</v>
      </c>
      <c r="AR11" s="216">
        <v>74.302466667000004</v>
      </c>
      <c r="AS11" s="216">
        <v>74.632935484000001</v>
      </c>
      <c r="AT11" s="216">
        <v>75.020806452000002</v>
      </c>
      <c r="AU11" s="216">
        <v>75.423633332999998</v>
      </c>
      <c r="AV11" s="216">
        <v>74.291645161000005</v>
      </c>
      <c r="AW11" s="216">
        <v>74.228233333000006</v>
      </c>
      <c r="AX11" s="216">
        <v>73.886483870999996</v>
      </c>
      <c r="AY11" s="216">
        <v>74.166612903000001</v>
      </c>
      <c r="AZ11" s="216">
        <v>75.282931034000001</v>
      </c>
      <c r="BA11" s="216">
        <v>74.596779999999995</v>
      </c>
      <c r="BB11" s="216">
        <v>74.598280000000003</v>
      </c>
      <c r="BC11" s="327">
        <v>74.549800000000005</v>
      </c>
      <c r="BD11" s="327">
        <v>74.326059999999998</v>
      </c>
      <c r="BE11" s="327">
        <v>74.517970000000005</v>
      </c>
      <c r="BF11" s="327">
        <v>74.625979999999998</v>
      </c>
      <c r="BG11" s="327">
        <v>74.927880000000002</v>
      </c>
      <c r="BH11" s="327">
        <v>75.013549999999995</v>
      </c>
      <c r="BI11" s="327">
        <v>75.384810000000002</v>
      </c>
      <c r="BJ11" s="327">
        <v>75.590800000000002</v>
      </c>
      <c r="BK11" s="327">
        <v>75.657579999999996</v>
      </c>
      <c r="BL11" s="327">
        <v>76.112719999999996</v>
      </c>
      <c r="BM11" s="327">
        <v>76.091089999999994</v>
      </c>
      <c r="BN11" s="327">
        <v>76.251720000000006</v>
      </c>
      <c r="BO11" s="327">
        <v>76.187209999999993</v>
      </c>
      <c r="BP11" s="327">
        <v>76.115669999999994</v>
      </c>
      <c r="BQ11" s="327">
        <v>76.222449999999995</v>
      </c>
      <c r="BR11" s="327">
        <v>76.340140000000005</v>
      </c>
      <c r="BS11" s="327">
        <v>76.638329999999996</v>
      </c>
      <c r="BT11" s="327">
        <v>76.7239</v>
      </c>
      <c r="BU11" s="327">
        <v>77.208349999999996</v>
      </c>
      <c r="BV11" s="327">
        <v>77.393960000000007</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1014</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1032</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82.992487999999994</v>
      </c>
      <c r="AB14" s="68">
        <v>75.319999999999993</v>
      </c>
      <c r="AC14" s="68">
        <v>86.958617000000004</v>
      </c>
      <c r="AD14" s="68">
        <v>82.981424000000004</v>
      </c>
      <c r="AE14" s="68">
        <v>83.793445000000006</v>
      </c>
      <c r="AF14" s="68">
        <v>79.068895999999995</v>
      </c>
      <c r="AG14" s="68">
        <v>84.448359999999994</v>
      </c>
      <c r="AH14" s="68">
        <v>87.346498999999994</v>
      </c>
      <c r="AI14" s="68">
        <v>83.581919999999997</v>
      </c>
      <c r="AJ14" s="68">
        <v>85.461708999999999</v>
      </c>
      <c r="AK14" s="68">
        <v>81.754810000000006</v>
      </c>
      <c r="AL14" s="68">
        <v>86.340590000000006</v>
      </c>
      <c r="AM14" s="68">
        <v>86.548214000000002</v>
      </c>
      <c r="AN14" s="68">
        <v>72.210072999999994</v>
      </c>
      <c r="AO14" s="68">
        <v>81.430333000000005</v>
      </c>
      <c r="AP14" s="68">
        <v>74.703721999999999</v>
      </c>
      <c r="AQ14" s="68">
        <v>69.941886999999994</v>
      </c>
      <c r="AR14" s="68">
        <v>66.484027999999995</v>
      </c>
      <c r="AS14" s="68">
        <v>76.618111999999996</v>
      </c>
      <c r="AT14" s="68">
        <v>82.776751000000004</v>
      </c>
      <c r="AU14" s="68">
        <v>77.867980000000003</v>
      </c>
      <c r="AV14" s="68">
        <v>75.454626000000005</v>
      </c>
      <c r="AW14" s="68">
        <v>68.430554999999998</v>
      </c>
      <c r="AX14" s="68">
        <v>62.903177999999997</v>
      </c>
      <c r="AY14" s="68">
        <v>58.281561000000004</v>
      </c>
      <c r="AZ14" s="68">
        <v>54.410463</v>
      </c>
      <c r="BA14" s="68">
        <v>52.441414000000002</v>
      </c>
      <c r="BB14" s="68">
        <v>46.040219</v>
      </c>
      <c r="BC14" s="329">
        <v>57.806159999999998</v>
      </c>
      <c r="BD14" s="329">
        <v>67.177419999999998</v>
      </c>
      <c r="BE14" s="329">
        <v>67.918229999999994</v>
      </c>
      <c r="BF14" s="329">
        <v>73.861440000000002</v>
      </c>
      <c r="BG14" s="329">
        <v>66.567269999999994</v>
      </c>
      <c r="BH14" s="329">
        <v>68.142910000000001</v>
      </c>
      <c r="BI14" s="329">
        <v>61.503709999999998</v>
      </c>
      <c r="BJ14" s="329">
        <v>71.514799999999994</v>
      </c>
      <c r="BK14" s="329">
        <v>63.800240000000002</v>
      </c>
      <c r="BL14" s="329">
        <v>62.57938</v>
      </c>
      <c r="BM14" s="329">
        <v>66.223799999999997</v>
      </c>
      <c r="BN14" s="329">
        <v>55.266979999999997</v>
      </c>
      <c r="BO14" s="329">
        <v>58.741999999999997</v>
      </c>
      <c r="BP14" s="329">
        <v>63.577300000000001</v>
      </c>
      <c r="BQ14" s="329">
        <v>68.285719999999998</v>
      </c>
      <c r="BR14" s="329">
        <v>73.34854</v>
      </c>
      <c r="BS14" s="329">
        <v>68.066680000000005</v>
      </c>
      <c r="BT14" s="329">
        <v>67.656890000000004</v>
      </c>
      <c r="BU14" s="329">
        <v>61.458199999999998</v>
      </c>
      <c r="BV14" s="329">
        <v>68.933139999999995</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1015</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671</v>
      </c>
      <c r="B19" s="27" t="s">
        <v>98</v>
      </c>
      <c r="C19" s="216">
        <v>18.303675999999999</v>
      </c>
      <c r="D19" s="216">
        <v>18.643388000000002</v>
      </c>
      <c r="E19" s="216">
        <v>18.163799999999998</v>
      </c>
      <c r="F19" s="216">
        <v>18.210684000000001</v>
      </c>
      <c r="G19" s="216">
        <v>18.589099999999998</v>
      </c>
      <c r="H19" s="216">
        <v>18.857135</v>
      </c>
      <c r="I19" s="216">
        <v>18.515349000000001</v>
      </c>
      <c r="J19" s="216">
        <v>19.155598000000001</v>
      </c>
      <c r="K19" s="216">
        <v>18.091784000000001</v>
      </c>
      <c r="L19" s="216">
        <v>18.705071</v>
      </c>
      <c r="M19" s="216">
        <v>18.527756</v>
      </c>
      <c r="N19" s="216">
        <v>18.120201999999999</v>
      </c>
      <c r="O19" s="216">
        <v>18.749358000000001</v>
      </c>
      <c r="P19" s="216">
        <v>18.643339999999998</v>
      </c>
      <c r="Q19" s="216">
        <v>18.530764999999999</v>
      </c>
      <c r="R19" s="216">
        <v>18.584092999999999</v>
      </c>
      <c r="S19" s="216">
        <v>18.779157000000001</v>
      </c>
      <c r="T19" s="216">
        <v>18.805886999999998</v>
      </c>
      <c r="U19" s="216">
        <v>19.257408000000002</v>
      </c>
      <c r="V19" s="216">
        <v>19.124604999999999</v>
      </c>
      <c r="W19" s="216">
        <v>19.251973</v>
      </c>
      <c r="X19" s="216">
        <v>19.311893999999999</v>
      </c>
      <c r="Y19" s="216">
        <v>19.49072</v>
      </c>
      <c r="Z19" s="216">
        <v>18.982817000000001</v>
      </c>
      <c r="AA19" s="216">
        <v>19.102169</v>
      </c>
      <c r="AB19" s="216">
        <v>18.908206</v>
      </c>
      <c r="AC19" s="216">
        <v>18.464134999999999</v>
      </c>
      <c r="AD19" s="216">
        <v>18.848561</v>
      </c>
      <c r="AE19" s="216">
        <v>18.585281999999999</v>
      </c>
      <c r="AF19" s="216">
        <v>18.889721000000002</v>
      </c>
      <c r="AG19" s="216">
        <v>19.283313</v>
      </c>
      <c r="AH19" s="216">
        <v>19.399640999999999</v>
      </c>
      <c r="AI19" s="216">
        <v>19.246455999999998</v>
      </c>
      <c r="AJ19" s="216">
        <v>19.690908</v>
      </c>
      <c r="AK19" s="216">
        <v>19.370342000000001</v>
      </c>
      <c r="AL19" s="216">
        <v>19.457288999999999</v>
      </c>
      <c r="AM19" s="216">
        <v>19.248657999999999</v>
      </c>
      <c r="AN19" s="216">
        <v>19.396235000000001</v>
      </c>
      <c r="AO19" s="216">
        <v>19.238019000000001</v>
      </c>
      <c r="AP19" s="216">
        <v>19.037015</v>
      </c>
      <c r="AQ19" s="216">
        <v>19.116496000000001</v>
      </c>
      <c r="AR19" s="216">
        <v>19.590876999999999</v>
      </c>
      <c r="AS19" s="216">
        <v>19.979164000000001</v>
      </c>
      <c r="AT19" s="216">
        <v>19.814122999999999</v>
      </c>
      <c r="AU19" s="216">
        <v>19.224627999999999</v>
      </c>
      <c r="AV19" s="216">
        <v>19.350201999999999</v>
      </c>
      <c r="AW19" s="216">
        <v>19.194153</v>
      </c>
      <c r="AX19" s="216">
        <v>19.543928999999999</v>
      </c>
      <c r="AY19" s="216">
        <v>19.055406999999999</v>
      </c>
      <c r="AZ19" s="216">
        <v>19.680026000000002</v>
      </c>
      <c r="BA19" s="216">
        <v>19.383891842000001</v>
      </c>
      <c r="BB19" s="216">
        <v>19.769149977000001</v>
      </c>
      <c r="BC19" s="327">
        <v>19.351299999999998</v>
      </c>
      <c r="BD19" s="327">
        <v>19.62246</v>
      </c>
      <c r="BE19" s="327">
        <v>19.673590000000001</v>
      </c>
      <c r="BF19" s="327">
        <v>19.851240000000001</v>
      </c>
      <c r="BG19" s="327">
        <v>19.401109999999999</v>
      </c>
      <c r="BH19" s="327">
        <v>19.571670000000001</v>
      </c>
      <c r="BI19" s="327">
        <v>19.49194</v>
      </c>
      <c r="BJ19" s="327">
        <v>19.64686</v>
      </c>
      <c r="BK19" s="327">
        <v>19.328790000000001</v>
      </c>
      <c r="BL19" s="327">
        <v>19.35981</v>
      </c>
      <c r="BM19" s="327">
        <v>19.39705</v>
      </c>
      <c r="BN19" s="327">
        <v>19.438610000000001</v>
      </c>
      <c r="BO19" s="327">
        <v>19.446860000000001</v>
      </c>
      <c r="BP19" s="327">
        <v>19.864339999999999</v>
      </c>
      <c r="BQ19" s="327">
        <v>19.90814</v>
      </c>
      <c r="BR19" s="327">
        <v>20.086189999999998</v>
      </c>
      <c r="BS19" s="327">
        <v>19.699829999999999</v>
      </c>
      <c r="BT19" s="327">
        <v>19.82902</v>
      </c>
      <c r="BU19" s="327">
        <v>19.697939999999999</v>
      </c>
      <c r="BV19" s="327">
        <v>19.836390000000002</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784</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703</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103.84483830000001</v>
      </c>
      <c r="AB22" s="216">
        <v>98.276284138999998</v>
      </c>
      <c r="AC22" s="216">
        <v>82.828596837999996</v>
      </c>
      <c r="AD22" s="216">
        <v>65.577799166999995</v>
      </c>
      <c r="AE22" s="216">
        <v>58.601556737999999</v>
      </c>
      <c r="AF22" s="216">
        <v>58.383746963</v>
      </c>
      <c r="AG22" s="216">
        <v>60.862738125</v>
      </c>
      <c r="AH22" s="216">
        <v>62.555793520999998</v>
      </c>
      <c r="AI22" s="216">
        <v>60.528592897000003</v>
      </c>
      <c r="AJ22" s="216">
        <v>61.929378036999999</v>
      </c>
      <c r="AK22" s="216">
        <v>78.936397903</v>
      </c>
      <c r="AL22" s="216">
        <v>86.808550453999999</v>
      </c>
      <c r="AM22" s="216">
        <v>100.97834019</v>
      </c>
      <c r="AN22" s="216">
        <v>105.42632075</v>
      </c>
      <c r="AO22" s="216">
        <v>84.422603064</v>
      </c>
      <c r="AP22" s="216">
        <v>67.882587963000006</v>
      </c>
      <c r="AQ22" s="216">
        <v>60.532856000000002</v>
      </c>
      <c r="AR22" s="216">
        <v>63.995600969999998</v>
      </c>
      <c r="AS22" s="216">
        <v>67.408542256999993</v>
      </c>
      <c r="AT22" s="216">
        <v>66.892441224999999</v>
      </c>
      <c r="AU22" s="216">
        <v>63.976656796999997</v>
      </c>
      <c r="AV22" s="216">
        <v>64.622340930999997</v>
      </c>
      <c r="AW22" s="216">
        <v>75.256721202999998</v>
      </c>
      <c r="AX22" s="216">
        <v>83.802292738000006</v>
      </c>
      <c r="AY22" s="216">
        <v>101.09946035</v>
      </c>
      <c r="AZ22" s="216">
        <v>93.246376033999994</v>
      </c>
      <c r="BA22" s="216">
        <v>78.677411699999993</v>
      </c>
      <c r="BB22" s="216">
        <v>70.586165699999995</v>
      </c>
      <c r="BC22" s="327">
        <v>65.333529999999996</v>
      </c>
      <c r="BD22" s="327">
        <v>66.697379999999995</v>
      </c>
      <c r="BE22" s="327">
        <v>69.998909999999995</v>
      </c>
      <c r="BF22" s="327">
        <v>69.560850000000002</v>
      </c>
      <c r="BG22" s="327">
        <v>65.371880000000004</v>
      </c>
      <c r="BH22" s="327">
        <v>65.342939999999999</v>
      </c>
      <c r="BI22" s="327">
        <v>78.829949999999997</v>
      </c>
      <c r="BJ22" s="327">
        <v>93.283789999999996</v>
      </c>
      <c r="BK22" s="327">
        <v>101.51860000000001</v>
      </c>
      <c r="BL22" s="327">
        <v>97.313270000000003</v>
      </c>
      <c r="BM22" s="327">
        <v>83.522049999999993</v>
      </c>
      <c r="BN22" s="327">
        <v>70.812690000000003</v>
      </c>
      <c r="BO22" s="327">
        <v>65.000990000000002</v>
      </c>
      <c r="BP22" s="327">
        <v>66.648390000000006</v>
      </c>
      <c r="BQ22" s="327">
        <v>70.212280000000007</v>
      </c>
      <c r="BR22" s="327">
        <v>69.837509999999995</v>
      </c>
      <c r="BS22" s="327">
        <v>65.791510000000002</v>
      </c>
      <c r="BT22" s="327">
        <v>66.124799999999993</v>
      </c>
      <c r="BU22" s="327">
        <v>79.459249999999997</v>
      </c>
      <c r="BV22" s="327">
        <v>93.940709999999996</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1032</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89.062794221999994</v>
      </c>
      <c r="AB25" s="68">
        <v>81.580980879999998</v>
      </c>
      <c r="AC25" s="68">
        <v>77.685495165000006</v>
      </c>
      <c r="AD25" s="68">
        <v>63.209565179999998</v>
      </c>
      <c r="AE25" s="68">
        <v>69.184695284</v>
      </c>
      <c r="AF25" s="68">
        <v>79.487082060000006</v>
      </c>
      <c r="AG25" s="68">
        <v>86.802295302000005</v>
      </c>
      <c r="AH25" s="68">
        <v>86.357127676000005</v>
      </c>
      <c r="AI25" s="68">
        <v>74.293548810000004</v>
      </c>
      <c r="AJ25" s="68">
        <v>66.493940574999996</v>
      </c>
      <c r="AK25" s="68">
        <v>70.154742929999998</v>
      </c>
      <c r="AL25" s="68">
        <v>73.419210312999994</v>
      </c>
      <c r="AM25" s="68">
        <v>76.599455517999999</v>
      </c>
      <c r="AN25" s="68">
        <v>72.054763339999994</v>
      </c>
      <c r="AO25" s="68">
        <v>63.460910929000001</v>
      </c>
      <c r="AP25" s="68">
        <v>53.402154449999998</v>
      </c>
      <c r="AQ25" s="68">
        <v>61.979697604000002</v>
      </c>
      <c r="AR25" s="68">
        <v>73.987467179999996</v>
      </c>
      <c r="AS25" s="68">
        <v>81.798197833000003</v>
      </c>
      <c r="AT25" s="68">
        <v>79.187701876000006</v>
      </c>
      <c r="AU25" s="68">
        <v>69.996196589999997</v>
      </c>
      <c r="AV25" s="68">
        <v>59.249667537999997</v>
      </c>
      <c r="AW25" s="68">
        <v>54.524249939999997</v>
      </c>
      <c r="AX25" s="68">
        <v>55.322416852000003</v>
      </c>
      <c r="AY25" s="68">
        <v>67.285980287000001</v>
      </c>
      <c r="AZ25" s="68">
        <v>55.622654273999999</v>
      </c>
      <c r="BA25" s="68">
        <v>51.294289810000002</v>
      </c>
      <c r="BB25" s="68">
        <v>46.102229399999999</v>
      </c>
      <c r="BC25" s="329">
        <v>54.999890000000001</v>
      </c>
      <c r="BD25" s="329">
        <v>66.347849999999994</v>
      </c>
      <c r="BE25" s="329">
        <v>76.739450000000005</v>
      </c>
      <c r="BF25" s="329">
        <v>76.623519999999999</v>
      </c>
      <c r="BG25" s="329">
        <v>64.456419999999994</v>
      </c>
      <c r="BH25" s="329">
        <v>58.659970000000001</v>
      </c>
      <c r="BI25" s="329">
        <v>56.194249999999997</v>
      </c>
      <c r="BJ25" s="329">
        <v>66.886489999999995</v>
      </c>
      <c r="BK25" s="329">
        <v>72.145740000000004</v>
      </c>
      <c r="BL25" s="329">
        <v>62.146949999999997</v>
      </c>
      <c r="BM25" s="329">
        <v>58.985480000000003</v>
      </c>
      <c r="BN25" s="329">
        <v>50.985129999999998</v>
      </c>
      <c r="BO25" s="329">
        <v>55.518470000000001</v>
      </c>
      <c r="BP25" s="329">
        <v>65.127480000000006</v>
      </c>
      <c r="BQ25" s="329">
        <v>75.488979999999998</v>
      </c>
      <c r="BR25" s="329">
        <v>76.109179999999995</v>
      </c>
      <c r="BS25" s="329">
        <v>64.407910000000001</v>
      </c>
      <c r="BT25" s="329">
        <v>59.487560000000002</v>
      </c>
      <c r="BU25" s="329">
        <v>56.833849999999998</v>
      </c>
      <c r="BV25" s="329">
        <v>68.433800000000005</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1013</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782</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11.395863141</v>
      </c>
      <c r="AB28" s="216">
        <v>11.414852086</v>
      </c>
      <c r="AC28" s="216">
        <v>10.122659045000001</v>
      </c>
      <c r="AD28" s="216">
        <v>9.5553708292999993</v>
      </c>
      <c r="AE28" s="216">
        <v>9.7615653903999995</v>
      </c>
      <c r="AF28" s="216">
        <v>11.138637481</v>
      </c>
      <c r="AG28" s="216">
        <v>11.737725829</v>
      </c>
      <c r="AH28" s="216">
        <v>11.751438565999999</v>
      </c>
      <c r="AI28" s="216">
        <v>11.283908141</v>
      </c>
      <c r="AJ28" s="216">
        <v>9.9318483725999993</v>
      </c>
      <c r="AK28" s="216">
        <v>9.8897485038999999</v>
      </c>
      <c r="AL28" s="216">
        <v>10.380323496999999</v>
      </c>
      <c r="AM28" s="216">
        <v>10.92364888</v>
      </c>
      <c r="AN28" s="216">
        <v>11.259197979</v>
      </c>
      <c r="AO28" s="216">
        <v>10.120634006</v>
      </c>
      <c r="AP28" s="216">
        <v>9.4325407481999992</v>
      </c>
      <c r="AQ28" s="216">
        <v>9.5622855097000006</v>
      </c>
      <c r="AR28" s="216">
        <v>11.167617525000001</v>
      </c>
      <c r="AS28" s="216">
        <v>12.01535902</v>
      </c>
      <c r="AT28" s="216">
        <v>11.980573793</v>
      </c>
      <c r="AU28" s="216">
        <v>11.392591633</v>
      </c>
      <c r="AV28" s="216">
        <v>9.8232878156000005</v>
      </c>
      <c r="AW28" s="216">
        <v>9.492938616</v>
      </c>
      <c r="AX28" s="216">
        <v>9.8755908179999992</v>
      </c>
      <c r="AY28" s="216">
        <v>10.646370056</v>
      </c>
      <c r="AZ28" s="216">
        <v>10.525671107999999</v>
      </c>
      <c r="BA28" s="216">
        <v>9.5729057027</v>
      </c>
      <c r="BB28" s="216">
        <v>9.3417296336</v>
      </c>
      <c r="BC28" s="327">
        <v>9.6909910000000004</v>
      </c>
      <c r="BD28" s="327">
        <v>11.18675</v>
      </c>
      <c r="BE28" s="327">
        <v>12.157400000000001</v>
      </c>
      <c r="BF28" s="327">
        <v>12.187519999999999</v>
      </c>
      <c r="BG28" s="327">
        <v>11.31598</v>
      </c>
      <c r="BH28" s="327">
        <v>9.8652370000000005</v>
      </c>
      <c r="BI28" s="327">
        <v>9.6659140000000008</v>
      </c>
      <c r="BJ28" s="327">
        <v>10.41811</v>
      </c>
      <c r="BK28" s="327">
        <v>10.98624</v>
      </c>
      <c r="BL28" s="327">
        <v>11.054180000000001</v>
      </c>
      <c r="BM28" s="327">
        <v>9.8894330000000004</v>
      </c>
      <c r="BN28" s="327">
        <v>9.5405650000000009</v>
      </c>
      <c r="BO28" s="327">
        <v>9.7695670000000003</v>
      </c>
      <c r="BP28" s="327">
        <v>11.29265</v>
      </c>
      <c r="BQ28" s="327">
        <v>12.249129999999999</v>
      </c>
      <c r="BR28" s="327">
        <v>12.27937</v>
      </c>
      <c r="BS28" s="327">
        <v>11.41671</v>
      </c>
      <c r="BT28" s="327">
        <v>9.9851480000000006</v>
      </c>
      <c r="BU28" s="327">
        <v>9.7850629999999992</v>
      </c>
      <c r="BV28" s="327">
        <v>10.59951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0.74896575515999997</v>
      </c>
      <c r="D31" s="216">
        <v>0.68008129566999997</v>
      </c>
      <c r="E31" s="216">
        <v>0.78367257672000001</v>
      </c>
      <c r="F31" s="216">
        <v>0.75951722715000003</v>
      </c>
      <c r="G31" s="216">
        <v>0.80181952345999996</v>
      </c>
      <c r="H31" s="216">
        <v>0.77100228172999996</v>
      </c>
      <c r="I31" s="216">
        <v>0.74249967065</v>
      </c>
      <c r="J31" s="216">
        <v>0.71668258762000003</v>
      </c>
      <c r="K31" s="216">
        <v>0.64206075389999995</v>
      </c>
      <c r="L31" s="216">
        <v>0.68242356312999997</v>
      </c>
      <c r="M31" s="216">
        <v>0.68264399083000005</v>
      </c>
      <c r="N31" s="216">
        <v>0.76319832406999999</v>
      </c>
      <c r="O31" s="216">
        <v>0.79305026441000004</v>
      </c>
      <c r="P31" s="216">
        <v>0.70904075346999995</v>
      </c>
      <c r="Q31" s="216">
        <v>0.77348465638999997</v>
      </c>
      <c r="R31" s="216">
        <v>0.82135805586999999</v>
      </c>
      <c r="S31" s="216">
        <v>0.85953854749000003</v>
      </c>
      <c r="T31" s="216">
        <v>0.82758332519</v>
      </c>
      <c r="U31" s="216">
        <v>0.81295444760000002</v>
      </c>
      <c r="V31" s="216">
        <v>0.74373874250000005</v>
      </c>
      <c r="W31" s="216">
        <v>0.70385126289</v>
      </c>
      <c r="X31" s="216">
        <v>0.74544450207000001</v>
      </c>
      <c r="Y31" s="216">
        <v>0.75985943349999996</v>
      </c>
      <c r="Z31" s="216">
        <v>0.79870261266999998</v>
      </c>
      <c r="AA31" s="216">
        <v>0.81997155582000003</v>
      </c>
      <c r="AB31" s="216">
        <v>0.70569738999999998</v>
      </c>
      <c r="AC31" s="216">
        <v>0.85202090782999995</v>
      </c>
      <c r="AD31" s="216">
        <v>0.86150538229999996</v>
      </c>
      <c r="AE31" s="216">
        <v>0.85745480963999998</v>
      </c>
      <c r="AF31" s="216">
        <v>0.85298922228999996</v>
      </c>
      <c r="AG31" s="216">
        <v>0.82025132649999999</v>
      </c>
      <c r="AH31" s="216">
        <v>0.76034176318000002</v>
      </c>
      <c r="AI31" s="216">
        <v>0.71208959923000004</v>
      </c>
      <c r="AJ31" s="216">
        <v>0.76494115409999996</v>
      </c>
      <c r="AK31" s="216">
        <v>0.80743221608000004</v>
      </c>
      <c r="AL31" s="216">
        <v>0.82157757796999997</v>
      </c>
      <c r="AM31" s="216">
        <v>0.82615161294999995</v>
      </c>
      <c r="AN31" s="216">
        <v>0.77120991777000003</v>
      </c>
      <c r="AO31" s="216">
        <v>0.83382720026000001</v>
      </c>
      <c r="AP31" s="216">
        <v>0.82601553945999995</v>
      </c>
      <c r="AQ31" s="216">
        <v>0.82198865465000004</v>
      </c>
      <c r="AR31" s="216">
        <v>0.78410946309999996</v>
      </c>
      <c r="AS31" s="216">
        <v>0.81137782527000002</v>
      </c>
      <c r="AT31" s="216">
        <v>0.78616009663999997</v>
      </c>
      <c r="AU31" s="216">
        <v>0.73937868405999996</v>
      </c>
      <c r="AV31" s="216">
        <v>0.77395237964999997</v>
      </c>
      <c r="AW31" s="216">
        <v>0.81942505157000001</v>
      </c>
      <c r="AX31" s="216">
        <v>0.87566399318999999</v>
      </c>
      <c r="AY31" s="216">
        <v>0.86814908753999998</v>
      </c>
      <c r="AZ31" s="216">
        <v>0.8133378</v>
      </c>
      <c r="BA31" s="216">
        <v>0.88714789999999999</v>
      </c>
      <c r="BB31" s="216">
        <v>0.89309450000000001</v>
      </c>
      <c r="BC31" s="327">
        <v>0.92039530000000003</v>
      </c>
      <c r="BD31" s="327">
        <v>0.88185880000000005</v>
      </c>
      <c r="BE31" s="327">
        <v>0.88658599999999999</v>
      </c>
      <c r="BF31" s="327">
        <v>0.84794550000000002</v>
      </c>
      <c r="BG31" s="327">
        <v>0.76803149999999998</v>
      </c>
      <c r="BH31" s="327">
        <v>0.81809600000000005</v>
      </c>
      <c r="BI31" s="327">
        <v>0.82180140000000002</v>
      </c>
      <c r="BJ31" s="327">
        <v>0.85253979999999996</v>
      </c>
      <c r="BK31" s="327">
        <v>0.88026660000000001</v>
      </c>
      <c r="BL31" s="327">
        <v>0.78121779999999996</v>
      </c>
      <c r="BM31" s="327">
        <v>0.90663689999999997</v>
      </c>
      <c r="BN31" s="327">
        <v>0.93370889999999995</v>
      </c>
      <c r="BO31" s="327">
        <v>0.96529240000000005</v>
      </c>
      <c r="BP31" s="327">
        <v>0.94944919999999999</v>
      </c>
      <c r="BQ31" s="327">
        <v>0.93889279999999997</v>
      </c>
      <c r="BR31" s="327">
        <v>0.89088089999999998</v>
      </c>
      <c r="BS31" s="327">
        <v>0.80364100000000005</v>
      </c>
      <c r="BT31" s="327">
        <v>0.84784150000000003</v>
      </c>
      <c r="BU31" s="327">
        <v>0.85982760000000003</v>
      </c>
      <c r="BV31" s="327">
        <v>0.88543289999999997</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785</v>
      </c>
      <c r="B34" s="30" t="s">
        <v>107</v>
      </c>
      <c r="C34" s="216">
        <v>8.6748985760000004</v>
      </c>
      <c r="D34" s="216">
        <v>7.9649703599999997</v>
      </c>
      <c r="E34" s="216">
        <v>7.6772876119999998</v>
      </c>
      <c r="F34" s="216">
        <v>7.2187858220000001</v>
      </c>
      <c r="G34" s="216">
        <v>7.6092968819999998</v>
      </c>
      <c r="H34" s="216">
        <v>7.7302413239999996</v>
      </c>
      <c r="I34" s="216">
        <v>8.2890301720000004</v>
      </c>
      <c r="J34" s="216">
        <v>8.2284012680000007</v>
      </c>
      <c r="K34" s="216">
        <v>7.3657714690000002</v>
      </c>
      <c r="L34" s="216">
        <v>7.5699801860000004</v>
      </c>
      <c r="M34" s="216">
        <v>7.766214798</v>
      </c>
      <c r="N34" s="216">
        <v>8.3917574199999994</v>
      </c>
      <c r="O34" s="216">
        <v>8.9839173649999999</v>
      </c>
      <c r="P34" s="216">
        <v>8.0150208729999992</v>
      </c>
      <c r="Q34" s="216">
        <v>8.3801567119999998</v>
      </c>
      <c r="R34" s="216">
        <v>7.5196451949999998</v>
      </c>
      <c r="S34" s="216">
        <v>7.6163578599999999</v>
      </c>
      <c r="T34" s="216">
        <v>7.7204254929999996</v>
      </c>
      <c r="U34" s="216">
        <v>8.2674362250000009</v>
      </c>
      <c r="V34" s="216">
        <v>8.1652768459999994</v>
      </c>
      <c r="W34" s="216">
        <v>7.6361731869999998</v>
      </c>
      <c r="X34" s="216">
        <v>7.7205270229999998</v>
      </c>
      <c r="Y34" s="216">
        <v>8.1337063169999997</v>
      </c>
      <c r="Z34" s="216">
        <v>9.0789534340000007</v>
      </c>
      <c r="AA34" s="216">
        <v>9.6106661199999994</v>
      </c>
      <c r="AB34" s="216">
        <v>8.4410559880000005</v>
      </c>
      <c r="AC34" s="216">
        <v>8.5364745719999995</v>
      </c>
      <c r="AD34" s="216">
        <v>7.5619954979999999</v>
      </c>
      <c r="AE34" s="216">
        <v>7.6527251190000003</v>
      </c>
      <c r="AF34" s="216">
        <v>7.785112185</v>
      </c>
      <c r="AG34" s="216">
        <v>8.2377152949999992</v>
      </c>
      <c r="AH34" s="216">
        <v>8.2198236920000003</v>
      </c>
      <c r="AI34" s="216">
        <v>7.6601462690000002</v>
      </c>
      <c r="AJ34" s="216">
        <v>7.7704777910000002</v>
      </c>
      <c r="AK34" s="216">
        <v>8.2131966940000005</v>
      </c>
      <c r="AL34" s="216">
        <v>8.8157097059999998</v>
      </c>
      <c r="AM34" s="216">
        <v>9.3107059830000001</v>
      </c>
      <c r="AN34" s="216">
        <v>8.5977444760000008</v>
      </c>
      <c r="AO34" s="216">
        <v>8.4428703059999997</v>
      </c>
      <c r="AP34" s="216">
        <v>7.4615653719999999</v>
      </c>
      <c r="AQ34" s="216">
        <v>7.6401475799999998</v>
      </c>
      <c r="AR34" s="216">
        <v>7.8861573680000001</v>
      </c>
      <c r="AS34" s="216">
        <v>8.4365649820000002</v>
      </c>
      <c r="AT34" s="216">
        <v>8.3317980069999997</v>
      </c>
      <c r="AU34" s="216">
        <v>7.6879614610000004</v>
      </c>
      <c r="AV34" s="216">
        <v>7.6362880000000004</v>
      </c>
      <c r="AW34" s="216">
        <v>7.7166943630000002</v>
      </c>
      <c r="AX34" s="216">
        <v>8.3875982439999994</v>
      </c>
      <c r="AY34" s="216">
        <v>9.1205685140000003</v>
      </c>
      <c r="AZ34" s="216">
        <v>8.0279249999999998</v>
      </c>
      <c r="BA34" s="216">
        <v>7.949535</v>
      </c>
      <c r="BB34" s="216">
        <v>7.4306900000000002</v>
      </c>
      <c r="BC34" s="327">
        <v>7.6361819999999998</v>
      </c>
      <c r="BD34" s="327">
        <v>7.7949549999999999</v>
      </c>
      <c r="BE34" s="327">
        <v>8.3205419999999997</v>
      </c>
      <c r="BF34" s="327">
        <v>8.306654</v>
      </c>
      <c r="BG34" s="327">
        <v>7.5682470000000004</v>
      </c>
      <c r="BH34" s="327">
        <v>7.6421720000000004</v>
      </c>
      <c r="BI34" s="327">
        <v>7.822692</v>
      </c>
      <c r="BJ34" s="327">
        <v>8.8053790000000003</v>
      </c>
      <c r="BK34" s="327">
        <v>9.1681519999999992</v>
      </c>
      <c r="BL34" s="327">
        <v>8.0777900000000002</v>
      </c>
      <c r="BM34" s="327">
        <v>8.2975340000000006</v>
      </c>
      <c r="BN34" s="327">
        <v>7.5423200000000001</v>
      </c>
      <c r="BO34" s="327">
        <v>7.7126780000000004</v>
      </c>
      <c r="BP34" s="327">
        <v>7.8818840000000003</v>
      </c>
      <c r="BQ34" s="327">
        <v>8.4037199999999999</v>
      </c>
      <c r="BR34" s="327">
        <v>8.3887110000000007</v>
      </c>
      <c r="BS34" s="327">
        <v>7.6608910000000003</v>
      </c>
      <c r="BT34" s="327">
        <v>7.7503219999999997</v>
      </c>
      <c r="BU34" s="327">
        <v>7.9238109999999997</v>
      </c>
      <c r="BV34" s="327">
        <v>8.9161049999999999</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1270</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678</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31.683</v>
      </c>
      <c r="AZ39" s="216">
        <v>30.323</v>
      </c>
      <c r="BA39" s="216">
        <v>37.549999999999997</v>
      </c>
      <c r="BB39" s="216">
        <v>40.76</v>
      </c>
      <c r="BC39" s="327">
        <v>42</v>
      </c>
      <c r="BD39" s="327">
        <v>42</v>
      </c>
      <c r="BE39" s="327">
        <v>42</v>
      </c>
      <c r="BF39" s="327">
        <v>42</v>
      </c>
      <c r="BG39" s="327">
        <v>42</v>
      </c>
      <c r="BH39" s="327">
        <v>43</v>
      </c>
      <c r="BI39" s="327">
        <v>44</v>
      </c>
      <c r="BJ39" s="327">
        <v>45</v>
      </c>
      <c r="BK39" s="327">
        <v>46</v>
      </c>
      <c r="BL39" s="327">
        <v>46</v>
      </c>
      <c r="BM39" s="327">
        <v>47</v>
      </c>
      <c r="BN39" s="327">
        <v>47</v>
      </c>
      <c r="BO39" s="327">
        <v>48</v>
      </c>
      <c r="BP39" s="327">
        <v>49</v>
      </c>
      <c r="BQ39" s="327">
        <v>50</v>
      </c>
      <c r="BR39" s="327">
        <v>51</v>
      </c>
      <c r="BS39" s="327">
        <v>53</v>
      </c>
      <c r="BT39" s="327">
        <v>55</v>
      </c>
      <c r="BU39" s="327">
        <v>57</v>
      </c>
      <c r="BV39" s="327">
        <v>59</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1048</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216">
        <v>1.7290000000000001</v>
      </c>
      <c r="BB42" s="216">
        <v>1.917</v>
      </c>
      <c r="BC42" s="327">
        <v>2.0473620000000001</v>
      </c>
      <c r="BD42" s="327">
        <v>2.0948540000000002</v>
      </c>
      <c r="BE42" s="327">
        <v>2.2850999999999999</v>
      </c>
      <c r="BF42" s="327">
        <v>2.371899</v>
      </c>
      <c r="BG42" s="327">
        <v>2.3527269999999998</v>
      </c>
      <c r="BH42" s="327">
        <v>2.4543460000000001</v>
      </c>
      <c r="BI42" s="327">
        <v>2.6489959999999999</v>
      </c>
      <c r="BJ42" s="327">
        <v>2.8412459999999999</v>
      </c>
      <c r="BK42" s="327">
        <v>3.0949779999999998</v>
      </c>
      <c r="BL42" s="327">
        <v>3.0807820000000001</v>
      </c>
      <c r="BM42" s="327">
        <v>2.959006</v>
      </c>
      <c r="BN42" s="327">
        <v>2.7896130000000001</v>
      </c>
      <c r="BO42" s="327">
        <v>2.7960989999999999</v>
      </c>
      <c r="BP42" s="327">
        <v>2.8288669999999998</v>
      </c>
      <c r="BQ42" s="327">
        <v>2.9703840000000001</v>
      </c>
      <c r="BR42" s="327">
        <v>3.000826</v>
      </c>
      <c r="BS42" s="327">
        <v>3.0509200000000001</v>
      </c>
      <c r="BT42" s="327">
        <v>3.150509</v>
      </c>
      <c r="BU42" s="327">
        <v>3.1897540000000002</v>
      </c>
      <c r="BV42" s="327">
        <v>3.319537</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1017</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683</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2.29</v>
      </c>
      <c r="AN45" s="216">
        <v>2.2599999999999998</v>
      </c>
      <c r="AO45" s="216">
        <v>2.2599999999999998</v>
      </c>
      <c r="AP45" s="216">
        <v>2.23</v>
      </c>
      <c r="AQ45" s="216">
        <v>2.2599999999999998</v>
      </c>
      <c r="AR45" s="216">
        <v>2.25</v>
      </c>
      <c r="AS45" s="216">
        <v>2.21</v>
      </c>
      <c r="AT45" s="216">
        <v>2.23</v>
      </c>
      <c r="AU45" s="216">
        <v>2.2200000000000002</v>
      </c>
      <c r="AV45" s="216">
        <v>2.14</v>
      </c>
      <c r="AW45" s="216">
        <v>2.15</v>
      </c>
      <c r="AX45" s="216">
        <v>2.16</v>
      </c>
      <c r="AY45" s="216">
        <v>2.1229206375</v>
      </c>
      <c r="AZ45" s="216">
        <v>2.1137939085999999</v>
      </c>
      <c r="BA45" s="216">
        <v>2.120876</v>
      </c>
      <c r="BB45" s="216">
        <v>2.1264530000000001</v>
      </c>
      <c r="BC45" s="327">
        <v>2.2001149999999998</v>
      </c>
      <c r="BD45" s="327">
        <v>2.234858</v>
      </c>
      <c r="BE45" s="327">
        <v>2.2195019999999999</v>
      </c>
      <c r="BF45" s="327">
        <v>2.2335980000000002</v>
      </c>
      <c r="BG45" s="327">
        <v>2.192885</v>
      </c>
      <c r="BH45" s="327">
        <v>2.1930010000000002</v>
      </c>
      <c r="BI45" s="327">
        <v>2.142668</v>
      </c>
      <c r="BJ45" s="327">
        <v>2.1707689999999999</v>
      </c>
      <c r="BK45" s="327">
        <v>2.1532369999999998</v>
      </c>
      <c r="BL45" s="327">
        <v>2.1806350000000001</v>
      </c>
      <c r="BM45" s="327">
        <v>2.1797490000000002</v>
      </c>
      <c r="BN45" s="327">
        <v>2.1719040000000001</v>
      </c>
      <c r="BO45" s="327">
        <v>2.2267299999999999</v>
      </c>
      <c r="BP45" s="327">
        <v>2.2427600000000001</v>
      </c>
      <c r="BQ45" s="327">
        <v>2.2502779999999998</v>
      </c>
      <c r="BR45" s="327">
        <v>2.2623980000000001</v>
      </c>
      <c r="BS45" s="327">
        <v>2.2305769999999998</v>
      </c>
      <c r="BT45" s="327">
        <v>2.2240289999999998</v>
      </c>
      <c r="BU45" s="327">
        <v>2.1869339999999999</v>
      </c>
      <c r="BV45" s="327">
        <v>2.2156370000000001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1018</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719</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720</v>
      </c>
      <c r="B50" s="38" t="s">
        <v>1146</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15372.851852</v>
      </c>
      <c r="M50" s="240">
        <v>15381.72963</v>
      </c>
      <c r="N50" s="240">
        <v>15398.318519</v>
      </c>
      <c r="O50" s="240">
        <v>15437.32963</v>
      </c>
      <c r="P50" s="240">
        <v>15458.307407</v>
      </c>
      <c r="Q50" s="240">
        <v>15475.962963</v>
      </c>
      <c r="R50" s="240">
        <v>15475.318519</v>
      </c>
      <c r="S50" s="240">
        <v>15497.562963</v>
      </c>
      <c r="T50" s="240">
        <v>15527.718519</v>
      </c>
      <c r="U50" s="240">
        <v>15571.459258999999</v>
      </c>
      <c r="V50" s="240">
        <v>15613.181481</v>
      </c>
      <c r="W50" s="240">
        <v>15658.559259</v>
      </c>
      <c r="X50" s="240">
        <v>15739.681481</v>
      </c>
      <c r="Y50" s="240">
        <v>15768.303704</v>
      </c>
      <c r="Z50" s="240">
        <v>15776.514815</v>
      </c>
      <c r="AA50" s="240">
        <v>15705.514815</v>
      </c>
      <c r="AB50" s="240">
        <v>15717.003704000001</v>
      </c>
      <c r="AC50" s="240">
        <v>15752.181481</v>
      </c>
      <c r="AD50" s="240">
        <v>15844.011111</v>
      </c>
      <c r="AE50" s="240">
        <v>15901.844444</v>
      </c>
      <c r="AF50" s="240">
        <v>15958.644444</v>
      </c>
      <c r="AG50" s="240">
        <v>16025.581480999999</v>
      </c>
      <c r="AH50" s="240">
        <v>16071.937037</v>
      </c>
      <c r="AI50" s="240">
        <v>16108.881481</v>
      </c>
      <c r="AJ50" s="240">
        <v>16132.266667</v>
      </c>
      <c r="AK50" s="240">
        <v>16153.5</v>
      </c>
      <c r="AL50" s="240">
        <v>16168.433333000001</v>
      </c>
      <c r="AM50" s="240">
        <v>16149.348147999999</v>
      </c>
      <c r="AN50" s="240">
        <v>16172.470369999999</v>
      </c>
      <c r="AO50" s="240">
        <v>16210.081480999999</v>
      </c>
      <c r="AP50" s="240">
        <v>16292.744444</v>
      </c>
      <c r="AQ50" s="240">
        <v>16336.411110999999</v>
      </c>
      <c r="AR50" s="240">
        <v>16371.644444</v>
      </c>
      <c r="AS50" s="240">
        <v>16390.725925999999</v>
      </c>
      <c r="AT50" s="240">
        <v>16414.881481</v>
      </c>
      <c r="AU50" s="240">
        <v>16436.392593</v>
      </c>
      <c r="AV50" s="240">
        <v>16455.259258999999</v>
      </c>
      <c r="AW50" s="240">
        <v>16471.481480999999</v>
      </c>
      <c r="AX50" s="240">
        <v>16485.059259000001</v>
      </c>
      <c r="AY50" s="240">
        <v>16492.326667000001</v>
      </c>
      <c r="AZ50" s="240">
        <v>16513.056667000001</v>
      </c>
      <c r="BA50" s="240">
        <v>16539.706666999999</v>
      </c>
      <c r="BB50" s="240">
        <v>16579.506296</v>
      </c>
      <c r="BC50" s="333">
        <v>16612.57</v>
      </c>
      <c r="BD50" s="333">
        <v>16646.14</v>
      </c>
      <c r="BE50" s="333">
        <v>16677.349999999999</v>
      </c>
      <c r="BF50" s="333">
        <v>16714.05</v>
      </c>
      <c r="BG50" s="333">
        <v>16753.39</v>
      </c>
      <c r="BH50" s="333">
        <v>16799.14</v>
      </c>
      <c r="BI50" s="333">
        <v>16840.91</v>
      </c>
      <c r="BJ50" s="333">
        <v>16882.47</v>
      </c>
      <c r="BK50" s="333">
        <v>16921.419999999998</v>
      </c>
      <c r="BL50" s="333">
        <v>16964.38</v>
      </c>
      <c r="BM50" s="333">
        <v>17008.939999999999</v>
      </c>
      <c r="BN50" s="333">
        <v>17058.419999999998</v>
      </c>
      <c r="BO50" s="333">
        <v>17103.7</v>
      </c>
      <c r="BP50" s="333">
        <v>17148.11</v>
      </c>
      <c r="BQ50" s="333">
        <v>17193.400000000001</v>
      </c>
      <c r="BR50" s="333">
        <v>17234.73</v>
      </c>
      <c r="BS50" s="333">
        <v>17273.87</v>
      </c>
      <c r="BT50" s="333">
        <v>17305.23</v>
      </c>
      <c r="BU50" s="333">
        <v>17344.169999999998</v>
      </c>
      <c r="BV50" s="333">
        <v>17385.11</v>
      </c>
    </row>
    <row r="51" spans="1:74" ht="11.1" customHeight="1" x14ac:dyDescent="0.2">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1.5108490243999999</v>
      </c>
      <c r="M51" s="68">
        <v>1.2433003272000001</v>
      </c>
      <c r="N51" s="68">
        <v>1.0785318624</v>
      </c>
      <c r="O51" s="68">
        <v>1.1502958614000001</v>
      </c>
      <c r="P51" s="68">
        <v>1.0869820578</v>
      </c>
      <c r="Q51" s="68">
        <v>1.0237011649000001</v>
      </c>
      <c r="R51" s="68">
        <v>0.83971635861000005</v>
      </c>
      <c r="S51" s="68">
        <v>0.86694124788000004</v>
      </c>
      <c r="T51" s="68">
        <v>0.98419317356000002</v>
      </c>
      <c r="U51" s="68">
        <v>1.2654404546</v>
      </c>
      <c r="V51" s="68">
        <v>1.507212317</v>
      </c>
      <c r="W51" s="68">
        <v>1.7835548653</v>
      </c>
      <c r="X51" s="68">
        <v>2.3862171649000001</v>
      </c>
      <c r="Y51" s="68">
        <v>2.5132028931999999</v>
      </c>
      <c r="Z51" s="68">
        <v>2.4560882789999998</v>
      </c>
      <c r="AA51" s="68">
        <v>1.7372511414</v>
      </c>
      <c r="AB51" s="68">
        <v>1.6735098448000001</v>
      </c>
      <c r="AC51" s="68">
        <v>1.7848228196</v>
      </c>
      <c r="AD51" s="68">
        <v>2.3824555995000001</v>
      </c>
      <c r="AE51" s="68">
        <v>2.6086777801999999</v>
      </c>
      <c r="AF51" s="68">
        <v>2.7752043895999998</v>
      </c>
      <c r="AG51" s="68">
        <v>2.9163754961000001</v>
      </c>
      <c r="AH51" s="68">
        <v>2.9382580103999998</v>
      </c>
      <c r="AI51" s="68">
        <v>2.8758854168000001</v>
      </c>
      <c r="AJ51" s="68">
        <v>2.4942384357999998</v>
      </c>
      <c r="AK51" s="68">
        <v>2.4428518344999999</v>
      </c>
      <c r="AL51" s="68">
        <v>2.4841894620999998</v>
      </c>
      <c r="AM51" s="68">
        <v>2.8259712499999998</v>
      </c>
      <c r="AN51" s="68">
        <v>2.8979230090999999</v>
      </c>
      <c r="AO51" s="68">
        <v>2.9068989621000001</v>
      </c>
      <c r="AP51" s="68">
        <v>2.8321952704000002</v>
      </c>
      <c r="AQ51" s="68">
        <v>2.7328066765000001</v>
      </c>
      <c r="AR51" s="68">
        <v>2.5879391037000001</v>
      </c>
      <c r="AS51" s="68">
        <v>2.2785097993000001</v>
      </c>
      <c r="AT51" s="68">
        <v>2.1338090341</v>
      </c>
      <c r="AU51" s="68">
        <v>2.0331089497999999</v>
      </c>
      <c r="AV51" s="68">
        <v>2.0021525756999998</v>
      </c>
      <c r="AW51" s="68">
        <v>1.9684989721999999</v>
      </c>
      <c r="AX51" s="68">
        <v>1.9582968826</v>
      </c>
      <c r="AY51" s="68">
        <v>2.1237917182000001</v>
      </c>
      <c r="AZ51" s="68">
        <v>2.1059633346000002</v>
      </c>
      <c r="BA51" s="68">
        <v>2.0334579167000002</v>
      </c>
      <c r="BB51" s="68">
        <v>1.7600586128</v>
      </c>
      <c r="BC51" s="329">
        <v>1.6904749999999999</v>
      </c>
      <c r="BD51" s="329">
        <v>1.67665</v>
      </c>
      <c r="BE51" s="329">
        <v>1.748712</v>
      </c>
      <c r="BF51" s="329">
        <v>1.822554</v>
      </c>
      <c r="BG51" s="329">
        <v>1.928606</v>
      </c>
      <c r="BH51" s="329">
        <v>2.0898080000000001</v>
      </c>
      <c r="BI51" s="329">
        <v>2.242826</v>
      </c>
      <c r="BJ51" s="329">
        <v>2.4107280000000002</v>
      </c>
      <c r="BK51" s="329">
        <v>2.6017489999999999</v>
      </c>
      <c r="BL51" s="329">
        <v>2.7331029999999998</v>
      </c>
      <c r="BM51" s="329">
        <v>2.8370039999999999</v>
      </c>
      <c r="BN51" s="329">
        <v>2.8885589999999999</v>
      </c>
      <c r="BO51" s="329">
        <v>2.9563679999999999</v>
      </c>
      <c r="BP51" s="329">
        <v>3.0155470000000002</v>
      </c>
      <c r="BQ51" s="329">
        <v>3.0942759999999998</v>
      </c>
      <c r="BR51" s="329">
        <v>3.1152229999999999</v>
      </c>
      <c r="BS51" s="329">
        <v>3.1067550000000002</v>
      </c>
      <c r="BT51" s="329">
        <v>3.0125850000000001</v>
      </c>
      <c r="BU51" s="329">
        <v>2.988356</v>
      </c>
      <c r="BV51" s="329">
        <v>2.9773200000000002</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721</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722</v>
      </c>
      <c r="B54" s="38" t="s">
        <v>1147</v>
      </c>
      <c r="C54" s="68">
        <v>104.29485185</v>
      </c>
      <c r="D54" s="68">
        <v>104.4692963</v>
      </c>
      <c r="E54" s="68">
        <v>104.63385185</v>
      </c>
      <c r="F54" s="68">
        <v>104.75266667</v>
      </c>
      <c r="G54" s="68">
        <v>104.92433333</v>
      </c>
      <c r="H54" s="68">
        <v>105.113</v>
      </c>
      <c r="I54" s="68">
        <v>105.37496296</v>
      </c>
      <c r="J54" s="68">
        <v>105.55540741</v>
      </c>
      <c r="K54" s="68">
        <v>105.71062963</v>
      </c>
      <c r="L54" s="68">
        <v>105.80611111</v>
      </c>
      <c r="M54" s="68">
        <v>105.93677778</v>
      </c>
      <c r="N54" s="68">
        <v>106.06811111</v>
      </c>
      <c r="O54" s="68">
        <v>106.21640741</v>
      </c>
      <c r="P54" s="68">
        <v>106.33685185</v>
      </c>
      <c r="Q54" s="68">
        <v>106.44574074000001</v>
      </c>
      <c r="R54" s="68">
        <v>106.49255556</v>
      </c>
      <c r="S54" s="68">
        <v>106.61622222</v>
      </c>
      <c r="T54" s="68">
        <v>106.76622222</v>
      </c>
      <c r="U54" s="68">
        <v>106.98551852</v>
      </c>
      <c r="V54" s="68">
        <v>107.15596296</v>
      </c>
      <c r="W54" s="68">
        <v>107.32051851999999</v>
      </c>
      <c r="X54" s="68">
        <v>107.48333332999999</v>
      </c>
      <c r="Y54" s="68">
        <v>107.633</v>
      </c>
      <c r="Z54" s="68">
        <v>107.77366667</v>
      </c>
      <c r="AA54" s="68">
        <v>107.86355555999999</v>
      </c>
      <c r="AB54" s="68">
        <v>108.01755556000001</v>
      </c>
      <c r="AC54" s="68">
        <v>108.19388889</v>
      </c>
      <c r="AD54" s="68">
        <v>108.44722222</v>
      </c>
      <c r="AE54" s="68">
        <v>108.62722221999999</v>
      </c>
      <c r="AF54" s="68">
        <v>108.78855556000001</v>
      </c>
      <c r="AG54" s="68">
        <v>108.965</v>
      </c>
      <c r="AH54" s="68">
        <v>109.06366667</v>
      </c>
      <c r="AI54" s="68">
        <v>109.11833333</v>
      </c>
      <c r="AJ54" s="68">
        <v>109.07048148</v>
      </c>
      <c r="AK54" s="68">
        <v>109.08103704</v>
      </c>
      <c r="AL54" s="68">
        <v>109.09148148</v>
      </c>
      <c r="AM54" s="68">
        <v>109.02137037</v>
      </c>
      <c r="AN54" s="68">
        <v>109.09192593</v>
      </c>
      <c r="AO54" s="68">
        <v>109.2227037</v>
      </c>
      <c r="AP54" s="68">
        <v>109.52555556</v>
      </c>
      <c r="AQ54" s="68">
        <v>109.69288889000001</v>
      </c>
      <c r="AR54" s="68">
        <v>109.83655555999999</v>
      </c>
      <c r="AS54" s="68">
        <v>109.94248148</v>
      </c>
      <c r="AT54" s="68">
        <v>110.04937037000001</v>
      </c>
      <c r="AU54" s="68">
        <v>110.14314815</v>
      </c>
      <c r="AV54" s="68">
        <v>110.22381480999999</v>
      </c>
      <c r="AW54" s="68">
        <v>110.29137037</v>
      </c>
      <c r="AX54" s="68">
        <v>110.34581480999999</v>
      </c>
      <c r="AY54" s="68">
        <v>110.59595555999999</v>
      </c>
      <c r="AZ54" s="68">
        <v>110.74815556</v>
      </c>
      <c r="BA54" s="68">
        <v>110.89898889</v>
      </c>
      <c r="BB54" s="68">
        <v>111.04623333000001</v>
      </c>
      <c r="BC54" s="329">
        <v>111.196</v>
      </c>
      <c r="BD54" s="329">
        <v>111.34610000000001</v>
      </c>
      <c r="BE54" s="329">
        <v>111.4868</v>
      </c>
      <c r="BF54" s="329">
        <v>111.6447</v>
      </c>
      <c r="BG54" s="329">
        <v>111.81010000000001</v>
      </c>
      <c r="BH54" s="329">
        <v>111.9736</v>
      </c>
      <c r="BI54" s="329">
        <v>112.161</v>
      </c>
      <c r="BJ54" s="329">
        <v>112.36279999999999</v>
      </c>
      <c r="BK54" s="329">
        <v>112.61620000000001</v>
      </c>
      <c r="BL54" s="329">
        <v>112.8193</v>
      </c>
      <c r="BM54" s="329">
        <v>113.00920000000001</v>
      </c>
      <c r="BN54" s="329">
        <v>113.176</v>
      </c>
      <c r="BO54" s="329">
        <v>113.3467</v>
      </c>
      <c r="BP54" s="329">
        <v>113.51139999999999</v>
      </c>
      <c r="BQ54" s="329">
        <v>113.6463</v>
      </c>
      <c r="BR54" s="329">
        <v>113.81699999999999</v>
      </c>
      <c r="BS54" s="329">
        <v>113.9996</v>
      </c>
      <c r="BT54" s="329">
        <v>114.20820000000001</v>
      </c>
      <c r="BU54" s="329">
        <v>114.4041</v>
      </c>
      <c r="BV54" s="329">
        <v>114.6015</v>
      </c>
    </row>
    <row r="55" spans="1:74" ht="11.1" customHeight="1" x14ac:dyDescent="0.2">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1.9281598901999999</v>
      </c>
      <c r="M55" s="68">
        <v>1.9624695347000001</v>
      </c>
      <c r="N55" s="68">
        <v>1.9526961311</v>
      </c>
      <c r="O55" s="68">
        <v>1.8424260847</v>
      </c>
      <c r="P55" s="68">
        <v>1.7876597448</v>
      </c>
      <c r="Q55" s="68">
        <v>1.7316469352999999</v>
      </c>
      <c r="R55" s="68">
        <v>1.6609494958</v>
      </c>
      <c r="S55" s="68">
        <v>1.6124847642</v>
      </c>
      <c r="T55" s="68">
        <v>1.5728047169999999</v>
      </c>
      <c r="U55" s="68">
        <v>1.5284043859000001</v>
      </c>
      <c r="V55" s="68">
        <v>1.5163179175999999</v>
      </c>
      <c r="W55" s="68">
        <v>1.5229205374000001</v>
      </c>
      <c r="X55" s="68">
        <v>1.5851846407000001</v>
      </c>
      <c r="Y55" s="68">
        <v>1.6011646359</v>
      </c>
      <c r="Z55" s="68">
        <v>1.6079814542999999</v>
      </c>
      <c r="AA55" s="68">
        <v>1.5507473734999999</v>
      </c>
      <c r="AB55" s="68">
        <v>1.5805467949000001</v>
      </c>
      <c r="AC55" s="68">
        <v>1.6422903687999999</v>
      </c>
      <c r="AD55" s="68">
        <v>1.8354960649000001</v>
      </c>
      <c r="AE55" s="68">
        <v>1.8862045176</v>
      </c>
      <c r="AF55" s="68">
        <v>1.8941696083999999</v>
      </c>
      <c r="AG55" s="68">
        <v>1.8502331053000001</v>
      </c>
      <c r="AH55" s="68">
        <v>1.7803056880000001</v>
      </c>
      <c r="AI55" s="68">
        <v>1.6751827512999999</v>
      </c>
      <c r="AJ55" s="68">
        <v>1.4766458193000001</v>
      </c>
      <c r="AK55" s="68">
        <v>1.3453467217999999</v>
      </c>
      <c r="AL55" s="68">
        <v>1.2227614179999999</v>
      </c>
      <c r="AM55" s="68">
        <v>1.0734068693000001</v>
      </c>
      <c r="AN55" s="68">
        <v>0.99462570213000001</v>
      </c>
      <c r="AO55" s="68">
        <v>0.95089919161000003</v>
      </c>
      <c r="AP55" s="68">
        <v>0.99433928433999996</v>
      </c>
      <c r="AQ55" s="68">
        <v>0.98103094682000003</v>
      </c>
      <c r="AR55" s="68">
        <v>0.96333662547999999</v>
      </c>
      <c r="AS55" s="68">
        <v>0.89706004815999996</v>
      </c>
      <c r="AT55" s="68">
        <v>0.90378742420000002</v>
      </c>
      <c r="AU55" s="68">
        <v>0.93917748146000002</v>
      </c>
      <c r="AV55" s="68">
        <v>1.0574202274</v>
      </c>
      <c r="AW55" s="68">
        <v>1.1095726317000001</v>
      </c>
      <c r="AX55" s="68">
        <v>1.1497995227</v>
      </c>
      <c r="AY55" s="68">
        <v>1.4442903991</v>
      </c>
      <c r="AZ55" s="68">
        <v>1.5181963427</v>
      </c>
      <c r="BA55" s="68">
        <v>1.5347406064</v>
      </c>
      <c r="BB55" s="68">
        <v>1.3884227933</v>
      </c>
      <c r="BC55" s="329">
        <v>1.37029</v>
      </c>
      <c r="BD55" s="329">
        <v>1.374325</v>
      </c>
      <c r="BE55" s="329">
        <v>1.4046909999999999</v>
      </c>
      <c r="BF55" s="329">
        <v>1.449649</v>
      </c>
      <c r="BG55" s="329">
        <v>1.5134110000000001</v>
      </c>
      <c r="BH55" s="329">
        <v>1.5874839999999999</v>
      </c>
      <c r="BI55" s="329">
        <v>1.6951430000000001</v>
      </c>
      <c r="BJ55" s="329">
        <v>1.8279069999999999</v>
      </c>
      <c r="BK55" s="329">
        <v>1.8266960000000001</v>
      </c>
      <c r="BL55" s="329">
        <v>1.8701559999999999</v>
      </c>
      <c r="BM55" s="329">
        <v>1.9027989999999999</v>
      </c>
      <c r="BN55" s="329">
        <v>1.9179330000000001</v>
      </c>
      <c r="BO55" s="329">
        <v>1.9341360000000001</v>
      </c>
      <c r="BP55" s="329">
        <v>1.9446810000000001</v>
      </c>
      <c r="BQ55" s="329">
        <v>1.937003</v>
      </c>
      <c r="BR55" s="329">
        <v>1.945749</v>
      </c>
      <c r="BS55" s="329">
        <v>1.958294</v>
      </c>
      <c r="BT55" s="329">
        <v>1.995649</v>
      </c>
      <c r="BU55" s="329">
        <v>1.9999530000000001</v>
      </c>
      <c r="BV55" s="329">
        <v>1.9923249999999999</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723</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724</v>
      </c>
      <c r="B58" s="38" t="s">
        <v>1146</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11411.4</v>
      </c>
      <c r="P58" s="240">
        <v>11431</v>
      </c>
      <c r="Q58" s="240">
        <v>11451.3</v>
      </c>
      <c r="R58" s="240">
        <v>11461.4</v>
      </c>
      <c r="S58" s="240">
        <v>11517.8</v>
      </c>
      <c r="T58" s="240">
        <v>11540.4</v>
      </c>
      <c r="U58" s="240">
        <v>11538.3</v>
      </c>
      <c r="V58" s="240">
        <v>11570.2</v>
      </c>
      <c r="W58" s="240">
        <v>11599.4</v>
      </c>
      <c r="X58" s="240">
        <v>11559.1</v>
      </c>
      <c r="Y58" s="240">
        <v>11595</v>
      </c>
      <c r="Z58" s="240">
        <v>11602.8</v>
      </c>
      <c r="AA58" s="240">
        <v>11646.4</v>
      </c>
      <c r="AB58" s="240">
        <v>11704.9</v>
      </c>
      <c r="AC58" s="240">
        <v>11745</v>
      </c>
      <c r="AD58" s="240">
        <v>11758.1</v>
      </c>
      <c r="AE58" s="240">
        <v>11776.7</v>
      </c>
      <c r="AF58" s="240">
        <v>11819.3</v>
      </c>
      <c r="AG58" s="240">
        <v>11829.6</v>
      </c>
      <c r="AH58" s="240">
        <v>11874.4</v>
      </c>
      <c r="AI58" s="240">
        <v>11885.4</v>
      </c>
      <c r="AJ58" s="240">
        <v>11929.9</v>
      </c>
      <c r="AK58" s="240">
        <v>12001.1</v>
      </c>
      <c r="AL58" s="240">
        <v>12065.3</v>
      </c>
      <c r="AM58" s="240">
        <v>12110.6</v>
      </c>
      <c r="AN58" s="240">
        <v>12131.4</v>
      </c>
      <c r="AO58" s="240">
        <v>12102.2</v>
      </c>
      <c r="AP58" s="240">
        <v>12164.6</v>
      </c>
      <c r="AQ58" s="240">
        <v>12193.2</v>
      </c>
      <c r="AR58" s="240">
        <v>12223.2</v>
      </c>
      <c r="AS58" s="240">
        <v>12255</v>
      </c>
      <c r="AT58" s="240">
        <v>12293.9</v>
      </c>
      <c r="AU58" s="240">
        <v>12320.4</v>
      </c>
      <c r="AV58" s="240">
        <v>12339.6</v>
      </c>
      <c r="AW58" s="240">
        <v>12349.8</v>
      </c>
      <c r="AX58" s="240">
        <v>12391.3</v>
      </c>
      <c r="AY58" s="240">
        <v>12429.5</v>
      </c>
      <c r="AZ58" s="240">
        <v>12464.3</v>
      </c>
      <c r="BA58" s="240">
        <v>12473.157407000001</v>
      </c>
      <c r="BB58" s="240">
        <v>12488.657037000001</v>
      </c>
      <c r="BC58" s="333">
        <v>12514.04</v>
      </c>
      <c r="BD58" s="333">
        <v>12542.37</v>
      </c>
      <c r="BE58" s="333">
        <v>12575.3</v>
      </c>
      <c r="BF58" s="333">
        <v>12608.31</v>
      </c>
      <c r="BG58" s="333">
        <v>12643.04</v>
      </c>
      <c r="BH58" s="333">
        <v>12681.36</v>
      </c>
      <c r="BI58" s="333">
        <v>12718.15</v>
      </c>
      <c r="BJ58" s="333">
        <v>12755.28</v>
      </c>
      <c r="BK58" s="333">
        <v>12793.24</v>
      </c>
      <c r="BL58" s="333">
        <v>12830.67</v>
      </c>
      <c r="BM58" s="333">
        <v>12868.08</v>
      </c>
      <c r="BN58" s="333">
        <v>12906.26</v>
      </c>
      <c r="BO58" s="333">
        <v>12943.01</v>
      </c>
      <c r="BP58" s="333">
        <v>12979.13</v>
      </c>
      <c r="BQ58" s="333">
        <v>13014.97</v>
      </c>
      <c r="BR58" s="333">
        <v>13049.57</v>
      </c>
      <c r="BS58" s="333">
        <v>13083.29</v>
      </c>
      <c r="BT58" s="333">
        <v>13108.14</v>
      </c>
      <c r="BU58" s="333">
        <v>13146.06</v>
      </c>
      <c r="BV58" s="333">
        <v>13189.09</v>
      </c>
    </row>
    <row r="59" spans="1:74" ht="11.1" customHeight="1" x14ac:dyDescent="0.2">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-0.72899993041</v>
      </c>
      <c r="P59" s="68">
        <v>-1.1073622286</v>
      </c>
      <c r="Q59" s="68">
        <v>-1.1881957028000001</v>
      </c>
      <c r="R59" s="68">
        <v>-1.3648881238999999</v>
      </c>
      <c r="S59" s="68">
        <v>-0.98262566519000005</v>
      </c>
      <c r="T59" s="68">
        <v>-1.0070510731</v>
      </c>
      <c r="U59" s="68">
        <v>-0.75775820545999995</v>
      </c>
      <c r="V59" s="68">
        <v>-0.30502516026999998</v>
      </c>
      <c r="W59" s="68">
        <v>-0.52143187938000002</v>
      </c>
      <c r="X59" s="68">
        <v>-1.4493865684</v>
      </c>
      <c r="Y59" s="68">
        <v>-2.4375878229999999</v>
      </c>
      <c r="Z59" s="68">
        <v>-4.8545281595000001</v>
      </c>
      <c r="AA59" s="68">
        <v>2.0593441646000001</v>
      </c>
      <c r="AB59" s="68">
        <v>2.3961158253999999</v>
      </c>
      <c r="AC59" s="68">
        <v>2.5647743050999998</v>
      </c>
      <c r="AD59" s="68">
        <v>2.5886889909000002</v>
      </c>
      <c r="AE59" s="68">
        <v>2.2478251055</v>
      </c>
      <c r="AF59" s="68">
        <v>2.4167273230999999</v>
      </c>
      <c r="AG59" s="68">
        <v>2.5246353449000001</v>
      </c>
      <c r="AH59" s="68">
        <v>2.6291680351000002</v>
      </c>
      <c r="AI59" s="68">
        <v>2.4656447746999999</v>
      </c>
      <c r="AJ59" s="68">
        <v>3.2078622038</v>
      </c>
      <c r="AK59" s="68">
        <v>3.5023717119</v>
      </c>
      <c r="AL59" s="68">
        <v>3.9861068018000001</v>
      </c>
      <c r="AM59" s="68">
        <v>3.9857810139000001</v>
      </c>
      <c r="AN59" s="68">
        <v>3.6437731207000001</v>
      </c>
      <c r="AO59" s="68">
        <v>3.0412941676999998</v>
      </c>
      <c r="AP59" s="68">
        <v>3.4571912129000002</v>
      </c>
      <c r="AQ59" s="68">
        <v>3.5366443909999998</v>
      </c>
      <c r="AR59" s="68">
        <v>3.4172920562</v>
      </c>
      <c r="AS59" s="68">
        <v>3.5960641104</v>
      </c>
      <c r="AT59" s="68">
        <v>3.5328100787999999</v>
      </c>
      <c r="AU59" s="68">
        <v>3.6599525468</v>
      </c>
      <c r="AV59" s="68">
        <v>3.4342282836</v>
      </c>
      <c r="AW59" s="68">
        <v>2.9055669897</v>
      </c>
      <c r="AX59" s="68">
        <v>2.7019634821</v>
      </c>
      <c r="AY59" s="68">
        <v>2.6332303931999999</v>
      </c>
      <c r="AZ59" s="68">
        <v>2.7441185682999998</v>
      </c>
      <c r="BA59" s="68">
        <v>3.0652063872999999</v>
      </c>
      <c r="BB59" s="68">
        <v>2.6639350002</v>
      </c>
      <c r="BC59" s="329">
        <v>2.631297</v>
      </c>
      <c r="BD59" s="329">
        <v>2.6112120000000001</v>
      </c>
      <c r="BE59" s="329">
        <v>2.6136059999999999</v>
      </c>
      <c r="BF59" s="329">
        <v>2.5574349999999999</v>
      </c>
      <c r="BG59" s="329">
        <v>2.618779</v>
      </c>
      <c r="BH59" s="329">
        <v>2.769587</v>
      </c>
      <c r="BI59" s="329">
        <v>2.9826510000000002</v>
      </c>
      <c r="BJ59" s="329">
        <v>2.9374039999999999</v>
      </c>
      <c r="BK59" s="329">
        <v>2.9263859999999999</v>
      </c>
      <c r="BL59" s="329">
        <v>2.9393790000000002</v>
      </c>
      <c r="BM59" s="329">
        <v>3.1661950000000001</v>
      </c>
      <c r="BN59" s="329">
        <v>3.3438850000000002</v>
      </c>
      <c r="BO59" s="329">
        <v>3.427943</v>
      </c>
      <c r="BP59" s="329">
        <v>3.482272</v>
      </c>
      <c r="BQ59" s="329">
        <v>3.4962840000000002</v>
      </c>
      <c r="BR59" s="329">
        <v>3.4997590000000001</v>
      </c>
      <c r="BS59" s="329">
        <v>3.4820850000000001</v>
      </c>
      <c r="BT59" s="329">
        <v>3.3654160000000002</v>
      </c>
      <c r="BU59" s="329">
        <v>3.364582</v>
      </c>
      <c r="BV59" s="329">
        <v>3.4009990000000001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1019</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725</v>
      </c>
      <c r="B62" s="40" t="s">
        <v>1266</v>
      </c>
      <c r="C62" s="68">
        <v>99.584599999999995</v>
      </c>
      <c r="D62" s="68">
        <v>99.9499</v>
      </c>
      <c r="E62" s="68">
        <v>99.399199999999993</v>
      </c>
      <c r="F62" s="68">
        <v>100.1176</v>
      </c>
      <c r="G62" s="68">
        <v>99.777199999999993</v>
      </c>
      <c r="H62" s="68">
        <v>100.0714</v>
      </c>
      <c r="I62" s="68">
        <v>100.0522</v>
      </c>
      <c r="J62" s="68">
        <v>99.856899999999996</v>
      </c>
      <c r="K62" s="68">
        <v>99.916399999999996</v>
      </c>
      <c r="L62" s="68">
        <v>99.683300000000003</v>
      </c>
      <c r="M62" s="68">
        <v>100.4111</v>
      </c>
      <c r="N62" s="68">
        <v>101.1802</v>
      </c>
      <c r="O62" s="68">
        <v>100.9209</v>
      </c>
      <c r="P62" s="68">
        <v>101.4498</v>
      </c>
      <c r="Q62" s="68">
        <v>101.2064</v>
      </c>
      <c r="R62" s="68">
        <v>100.8507</v>
      </c>
      <c r="S62" s="68">
        <v>101.07380000000001</v>
      </c>
      <c r="T62" s="68">
        <v>101.28189999999999</v>
      </c>
      <c r="U62" s="68">
        <v>100.23650000000001</v>
      </c>
      <c r="V62" s="68">
        <v>101.11490000000001</v>
      </c>
      <c r="W62" s="68">
        <v>101.2128</v>
      </c>
      <c r="X62" s="68">
        <v>101.3373</v>
      </c>
      <c r="Y62" s="68">
        <v>101.2697</v>
      </c>
      <c r="Z62" s="68">
        <v>101.2581</v>
      </c>
      <c r="AA62" s="68">
        <v>100.1142</v>
      </c>
      <c r="AB62" s="68">
        <v>101.18340000000001</v>
      </c>
      <c r="AC62" s="68">
        <v>101.8952</v>
      </c>
      <c r="AD62" s="68">
        <v>101.9605</v>
      </c>
      <c r="AE62" s="68">
        <v>102.2163</v>
      </c>
      <c r="AF62" s="68">
        <v>102.64700000000001</v>
      </c>
      <c r="AG62" s="68">
        <v>103.083</v>
      </c>
      <c r="AH62" s="68">
        <v>102.73090000000001</v>
      </c>
      <c r="AI62" s="68">
        <v>102.94670000000001</v>
      </c>
      <c r="AJ62" s="68">
        <v>102.9907</v>
      </c>
      <c r="AK62" s="68">
        <v>103.9456</v>
      </c>
      <c r="AL62" s="68">
        <v>103.8143</v>
      </c>
      <c r="AM62" s="68">
        <v>103.45659999999999</v>
      </c>
      <c r="AN62" s="68">
        <v>103.02630000000001</v>
      </c>
      <c r="AO62" s="68">
        <v>103.2002</v>
      </c>
      <c r="AP62" s="68">
        <v>103.44799999999999</v>
      </c>
      <c r="AQ62" s="68">
        <v>103.4547</v>
      </c>
      <c r="AR62" s="68">
        <v>103.25369999999999</v>
      </c>
      <c r="AS62" s="68">
        <v>103.96080000000001</v>
      </c>
      <c r="AT62" s="68">
        <v>103.9229</v>
      </c>
      <c r="AU62" s="68">
        <v>103.724</v>
      </c>
      <c r="AV62" s="68">
        <v>103.93810000000001</v>
      </c>
      <c r="AW62" s="68">
        <v>103.6908</v>
      </c>
      <c r="AX62" s="68">
        <v>103.6721</v>
      </c>
      <c r="AY62" s="68">
        <v>104.1249</v>
      </c>
      <c r="AZ62" s="68">
        <v>103.9838</v>
      </c>
      <c r="BA62" s="68">
        <v>103.7341</v>
      </c>
      <c r="BB62" s="68">
        <v>103.63760000000001</v>
      </c>
      <c r="BC62" s="329">
        <v>103.51260000000001</v>
      </c>
      <c r="BD62" s="329">
        <v>103.40560000000001</v>
      </c>
      <c r="BE62" s="329">
        <v>103.1718</v>
      </c>
      <c r="BF62" s="329">
        <v>103.2094</v>
      </c>
      <c r="BG62" s="329">
        <v>103.3736</v>
      </c>
      <c r="BH62" s="329">
        <v>103.7343</v>
      </c>
      <c r="BI62" s="329">
        <v>104.0992</v>
      </c>
      <c r="BJ62" s="329">
        <v>104.5382</v>
      </c>
      <c r="BK62" s="329">
        <v>105.2889</v>
      </c>
      <c r="BL62" s="329">
        <v>105.69799999999999</v>
      </c>
      <c r="BM62" s="329">
        <v>106.003</v>
      </c>
      <c r="BN62" s="329">
        <v>105.9832</v>
      </c>
      <c r="BO62" s="329">
        <v>106.2458</v>
      </c>
      <c r="BP62" s="329">
        <v>106.5699</v>
      </c>
      <c r="BQ62" s="329">
        <v>107.0384</v>
      </c>
      <c r="BR62" s="329">
        <v>107.4237</v>
      </c>
      <c r="BS62" s="329">
        <v>107.8087</v>
      </c>
      <c r="BT62" s="329">
        <v>108.27970000000001</v>
      </c>
      <c r="BU62" s="329">
        <v>108.599</v>
      </c>
      <c r="BV62" s="329">
        <v>108.8532</v>
      </c>
    </row>
    <row r="63" spans="1:74" ht="11.1" customHeight="1" x14ac:dyDescent="0.2">
      <c r="A63" s="37" t="s">
        <v>32</v>
      </c>
      <c r="B63" s="39" t="s">
        <v>13</v>
      </c>
      <c r="C63" s="68">
        <v>3.4200354340999999</v>
      </c>
      <c r="D63" s="68">
        <v>3.6912890931</v>
      </c>
      <c r="E63" s="68">
        <v>2.4981284145</v>
      </c>
      <c r="F63" s="68">
        <v>3.902454718</v>
      </c>
      <c r="G63" s="68">
        <v>3.3815994653999999</v>
      </c>
      <c r="H63" s="68">
        <v>3.6031269961999999</v>
      </c>
      <c r="I63" s="68">
        <v>2.9987893662</v>
      </c>
      <c r="J63" s="68">
        <v>2.4631527534000002</v>
      </c>
      <c r="K63" s="68">
        <v>2.1876220885</v>
      </c>
      <c r="L63" s="68">
        <v>1.3570082777000001</v>
      </c>
      <c r="M63" s="68">
        <v>2.5108293169000002</v>
      </c>
      <c r="N63" s="68">
        <v>2.6516081512</v>
      </c>
      <c r="O63" s="68">
        <v>1.3418741452</v>
      </c>
      <c r="P63" s="68">
        <v>1.5006518266</v>
      </c>
      <c r="Q63" s="68">
        <v>1.8181232847</v>
      </c>
      <c r="R63" s="68">
        <v>0.73223888706999996</v>
      </c>
      <c r="S63" s="68">
        <v>1.2994952755</v>
      </c>
      <c r="T63" s="68">
        <v>1.2096363197</v>
      </c>
      <c r="U63" s="68">
        <v>0.18420384559</v>
      </c>
      <c r="V63" s="68">
        <v>1.2598027778000001</v>
      </c>
      <c r="W63" s="68">
        <v>1.2974846972</v>
      </c>
      <c r="X63" s="68">
        <v>1.6592548600999999</v>
      </c>
      <c r="Y63" s="68">
        <v>0.85508474661</v>
      </c>
      <c r="Z63" s="68">
        <v>7.6991348109999996E-2</v>
      </c>
      <c r="AA63" s="68">
        <v>-0.79933888817999998</v>
      </c>
      <c r="AB63" s="68">
        <v>-0.26259292772999998</v>
      </c>
      <c r="AC63" s="68">
        <v>0.68058936983999996</v>
      </c>
      <c r="AD63" s="68">
        <v>1.1004385691</v>
      </c>
      <c r="AE63" s="68">
        <v>1.130362171</v>
      </c>
      <c r="AF63" s="68">
        <v>1.3478222663999999</v>
      </c>
      <c r="AG63" s="68">
        <v>2.8397839111000001</v>
      </c>
      <c r="AH63" s="68">
        <v>1.5981818702999999</v>
      </c>
      <c r="AI63" s="68">
        <v>1.7131232412999999</v>
      </c>
      <c r="AJ63" s="68">
        <v>1.631580869</v>
      </c>
      <c r="AK63" s="68">
        <v>2.642350081</v>
      </c>
      <c r="AL63" s="68">
        <v>2.5244400201000001</v>
      </c>
      <c r="AM63" s="68">
        <v>3.3385873333</v>
      </c>
      <c r="AN63" s="68">
        <v>1.8213461892</v>
      </c>
      <c r="AO63" s="68">
        <v>1.2807276496</v>
      </c>
      <c r="AP63" s="68">
        <v>1.4588982988999999</v>
      </c>
      <c r="AQ63" s="68">
        <v>1.2115484516999999</v>
      </c>
      <c r="AR63" s="68">
        <v>0.59105477997</v>
      </c>
      <c r="AS63" s="68">
        <v>0.85154681179000002</v>
      </c>
      <c r="AT63" s="68">
        <v>1.160313012</v>
      </c>
      <c r="AU63" s="68">
        <v>0.75505091469999996</v>
      </c>
      <c r="AV63" s="68">
        <v>0.91988888316999995</v>
      </c>
      <c r="AW63" s="68">
        <v>-0.24512822092</v>
      </c>
      <c r="AX63" s="68">
        <v>-0.13697534924999999</v>
      </c>
      <c r="AY63" s="68">
        <v>0.64597135416999996</v>
      </c>
      <c r="AZ63" s="68">
        <v>0.92937434421999998</v>
      </c>
      <c r="BA63" s="68">
        <v>0.51734395864000005</v>
      </c>
      <c r="BB63" s="68">
        <v>0.18328048875</v>
      </c>
      <c r="BC63" s="329">
        <v>5.5966500000000002E-2</v>
      </c>
      <c r="BD63" s="329">
        <v>0.14711340000000001</v>
      </c>
      <c r="BE63" s="329">
        <v>-0.75892570000000004</v>
      </c>
      <c r="BF63" s="329">
        <v>-0.68656309999999998</v>
      </c>
      <c r="BG63" s="329">
        <v>-0.33783750000000001</v>
      </c>
      <c r="BH63" s="329">
        <v>-0.19607469999999999</v>
      </c>
      <c r="BI63" s="329">
        <v>0.39385609999999999</v>
      </c>
      <c r="BJ63" s="329">
        <v>0.835426</v>
      </c>
      <c r="BK63" s="329">
        <v>1.1178809999999999</v>
      </c>
      <c r="BL63" s="329">
        <v>1.6485080000000001</v>
      </c>
      <c r="BM63" s="329">
        <v>2.187252</v>
      </c>
      <c r="BN63" s="329">
        <v>2.2632530000000002</v>
      </c>
      <c r="BO63" s="329">
        <v>2.6404230000000002</v>
      </c>
      <c r="BP63" s="329">
        <v>3.0601319999999999</v>
      </c>
      <c r="BQ63" s="329">
        <v>3.7476820000000002</v>
      </c>
      <c r="BR63" s="329">
        <v>4.0832810000000004</v>
      </c>
      <c r="BS63" s="329">
        <v>4.2903789999999997</v>
      </c>
      <c r="BT63" s="329">
        <v>4.3817360000000001</v>
      </c>
      <c r="BU63" s="329">
        <v>4.3226469999999999</v>
      </c>
      <c r="BV63" s="329">
        <v>4.1276739999999998</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1020</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726</v>
      </c>
      <c r="B67" s="41" t="s">
        <v>1021</v>
      </c>
      <c r="C67" s="240">
        <v>762.00555443999997</v>
      </c>
      <c r="D67" s="240">
        <v>628.76616343000001</v>
      </c>
      <c r="E67" s="240">
        <v>381.00693231999998</v>
      </c>
      <c r="F67" s="240">
        <v>292.07859417999998</v>
      </c>
      <c r="G67" s="240">
        <v>98.780562770000003</v>
      </c>
      <c r="H67" s="240">
        <v>31.542179992000001</v>
      </c>
      <c r="I67" s="240">
        <v>4.9630528271000003</v>
      </c>
      <c r="J67" s="240">
        <v>8.7190894007999997</v>
      </c>
      <c r="K67" s="240">
        <v>60.864198780000002</v>
      </c>
      <c r="L67" s="240">
        <v>261.83106932999999</v>
      </c>
      <c r="M67" s="240">
        <v>540.31544798000004</v>
      </c>
      <c r="N67" s="240">
        <v>698.70606365000003</v>
      </c>
      <c r="O67" s="240">
        <v>827.93944781000005</v>
      </c>
      <c r="P67" s="240">
        <v>733.04686805999995</v>
      </c>
      <c r="Q67" s="240">
        <v>659.60962360999997</v>
      </c>
      <c r="R67" s="240">
        <v>347.90778183999998</v>
      </c>
      <c r="S67" s="240">
        <v>136.0924053</v>
      </c>
      <c r="T67" s="240">
        <v>26.405505222999999</v>
      </c>
      <c r="U67" s="240">
        <v>5.1491247921000003</v>
      </c>
      <c r="V67" s="240">
        <v>11.553790561</v>
      </c>
      <c r="W67" s="240">
        <v>59.489202016</v>
      </c>
      <c r="X67" s="240">
        <v>257.28940893999999</v>
      </c>
      <c r="Y67" s="240">
        <v>571.89013295999996</v>
      </c>
      <c r="Z67" s="240">
        <v>829.02809463000006</v>
      </c>
      <c r="AA67" s="240">
        <v>969.59310932999995</v>
      </c>
      <c r="AB67" s="240">
        <v>798.73184094999999</v>
      </c>
      <c r="AC67" s="240">
        <v>682.93731818000003</v>
      </c>
      <c r="AD67" s="240">
        <v>324.81452393000001</v>
      </c>
      <c r="AE67" s="240">
        <v>126.92880669</v>
      </c>
      <c r="AF67" s="240">
        <v>27.797893250000001</v>
      </c>
      <c r="AG67" s="240">
        <v>9.8104406179999994</v>
      </c>
      <c r="AH67" s="240">
        <v>12.967967247000001</v>
      </c>
      <c r="AI67" s="240">
        <v>57.434628752000002</v>
      </c>
      <c r="AJ67" s="240">
        <v>220.70353334999999</v>
      </c>
      <c r="AK67" s="240">
        <v>614.29353140000001</v>
      </c>
      <c r="AL67" s="240">
        <v>705.51721454999995</v>
      </c>
      <c r="AM67" s="240">
        <v>890.25408836999998</v>
      </c>
      <c r="AN67" s="240">
        <v>866.79818996999995</v>
      </c>
      <c r="AO67" s="240">
        <v>583.08533057</v>
      </c>
      <c r="AP67" s="240">
        <v>299.79771703</v>
      </c>
      <c r="AQ67" s="240">
        <v>118.52379379</v>
      </c>
      <c r="AR67" s="240">
        <v>24.246482616000002</v>
      </c>
      <c r="AS67" s="240">
        <v>6.3982596641000002</v>
      </c>
      <c r="AT67" s="240">
        <v>10.929479919</v>
      </c>
      <c r="AU67" s="240">
        <v>31.850476314000002</v>
      </c>
      <c r="AV67" s="240">
        <v>226.67945273999999</v>
      </c>
      <c r="AW67" s="240">
        <v>443.99670404</v>
      </c>
      <c r="AX67" s="240">
        <v>580.25275302</v>
      </c>
      <c r="AY67" s="240">
        <v>869.22311241</v>
      </c>
      <c r="AZ67" s="240">
        <v>627.90555670000003</v>
      </c>
      <c r="BA67" s="240">
        <v>451.01066921</v>
      </c>
      <c r="BB67" s="240">
        <v>307.13138743000002</v>
      </c>
      <c r="BC67" s="333">
        <v>120.1520336</v>
      </c>
      <c r="BD67" s="333">
        <v>23.804344367999999</v>
      </c>
      <c r="BE67" s="333">
        <v>5.1636834117000001</v>
      </c>
      <c r="BF67" s="333">
        <v>7.8721997488</v>
      </c>
      <c r="BG67" s="333">
        <v>51.052817087999998</v>
      </c>
      <c r="BH67" s="333">
        <v>240.19442945</v>
      </c>
      <c r="BI67" s="333">
        <v>487.94652115999997</v>
      </c>
      <c r="BJ67" s="333">
        <v>779.41394749000006</v>
      </c>
      <c r="BK67" s="333">
        <v>867.93517491</v>
      </c>
      <c r="BL67" s="333">
        <v>689.31708230000004</v>
      </c>
      <c r="BM67" s="333">
        <v>562.58710445999998</v>
      </c>
      <c r="BN67" s="333">
        <v>310.30385261999999</v>
      </c>
      <c r="BO67" s="333">
        <v>136.11594199000001</v>
      </c>
      <c r="BP67" s="333">
        <v>29.846130129999999</v>
      </c>
      <c r="BQ67" s="333">
        <v>6.2309462226000001</v>
      </c>
      <c r="BR67" s="333">
        <v>10.607939571999999</v>
      </c>
      <c r="BS67" s="333">
        <v>58.982972879000002</v>
      </c>
      <c r="BT67" s="333">
        <v>254.01765370000001</v>
      </c>
      <c r="BU67" s="333">
        <v>502.60650408999999</v>
      </c>
      <c r="BV67" s="333">
        <v>792.57050107999999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733</v>
      </c>
      <c r="B69" s="42" t="s">
        <v>6</v>
      </c>
      <c r="C69" s="270">
        <v>12.007985667</v>
      </c>
      <c r="D69" s="270">
        <v>13.284722475000001</v>
      </c>
      <c r="E69" s="270">
        <v>48.848963347999998</v>
      </c>
      <c r="F69" s="270">
        <v>48.837267795999999</v>
      </c>
      <c r="G69" s="270">
        <v>154.77520150999999</v>
      </c>
      <c r="H69" s="270">
        <v>232.98835847000001</v>
      </c>
      <c r="I69" s="270">
        <v>401.07040753000001</v>
      </c>
      <c r="J69" s="270">
        <v>327.93391565000002</v>
      </c>
      <c r="K69" s="270">
        <v>173.90998189000001</v>
      </c>
      <c r="L69" s="270">
        <v>55.373560421999997</v>
      </c>
      <c r="M69" s="270">
        <v>14.013964788999999</v>
      </c>
      <c r="N69" s="270">
        <v>11.416343736</v>
      </c>
      <c r="O69" s="270">
        <v>14.976909773999999</v>
      </c>
      <c r="P69" s="270">
        <v>10.798723676</v>
      </c>
      <c r="Q69" s="270">
        <v>11.116586769</v>
      </c>
      <c r="R69" s="270">
        <v>34.103378478000003</v>
      </c>
      <c r="S69" s="270">
        <v>99.539526362000004</v>
      </c>
      <c r="T69" s="270">
        <v>244.65194858000001</v>
      </c>
      <c r="U69" s="270">
        <v>338.50876097999998</v>
      </c>
      <c r="V69" s="270">
        <v>288.35419318999999</v>
      </c>
      <c r="W69" s="270">
        <v>177.19098503000001</v>
      </c>
      <c r="X69" s="270">
        <v>56.085769284999998</v>
      </c>
      <c r="Y69" s="270">
        <v>17.713590706000002</v>
      </c>
      <c r="Z69" s="270">
        <v>13.331344523</v>
      </c>
      <c r="AA69" s="270">
        <v>7.0765075122000001</v>
      </c>
      <c r="AB69" s="270">
        <v>11.938274301</v>
      </c>
      <c r="AC69" s="270">
        <v>15.171106721999999</v>
      </c>
      <c r="AD69" s="270">
        <v>37.311675608000002</v>
      </c>
      <c r="AE69" s="270">
        <v>113.19898895</v>
      </c>
      <c r="AF69" s="270">
        <v>242.33791425999999</v>
      </c>
      <c r="AG69" s="270">
        <v>300.59839786999999</v>
      </c>
      <c r="AH69" s="270">
        <v>291.63045785999998</v>
      </c>
      <c r="AI69" s="270">
        <v>182.63401211999999</v>
      </c>
      <c r="AJ69" s="270">
        <v>74.135880905999997</v>
      </c>
      <c r="AK69" s="270">
        <v>11.124952236</v>
      </c>
      <c r="AL69" s="270">
        <v>10.306194371</v>
      </c>
      <c r="AM69" s="270">
        <v>9.3001706581000008</v>
      </c>
      <c r="AN69" s="270">
        <v>7.4450848227000002</v>
      </c>
      <c r="AO69" s="270">
        <v>29.900476321999999</v>
      </c>
      <c r="AP69" s="270">
        <v>53.055452840999997</v>
      </c>
      <c r="AQ69" s="270">
        <v>125.55706934</v>
      </c>
      <c r="AR69" s="270">
        <v>255.14266384000001</v>
      </c>
      <c r="AS69" s="270">
        <v>335.92175615999997</v>
      </c>
      <c r="AT69" s="270">
        <v>315.67761351000001</v>
      </c>
      <c r="AU69" s="270">
        <v>223.20236052999999</v>
      </c>
      <c r="AV69" s="270">
        <v>77.595561728000007</v>
      </c>
      <c r="AW69" s="270">
        <v>29.627504836</v>
      </c>
      <c r="AX69" s="270">
        <v>25.928831488</v>
      </c>
      <c r="AY69" s="270">
        <v>7.2111110046000002</v>
      </c>
      <c r="AZ69" s="270">
        <v>11.088913309</v>
      </c>
      <c r="BA69" s="270">
        <v>35.036243163000002</v>
      </c>
      <c r="BB69" s="270">
        <v>42.787145729000002</v>
      </c>
      <c r="BC69" s="335">
        <v>123.75118043000001</v>
      </c>
      <c r="BD69" s="335">
        <v>247.48890120999999</v>
      </c>
      <c r="BE69" s="335">
        <v>358.18418746999998</v>
      </c>
      <c r="BF69" s="335">
        <v>334.62448766</v>
      </c>
      <c r="BG69" s="335">
        <v>185.34223127000001</v>
      </c>
      <c r="BH69" s="335">
        <v>68.298315407999993</v>
      </c>
      <c r="BI69" s="335">
        <v>21.276670105000001</v>
      </c>
      <c r="BJ69" s="335">
        <v>10.117692265000001</v>
      </c>
      <c r="BK69" s="335">
        <v>10.41505167</v>
      </c>
      <c r="BL69" s="335">
        <v>9.5105609057000002</v>
      </c>
      <c r="BM69" s="335">
        <v>20.037828272999999</v>
      </c>
      <c r="BN69" s="335">
        <v>37.870032492999997</v>
      </c>
      <c r="BO69" s="335">
        <v>120.10369728000001</v>
      </c>
      <c r="BP69" s="335">
        <v>246.55641122</v>
      </c>
      <c r="BQ69" s="335">
        <v>360.39142307999998</v>
      </c>
      <c r="BR69" s="335">
        <v>336.07050422999998</v>
      </c>
      <c r="BS69" s="335">
        <v>185.7463731</v>
      </c>
      <c r="BT69" s="335">
        <v>68.589080041000003</v>
      </c>
      <c r="BU69" s="335">
        <v>21.287533575000001</v>
      </c>
      <c r="BV69" s="335">
        <v>10.217177232999999</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80" t="s">
        <v>1044</v>
      </c>
      <c r="C71" s="777"/>
      <c r="D71" s="777"/>
      <c r="E71" s="777"/>
      <c r="F71" s="777"/>
      <c r="G71" s="777"/>
      <c r="H71" s="777"/>
      <c r="I71" s="777"/>
      <c r="J71" s="777"/>
      <c r="K71" s="777"/>
      <c r="L71" s="777"/>
      <c r="M71" s="777"/>
      <c r="N71" s="777"/>
      <c r="O71" s="777"/>
      <c r="P71" s="777"/>
      <c r="Q71" s="777"/>
      <c r="AY71" s="497"/>
      <c r="AZ71" s="497"/>
      <c r="BA71" s="497"/>
      <c r="BB71" s="497"/>
      <c r="BC71" s="497"/>
      <c r="BD71" s="497"/>
      <c r="BE71" s="497"/>
      <c r="BF71" s="664"/>
      <c r="BG71" s="497"/>
      <c r="BH71" s="497"/>
      <c r="BI71" s="497"/>
      <c r="BJ71" s="497"/>
    </row>
    <row r="72" spans="1:74" s="276" customFormat="1" ht="12" customHeight="1" x14ac:dyDescent="0.2">
      <c r="A72" s="16"/>
      <c r="B72" s="782" t="s">
        <v>140</v>
      </c>
      <c r="C72" s="777"/>
      <c r="D72" s="777"/>
      <c r="E72" s="777"/>
      <c r="F72" s="777"/>
      <c r="G72" s="777"/>
      <c r="H72" s="777"/>
      <c r="I72" s="777"/>
      <c r="J72" s="777"/>
      <c r="K72" s="777"/>
      <c r="L72" s="777"/>
      <c r="M72" s="777"/>
      <c r="N72" s="777"/>
      <c r="O72" s="777"/>
      <c r="P72" s="777"/>
      <c r="Q72" s="777"/>
      <c r="AY72" s="497"/>
      <c r="AZ72" s="497"/>
      <c r="BA72" s="497"/>
      <c r="BB72" s="497"/>
      <c r="BC72" s="497"/>
      <c r="BD72" s="497"/>
      <c r="BE72" s="497"/>
      <c r="BF72" s="664"/>
      <c r="BG72" s="497"/>
      <c r="BH72" s="497"/>
      <c r="BI72" s="497"/>
      <c r="BJ72" s="497"/>
    </row>
    <row r="73" spans="1:74" s="432" customFormat="1" ht="12" customHeight="1" x14ac:dyDescent="0.2">
      <c r="A73" s="431"/>
      <c r="B73" s="758" t="s">
        <v>1045</v>
      </c>
      <c r="C73" s="781"/>
      <c r="D73" s="781"/>
      <c r="E73" s="781"/>
      <c r="F73" s="781"/>
      <c r="G73" s="781"/>
      <c r="H73" s="781"/>
      <c r="I73" s="781"/>
      <c r="J73" s="781"/>
      <c r="K73" s="781"/>
      <c r="L73" s="781"/>
      <c r="M73" s="781"/>
      <c r="N73" s="781"/>
      <c r="O73" s="781"/>
      <c r="P73" s="781"/>
      <c r="Q73" s="760"/>
      <c r="AY73" s="498"/>
      <c r="AZ73" s="498"/>
      <c r="BA73" s="498"/>
      <c r="BB73" s="498"/>
      <c r="BC73" s="498"/>
      <c r="BD73" s="498"/>
      <c r="BE73" s="498"/>
      <c r="BF73" s="617"/>
      <c r="BG73" s="498"/>
      <c r="BH73" s="498"/>
      <c r="BI73" s="498"/>
      <c r="BJ73" s="498"/>
    </row>
    <row r="74" spans="1:74" s="432" customFormat="1" ht="12" customHeight="1" x14ac:dyDescent="0.2">
      <c r="A74" s="431"/>
      <c r="B74" s="758" t="s">
        <v>1046</v>
      </c>
      <c r="C74" s="759"/>
      <c r="D74" s="759"/>
      <c r="E74" s="759"/>
      <c r="F74" s="759"/>
      <c r="G74" s="759"/>
      <c r="H74" s="759"/>
      <c r="I74" s="759"/>
      <c r="J74" s="759"/>
      <c r="K74" s="759"/>
      <c r="L74" s="759"/>
      <c r="M74" s="759"/>
      <c r="N74" s="759"/>
      <c r="O74" s="759"/>
      <c r="P74" s="759"/>
      <c r="Q74" s="760"/>
      <c r="AY74" s="498"/>
      <c r="AZ74" s="498"/>
      <c r="BA74" s="498"/>
      <c r="BB74" s="498"/>
      <c r="BC74" s="498"/>
      <c r="BD74" s="498"/>
      <c r="BE74" s="498"/>
      <c r="BF74" s="617"/>
      <c r="BG74" s="498"/>
      <c r="BH74" s="498"/>
      <c r="BI74" s="498"/>
      <c r="BJ74" s="498"/>
    </row>
    <row r="75" spans="1:74" s="432" customFormat="1" ht="12" customHeight="1" x14ac:dyDescent="0.2">
      <c r="A75" s="431"/>
      <c r="B75" s="758" t="s">
        <v>1047</v>
      </c>
      <c r="C75" s="759"/>
      <c r="D75" s="759"/>
      <c r="E75" s="759"/>
      <c r="F75" s="759"/>
      <c r="G75" s="759"/>
      <c r="H75" s="759"/>
      <c r="I75" s="759"/>
      <c r="J75" s="759"/>
      <c r="K75" s="759"/>
      <c r="L75" s="759"/>
      <c r="M75" s="759"/>
      <c r="N75" s="759"/>
      <c r="O75" s="759"/>
      <c r="P75" s="759"/>
      <c r="Q75" s="760"/>
      <c r="AY75" s="498"/>
      <c r="AZ75" s="498"/>
      <c r="BA75" s="498"/>
      <c r="BB75" s="498"/>
      <c r="BC75" s="498"/>
      <c r="BD75" s="498"/>
      <c r="BE75" s="498"/>
      <c r="BF75" s="617"/>
      <c r="BG75" s="498"/>
      <c r="BH75" s="498"/>
      <c r="BI75" s="498"/>
      <c r="BJ75" s="498"/>
    </row>
    <row r="76" spans="1:74" s="432" customFormat="1" ht="12" customHeight="1" x14ac:dyDescent="0.2">
      <c r="A76" s="431"/>
      <c r="B76" s="758" t="s">
        <v>1058</v>
      </c>
      <c r="C76" s="760"/>
      <c r="D76" s="760"/>
      <c r="E76" s="760"/>
      <c r="F76" s="760"/>
      <c r="G76" s="760"/>
      <c r="H76" s="760"/>
      <c r="I76" s="760"/>
      <c r="J76" s="760"/>
      <c r="K76" s="760"/>
      <c r="L76" s="760"/>
      <c r="M76" s="760"/>
      <c r="N76" s="760"/>
      <c r="O76" s="760"/>
      <c r="P76" s="760"/>
      <c r="Q76" s="760"/>
      <c r="AY76" s="498"/>
      <c r="AZ76" s="498"/>
      <c r="BA76" s="498"/>
      <c r="BB76" s="498"/>
      <c r="BC76" s="498"/>
      <c r="BD76" s="498"/>
      <c r="BE76" s="498"/>
      <c r="BF76" s="617"/>
      <c r="BG76" s="498"/>
      <c r="BH76" s="498"/>
      <c r="BI76" s="498"/>
      <c r="BJ76" s="498"/>
    </row>
    <row r="77" spans="1:74" s="432" customFormat="1" ht="12" customHeight="1" x14ac:dyDescent="0.2">
      <c r="A77" s="431"/>
      <c r="B77" s="758" t="s">
        <v>1063</v>
      </c>
      <c r="C77" s="759"/>
      <c r="D77" s="759"/>
      <c r="E77" s="759"/>
      <c r="F77" s="759"/>
      <c r="G77" s="759"/>
      <c r="H77" s="759"/>
      <c r="I77" s="759"/>
      <c r="J77" s="759"/>
      <c r="K77" s="759"/>
      <c r="L77" s="759"/>
      <c r="M77" s="759"/>
      <c r="N77" s="759"/>
      <c r="O77" s="759"/>
      <c r="P77" s="759"/>
      <c r="Q77" s="760"/>
      <c r="AY77" s="498"/>
      <c r="AZ77" s="498"/>
      <c r="BA77" s="498"/>
      <c r="BB77" s="498"/>
      <c r="BC77" s="498"/>
      <c r="BD77" s="498"/>
      <c r="BE77" s="498"/>
      <c r="BF77" s="617"/>
      <c r="BG77" s="498"/>
      <c r="BH77" s="498"/>
      <c r="BI77" s="498"/>
      <c r="BJ77" s="498"/>
    </row>
    <row r="78" spans="1:74" s="432" customFormat="1" ht="12" customHeight="1" x14ac:dyDescent="0.2">
      <c r="A78" s="431"/>
      <c r="B78" s="758" t="s">
        <v>1064</v>
      </c>
      <c r="C78" s="760"/>
      <c r="D78" s="760"/>
      <c r="E78" s="760"/>
      <c r="F78" s="760"/>
      <c r="G78" s="760"/>
      <c r="H78" s="760"/>
      <c r="I78" s="760"/>
      <c r="J78" s="760"/>
      <c r="K78" s="760"/>
      <c r="L78" s="760"/>
      <c r="M78" s="760"/>
      <c r="N78" s="760"/>
      <c r="O78" s="760"/>
      <c r="P78" s="760"/>
      <c r="Q78" s="760"/>
      <c r="AY78" s="498"/>
      <c r="AZ78" s="498"/>
      <c r="BA78" s="498"/>
      <c r="BB78" s="498"/>
      <c r="BC78" s="498"/>
      <c r="BD78" s="498"/>
      <c r="BE78" s="498"/>
      <c r="BF78" s="617"/>
      <c r="BG78" s="498"/>
      <c r="BH78" s="498"/>
      <c r="BI78" s="498"/>
      <c r="BJ78" s="498"/>
    </row>
    <row r="79" spans="1:74" s="432" customFormat="1" ht="12" customHeight="1" x14ac:dyDescent="0.2">
      <c r="A79" s="431"/>
      <c r="B79" s="758" t="s">
        <v>1070</v>
      </c>
      <c r="C79" s="759"/>
      <c r="D79" s="759"/>
      <c r="E79" s="759"/>
      <c r="F79" s="759"/>
      <c r="G79" s="759"/>
      <c r="H79" s="759"/>
      <c r="I79" s="759"/>
      <c r="J79" s="759"/>
      <c r="K79" s="759"/>
      <c r="L79" s="759"/>
      <c r="M79" s="759"/>
      <c r="N79" s="759"/>
      <c r="O79" s="759"/>
      <c r="P79" s="759"/>
      <c r="Q79" s="760"/>
      <c r="AY79" s="498"/>
      <c r="AZ79" s="498"/>
      <c r="BA79" s="498"/>
      <c r="BB79" s="498"/>
      <c r="BC79" s="498"/>
      <c r="BD79" s="498"/>
      <c r="BE79" s="498"/>
      <c r="BF79" s="617"/>
      <c r="BG79" s="498"/>
      <c r="BH79" s="498"/>
      <c r="BI79" s="498"/>
      <c r="BJ79" s="498"/>
    </row>
    <row r="80" spans="1:74" s="432" customFormat="1" ht="12" customHeight="1" x14ac:dyDescent="0.2">
      <c r="A80" s="431"/>
      <c r="B80" s="766" t="s">
        <v>1071</v>
      </c>
      <c r="C80" s="767"/>
      <c r="D80" s="767"/>
      <c r="E80" s="767"/>
      <c r="F80" s="767"/>
      <c r="G80" s="767"/>
      <c r="H80" s="767"/>
      <c r="I80" s="767"/>
      <c r="J80" s="767"/>
      <c r="K80" s="767"/>
      <c r="L80" s="767"/>
      <c r="M80" s="767"/>
      <c r="N80" s="767"/>
      <c r="O80" s="767"/>
      <c r="P80" s="767"/>
      <c r="Q80" s="763"/>
      <c r="AY80" s="498"/>
      <c r="AZ80" s="498"/>
      <c r="BA80" s="498"/>
      <c r="BB80" s="498"/>
      <c r="BC80" s="498"/>
      <c r="BD80" s="498"/>
      <c r="BE80" s="498"/>
      <c r="BF80" s="617"/>
      <c r="BG80" s="498"/>
      <c r="BH80" s="498"/>
      <c r="BI80" s="498"/>
      <c r="BJ80" s="498"/>
    </row>
    <row r="81" spans="1:74" s="432" customFormat="1" ht="12" customHeight="1" x14ac:dyDescent="0.2">
      <c r="A81" s="431"/>
      <c r="B81" s="766" t="s">
        <v>1072</v>
      </c>
      <c r="C81" s="767"/>
      <c r="D81" s="767"/>
      <c r="E81" s="767"/>
      <c r="F81" s="767"/>
      <c r="G81" s="767"/>
      <c r="H81" s="767"/>
      <c r="I81" s="767"/>
      <c r="J81" s="767"/>
      <c r="K81" s="767"/>
      <c r="L81" s="767"/>
      <c r="M81" s="767"/>
      <c r="N81" s="767"/>
      <c r="O81" s="767"/>
      <c r="P81" s="767"/>
      <c r="Q81" s="763"/>
      <c r="AY81" s="498"/>
      <c r="AZ81" s="498"/>
      <c r="BA81" s="498"/>
      <c r="BB81" s="498"/>
      <c r="BC81" s="498"/>
      <c r="BD81" s="498"/>
      <c r="BE81" s="498"/>
      <c r="BF81" s="617"/>
      <c r="BG81" s="498"/>
      <c r="BH81" s="498"/>
      <c r="BI81" s="498"/>
      <c r="BJ81" s="498"/>
    </row>
    <row r="82" spans="1:74" s="432" customFormat="1" ht="12" customHeight="1" x14ac:dyDescent="0.2">
      <c r="A82" s="431"/>
      <c r="B82" s="768" t="s">
        <v>1073</v>
      </c>
      <c r="C82" s="763"/>
      <c r="D82" s="763"/>
      <c r="E82" s="763"/>
      <c r="F82" s="763"/>
      <c r="G82" s="763"/>
      <c r="H82" s="763"/>
      <c r="I82" s="763"/>
      <c r="J82" s="763"/>
      <c r="K82" s="763"/>
      <c r="L82" s="763"/>
      <c r="M82" s="763"/>
      <c r="N82" s="763"/>
      <c r="O82" s="763"/>
      <c r="P82" s="763"/>
      <c r="Q82" s="763"/>
      <c r="AY82" s="498"/>
      <c r="AZ82" s="498"/>
      <c r="BA82" s="498"/>
      <c r="BB82" s="498"/>
      <c r="BC82" s="498"/>
      <c r="BD82" s="498"/>
      <c r="BE82" s="498"/>
      <c r="BF82" s="617"/>
      <c r="BG82" s="498"/>
      <c r="BH82" s="498"/>
      <c r="BI82" s="498"/>
      <c r="BJ82" s="498"/>
    </row>
    <row r="83" spans="1:74" s="432" customFormat="1" ht="12" customHeight="1" x14ac:dyDescent="0.2">
      <c r="A83" s="431"/>
      <c r="B83" s="768" t="s">
        <v>1074</v>
      </c>
      <c r="C83" s="763"/>
      <c r="D83" s="763"/>
      <c r="E83" s="763"/>
      <c r="F83" s="763"/>
      <c r="G83" s="763"/>
      <c r="H83" s="763"/>
      <c r="I83" s="763"/>
      <c r="J83" s="763"/>
      <c r="K83" s="763"/>
      <c r="L83" s="763"/>
      <c r="M83" s="763"/>
      <c r="N83" s="763"/>
      <c r="O83" s="763"/>
      <c r="P83" s="763"/>
      <c r="Q83" s="763"/>
      <c r="AY83" s="498"/>
      <c r="AZ83" s="498"/>
      <c r="BA83" s="498"/>
      <c r="BB83" s="498"/>
      <c r="BC83" s="498"/>
      <c r="BD83" s="498"/>
      <c r="BE83" s="498"/>
      <c r="BF83" s="617"/>
      <c r="BG83" s="498"/>
      <c r="BH83" s="498"/>
      <c r="BI83" s="498"/>
      <c r="BJ83" s="498"/>
    </row>
    <row r="84" spans="1:74" s="432" customFormat="1" ht="12" customHeight="1" x14ac:dyDescent="0.2">
      <c r="A84" s="431"/>
      <c r="B84" s="761" t="s">
        <v>1075</v>
      </c>
      <c r="C84" s="762"/>
      <c r="D84" s="762"/>
      <c r="E84" s="762"/>
      <c r="F84" s="762"/>
      <c r="G84" s="762"/>
      <c r="H84" s="762"/>
      <c r="I84" s="762"/>
      <c r="J84" s="762"/>
      <c r="K84" s="762"/>
      <c r="L84" s="762"/>
      <c r="M84" s="762"/>
      <c r="N84" s="762"/>
      <c r="O84" s="762"/>
      <c r="P84" s="762"/>
      <c r="Q84" s="763"/>
      <c r="AY84" s="498"/>
      <c r="AZ84" s="498"/>
      <c r="BA84" s="498"/>
      <c r="BB84" s="498"/>
      <c r="BC84" s="498"/>
      <c r="BD84" s="498"/>
      <c r="BE84" s="498"/>
      <c r="BF84" s="617"/>
      <c r="BG84" s="498"/>
      <c r="BH84" s="498"/>
      <c r="BI84" s="498"/>
      <c r="BJ84" s="498"/>
    </row>
    <row r="85" spans="1:74" s="433" customFormat="1" ht="12" customHeight="1" x14ac:dyDescent="0.2">
      <c r="A85" s="431"/>
      <c r="B85" s="764" t="s">
        <v>1185</v>
      </c>
      <c r="C85" s="763"/>
      <c r="D85" s="763"/>
      <c r="E85" s="763"/>
      <c r="F85" s="763"/>
      <c r="G85" s="763"/>
      <c r="H85" s="763"/>
      <c r="I85" s="763"/>
      <c r="J85" s="763"/>
      <c r="K85" s="763"/>
      <c r="L85" s="763"/>
      <c r="M85" s="763"/>
      <c r="N85" s="763"/>
      <c r="O85" s="763"/>
      <c r="P85" s="763"/>
      <c r="Q85" s="763"/>
      <c r="AY85" s="499"/>
      <c r="AZ85" s="499"/>
      <c r="BA85" s="499"/>
      <c r="BB85" s="499"/>
      <c r="BC85" s="499"/>
      <c r="BD85" s="499"/>
      <c r="BE85" s="499"/>
      <c r="BF85" s="665"/>
      <c r="BG85" s="499"/>
      <c r="BH85" s="499"/>
      <c r="BI85" s="499"/>
      <c r="BJ85" s="499"/>
    </row>
    <row r="86" spans="1:74" s="433" customFormat="1" ht="12" customHeight="1" x14ac:dyDescent="0.2">
      <c r="A86" s="431"/>
      <c r="B86" s="765" t="s">
        <v>1076</v>
      </c>
      <c r="C86" s="763"/>
      <c r="D86" s="763"/>
      <c r="E86" s="763"/>
      <c r="F86" s="763"/>
      <c r="G86" s="763"/>
      <c r="H86" s="763"/>
      <c r="I86" s="763"/>
      <c r="J86" s="763"/>
      <c r="K86" s="763"/>
      <c r="L86" s="763"/>
      <c r="M86" s="763"/>
      <c r="N86" s="763"/>
      <c r="O86" s="763"/>
      <c r="P86" s="763"/>
      <c r="Q86" s="763"/>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AV7" sqref="AV7"/>
      <selection pane="topRight" activeCell="AV7" sqref="AV7"/>
      <selection pane="bottomLeft" activeCell="AV7" sqref="AV7"/>
      <selection pane="bottomRight" activeCell="BB7" sqref="BB7"/>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69" t="s">
        <v>1023</v>
      </c>
      <c r="B1" s="785" t="s">
        <v>1258</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262"/>
    </row>
    <row r="2" spans="1:74" ht="12.75" x14ac:dyDescent="0.2">
      <c r="A2" s="770"/>
      <c r="B2" s="542" t="str">
        <f>"U.S. Energy Information Administration  |  Short-Term Energy Outlook  - "&amp;Dates!D1</f>
        <v>U.S. Energy Information Administration  |  Short-Term Energy Outlook  - May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678</v>
      </c>
      <c r="B6" s="151" t="s">
        <v>626</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31.683</v>
      </c>
      <c r="AZ6" s="216">
        <v>30.323</v>
      </c>
      <c r="BA6" s="216">
        <v>37.549999999999997</v>
      </c>
      <c r="BB6" s="216">
        <v>40.76</v>
      </c>
      <c r="BC6" s="327">
        <v>42</v>
      </c>
      <c r="BD6" s="327">
        <v>42</v>
      </c>
      <c r="BE6" s="327">
        <v>42</v>
      </c>
      <c r="BF6" s="327">
        <v>42</v>
      </c>
      <c r="BG6" s="327">
        <v>42</v>
      </c>
      <c r="BH6" s="327">
        <v>43</v>
      </c>
      <c r="BI6" s="327">
        <v>44</v>
      </c>
      <c r="BJ6" s="327">
        <v>45</v>
      </c>
      <c r="BK6" s="327">
        <v>46</v>
      </c>
      <c r="BL6" s="327">
        <v>46</v>
      </c>
      <c r="BM6" s="327">
        <v>47</v>
      </c>
      <c r="BN6" s="327">
        <v>47</v>
      </c>
      <c r="BO6" s="327">
        <v>48</v>
      </c>
      <c r="BP6" s="327">
        <v>49</v>
      </c>
      <c r="BQ6" s="327">
        <v>50</v>
      </c>
      <c r="BR6" s="327">
        <v>51</v>
      </c>
      <c r="BS6" s="327">
        <v>53</v>
      </c>
      <c r="BT6" s="327">
        <v>55</v>
      </c>
      <c r="BU6" s="327">
        <v>57</v>
      </c>
      <c r="BV6" s="327">
        <v>59</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32.182000000000002</v>
      </c>
      <c r="BA7" s="216">
        <v>38.21</v>
      </c>
      <c r="BB7" s="216">
        <v>41.58</v>
      </c>
      <c r="BC7" s="327">
        <v>42</v>
      </c>
      <c r="BD7" s="327">
        <v>42</v>
      </c>
      <c r="BE7" s="327">
        <v>42</v>
      </c>
      <c r="BF7" s="327">
        <v>42</v>
      </c>
      <c r="BG7" s="327">
        <v>42</v>
      </c>
      <c r="BH7" s="327">
        <v>43</v>
      </c>
      <c r="BI7" s="327">
        <v>44</v>
      </c>
      <c r="BJ7" s="327">
        <v>45</v>
      </c>
      <c r="BK7" s="327">
        <v>46</v>
      </c>
      <c r="BL7" s="327">
        <v>46</v>
      </c>
      <c r="BM7" s="327">
        <v>47</v>
      </c>
      <c r="BN7" s="327">
        <v>47</v>
      </c>
      <c r="BO7" s="327">
        <v>48</v>
      </c>
      <c r="BP7" s="327">
        <v>49</v>
      </c>
      <c r="BQ7" s="327">
        <v>50</v>
      </c>
      <c r="BR7" s="327">
        <v>51</v>
      </c>
      <c r="BS7" s="327">
        <v>53</v>
      </c>
      <c r="BT7" s="327">
        <v>55</v>
      </c>
      <c r="BU7" s="327">
        <v>57</v>
      </c>
      <c r="BV7" s="327">
        <v>59</v>
      </c>
    </row>
    <row r="8" spans="1:74" ht="11.1" customHeight="1" x14ac:dyDescent="0.2">
      <c r="A8" s="52" t="s">
        <v>677</v>
      </c>
      <c r="B8" s="651" t="s">
        <v>1261</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47.2</v>
      </c>
      <c r="AO8" s="216">
        <v>47.27</v>
      </c>
      <c r="AP8" s="216">
        <v>51.63</v>
      </c>
      <c r="AQ8" s="216">
        <v>57.66</v>
      </c>
      <c r="AR8" s="216">
        <v>58.9</v>
      </c>
      <c r="AS8" s="216">
        <v>52.42</v>
      </c>
      <c r="AT8" s="216">
        <v>43.23</v>
      </c>
      <c r="AU8" s="216">
        <v>41.13</v>
      </c>
      <c r="AV8" s="216">
        <v>42.03</v>
      </c>
      <c r="AW8" s="216">
        <v>39.06</v>
      </c>
      <c r="AX8" s="216">
        <v>33.159999999999997</v>
      </c>
      <c r="AY8" s="216">
        <v>27.47</v>
      </c>
      <c r="AZ8" s="216">
        <v>26.56</v>
      </c>
      <c r="BA8" s="216">
        <v>34.049999999999997</v>
      </c>
      <c r="BB8" s="216">
        <v>37.26</v>
      </c>
      <c r="BC8" s="327">
        <v>38.5</v>
      </c>
      <c r="BD8" s="327">
        <v>38.5</v>
      </c>
      <c r="BE8" s="327">
        <v>38.5</v>
      </c>
      <c r="BF8" s="327">
        <v>38.5</v>
      </c>
      <c r="BG8" s="327">
        <v>38.5</v>
      </c>
      <c r="BH8" s="327">
        <v>39.5</v>
      </c>
      <c r="BI8" s="327">
        <v>40.5</v>
      </c>
      <c r="BJ8" s="327">
        <v>41.5</v>
      </c>
      <c r="BK8" s="327">
        <v>42.5</v>
      </c>
      <c r="BL8" s="327">
        <v>42.5</v>
      </c>
      <c r="BM8" s="327">
        <v>43.5</v>
      </c>
      <c r="BN8" s="327">
        <v>43.5</v>
      </c>
      <c r="BO8" s="327">
        <v>44.5</v>
      </c>
      <c r="BP8" s="327">
        <v>45.5</v>
      </c>
      <c r="BQ8" s="327">
        <v>46.5</v>
      </c>
      <c r="BR8" s="327">
        <v>47.5</v>
      </c>
      <c r="BS8" s="327">
        <v>49.5</v>
      </c>
      <c r="BT8" s="327">
        <v>51.5</v>
      </c>
      <c r="BU8" s="327">
        <v>53.5</v>
      </c>
      <c r="BV8" s="327">
        <v>55.5</v>
      </c>
    </row>
    <row r="9" spans="1:74" ht="11.1" customHeight="1" x14ac:dyDescent="0.2">
      <c r="A9" s="52" t="s">
        <v>1009</v>
      </c>
      <c r="B9" s="651" t="s">
        <v>1260</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48.97</v>
      </c>
      <c r="AO9" s="216">
        <v>48.06</v>
      </c>
      <c r="AP9" s="216">
        <v>53.51</v>
      </c>
      <c r="AQ9" s="216">
        <v>58.66</v>
      </c>
      <c r="AR9" s="216">
        <v>60.12</v>
      </c>
      <c r="AS9" s="216">
        <v>53.41</v>
      </c>
      <c r="AT9" s="216">
        <v>44.97</v>
      </c>
      <c r="AU9" s="216">
        <v>44.38</v>
      </c>
      <c r="AV9" s="216">
        <v>44.78</v>
      </c>
      <c r="AW9" s="216">
        <v>41.43</v>
      </c>
      <c r="AX9" s="216">
        <v>35.630000000000003</v>
      </c>
      <c r="AY9" s="216">
        <v>30.01</v>
      </c>
      <c r="AZ9" s="216">
        <v>28.47</v>
      </c>
      <c r="BA9" s="216">
        <v>36.549999999999997</v>
      </c>
      <c r="BB9" s="216">
        <v>39.76</v>
      </c>
      <c r="BC9" s="327">
        <v>41</v>
      </c>
      <c r="BD9" s="327">
        <v>41</v>
      </c>
      <c r="BE9" s="327">
        <v>41</v>
      </c>
      <c r="BF9" s="327">
        <v>41</v>
      </c>
      <c r="BG9" s="327">
        <v>41</v>
      </c>
      <c r="BH9" s="327">
        <v>42</v>
      </c>
      <c r="BI9" s="327">
        <v>43</v>
      </c>
      <c r="BJ9" s="327">
        <v>44</v>
      </c>
      <c r="BK9" s="327">
        <v>45</v>
      </c>
      <c r="BL9" s="327">
        <v>45</v>
      </c>
      <c r="BM9" s="327">
        <v>46</v>
      </c>
      <c r="BN9" s="327">
        <v>46</v>
      </c>
      <c r="BO9" s="327">
        <v>47</v>
      </c>
      <c r="BP9" s="327">
        <v>48</v>
      </c>
      <c r="BQ9" s="327">
        <v>49</v>
      </c>
      <c r="BR9" s="327">
        <v>50</v>
      </c>
      <c r="BS9" s="327">
        <v>52</v>
      </c>
      <c r="BT9" s="327">
        <v>54</v>
      </c>
      <c r="BU9" s="327">
        <v>56</v>
      </c>
      <c r="BV9" s="327">
        <v>58</v>
      </c>
    </row>
    <row r="10" spans="1:74" ht="11.1" customHeight="1" x14ac:dyDescent="0.2">
      <c r="A10" s="49"/>
      <c r="B10" s="50" t="s">
        <v>1262</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705</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994</v>
      </c>
      <c r="B12" s="151" t="s">
        <v>706</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118.8</v>
      </c>
      <c r="AZ12" s="240">
        <v>104.6</v>
      </c>
      <c r="BA12" s="240">
        <v>132.0378</v>
      </c>
      <c r="BB12" s="240">
        <v>147.7645</v>
      </c>
      <c r="BC12" s="333">
        <v>155.63939999999999</v>
      </c>
      <c r="BD12" s="333">
        <v>156.44560000000001</v>
      </c>
      <c r="BE12" s="333">
        <v>152.51560000000001</v>
      </c>
      <c r="BF12" s="333">
        <v>147.58160000000001</v>
      </c>
      <c r="BG12" s="333">
        <v>136.88749999999999</v>
      </c>
      <c r="BH12" s="333">
        <v>128.9967</v>
      </c>
      <c r="BI12" s="333">
        <v>127.3056</v>
      </c>
      <c r="BJ12" s="333">
        <v>123.9599</v>
      </c>
      <c r="BK12" s="333">
        <v>126.236</v>
      </c>
      <c r="BL12" s="333">
        <v>128.24109999999999</v>
      </c>
      <c r="BM12" s="333">
        <v>141.864</v>
      </c>
      <c r="BN12" s="333">
        <v>153.9572</v>
      </c>
      <c r="BO12" s="333">
        <v>160.06720000000001</v>
      </c>
      <c r="BP12" s="333">
        <v>163.9365</v>
      </c>
      <c r="BQ12" s="333">
        <v>164.12010000000001</v>
      </c>
      <c r="BR12" s="333">
        <v>163.9118</v>
      </c>
      <c r="BS12" s="333">
        <v>156.65989999999999</v>
      </c>
      <c r="BT12" s="333">
        <v>154.62530000000001</v>
      </c>
      <c r="BU12" s="333">
        <v>153.99369999999999</v>
      </c>
      <c r="BV12" s="333">
        <v>151.607</v>
      </c>
    </row>
    <row r="13" spans="1:74" ht="11.1" customHeight="1" x14ac:dyDescent="0.2">
      <c r="A13" s="49" t="s">
        <v>1010</v>
      </c>
      <c r="B13" s="151" t="s">
        <v>717</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101.5</v>
      </c>
      <c r="AZ13" s="240">
        <v>104.3</v>
      </c>
      <c r="BA13" s="240">
        <v>122.2784</v>
      </c>
      <c r="BB13" s="240">
        <v>128.11410000000001</v>
      </c>
      <c r="BC13" s="333">
        <v>133.92140000000001</v>
      </c>
      <c r="BD13" s="333">
        <v>130.8922</v>
      </c>
      <c r="BE13" s="333">
        <v>133.131</v>
      </c>
      <c r="BF13" s="333">
        <v>137.98609999999999</v>
      </c>
      <c r="BG13" s="333">
        <v>138.08250000000001</v>
      </c>
      <c r="BH13" s="333">
        <v>142.78200000000001</v>
      </c>
      <c r="BI13" s="333">
        <v>145.4657</v>
      </c>
      <c r="BJ13" s="333">
        <v>141.0692</v>
      </c>
      <c r="BK13" s="333">
        <v>147.25</v>
      </c>
      <c r="BL13" s="333">
        <v>151.55799999999999</v>
      </c>
      <c r="BM13" s="333">
        <v>154.7867</v>
      </c>
      <c r="BN13" s="333">
        <v>152.911</v>
      </c>
      <c r="BO13" s="333">
        <v>155.4871</v>
      </c>
      <c r="BP13" s="333">
        <v>156.0076</v>
      </c>
      <c r="BQ13" s="333">
        <v>158.9967</v>
      </c>
      <c r="BR13" s="333">
        <v>166.2261</v>
      </c>
      <c r="BS13" s="333">
        <v>170.68020000000001</v>
      </c>
      <c r="BT13" s="333">
        <v>179.44390000000001</v>
      </c>
      <c r="BU13" s="333">
        <v>183.8964</v>
      </c>
      <c r="BV13" s="333">
        <v>181.02780000000001</v>
      </c>
    </row>
    <row r="14" spans="1:74" ht="11.1" customHeight="1" x14ac:dyDescent="0.2">
      <c r="A14" s="52" t="s">
        <v>681</v>
      </c>
      <c r="B14" s="151" t="s">
        <v>707</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97.6</v>
      </c>
      <c r="AZ14" s="240">
        <v>94.8</v>
      </c>
      <c r="BA14" s="240">
        <v>114.6105</v>
      </c>
      <c r="BB14" s="240">
        <v>119.7238</v>
      </c>
      <c r="BC14" s="333">
        <v>128.89279999999999</v>
      </c>
      <c r="BD14" s="333">
        <v>125.7786</v>
      </c>
      <c r="BE14" s="333">
        <v>125.4953</v>
      </c>
      <c r="BF14" s="333">
        <v>127.5994</v>
      </c>
      <c r="BG14" s="333">
        <v>128.80330000000001</v>
      </c>
      <c r="BH14" s="333">
        <v>132.89850000000001</v>
      </c>
      <c r="BI14" s="333">
        <v>138.12139999999999</v>
      </c>
      <c r="BJ14" s="333">
        <v>140.30549999999999</v>
      </c>
      <c r="BK14" s="333">
        <v>149.0445</v>
      </c>
      <c r="BL14" s="333">
        <v>147.61199999999999</v>
      </c>
      <c r="BM14" s="333">
        <v>148.3289</v>
      </c>
      <c r="BN14" s="333">
        <v>144.04150000000001</v>
      </c>
      <c r="BO14" s="333">
        <v>147.00970000000001</v>
      </c>
      <c r="BP14" s="333">
        <v>147.36449999999999</v>
      </c>
      <c r="BQ14" s="333">
        <v>150.20910000000001</v>
      </c>
      <c r="BR14" s="333">
        <v>155.09</v>
      </c>
      <c r="BS14" s="333">
        <v>160.4838</v>
      </c>
      <c r="BT14" s="333">
        <v>168.61410000000001</v>
      </c>
      <c r="BU14" s="333">
        <v>175.8133</v>
      </c>
      <c r="BV14" s="333">
        <v>178.5215</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1011</v>
      </c>
      <c r="B16" s="151" t="s">
        <v>541</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123.2</v>
      </c>
      <c r="AY16" s="240">
        <v>103.8</v>
      </c>
      <c r="AZ16" s="240">
        <v>103.2</v>
      </c>
      <c r="BA16" s="240">
        <v>117.94540000000001</v>
      </c>
      <c r="BB16" s="240">
        <v>123.88979999999999</v>
      </c>
      <c r="BC16" s="333">
        <v>129.6104</v>
      </c>
      <c r="BD16" s="333">
        <v>126.2294</v>
      </c>
      <c r="BE16" s="333">
        <v>128.65770000000001</v>
      </c>
      <c r="BF16" s="333">
        <v>133.32550000000001</v>
      </c>
      <c r="BG16" s="333">
        <v>133.77209999999999</v>
      </c>
      <c r="BH16" s="333">
        <v>137.27430000000001</v>
      </c>
      <c r="BI16" s="333">
        <v>140.10339999999999</v>
      </c>
      <c r="BJ16" s="333">
        <v>140.21170000000001</v>
      </c>
      <c r="BK16" s="333">
        <v>146.92140000000001</v>
      </c>
      <c r="BL16" s="333">
        <v>147.38929999999999</v>
      </c>
      <c r="BM16" s="333">
        <v>150.25819999999999</v>
      </c>
      <c r="BN16" s="333">
        <v>147.03460000000001</v>
      </c>
      <c r="BO16" s="333">
        <v>150.37819999999999</v>
      </c>
      <c r="BP16" s="333">
        <v>150.73869999999999</v>
      </c>
      <c r="BQ16" s="333">
        <v>154.16980000000001</v>
      </c>
      <c r="BR16" s="333">
        <v>161.1926</v>
      </c>
      <c r="BS16" s="333">
        <v>165.85820000000001</v>
      </c>
      <c r="BT16" s="333">
        <v>173.39439999999999</v>
      </c>
      <c r="BU16" s="333">
        <v>178.1336</v>
      </c>
      <c r="BV16" s="333">
        <v>179.8355</v>
      </c>
    </row>
    <row r="17" spans="1:74" ht="11.1" customHeight="1" x14ac:dyDescent="0.2">
      <c r="A17" s="52" t="s">
        <v>682</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71</v>
      </c>
      <c r="AZ17" s="240">
        <v>63.3</v>
      </c>
      <c r="BA17" s="240">
        <v>79.457120000000003</v>
      </c>
      <c r="BB17" s="240">
        <v>89.331130000000002</v>
      </c>
      <c r="BC17" s="333">
        <v>97.381339999999994</v>
      </c>
      <c r="BD17" s="333">
        <v>101.0211</v>
      </c>
      <c r="BE17" s="333">
        <v>100.1678</v>
      </c>
      <c r="BF17" s="333">
        <v>104.14230000000001</v>
      </c>
      <c r="BG17" s="333">
        <v>102.9117</v>
      </c>
      <c r="BH17" s="333">
        <v>102.2817</v>
      </c>
      <c r="BI17" s="333">
        <v>107.1198</v>
      </c>
      <c r="BJ17" s="333">
        <v>109.93510000000001</v>
      </c>
      <c r="BK17" s="333">
        <v>111.425</v>
      </c>
      <c r="BL17" s="333">
        <v>114.4507</v>
      </c>
      <c r="BM17" s="333">
        <v>113.4601</v>
      </c>
      <c r="BN17" s="333">
        <v>111.3501</v>
      </c>
      <c r="BO17" s="333">
        <v>114.5531</v>
      </c>
      <c r="BP17" s="333">
        <v>117.8188</v>
      </c>
      <c r="BQ17" s="333">
        <v>118.33</v>
      </c>
      <c r="BR17" s="333">
        <v>124.32989999999999</v>
      </c>
      <c r="BS17" s="333">
        <v>126.82470000000001</v>
      </c>
      <c r="BT17" s="333">
        <v>129.1771</v>
      </c>
      <c r="BU17" s="333">
        <v>136.61799999999999</v>
      </c>
      <c r="BV17" s="333">
        <v>141.88730000000001</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656</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240">
        <v>196.875</v>
      </c>
      <c r="BB19" s="240">
        <v>211.27500000000001</v>
      </c>
      <c r="BC19" s="333">
        <v>224.85159999999999</v>
      </c>
      <c r="BD19" s="333">
        <v>228.0264</v>
      </c>
      <c r="BE19" s="333">
        <v>224.87309999999999</v>
      </c>
      <c r="BF19" s="333">
        <v>221.09540000000001</v>
      </c>
      <c r="BG19" s="333">
        <v>212.3271</v>
      </c>
      <c r="BH19" s="333">
        <v>204.90459999999999</v>
      </c>
      <c r="BI19" s="333">
        <v>200.6917</v>
      </c>
      <c r="BJ19" s="333">
        <v>196.8546</v>
      </c>
      <c r="BK19" s="333">
        <v>195.21289999999999</v>
      </c>
      <c r="BL19" s="333">
        <v>197.02529999999999</v>
      </c>
      <c r="BM19" s="333">
        <v>211.6797</v>
      </c>
      <c r="BN19" s="333">
        <v>224.46799999999999</v>
      </c>
      <c r="BO19" s="333">
        <v>233.02010000000001</v>
      </c>
      <c r="BP19" s="333">
        <v>237.90180000000001</v>
      </c>
      <c r="BQ19" s="333">
        <v>238.2817</v>
      </c>
      <c r="BR19" s="333">
        <v>237.65180000000001</v>
      </c>
      <c r="BS19" s="333">
        <v>231.88849999999999</v>
      </c>
      <c r="BT19" s="333">
        <v>229.4803</v>
      </c>
      <c r="BU19" s="333">
        <v>227.41540000000001</v>
      </c>
      <c r="BV19" s="333">
        <v>224.23349999999999</v>
      </c>
    </row>
    <row r="20" spans="1:74" ht="11.1" customHeight="1" x14ac:dyDescent="0.2">
      <c r="A20" s="52" t="s">
        <v>679</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240">
        <v>207.07499999999999</v>
      </c>
      <c r="BB20" s="240">
        <v>221.57499999999999</v>
      </c>
      <c r="BC20" s="333">
        <v>235.095</v>
      </c>
      <c r="BD20" s="333">
        <v>238.09479999999999</v>
      </c>
      <c r="BE20" s="333">
        <v>235.10489999999999</v>
      </c>
      <c r="BF20" s="333">
        <v>231.37610000000001</v>
      </c>
      <c r="BG20" s="333">
        <v>222.7099</v>
      </c>
      <c r="BH20" s="333">
        <v>215.4879</v>
      </c>
      <c r="BI20" s="333">
        <v>211.4375</v>
      </c>
      <c r="BJ20" s="333">
        <v>207.7724</v>
      </c>
      <c r="BK20" s="333">
        <v>206.01429999999999</v>
      </c>
      <c r="BL20" s="333">
        <v>207.84389999999999</v>
      </c>
      <c r="BM20" s="333">
        <v>222.27209999999999</v>
      </c>
      <c r="BN20" s="333">
        <v>235.0822</v>
      </c>
      <c r="BO20" s="333">
        <v>243.66229999999999</v>
      </c>
      <c r="BP20" s="333">
        <v>248.42</v>
      </c>
      <c r="BQ20" s="333">
        <v>248.9871</v>
      </c>
      <c r="BR20" s="333">
        <v>248.41319999999999</v>
      </c>
      <c r="BS20" s="333">
        <v>242.74870000000001</v>
      </c>
      <c r="BT20" s="333">
        <v>240.5256</v>
      </c>
      <c r="BU20" s="333">
        <v>238.60749999999999</v>
      </c>
      <c r="BV20" s="333">
        <v>235.5855</v>
      </c>
    </row>
    <row r="21" spans="1:74" ht="11.1" customHeight="1" x14ac:dyDescent="0.2">
      <c r="A21" s="52" t="s">
        <v>680</v>
      </c>
      <c r="B21" s="151" t="s">
        <v>1036</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240">
        <v>209</v>
      </c>
      <c r="BB21" s="240">
        <v>215.15</v>
      </c>
      <c r="BC21" s="333">
        <v>227.43389999999999</v>
      </c>
      <c r="BD21" s="333">
        <v>229.55670000000001</v>
      </c>
      <c r="BE21" s="333">
        <v>230.20779999999999</v>
      </c>
      <c r="BF21" s="333">
        <v>232.87110000000001</v>
      </c>
      <c r="BG21" s="333">
        <v>235.95070000000001</v>
      </c>
      <c r="BH21" s="333">
        <v>237.31559999999999</v>
      </c>
      <c r="BI21" s="333">
        <v>241.1095</v>
      </c>
      <c r="BJ21" s="333">
        <v>244.11179999999999</v>
      </c>
      <c r="BK21" s="333">
        <v>245.58690000000001</v>
      </c>
      <c r="BL21" s="333">
        <v>252.22739999999999</v>
      </c>
      <c r="BM21" s="333">
        <v>259.8707</v>
      </c>
      <c r="BN21" s="333">
        <v>255.3963</v>
      </c>
      <c r="BO21" s="333">
        <v>255.48910000000001</v>
      </c>
      <c r="BP21" s="333">
        <v>257.44279999999998</v>
      </c>
      <c r="BQ21" s="333">
        <v>259.072</v>
      </c>
      <c r="BR21" s="333">
        <v>263.52999999999997</v>
      </c>
      <c r="BS21" s="333">
        <v>270.06040000000002</v>
      </c>
      <c r="BT21" s="333">
        <v>275.39350000000002</v>
      </c>
      <c r="BU21" s="333">
        <v>281.82780000000002</v>
      </c>
      <c r="BV21" s="333">
        <v>286.654</v>
      </c>
    </row>
    <row r="22" spans="1:74" ht="11.1" customHeight="1" x14ac:dyDescent="0.2">
      <c r="A22" s="52" t="s">
        <v>640</v>
      </c>
      <c r="B22" s="151" t="s">
        <v>707</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192.3</v>
      </c>
      <c r="BA22" s="240">
        <v>194.7</v>
      </c>
      <c r="BB22" s="240">
        <v>205.46889999999999</v>
      </c>
      <c r="BC22" s="333">
        <v>215.19290000000001</v>
      </c>
      <c r="BD22" s="333">
        <v>216.08510000000001</v>
      </c>
      <c r="BE22" s="333">
        <v>216.35149999999999</v>
      </c>
      <c r="BF22" s="333">
        <v>218.15639999999999</v>
      </c>
      <c r="BG22" s="333">
        <v>220.06450000000001</v>
      </c>
      <c r="BH22" s="333">
        <v>224.63509999999999</v>
      </c>
      <c r="BI22" s="333">
        <v>230.59649999999999</v>
      </c>
      <c r="BJ22" s="333">
        <v>238.02690000000001</v>
      </c>
      <c r="BK22" s="333">
        <v>247.43100000000001</v>
      </c>
      <c r="BL22" s="333">
        <v>247.58789999999999</v>
      </c>
      <c r="BM22" s="333">
        <v>248.81819999999999</v>
      </c>
      <c r="BN22" s="333">
        <v>242.43729999999999</v>
      </c>
      <c r="BO22" s="333">
        <v>244.34889999999999</v>
      </c>
      <c r="BP22" s="333">
        <v>245.29150000000001</v>
      </c>
      <c r="BQ22" s="333">
        <v>247.8486</v>
      </c>
      <c r="BR22" s="333">
        <v>251.1172</v>
      </c>
      <c r="BS22" s="333">
        <v>255.12610000000001</v>
      </c>
      <c r="BT22" s="333">
        <v>262.63189999999997</v>
      </c>
      <c r="BU22" s="333">
        <v>271.43680000000001</v>
      </c>
      <c r="BV22" s="333">
        <v>278.22359999999998</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0"/>
      <c r="AZ23" s="750"/>
      <c r="BA23" s="750"/>
      <c r="BB23" s="750"/>
      <c r="BC23" s="413"/>
      <c r="BD23" s="413"/>
      <c r="BE23" s="413"/>
      <c r="BF23" s="413"/>
      <c r="BG23" s="749"/>
      <c r="BH23" s="413"/>
      <c r="BI23" s="413"/>
      <c r="BJ23" s="413"/>
      <c r="BK23" s="413"/>
      <c r="BL23" s="413"/>
      <c r="BM23" s="413"/>
      <c r="BN23" s="413"/>
      <c r="BO23" s="413"/>
      <c r="BP23" s="413"/>
      <c r="BQ23" s="413"/>
      <c r="BR23" s="413"/>
      <c r="BS23" s="413"/>
      <c r="BT23" s="413"/>
      <c r="BU23" s="413"/>
      <c r="BV23" s="413"/>
    </row>
    <row r="24" spans="1:74" ht="11.1" customHeight="1" x14ac:dyDescent="0.2">
      <c r="A24" s="52" t="s">
        <v>959</v>
      </c>
      <c r="B24" s="151" t="s">
        <v>143</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216">
        <v>2.3514900000000001</v>
      </c>
      <c r="AZ24" s="216">
        <v>2.04867</v>
      </c>
      <c r="BA24" s="216">
        <v>1.78087</v>
      </c>
      <c r="BB24" s="216">
        <v>1.97451</v>
      </c>
      <c r="BC24" s="327">
        <v>2.1087829999999999</v>
      </c>
      <c r="BD24" s="327">
        <v>2.1577000000000002</v>
      </c>
      <c r="BE24" s="327">
        <v>2.353653</v>
      </c>
      <c r="BF24" s="327">
        <v>2.4430559999999999</v>
      </c>
      <c r="BG24" s="327">
        <v>2.4233090000000002</v>
      </c>
      <c r="BH24" s="327">
        <v>2.5279769999999999</v>
      </c>
      <c r="BI24" s="327">
        <v>2.7284660000000001</v>
      </c>
      <c r="BJ24" s="327">
        <v>2.9264830000000002</v>
      </c>
      <c r="BK24" s="327">
        <v>3.1878280000000001</v>
      </c>
      <c r="BL24" s="327">
        <v>3.1732049999999998</v>
      </c>
      <c r="BM24" s="327">
        <v>3.0477759999999998</v>
      </c>
      <c r="BN24" s="327">
        <v>2.8733010000000001</v>
      </c>
      <c r="BO24" s="327">
        <v>2.879982</v>
      </c>
      <c r="BP24" s="327">
        <v>2.9137330000000001</v>
      </c>
      <c r="BQ24" s="327">
        <v>3.0594960000000002</v>
      </c>
      <c r="BR24" s="327">
        <v>3.0908500000000001</v>
      </c>
      <c r="BS24" s="327">
        <v>3.1424479999999999</v>
      </c>
      <c r="BT24" s="327">
        <v>3.2450239999999999</v>
      </c>
      <c r="BU24" s="327">
        <v>3.285447</v>
      </c>
      <c r="BV24" s="327">
        <v>3.4191229999999999</v>
      </c>
    </row>
    <row r="25" spans="1:74" ht="11.1" customHeight="1" x14ac:dyDescent="0.2">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216">
        <v>1.7290000000000001</v>
      </c>
      <c r="BB25" s="216">
        <v>1.917</v>
      </c>
      <c r="BC25" s="327">
        <v>2.0473620000000001</v>
      </c>
      <c r="BD25" s="327">
        <v>2.0948540000000002</v>
      </c>
      <c r="BE25" s="327">
        <v>2.2850999999999999</v>
      </c>
      <c r="BF25" s="327">
        <v>2.371899</v>
      </c>
      <c r="BG25" s="327">
        <v>2.3527269999999998</v>
      </c>
      <c r="BH25" s="327">
        <v>2.4543460000000001</v>
      </c>
      <c r="BI25" s="327">
        <v>2.6489959999999999</v>
      </c>
      <c r="BJ25" s="327">
        <v>2.8412459999999999</v>
      </c>
      <c r="BK25" s="327">
        <v>3.0949779999999998</v>
      </c>
      <c r="BL25" s="327">
        <v>3.0807820000000001</v>
      </c>
      <c r="BM25" s="327">
        <v>2.959006</v>
      </c>
      <c r="BN25" s="327">
        <v>2.7896130000000001</v>
      </c>
      <c r="BO25" s="327">
        <v>2.7960989999999999</v>
      </c>
      <c r="BP25" s="327">
        <v>2.8288669999999998</v>
      </c>
      <c r="BQ25" s="327">
        <v>2.9703840000000001</v>
      </c>
      <c r="BR25" s="327">
        <v>3.000826</v>
      </c>
      <c r="BS25" s="327">
        <v>3.0509200000000001</v>
      </c>
      <c r="BT25" s="327">
        <v>3.150509</v>
      </c>
      <c r="BU25" s="327">
        <v>3.1897540000000002</v>
      </c>
      <c r="BV25" s="327">
        <v>3.319537</v>
      </c>
    </row>
    <row r="26" spans="1:74" ht="11.1" customHeight="1" x14ac:dyDescent="0.2">
      <c r="A26" s="52"/>
      <c r="B26" s="53" t="s">
        <v>1302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898</v>
      </c>
      <c r="B27" s="151" t="s">
        <v>542</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5.62</v>
      </c>
      <c r="AB27" s="216">
        <v>6.58</v>
      </c>
      <c r="AC27" s="216">
        <v>6.39</v>
      </c>
      <c r="AD27" s="216">
        <v>5.78</v>
      </c>
      <c r="AE27" s="216">
        <v>5.69</v>
      </c>
      <c r="AF27" s="216">
        <v>5.42</v>
      </c>
      <c r="AG27" s="216">
        <v>5.36</v>
      </c>
      <c r="AH27" s="216">
        <v>4.9000000000000004</v>
      </c>
      <c r="AI27" s="216">
        <v>4.96</v>
      </c>
      <c r="AJ27" s="216">
        <v>4.97</v>
      </c>
      <c r="AK27" s="216">
        <v>4.97</v>
      </c>
      <c r="AL27" s="216">
        <v>5.54</v>
      </c>
      <c r="AM27" s="216">
        <v>4.76</v>
      </c>
      <c r="AN27" s="216">
        <v>4.5999999999999996</v>
      </c>
      <c r="AO27" s="216">
        <v>4.3499999999999996</v>
      </c>
      <c r="AP27" s="216">
        <v>3.86</v>
      </c>
      <c r="AQ27" s="216">
        <v>3.49</v>
      </c>
      <c r="AR27" s="216">
        <v>3.69</v>
      </c>
      <c r="AS27" s="216">
        <v>3.67</v>
      </c>
      <c r="AT27" s="216">
        <v>3.73</v>
      </c>
      <c r="AU27" s="216">
        <v>3.58</v>
      </c>
      <c r="AV27" s="216">
        <v>3.45</v>
      </c>
      <c r="AW27" s="216">
        <v>3.18</v>
      </c>
      <c r="AX27" s="216">
        <v>3.38</v>
      </c>
      <c r="AY27" s="216">
        <v>3.49</v>
      </c>
      <c r="AZ27" s="216">
        <v>3.54</v>
      </c>
      <c r="BA27" s="216">
        <v>3.127345</v>
      </c>
      <c r="BB27" s="216">
        <v>2.9519540000000002</v>
      </c>
      <c r="BC27" s="327">
        <v>2.8111959999999998</v>
      </c>
      <c r="BD27" s="327">
        <v>2.925354</v>
      </c>
      <c r="BE27" s="327">
        <v>3.0876489999999999</v>
      </c>
      <c r="BF27" s="327">
        <v>3.262578</v>
      </c>
      <c r="BG27" s="327">
        <v>3.2596440000000002</v>
      </c>
      <c r="BH27" s="327">
        <v>3.4001329999999998</v>
      </c>
      <c r="BI27" s="327">
        <v>3.7264339999999998</v>
      </c>
      <c r="BJ27" s="327">
        <v>4.0976949999999999</v>
      </c>
      <c r="BK27" s="327">
        <v>4.3926790000000002</v>
      </c>
      <c r="BL27" s="327">
        <v>4.442571</v>
      </c>
      <c r="BM27" s="327">
        <v>4.2513930000000002</v>
      </c>
      <c r="BN27" s="327">
        <v>3.8721869999999998</v>
      </c>
      <c r="BO27" s="327">
        <v>3.708583</v>
      </c>
      <c r="BP27" s="327">
        <v>3.691532</v>
      </c>
      <c r="BQ27" s="327">
        <v>3.9117069999999998</v>
      </c>
      <c r="BR27" s="327">
        <v>4.0141229999999997</v>
      </c>
      <c r="BS27" s="327">
        <v>4.0150600000000001</v>
      </c>
      <c r="BT27" s="327">
        <v>4.1745390000000002</v>
      </c>
      <c r="BU27" s="327">
        <v>4.3482370000000001</v>
      </c>
      <c r="BV27" s="327">
        <v>4.6723990000000004</v>
      </c>
    </row>
    <row r="28" spans="1:74" ht="11.1" customHeight="1" x14ac:dyDescent="0.2">
      <c r="A28" s="52" t="s">
        <v>888</v>
      </c>
      <c r="B28" s="151" t="s">
        <v>543</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9.34</v>
      </c>
      <c r="AD28" s="216">
        <v>9.49</v>
      </c>
      <c r="AE28" s="216">
        <v>9.6999999999999993</v>
      </c>
      <c r="AF28" s="216">
        <v>9.94</v>
      </c>
      <c r="AG28" s="216">
        <v>10.050000000000001</v>
      </c>
      <c r="AH28" s="216">
        <v>9.66</v>
      </c>
      <c r="AI28" s="216">
        <v>9.3800000000000008</v>
      </c>
      <c r="AJ28" s="216">
        <v>8.9600000000000009</v>
      </c>
      <c r="AK28" s="216">
        <v>8.2899999999999991</v>
      </c>
      <c r="AL28" s="216">
        <v>8.52</v>
      </c>
      <c r="AM28" s="216">
        <v>8.15</v>
      </c>
      <c r="AN28" s="216">
        <v>7.83</v>
      </c>
      <c r="AO28" s="216">
        <v>7.79</v>
      </c>
      <c r="AP28" s="216">
        <v>7.99</v>
      </c>
      <c r="AQ28" s="216">
        <v>8.0399999999999991</v>
      </c>
      <c r="AR28" s="216">
        <v>8.5</v>
      </c>
      <c r="AS28" s="216">
        <v>8.4499999999999993</v>
      </c>
      <c r="AT28" s="216">
        <v>8.4499999999999993</v>
      </c>
      <c r="AU28" s="216">
        <v>8.3699999999999992</v>
      </c>
      <c r="AV28" s="216">
        <v>7.74</v>
      </c>
      <c r="AW28" s="216">
        <v>7.38</v>
      </c>
      <c r="AX28" s="216">
        <v>7.21</v>
      </c>
      <c r="AY28" s="216">
        <v>6.74</v>
      </c>
      <c r="AZ28" s="216">
        <v>6.82</v>
      </c>
      <c r="BA28" s="216">
        <v>7.0064900000000003</v>
      </c>
      <c r="BB28" s="216">
        <v>7.0296010000000004</v>
      </c>
      <c r="BC28" s="327">
        <v>7.3305009999999999</v>
      </c>
      <c r="BD28" s="327">
        <v>7.6235309999999998</v>
      </c>
      <c r="BE28" s="327">
        <v>7.8846990000000003</v>
      </c>
      <c r="BF28" s="327">
        <v>8.0812819999999999</v>
      </c>
      <c r="BG28" s="327">
        <v>7.9992599999999996</v>
      </c>
      <c r="BH28" s="327">
        <v>7.6939700000000002</v>
      </c>
      <c r="BI28" s="327">
        <v>7.4230450000000001</v>
      </c>
      <c r="BJ28" s="327">
        <v>7.3504129999999996</v>
      </c>
      <c r="BK28" s="327">
        <v>7.5589959999999996</v>
      </c>
      <c r="BL28" s="327">
        <v>7.6823819999999996</v>
      </c>
      <c r="BM28" s="327">
        <v>7.9802939999999998</v>
      </c>
      <c r="BN28" s="327">
        <v>8.0210980000000003</v>
      </c>
      <c r="BO28" s="327">
        <v>8.2153539999999996</v>
      </c>
      <c r="BP28" s="327">
        <v>8.4622659999999996</v>
      </c>
      <c r="BQ28" s="327">
        <v>8.6617540000000002</v>
      </c>
      <c r="BR28" s="327">
        <v>8.8269319999999993</v>
      </c>
      <c r="BS28" s="327">
        <v>8.7365340000000007</v>
      </c>
      <c r="BT28" s="327">
        <v>8.4617660000000008</v>
      </c>
      <c r="BU28" s="327">
        <v>8.1320770000000007</v>
      </c>
      <c r="BV28" s="327">
        <v>8.0043000000000006</v>
      </c>
    </row>
    <row r="29" spans="1:74" ht="11.1" customHeight="1" x14ac:dyDescent="0.2">
      <c r="A29" s="52" t="s">
        <v>686</v>
      </c>
      <c r="B29" s="151" t="s">
        <v>544</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9.1</v>
      </c>
      <c r="AO29" s="216">
        <v>9.2799999999999994</v>
      </c>
      <c r="AP29" s="216">
        <v>10.42</v>
      </c>
      <c r="AQ29" s="216">
        <v>12.61</v>
      </c>
      <c r="AR29" s="216">
        <v>15.07</v>
      </c>
      <c r="AS29" s="216">
        <v>16.21</v>
      </c>
      <c r="AT29" s="216">
        <v>16.8</v>
      </c>
      <c r="AU29" s="216">
        <v>16.37</v>
      </c>
      <c r="AV29" s="216">
        <v>12.59</v>
      </c>
      <c r="AW29" s="216">
        <v>10.06</v>
      </c>
      <c r="AX29" s="216">
        <v>9.2899999999999991</v>
      </c>
      <c r="AY29" s="216">
        <v>8.3000000000000007</v>
      </c>
      <c r="AZ29" s="216">
        <v>8.39</v>
      </c>
      <c r="BA29" s="216">
        <v>9.0785920000000004</v>
      </c>
      <c r="BB29" s="216">
        <v>9.7568599999999996</v>
      </c>
      <c r="BC29" s="327">
        <v>11.61003</v>
      </c>
      <c r="BD29" s="327">
        <v>13.75319</v>
      </c>
      <c r="BE29" s="327">
        <v>15.167909999999999</v>
      </c>
      <c r="BF29" s="327">
        <v>15.878349999999999</v>
      </c>
      <c r="BG29" s="327">
        <v>15.00403</v>
      </c>
      <c r="BH29" s="327">
        <v>12.17318</v>
      </c>
      <c r="BI29" s="327">
        <v>9.8125590000000003</v>
      </c>
      <c r="BJ29" s="327">
        <v>9.0486149999999999</v>
      </c>
      <c r="BK29" s="327">
        <v>8.8663080000000001</v>
      </c>
      <c r="BL29" s="327">
        <v>9.0277949999999993</v>
      </c>
      <c r="BM29" s="327">
        <v>9.7141710000000003</v>
      </c>
      <c r="BN29" s="327">
        <v>10.63776</v>
      </c>
      <c r="BO29" s="327">
        <v>12.412750000000001</v>
      </c>
      <c r="BP29" s="327">
        <v>14.5931</v>
      </c>
      <c r="BQ29" s="327">
        <v>16.018280000000001</v>
      </c>
      <c r="BR29" s="327">
        <v>16.671019999999999</v>
      </c>
      <c r="BS29" s="327">
        <v>15.81962</v>
      </c>
      <c r="BT29" s="327">
        <v>12.953250000000001</v>
      </c>
      <c r="BU29" s="327">
        <v>10.51446</v>
      </c>
      <c r="BV29" s="327">
        <v>9.6568000000000005</v>
      </c>
    </row>
    <row r="30" spans="1:74" ht="11.1" customHeight="1" x14ac:dyDescent="0.2">
      <c r="A30" s="49"/>
      <c r="B30" s="54" t="s">
        <v>1263</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0"/>
      <c r="AZ30" s="750"/>
      <c r="BA30" s="750"/>
      <c r="BB30" s="750"/>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0"/>
      <c r="AZ31" s="750"/>
      <c r="BA31" s="750"/>
      <c r="BB31" s="750"/>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683</v>
      </c>
      <c r="B32" s="151" t="s">
        <v>545</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2.29</v>
      </c>
      <c r="AN32" s="216">
        <v>2.2599999999999998</v>
      </c>
      <c r="AO32" s="216">
        <v>2.2599999999999998</v>
      </c>
      <c r="AP32" s="216">
        <v>2.23</v>
      </c>
      <c r="AQ32" s="216">
        <v>2.2599999999999998</v>
      </c>
      <c r="AR32" s="216">
        <v>2.25</v>
      </c>
      <c r="AS32" s="216">
        <v>2.21</v>
      </c>
      <c r="AT32" s="216">
        <v>2.23</v>
      </c>
      <c r="AU32" s="216">
        <v>2.2200000000000002</v>
      </c>
      <c r="AV32" s="216">
        <v>2.14</v>
      </c>
      <c r="AW32" s="216">
        <v>2.15</v>
      </c>
      <c r="AX32" s="216">
        <v>2.16</v>
      </c>
      <c r="AY32" s="216">
        <v>2.1229206375</v>
      </c>
      <c r="AZ32" s="216">
        <v>2.1137939085999999</v>
      </c>
      <c r="BA32" s="216">
        <v>2.120876</v>
      </c>
      <c r="BB32" s="216">
        <v>2.1264530000000001</v>
      </c>
      <c r="BC32" s="327">
        <v>2.2001149999999998</v>
      </c>
      <c r="BD32" s="327">
        <v>2.234858</v>
      </c>
      <c r="BE32" s="327">
        <v>2.2195019999999999</v>
      </c>
      <c r="BF32" s="327">
        <v>2.2335980000000002</v>
      </c>
      <c r="BG32" s="327">
        <v>2.192885</v>
      </c>
      <c r="BH32" s="327">
        <v>2.1930010000000002</v>
      </c>
      <c r="BI32" s="327">
        <v>2.142668</v>
      </c>
      <c r="BJ32" s="327">
        <v>2.1707689999999999</v>
      </c>
      <c r="BK32" s="327">
        <v>2.1532369999999998</v>
      </c>
      <c r="BL32" s="327">
        <v>2.1806350000000001</v>
      </c>
      <c r="BM32" s="327">
        <v>2.1797490000000002</v>
      </c>
      <c r="BN32" s="327">
        <v>2.1719040000000001</v>
      </c>
      <c r="BO32" s="327">
        <v>2.2267299999999999</v>
      </c>
      <c r="BP32" s="327">
        <v>2.2427600000000001</v>
      </c>
      <c r="BQ32" s="327">
        <v>2.2502779999999998</v>
      </c>
      <c r="BR32" s="327">
        <v>2.2623980000000001</v>
      </c>
      <c r="BS32" s="327">
        <v>2.2305769999999998</v>
      </c>
      <c r="BT32" s="327">
        <v>2.2240289999999998</v>
      </c>
      <c r="BU32" s="327">
        <v>2.1869339999999999</v>
      </c>
      <c r="BV32" s="327">
        <v>2.2156370000000001</v>
      </c>
    </row>
    <row r="33" spans="1:74" ht="11.1" customHeight="1" x14ac:dyDescent="0.2">
      <c r="A33" s="52" t="s">
        <v>685</v>
      </c>
      <c r="B33" s="151" t="s">
        <v>546</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4.0999999999999996</v>
      </c>
      <c r="AN33" s="216">
        <v>4.68</v>
      </c>
      <c r="AO33" s="216">
        <v>3.54</v>
      </c>
      <c r="AP33" s="216">
        <v>3.09</v>
      </c>
      <c r="AQ33" s="216">
        <v>3.14</v>
      </c>
      <c r="AR33" s="216">
        <v>3.12</v>
      </c>
      <c r="AS33" s="216">
        <v>3.11</v>
      </c>
      <c r="AT33" s="216">
        <v>3.11</v>
      </c>
      <c r="AU33" s="216">
        <v>3.06</v>
      </c>
      <c r="AV33" s="216">
        <v>2.91</v>
      </c>
      <c r="AW33" s="216">
        <v>2.65</v>
      </c>
      <c r="AX33" s="216">
        <v>2.59</v>
      </c>
      <c r="AY33" s="216">
        <v>3.0103749738999999</v>
      </c>
      <c r="AZ33" s="216">
        <v>2.6960572282999999</v>
      </c>
      <c r="BA33" s="216">
        <v>2.3485079999999998</v>
      </c>
      <c r="BB33" s="216">
        <v>2.5218889999999998</v>
      </c>
      <c r="BC33" s="327">
        <v>2.4912040000000002</v>
      </c>
      <c r="BD33" s="327">
        <v>2.4366430000000001</v>
      </c>
      <c r="BE33" s="327">
        <v>2.5386350000000002</v>
      </c>
      <c r="BF33" s="327">
        <v>2.6228050000000001</v>
      </c>
      <c r="BG33" s="327">
        <v>2.8381029999999998</v>
      </c>
      <c r="BH33" s="327">
        <v>3.118919</v>
      </c>
      <c r="BI33" s="327">
        <v>3.4112469999999999</v>
      </c>
      <c r="BJ33" s="327">
        <v>3.7359420000000001</v>
      </c>
      <c r="BK33" s="327">
        <v>4.0777349999999997</v>
      </c>
      <c r="BL33" s="327">
        <v>4.0166269999999997</v>
      </c>
      <c r="BM33" s="327">
        <v>3.6686030000000001</v>
      </c>
      <c r="BN33" s="327">
        <v>3.421662</v>
      </c>
      <c r="BO33" s="327">
        <v>3.265549</v>
      </c>
      <c r="BP33" s="327">
        <v>3.1988050000000001</v>
      </c>
      <c r="BQ33" s="327">
        <v>3.2511399999999999</v>
      </c>
      <c r="BR33" s="327">
        <v>3.2767940000000002</v>
      </c>
      <c r="BS33" s="327">
        <v>3.560651</v>
      </c>
      <c r="BT33" s="327">
        <v>3.9148260000000001</v>
      </c>
      <c r="BU33" s="327">
        <v>4.0013430000000003</v>
      </c>
      <c r="BV33" s="327">
        <v>4.234801</v>
      </c>
    </row>
    <row r="34" spans="1:74" ht="11.1" customHeight="1" x14ac:dyDescent="0.2">
      <c r="A34" s="52" t="s">
        <v>684</v>
      </c>
      <c r="B34" s="651" t="s">
        <v>1264</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7.8</v>
      </c>
      <c r="AY34" s="216">
        <v>6.98</v>
      </c>
      <c r="AZ34" s="216">
        <v>6.7549200000000003</v>
      </c>
      <c r="BA34" s="216">
        <v>7.2592400000000001</v>
      </c>
      <c r="BB34" s="216">
        <v>8.2456999999999994</v>
      </c>
      <c r="BC34" s="327">
        <v>8.0731310000000001</v>
      </c>
      <c r="BD34" s="327">
        <v>8.7734380000000005</v>
      </c>
      <c r="BE34" s="327">
        <v>8.4438189999999995</v>
      </c>
      <c r="BF34" s="327">
        <v>8.3173670000000008</v>
      </c>
      <c r="BG34" s="327">
        <v>8.4841929999999994</v>
      </c>
      <c r="BH34" s="327">
        <v>8.3160810000000005</v>
      </c>
      <c r="BI34" s="327">
        <v>8.4066519999999993</v>
      </c>
      <c r="BJ34" s="327">
        <v>8.5296160000000008</v>
      </c>
      <c r="BK34" s="327">
        <v>8.4061489999999992</v>
      </c>
      <c r="BL34" s="327">
        <v>8.4786680000000008</v>
      </c>
      <c r="BM34" s="327">
        <v>8.9930889999999994</v>
      </c>
      <c r="BN34" s="327">
        <v>9.6355170000000001</v>
      </c>
      <c r="BO34" s="327">
        <v>9.1763370000000002</v>
      </c>
      <c r="BP34" s="327">
        <v>9.763852</v>
      </c>
      <c r="BQ34" s="327">
        <v>9.4588839999999994</v>
      </c>
      <c r="BR34" s="327">
        <v>9.4191610000000008</v>
      </c>
      <c r="BS34" s="327">
        <v>9.7270900000000005</v>
      </c>
      <c r="BT34" s="327">
        <v>9.7513710000000007</v>
      </c>
      <c r="BU34" s="327">
        <v>10.02345</v>
      </c>
      <c r="BV34" s="327">
        <v>10.323840000000001</v>
      </c>
    </row>
    <row r="35" spans="1:74" ht="11.1" customHeight="1" x14ac:dyDescent="0.2">
      <c r="A35" s="52" t="s">
        <v>20</v>
      </c>
      <c r="B35" s="151" t="s">
        <v>553</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13.35</v>
      </c>
      <c r="AN35" s="216">
        <v>16.41</v>
      </c>
      <c r="AO35" s="216">
        <v>15.53</v>
      </c>
      <c r="AP35" s="216">
        <v>14.81</v>
      </c>
      <c r="AQ35" s="216">
        <v>15.31</v>
      </c>
      <c r="AR35" s="216">
        <v>15.3</v>
      </c>
      <c r="AS35" s="216">
        <v>14.34</v>
      </c>
      <c r="AT35" s="216">
        <v>13.04</v>
      </c>
      <c r="AU35" s="216">
        <v>12.01</v>
      </c>
      <c r="AV35" s="216">
        <v>12.44</v>
      </c>
      <c r="AW35" s="216">
        <v>12.37</v>
      </c>
      <c r="AX35" s="216">
        <v>10.56</v>
      </c>
      <c r="AY35" s="216">
        <v>8.92</v>
      </c>
      <c r="AZ35" s="216">
        <v>9.5596759999999996</v>
      </c>
      <c r="BA35" s="216">
        <v>10.726990000000001</v>
      </c>
      <c r="BB35" s="216">
        <v>11.365080000000001</v>
      </c>
      <c r="BC35" s="327">
        <v>11.996729999999999</v>
      </c>
      <c r="BD35" s="327">
        <v>11.68426</v>
      </c>
      <c r="BE35" s="327">
        <v>11.62904</v>
      </c>
      <c r="BF35" s="327">
        <v>11.892799999999999</v>
      </c>
      <c r="BG35" s="327">
        <v>12.12243</v>
      </c>
      <c r="BH35" s="327">
        <v>12.585470000000001</v>
      </c>
      <c r="BI35" s="327">
        <v>12.77871</v>
      </c>
      <c r="BJ35" s="327">
        <v>12.8226</v>
      </c>
      <c r="BK35" s="327">
        <v>13.49179</v>
      </c>
      <c r="BL35" s="327">
        <v>13.473050000000001</v>
      </c>
      <c r="BM35" s="327">
        <v>13.435040000000001</v>
      </c>
      <c r="BN35" s="327">
        <v>13.47969</v>
      </c>
      <c r="BO35" s="327">
        <v>13.719889999999999</v>
      </c>
      <c r="BP35" s="327">
        <v>13.62642</v>
      </c>
      <c r="BQ35" s="327">
        <v>13.768660000000001</v>
      </c>
      <c r="BR35" s="327">
        <v>14.207710000000001</v>
      </c>
      <c r="BS35" s="327">
        <v>14.701829999999999</v>
      </c>
      <c r="BT35" s="327">
        <v>15.419600000000001</v>
      </c>
      <c r="BU35" s="327">
        <v>15.737590000000001</v>
      </c>
      <c r="BV35" s="327">
        <v>15.81457</v>
      </c>
    </row>
    <row r="36" spans="1:74" ht="11.1" customHeight="1" x14ac:dyDescent="0.2">
      <c r="A36" s="52"/>
      <c r="B36" s="55" t="s">
        <v>1303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542</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6.64</v>
      </c>
      <c r="AN37" s="486">
        <v>6.91</v>
      </c>
      <c r="AO37" s="486">
        <v>6.81</v>
      </c>
      <c r="AP37" s="486">
        <v>6.6</v>
      </c>
      <c r="AQ37" s="486">
        <v>6.71</v>
      </c>
      <c r="AR37" s="486">
        <v>7.1</v>
      </c>
      <c r="AS37" s="486">
        <v>7.44</v>
      </c>
      <c r="AT37" s="486">
        <v>7.33</v>
      </c>
      <c r="AU37" s="486">
        <v>7.18</v>
      </c>
      <c r="AV37" s="486">
        <v>6.87</v>
      </c>
      <c r="AW37" s="486">
        <v>6.59</v>
      </c>
      <c r="AX37" s="486">
        <v>6.42</v>
      </c>
      <c r="AY37" s="486">
        <v>6.42</v>
      </c>
      <c r="AZ37" s="486">
        <v>6.38</v>
      </c>
      <c r="BA37" s="486">
        <v>6.3983780000000001</v>
      </c>
      <c r="BB37" s="486">
        <v>6.3291279999999999</v>
      </c>
      <c r="BC37" s="487">
        <v>6.5014060000000002</v>
      </c>
      <c r="BD37" s="487">
        <v>6.9896409999999998</v>
      </c>
      <c r="BE37" s="487">
        <v>7.2594079999999996</v>
      </c>
      <c r="BF37" s="487">
        <v>7.238639</v>
      </c>
      <c r="BG37" s="487">
        <v>7.084708</v>
      </c>
      <c r="BH37" s="487">
        <v>6.7849170000000001</v>
      </c>
      <c r="BI37" s="487">
        <v>6.5561420000000004</v>
      </c>
      <c r="BJ37" s="487">
        <v>6.5126169999999997</v>
      </c>
      <c r="BK37" s="487">
        <v>6.4100720000000004</v>
      </c>
      <c r="BL37" s="487">
        <v>6.4650509999999999</v>
      </c>
      <c r="BM37" s="487">
        <v>6.5123790000000001</v>
      </c>
      <c r="BN37" s="487">
        <v>6.4477330000000004</v>
      </c>
      <c r="BO37" s="487">
        <v>6.6124679999999998</v>
      </c>
      <c r="BP37" s="487">
        <v>7.1085019999999997</v>
      </c>
      <c r="BQ37" s="487">
        <v>7.3963210000000004</v>
      </c>
      <c r="BR37" s="487">
        <v>7.3773330000000001</v>
      </c>
      <c r="BS37" s="487">
        <v>7.2298200000000001</v>
      </c>
      <c r="BT37" s="487">
        <v>6.9228800000000001</v>
      </c>
      <c r="BU37" s="487">
        <v>6.6824009999999996</v>
      </c>
      <c r="BV37" s="487">
        <v>6.6380249999999998</v>
      </c>
    </row>
    <row r="38" spans="1:74" ht="11.1" customHeight="1" x14ac:dyDescent="0.2">
      <c r="A38" s="56" t="s">
        <v>8</v>
      </c>
      <c r="B38" s="152" t="s">
        <v>543</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10.26</v>
      </c>
      <c r="AN38" s="486">
        <v>10.6</v>
      </c>
      <c r="AO38" s="486">
        <v>10.52</v>
      </c>
      <c r="AP38" s="486">
        <v>10.32</v>
      </c>
      <c r="AQ38" s="486">
        <v>10.44</v>
      </c>
      <c r="AR38" s="486">
        <v>10.81</v>
      </c>
      <c r="AS38" s="486">
        <v>11.02</v>
      </c>
      <c r="AT38" s="486">
        <v>10.9</v>
      </c>
      <c r="AU38" s="486">
        <v>10.94</v>
      </c>
      <c r="AV38" s="486">
        <v>10.69</v>
      </c>
      <c r="AW38" s="486">
        <v>10.27</v>
      </c>
      <c r="AX38" s="486">
        <v>10.11</v>
      </c>
      <c r="AY38" s="486">
        <v>9.98</v>
      </c>
      <c r="AZ38" s="486">
        <v>10.15</v>
      </c>
      <c r="BA38" s="486">
        <v>10.15864</v>
      </c>
      <c r="BB38" s="486">
        <v>10.129709999999999</v>
      </c>
      <c r="BC38" s="487">
        <v>10.44158</v>
      </c>
      <c r="BD38" s="487">
        <v>10.843450000000001</v>
      </c>
      <c r="BE38" s="487">
        <v>10.88974</v>
      </c>
      <c r="BF38" s="487">
        <v>10.850070000000001</v>
      </c>
      <c r="BG38" s="487">
        <v>10.83156</v>
      </c>
      <c r="BH38" s="487">
        <v>10.53851</v>
      </c>
      <c r="BI38" s="487">
        <v>10.247780000000001</v>
      </c>
      <c r="BJ38" s="487">
        <v>10.12283</v>
      </c>
      <c r="BK38" s="487">
        <v>10.08488</v>
      </c>
      <c r="BL38" s="487">
        <v>10.24874</v>
      </c>
      <c r="BM38" s="487">
        <v>10.29814</v>
      </c>
      <c r="BN38" s="487">
        <v>10.29908</v>
      </c>
      <c r="BO38" s="487">
        <v>10.61004</v>
      </c>
      <c r="BP38" s="487">
        <v>11.039239999999999</v>
      </c>
      <c r="BQ38" s="487">
        <v>11.12988</v>
      </c>
      <c r="BR38" s="487">
        <v>11.11101</v>
      </c>
      <c r="BS38" s="487">
        <v>11.112640000000001</v>
      </c>
      <c r="BT38" s="487">
        <v>10.81799</v>
      </c>
      <c r="BU38" s="487">
        <v>10.530150000000001</v>
      </c>
      <c r="BV38" s="487">
        <v>10.40292</v>
      </c>
    </row>
    <row r="39" spans="1:74" ht="11.1" customHeight="1" x14ac:dyDescent="0.2">
      <c r="A39" s="56" t="s">
        <v>687</v>
      </c>
      <c r="B39" s="264" t="s">
        <v>544</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12.34</v>
      </c>
      <c r="AP39" s="488">
        <v>12.64</v>
      </c>
      <c r="AQ39" s="488">
        <v>12.95</v>
      </c>
      <c r="AR39" s="488">
        <v>12.93</v>
      </c>
      <c r="AS39" s="488">
        <v>12.99</v>
      </c>
      <c r="AT39" s="488">
        <v>12.93</v>
      </c>
      <c r="AU39" s="488">
        <v>13.06</v>
      </c>
      <c r="AV39" s="488">
        <v>12.73</v>
      </c>
      <c r="AW39" s="488">
        <v>12.73</v>
      </c>
      <c r="AX39" s="488">
        <v>12.36</v>
      </c>
      <c r="AY39" s="488">
        <v>12.01</v>
      </c>
      <c r="AZ39" s="488">
        <v>12.15</v>
      </c>
      <c r="BA39" s="488">
        <v>12.36045</v>
      </c>
      <c r="BB39" s="488">
        <v>12.63945</v>
      </c>
      <c r="BC39" s="489">
        <v>12.86138</v>
      </c>
      <c r="BD39" s="489">
        <v>12.93573</v>
      </c>
      <c r="BE39" s="489">
        <v>12.948090000000001</v>
      </c>
      <c r="BF39" s="489">
        <v>12.90474</v>
      </c>
      <c r="BG39" s="489">
        <v>12.89747</v>
      </c>
      <c r="BH39" s="489">
        <v>12.628780000000001</v>
      </c>
      <c r="BI39" s="489">
        <v>12.46532</v>
      </c>
      <c r="BJ39" s="489">
        <v>12.15653</v>
      </c>
      <c r="BK39" s="489">
        <v>12.185700000000001</v>
      </c>
      <c r="BL39" s="489">
        <v>12.354150000000001</v>
      </c>
      <c r="BM39" s="489">
        <v>12.56757</v>
      </c>
      <c r="BN39" s="489">
        <v>12.84713</v>
      </c>
      <c r="BO39" s="489">
        <v>13.183299999999999</v>
      </c>
      <c r="BP39" s="489">
        <v>13.24747</v>
      </c>
      <c r="BQ39" s="489">
        <v>13.29177</v>
      </c>
      <c r="BR39" s="489">
        <v>13.274419999999999</v>
      </c>
      <c r="BS39" s="489">
        <v>13.282500000000001</v>
      </c>
      <c r="BT39" s="489">
        <v>13.03247</v>
      </c>
      <c r="BU39" s="489">
        <v>12.876760000000001</v>
      </c>
      <c r="BV39" s="489">
        <v>12.560409999999999</v>
      </c>
    </row>
    <row r="40" spans="1:74" s="263" customFormat="1" ht="9.6" customHeight="1" x14ac:dyDescent="0.2">
      <c r="A40" s="56"/>
      <c r="B40" s="789"/>
      <c r="C40" s="790"/>
      <c r="D40" s="790"/>
      <c r="E40" s="790"/>
      <c r="F40" s="790"/>
      <c r="G40" s="790"/>
      <c r="H40" s="790"/>
      <c r="I40" s="790"/>
      <c r="J40" s="790"/>
      <c r="K40" s="790"/>
      <c r="L40" s="790"/>
      <c r="M40" s="790"/>
      <c r="N40" s="790"/>
      <c r="O40" s="790"/>
      <c r="P40" s="790"/>
      <c r="Q40" s="790"/>
      <c r="R40" s="790"/>
      <c r="S40" s="790"/>
      <c r="T40" s="790"/>
      <c r="U40" s="790"/>
      <c r="V40" s="790"/>
      <c r="W40" s="790"/>
      <c r="X40" s="790"/>
      <c r="Y40" s="790"/>
      <c r="Z40" s="790"/>
      <c r="AA40" s="790"/>
      <c r="AB40" s="790"/>
      <c r="AC40" s="790"/>
      <c r="AD40" s="790"/>
      <c r="AE40" s="790"/>
      <c r="AF40" s="790"/>
      <c r="AG40" s="790"/>
      <c r="AH40" s="790"/>
      <c r="AI40" s="790"/>
      <c r="AJ40" s="790"/>
      <c r="AK40" s="790"/>
      <c r="AL40" s="790"/>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80" t="s">
        <v>1044</v>
      </c>
      <c r="C41" s="777"/>
      <c r="D41" s="777"/>
      <c r="E41" s="777"/>
      <c r="F41" s="777"/>
      <c r="G41" s="777"/>
      <c r="H41" s="777"/>
      <c r="I41" s="777"/>
      <c r="J41" s="777"/>
      <c r="K41" s="777"/>
      <c r="L41" s="777"/>
      <c r="M41" s="777"/>
      <c r="N41" s="777"/>
      <c r="O41" s="777"/>
      <c r="P41" s="777"/>
      <c r="Q41" s="777"/>
      <c r="AY41" s="502"/>
      <c r="AZ41" s="502"/>
      <c r="BA41" s="502"/>
      <c r="BB41" s="502"/>
      <c r="BC41" s="502"/>
      <c r="BD41" s="502"/>
      <c r="BE41" s="502"/>
      <c r="BF41" s="657"/>
      <c r="BG41" s="502"/>
      <c r="BH41" s="502"/>
      <c r="BI41" s="502"/>
      <c r="BJ41" s="502"/>
      <c r="BK41" s="483"/>
    </row>
    <row r="42" spans="1:74" s="263" customFormat="1" ht="12" customHeight="1" x14ac:dyDescent="0.2">
      <c r="A42" s="56"/>
      <c r="B42" s="782" t="s">
        <v>140</v>
      </c>
      <c r="C42" s="777"/>
      <c r="D42" s="777"/>
      <c r="E42" s="777"/>
      <c r="F42" s="777"/>
      <c r="G42" s="777"/>
      <c r="H42" s="777"/>
      <c r="I42" s="777"/>
      <c r="J42" s="777"/>
      <c r="K42" s="777"/>
      <c r="L42" s="777"/>
      <c r="M42" s="777"/>
      <c r="N42" s="777"/>
      <c r="O42" s="777"/>
      <c r="P42" s="777"/>
      <c r="Q42" s="777"/>
      <c r="AY42" s="502"/>
      <c r="AZ42" s="502"/>
      <c r="BA42" s="502"/>
      <c r="BB42" s="502"/>
      <c r="BC42" s="502"/>
      <c r="BD42" s="502"/>
      <c r="BE42" s="502"/>
      <c r="BF42" s="657"/>
      <c r="BG42" s="502"/>
      <c r="BH42" s="502"/>
      <c r="BI42" s="502"/>
      <c r="BJ42" s="502"/>
      <c r="BK42" s="483"/>
    </row>
    <row r="43" spans="1:74" s="435" customFormat="1" ht="12" customHeight="1" x14ac:dyDescent="0.2">
      <c r="A43" s="434"/>
      <c r="B43" s="788" t="s">
        <v>1077</v>
      </c>
      <c r="C43" s="767"/>
      <c r="D43" s="767"/>
      <c r="E43" s="767"/>
      <c r="F43" s="767"/>
      <c r="G43" s="767"/>
      <c r="H43" s="767"/>
      <c r="I43" s="767"/>
      <c r="J43" s="767"/>
      <c r="K43" s="767"/>
      <c r="L43" s="767"/>
      <c r="M43" s="767"/>
      <c r="N43" s="767"/>
      <c r="O43" s="767"/>
      <c r="P43" s="767"/>
      <c r="Q43" s="763"/>
      <c r="AY43" s="503"/>
      <c r="AZ43" s="503"/>
      <c r="BA43" s="503"/>
      <c r="BB43" s="503"/>
      <c r="BC43" s="503"/>
      <c r="BD43" s="503"/>
      <c r="BE43" s="503"/>
      <c r="BF43" s="658"/>
      <c r="BG43" s="503"/>
      <c r="BH43" s="503"/>
      <c r="BI43" s="503"/>
      <c r="BJ43" s="503"/>
    </row>
    <row r="44" spans="1:74" s="435" customFormat="1" ht="12" customHeight="1" x14ac:dyDescent="0.2">
      <c r="A44" s="434"/>
      <c r="B44" s="788" t="s">
        <v>1078</v>
      </c>
      <c r="C44" s="767"/>
      <c r="D44" s="767"/>
      <c r="E44" s="767"/>
      <c r="F44" s="767"/>
      <c r="G44" s="767"/>
      <c r="H44" s="767"/>
      <c r="I44" s="767"/>
      <c r="J44" s="767"/>
      <c r="K44" s="767"/>
      <c r="L44" s="767"/>
      <c r="M44" s="767"/>
      <c r="N44" s="767"/>
      <c r="O44" s="767"/>
      <c r="P44" s="767"/>
      <c r="Q44" s="763"/>
      <c r="AY44" s="503"/>
      <c r="AZ44" s="503"/>
      <c r="BA44" s="503"/>
      <c r="BB44" s="503"/>
      <c r="BC44" s="503"/>
      <c r="BD44" s="503"/>
      <c r="BE44" s="503"/>
      <c r="BF44" s="658"/>
      <c r="BG44" s="503"/>
      <c r="BH44" s="503"/>
      <c r="BI44" s="503"/>
      <c r="BJ44" s="503"/>
    </row>
    <row r="45" spans="1:74" s="435" customFormat="1" ht="12" customHeight="1" x14ac:dyDescent="0.2">
      <c r="A45" s="434"/>
      <c r="B45" s="787" t="s">
        <v>1265</v>
      </c>
      <c r="C45" s="767"/>
      <c r="D45" s="767"/>
      <c r="E45" s="767"/>
      <c r="F45" s="767"/>
      <c r="G45" s="767"/>
      <c r="H45" s="767"/>
      <c r="I45" s="767"/>
      <c r="J45" s="767"/>
      <c r="K45" s="767"/>
      <c r="L45" s="767"/>
      <c r="M45" s="767"/>
      <c r="N45" s="767"/>
      <c r="O45" s="767"/>
      <c r="P45" s="767"/>
      <c r="Q45" s="763"/>
      <c r="AY45" s="503"/>
      <c r="AZ45" s="503"/>
      <c r="BA45" s="503"/>
      <c r="BB45" s="503"/>
      <c r="BC45" s="503"/>
      <c r="BD45" s="503"/>
      <c r="BE45" s="503"/>
      <c r="BF45" s="658"/>
      <c r="BG45" s="503"/>
      <c r="BH45" s="503"/>
      <c r="BI45" s="503"/>
      <c r="BJ45" s="503"/>
    </row>
    <row r="46" spans="1:74" s="435" customFormat="1" ht="12" customHeight="1" x14ac:dyDescent="0.2">
      <c r="A46" s="434"/>
      <c r="B46" s="766" t="s">
        <v>1071</v>
      </c>
      <c r="C46" s="767"/>
      <c r="D46" s="767"/>
      <c r="E46" s="767"/>
      <c r="F46" s="767"/>
      <c r="G46" s="767"/>
      <c r="H46" s="767"/>
      <c r="I46" s="767"/>
      <c r="J46" s="767"/>
      <c r="K46" s="767"/>
      <c r="L46" s="767"/>
      <c r="M46" s="767"/>
      <c r="N46" s="767"/>
      <c r="O46" s="767"/>
      <c r="P46" s="767"/>
      <c r="Q46" s="763"/>
      <c r="AY46" s="503"/>
      <c r="AZ46" s="503"/>
      <c r="BA46" s="503"/>
      <c r="BB46" s="503"/>
      <c r="BC46" s="503"/>
      <c r="BD46" s="503"/>
      <c r="BE46" s="503"/>
      <c r="BF46" s="658"/>
      <c r="BG46" s="503"/>
      <c r="BH46" s="503"/>
      <c r="BI46" s="503"/>
      <c r="BJ46" s="503"/>
    </row>
    <row r="47" spans="1:74" s="435" customFormat="1" ht="12" customHeight="1" x14ac:dyDescent="0.2">
      <c r="A47" s="434"/>
      <c r="B47" s="761" t="s">
        <v>1079</v>
      </c>
      <c r="C47" s="762"/>
      <c r="D47" s="762"/>
      <c r="E47" s="762"/>
      <c r="F47" s="762"/>
      <c r="G47" s="762"/>
      <c r="H47" s="762"/>
      <c r="I47" s="762"/>
      <c r="J47" s="762"/>
      <c r="K47" s="762"/>
      <c r="L47" s="762"/>
      <c r="M47" s="762"/>
      <c r="N47" s="762"/>
      <c r="O47" s="762"/>
      <c r="P47" s="762"/>
      <c r="Q47" s="762"/>
      <c r="AY47" s="503"/>
      <c r="AZ47" s="503"/>
      <c r="BA47" s="503"/>
      <c r="BB47" s="503"/>
      <c r="BC47" s="503"/>
      <c r="BD47" s="503"/>
      <c r="BE47" s="503"/>
      <c r="BF47" s="658"/>
      <c r="BG47" s="503"/>
      <c r="BH47" s="503"/>
      <c r="BI47" s="503"/>
      <c r="BJ47" s="503"/>
    </row>
    <row r="48" spans="1:74" s="435" customFormat="1" ht="12" customHeight="1" x14ac:dyDescent="0.2">
      <c r="A48" s="434"/>
      <c r="B48" s="766" t="s">
        <v>1080</v>
      </c>
      <c r="C48" s="767"/>
      <c r="D48" s="767"/>
      <c r="E48" s="767"/>
      <c r="F48" s="767"/>
      <c r="G48" s="767"/>
      <c r="H48" s="767"/>
      <c r="I48" s="767"/>
      <c r="J48" s="767"/>
      <c r="K48" s="767"/>
      <c r="L48" s="767"/>
      <c r="M48" s="767"/>
      <c r="N48" s="767"/>
      <c r="O48" s="767"/>
      <c r="P48" s="767"/>
      <c r="Q48" s="763"/>
      <c r="AY48" s="503"/>
      <c r="AZ48" s="503"/>
      <c r="BA48" s="503"/>
      <c r="BB48" s="503"/>
      <c r="BC48" s="503"/>
      <c r="BD48" s="503"/>
      <c r="BE48" s="503"/>
      <c r="BF48" s="658"/>
      <c r="BG48" s="503"/>
      <c r="BH48" s="503"/>
      <c r="BI48" s="503"/>
      <c r="BJ48" s="503"/>
    </row>
    <row r="49" spans="1:74" s="435" customFormat="1" ht="12" customHeight="1" x14ac:dyDescent="0.2">
      <c r="A49" s="434"/>
      <c r="B49" s="784" t="s">
        <v>1081</v>
      </c>
      <c r="C49" s="763"/>
      <c r="D49" s="763"/>
      <c r="E49" s="763"/>
      <c r="F49" s="763"/>
      <c r="G49" s="763"/>
      <c r="H49" s="763"/>
      <c r="I49" s="763"/>
      <c r="J49" s="763"/>
      <c r="K49" s="763"/>
      <c r="L49" s="763"/>
      <c r="M49" s="763"/>
      <c r="N49" s="763"/>
      <c r="O49" s="763"/>
      <c r="P49" s="763"/>
      <c r="Q49" s="763"/>
      <c r="AY49" s="503"/>
      <c r="AZ49" s="503"/>
      <c r="BA49" s="503"/>
      <c r="BB49" s="503"/>
      <c r="BC49" s="503"/>
      <c r="BD49" s="503"/>
      <c r="BE49" s="503"/>
      <c r="BF49" s="658"/>
      <c r="BG49" s="503"/>
      <c r="BH49" s="503"/>
      <c r="BI49" s="503"/>
      <c r="BJ49" s="503"/>
    </row>
    <row r="50" spans="1:74" s="435" customFormat="1" ht="12" customHeight="1" x14ac:dyDescent="0.2">
      <c r="A50" s="434"/>
      <c r="B50" s="786" t="s">
        <v>899</v>
      </c>
      <c r="C50" s="763"/>
      <c r="D50" s="763"/>
      <c r="E50" s="763"/>
      <c r="F50" s="763"/>
      <c r="G50" s="763"/>
      <c r="H50" s="763"/>
      <c r="I50" s="763"/>
      <c r="J50" s="763"/>
      <c r="K50" s="763"/>
      <c r="L50" s="763"/>
      <c r="M50" s="763"/>
      <c r="N50" s="763"/>
      <c r="O50" s="763"/>
      <c r="P50" s="763"/>
      <c r="Q50" s="763"/>
      <c r="AY50" s="503"/>
      <c r="AZ50" s="503"/>
      <c r="BA50" s="503"/>
      <c r="BB50" s="503"/>
      <c r="BC50" s="503"/>
      <c r="BD50" s="503"/>
      <c r="BE50" s="503"/>
      <c r="BF50" s="658"/>
      <c r="BG50" s="503"/>
      <c r="BH50" s="503"/>
      <c r="BI50" s="503"/>
      <c r="BJ50" s="503"/>
    </row>
    <row r="51" spans="1:74" s="435" customFormat="1" ht="12" customHeight="1" x14ac:dyDescent="0.2">
      <c r="A51" s="434"/>
      <c r="B51" s="761" t="s">
        <v>1075</v>
      </c>
      <c r="C51" s="762"/>
      <c r="D51" s="762"/>
      <c r="E51" s="762"/>
      <c r="F51" s="762"/>
      <c r="G51" s="762"/>
      <c r="H51" s="762"/>
      <c r="I51" s="762"/>
      <c r="J51" s="762"/>
      <c r="K51" s="762"/>
      <c r="L51" s="762"/>
      <c r="M51" s="762"/>
      <c r="N51" s="762"/>
      <c r="O51" s="762"/>
      <c r="P51" s="762"/>
      <c r="Q51" s="763"/>
      <c r="AY51" s="503"/>
      <c r="AZ51" s="503"/>
      <c r="BA51" s="503"/>
      <c r="BB51" s="503"/>
      <c r="BC51" s="503"/>
      <c r="BD51" s="503"/>
      <c r="BE51" s="503"/>
      <c r="BF51" s="658"/>
      <c r="BG51" s="503"/>
      <c r="BH51" s="503"/>
      <c r="BI51" s="503"/>
      <c r="BJ51" s="503"/>
    </row>
    <row r="52" spans="1:74" s="437" customFormat="1" ht="12" customHeight="1" x14ac:dyDescent="0.2">
      <c r="A52" s="436"/>
      <c r="B52" s="783" t="s">
        <v>1186</v>
      </c>
      <c r="C52" s="763"/>
      <c r="D52" s="763"/>
      <c r="E52" s="763"/>
      <c r="F52" s="763"/>
      <c r="G52" s="763"/>
      <c r="H52" s="763"/>
      <c r="I52" s="763"/>
      <c r="J52" s="763"/>
      <c r="K52" s="763"/>
      <c r="L52" s="763"/>
      <c r="M52" s="763"/>
      <c r="N52" s="763"/>
      <c r="O52" s="763"/>
      <c r="P52" s="763"/>
      <c r="Q52" s="763"/>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Y27" activePane="bottomRight" state="frozen"/>
      <selection activeCell="BC15" sqref="BC15"/>
      <selection pane="topRight" activeCell="BC15" sqref="BC15"/>
      <selection pane="bottomLeft" activeCell="BC15" sqref="BC15"/>
      <selection pane="bottomRight" activeCell="BB48" sqref="BB48"/>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69" t="s">
        <v>1023</v>
      </c>
      <c r="B1" s="793" t="s">
        <v>1153</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row>
    <row r="2" spans="1:74" ht="12.75" x14ac:dyDescent="0.2">
      <c r="A2" s="770"/>
      <c r="B2" s="542" t="str">
        <f>"U.S. Energy Information Administration  |  Short-Term Energy Outlook  - "&amp;Dates!D1</f>
        <v>U.S. Energy Information Administration  |  Short-Term Energy Outlook  - May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5" s="254" t="s">
        <v>1033</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319</v>
      </c>
      <c r="B6" s="173" t="s">
        <v>262</v>
      </c>
      <c r="C6" s="252">
        <v>22.576779468000002</v>
      </c>
      <c r="D6" s="252">
        <v>22.927214411000001</v>
      </c>
      <c r="E6" s="252">
        <v>22.492664162000001</v>
      </c>
      <c r="F6" s="252">
        <v>22.639404923000001</v>
      </c>
      <c r="G6" s="252">
        <v>22.398218081</v>
      </c>
      <c r="H6" s="252">
        <v>22.085897277000001</v>
      </c>
      <c r="I6" s="252">
        <v>22.316324323</v>
      </c>
      <c r="J6" s="252">
        <v>22.045341494999999</v>
      </c>
      <c r="K6" s="252">
        <v>21.680642922000001</v>
      </c>
      <c r="L6" s="252">
        <v>22.638401767000001</v>
      </c>
      <c r="M6" s="252">
        <v>23.113290841000001</v>
      </c>
      <c r="N6" s="252">
        <v>23.469808707999999</v>
      </c>
      <c r="O6" s="252">
        <v>23.073547483999999</v>
      </c>
      <c r="P6" s="252">
        <v>23.017141003999999</v>
      </c>
      <c r="Q6" s="252">
        <v>23.260263096999999</v>
      </c>
      <c r="R6" s="252">
        <v>23.542894333</v>
      </c>
      <c r="S6" s="252">
        <v>23.242759226</v>
      </c>
      <c r="T6" s="252">
        <v>23.174930667000002</v>
      </c>
      <c r="U6" s="252">
        <v>23.937505578</v>
      </c>
      <c r="V6" s="252">
        <v>23.934998322999999</v>
      </c>
      <c r="W6" s="252">
        <v>23.893482971000001</v>
      </c>
      <c r="X6" s="252">
        <v>24.023530129000001</v>
      </c>
      <c r="Y6" s="252">
        <v>24.674965332999999</v>
      </c>
      <c r="Z6" s="252">
        <v>24.899202515999999</v>
      </c>
      <c r="AA6" s="252">
        <v>24.820663129</v>
      </c>
      <c r="AB6" s="252">
        <v>25.047711143000001</v>
      </c>
      <c r="AC6" s="252">
        <v>25.293769516000001</v>
      </c>
      <c r="AD6" s="252">
        <v>25.623287000000001</v>
      </c>
      <c r="AE6" s="252">
        <v>25.208221548000001</v>
      </c>
      <c r="AF6" s="252">
        <v>25.631813000000001</v>
      </c>
      <c r="AG6" s="252">
        <v>25.839878386999999</v>
      </c>
      <c r="AH6" s="252">
        <v>25.613095032</v>
      </c>
      <c r="AI6" s="252">
        <v>25.876052000000001</v>
      </c>
      <c r="AJ6" s="252">
        <v>26.425424774</v>
      </c>
      <c r="AK6" s="252">
        <v>26.614999333</v>
      </c>
      <c r="AL6" s="252">
        <v>27.050497226000001</v>
      </c>
      <c r="AM6" s="252">
        <v>26.449249161000001</v>
      </c>
      <c r="AN6" s="252">
        <v>26.625026570999999</v>
      </c>
      <c r="AO6" s="252">
        <v>26.835120676999999</v>
      </c>
      <c r="AP6" s="252">
        <v>26.733744999999999</v>
      </c>
      <c r="AQ6" s="252">
        <v>26.253619</v>
      </c>
      <c r="AR6" s="252">
        <v>26.293671332999999</v>
      </c>
      <c r="AS6" s="252">
        <v>26.935781839000001</v>
      </c>
      <c r="AT6" s="252">
        <v>27.033003645000001</v>
      </c>
      <c r="AU6" s="252">
        <v>26.462588332999999</v>
      </c>
      <c r="AV6" s="252">
        <v>26.83588129</v>
      </c>
      <c r="AW6" s="252">
        <v>27.172503667000001</v>
      </c>
      <c r="AX6" s="252">
        <v>27.214310225999998</v>
      </c>
      <c r="AY6" s="252">
        <v>26.817276418999999</v>
      </c>
      <c r="AZ6" s="252">
        <v>26.803817198000001</v>
      </c>
      <c r="BA6" s="252">
        <v>26.694919704</v>
      </c>
      <c r="BB6" s="252">
        <v>26.557127654999999</v>
      </c>
      <c r="BC6" s="409">
        <v>25.442102067</v>
      </c>
      <c r="BD6" s="409">
        <v>25.608568061</v>
      </c>
      <c r="BE6" s="409">
        <v>25.815543471000002</v>
      </c>
      <c r="BF6" s="409">
        <v>25.764687411000001</v>
      </c>
      <c r="BG6" s="409">
        <v>25.588855944999999</v>
      </c>
      <c r="BH6" s="409">
        <v>25.768114762</v>
      </c>
      <c r="BI6" s="409">
        <v>26.012810829999999</v>
      </c>
      <c r="BJ6" s="409">
        <v>26.010484591000001</v>
      </c>
      <c r="BK6" s="409">
        <v>25.961971459000001</v>
      </c>
      <c r="BL6" s="409">
        <v>25.898131533000001</v>
      </c>
      <c r="BM6" s="409">
        <v>26.007856338</v>
      </c>
      <c r="BN6" s="409">
        <v>26.077165428000001</v>
      </c>
      <c r="BO6" s="409">
        <v>25.956343812</v>
      </c>
      <c r="BP6" s="409">
        <v>25.938798382000002</v>
      </c>
      <c r="BQ6" s="409">
        <v>25.895894885000001</v>
      </c>
      <c r="BR6" s="409">
        <v>25.788520671000001</v>
      </c>
      <c r="BS6" s="409">
        <v>25.817183145000001</v>
      </c>
      <c r="BT6" s="409">
        <v>26.024177116000001</v>
      </c>
      <c r="BU6" s="409">
        <v>26.200761508999999</v>
      </c>
      <c r="BV6" s="409">
        <v>26.226629481</v>
      </c>
    </row>
    <row r="7" spans="1:74" ht="11.1" customHeight="1" x14ac:dyDescent="0.2">
      <c r="A7" s="162" t="s">
        <v>314</v>
      </c>
      <c r="B7" s="173" t="s">
        <v>263</v>
      </c>
      <c r="C7" s="252">
        <v>10.792220160999999</v>
      </c>
      <c r="D7" s="252">
        <v>10.909632137999999</v>
      </c>
      <c r="E7" s="252">
        <v>10.843064483999999</v>
      </c>
      <c r="F7" s="252">
        <v>10.813527667000001</v>
      </c>
      <c r="G7" s="252">
        <v>10.993814548</v>
      </c>
      <c r="H7" s="252">
        <v>10.895405667</v>
      </c>
      <c r="I7" s="252">
        <v>10.931386452</v>
      </c>
      <c r="J7" s="252">
        <v>10.853815000000001</v>
      </c>
      <c r="K7" s="252">
        <v>11.152819333</v>
      </c>
      <c r="L7" s="252">
        <v>11.532802160999999</v>
      </c>
      <c r="M7" s="252">
        <v>11.700256</v>
      </c>
      <c r="N7" s="252">
        <v>11.747838097000001</v>
      </c>
      <c r="O7" s="252">
        <v>11.595727387</v>
      </c>
      <c r="P7" s="252">
        <v>11.639434714</v>
      </c>
      <c r="Q7" s="252">
        <v>11.792600096999999</v>
      </c>
      <c r="R7" s="252">
        <v>12.165399333</v>
      </c>
      <c r="S7" s="252">
        <v>12.116320225999999</v>
      </c>
      <c r="T7" s="252">
        <v>12.113915667000001</v>
      </c>
      <c r="U7" s="252">
        <v>12.444856806000001</v>
      </c>
      <c r="V7" s="252">
        <v>12.570209547999999</v>
      </c>
      <c r="W7" s="252">
        <v>12.866465</v>
      </c>
      <c r="X7" s="252">
        <v>12.815200129000001</v>
      </c>
      <c r="Y7" s="252">
        <v>13.072106333000001</v>
      </c>
      <c r="Z7" s="252">
        <v>13.031675516</v>
      </c>
      <c r="AA7" s="252">
        <v>13.007064129</v>
      </c>
      <c r="AB7" s="252">
        <v>13.054440143000001</v>
      </c>
      <c r="AC7" s="252">
        <v>13.293499516000001</v>
      </c>
      <c r="AD7" s="252">
        <v>13.857837999999999</v>
      </c>
      <c r="AE7" s="252">
        <v>13.821110548</v>
      </c>
      <c r="AF7" s="252">
        <v>14.219941</v>
      </c>
      <c r="AG7" s="252">
        <v>14.287673387</v>
      </c>
      <c r="AH7" s="252">
        <v>14.402738032</v>
      </c>
      <c r="AI7" s="252">
        <v>14.437847</v>
      </c>
      <c r="AJ7" s="252">
        <v>14.620877774</v>
      </c>
      <c r="AK7" s="252">
        <v>14.790499333</v>
      </c>
      <c r="AL7" s="252">
        <v>15.053692226000001</v>
      </c>
      <c r="AM7" s="252">
        <v>14.588846160999999</v>
      </c>
      <c r="AN7" s="252">
        <v>14.748268571000001</v>
      </c>
      <c r="AO7" s="252">
        <v>15.075366677</v>
      </c>
      <c r="AP7" s="252">
        <v>15.304733000000001</v>
      </c>
      <c r="AQ7" s="252">
        <v>15.091221000000001</v>
      </c>
      <c r="AR7" s="252">
        <v>14.919342332999999</v>
      </c>
      <c r="AS7" s="252">
        <v>15.116935839</v>
      </c>
      <c r="AT7" s="252">
        <v>15.184980645</v>
      </c>
      <c r="AU7" s="252">
        <v>15.098536333</v>
      </c>
      <c r="AV7" s="252">
        <v>15.133616290000001</v>
      </c>
      <c r="AW7" s="252">
        <v>15.161541667</v>
      </c>
      <c r="AX7" s="252">
        <v>15.058143226</v>
      </c>
      <c r="AY7" s="252">
        <v>14.924172419</v>
      </c>
      <c r="AZ7" s="252">
        <v>14.850782793</v>
      </c>
      <c r="BA7" s="252">
        <v>14.819871722</v>
      </c>
      <c r="BB7" s="252">
        <v>14.786062136</v>
      </c>
      <c r="BC7" s="409">
        <v>14.615274700000001</v>
      </c>
      <c r="BD7" s="409">
        <v>14.4703763</v>
      </c>
      <c r="BE7" s="409">
        <v>14.3440373</v>
      </c>
      <c r="BF7" s="409">
        <v>14.1597727</v>
      </c>
      <c r="BG7" s="409">
        <v>14.0338642</v>
      </c>
      <c r="BH7" s="409">
        <v>14.1028529</v>
      </c>
      <c r="BI7" s="409">
        <v>14.248685699999999</v>
      </c>
      <c r="BJ7" s="409">
        <v>14.2489276</v>
      </c>
      <c r="BK7" s="409">
        <v>14.1469959</v>
      </c>
      <c r="BL7" s="409">
        <v>14.1129848</v>
      </c>
      <c r="BM7" s="409">
        <v>14.296337400000001</v>
      </c>
      <c r="BN7" s="409">
        <v>14.378755699999999</v>
      </c>
      <c r="BO7" s="409">
        <v>14.3442455</v>
      </c>
      <c r="BP7" s="409">
        <v>14.393321500000001</v>
      </c>
      <c r="BQ7" s="409">
        <v>14.4053244</v>
      </c>
      <c r="BR7" s="409">
        <v>14.316947499999999</v>
      </c>
      <c r="BS7" s="409">
        <v>14.2690818</v>
      </c>
      <c r="BT7" s="409">
        <v>14.404582</v>
      </c>
      <c r="BU7" s="409">
        <v>14.584930699999999</v>
      </c>
      <c r="BV7" s="409">
        <v>14.657708700000001</v>
      </c>
    </row>
    <row r="8" spans="1:74" ht="11.1" customHeight="1" x14ac:dyDescent="0.2">
      <c r="A8" s="162" t="s">
        <v>315</v>
      </c>
      <c r="B8" s="173" t="s">
        <v>289</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4.7541479999999998</v>
      </c>
      <c r="AU8" s="252">
        <v>4.2941479999999999</v>
      </c>
      <c r="AV8" s="252">
        <v>4.414148</v>
      </c>
      <c r="AW8" s="252">
        <v>4.6811480000000003</v>
      </c>
      <c r="AX8" s="252">
        <v>4.7721479999999996</v>
      </c>
      <c r="AY8" s="252">
        <v>4.6261479999999997</v>
      </c>
      <c r="AZ8" s="252">
        <v>4.6305114787999999</v>
      </c>
      <c r="BA8" s="252">
        <v>4.6442757284000002</v>
      </c>
      <c r="BB8" s="252">
        <v>4.5517131558999999</v>
      </c>
      <c r="BC8" s="409">
        <v>3.6924792423000001</v>
      </c>
      <c r="BD8" s="409">
        <v>4.1356543175000002</v>
      </c>
      <c r="BE8" s="409">
        <v>4.5145557610999996</v>
      </c>
      <c r="BF8" s="409">
        <v>4.7024487343999999</v>
      </c>
      <c r="BG8" s="409">
        <v>4.7593363409</v>
      </c>
      <c r="BH8" s="409">
        <v>4.7866638751000004</v>
      </c>
      <c r="BI8" s="409">
        <v>4.8136208358000001</v>
      </c>
      <c r="BJ8" s="409">
        <v>4.8233183640000004</v>
      </c>
      <c r="BK8" s="409">
        <v>4.9037360861000003</v>
      </c>
      <c r="BL8" s="409">
        <v>4.8762325935000002</v>
      </c>
      <c r="BM8" s="409">
        <v>4.8483246024</v>
      </c>
      <c r="BN8" s="409">
        <v>4.8606824568000002</v>
      </c>
      <c r="BO8" s="409">
        <v>4.8328012016999997</v>
      </c>
      <c r="BP8" s="409">
        <v>4.8563997179999996</v>
      </c>
      <c r="BQ8" s="409">
        <v>4.8413084387999996</v>
      </c>
      <c r="BR8" s="409">
        <v>4.8783071087999996</v>
      </c>
      <c r="BS8" s="409">
        <v>4.9214897426000004</v>
      </c>
      <c r="BT8" s="409">
        <v>4.9240611199000002</v>
      </c>
      <c r="BU8" s="409">
        <v>4.9244503526000001</v>
      </c>
      <c r="BV8" s="409">
        <v>4.8844235512000003</v>
      </c>
    </row>
    <row r="9" spans="1:74" ht="11.1" customHeight="1" x14ac:dyDescent="0.2">
      <c r="A9" s="162" t="s">
        <v>316</v>
      </c>
      <c r="B9" s="173" t="s">
        <v>298</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2.6116429999999999</v>
      </c>
      <c r="AX9" s="252">
        <v>2.6116429999999999</v>
      </c>
      <c r="AY9" s="252">
        <v>2.6116429999999999</v>
      </c>
      <c r="AZ9" s="252">
        <v>2.5486298967000001</v>
      </c>
      <c r="BA9" s="252">
        <v>2.5430160508999999</v>
      </c>
      <c r="BB9" s="252">
        <v>2.5384411574999999</v>
      </c>
      <c r="BC9" s="409">
        <v>2.5333037870999999</v>
      </c>
      <c r="BD9" s="409">
        <v>2.5289423693000002</v>
      </c>
      <c r="BE9" s="409">
        <v>2.5243016777</v>
      </c>
      <c r="BF9" s="409">
        <v>2.5195324405999999</v>
      </c>
      <c r="BG9" s="409">
        <v>2.5150539006999999</v>
      </c>
      <c r="BH9" s="409">
        <v>2.5102029970999999</v>
      </c>
      <c r="BI9" s="409">
        <v>2.5056262719000002</v>
      </c>
      <c r="BJ9" s="409">
        <v>2.5009338053999999</v>
      </c>
      <c r="BK9" s="409">
        <v>2.4904718909999999</v>
      </c>
      <c r="BL9" s="409">
        <v>2.4862745398000001</v>
      </c>
      <c r="BM9" s="409">
        <v>2.4815970839000001</v>
      </c>
      <c r="BN9" s="409">
        <v>2.4772589209000002</v>
      </c>
      <c r="BO9" s="409">
        <v>2.4726119360999999</v>
      </c>
      <c r="BP9" s="409">
        <v>2.4686354375000001</v>
      </c>
      <c r="BQ9" s="409">
        <v>2.4529409734000001</v>
      </c>
      <c r="BR9" s="409">
        <v>2.4485015359000002</v>
      </c>
      <c r="BS9" s="409">
        <v>2.4443774246999999</v>
      </c>
      <c r="BT9" s="409">
        <v>2.4341532073000001</v>
      </c>
      <c r="BU9" s="409">
        <v>2.4298872295999998</v>
      </c>
      <c r="BV9" s="409">
        <v>2.4255018306</v>
      </c>
    </row>
    <row r="10" spans="1:74" ht="11.1" customHeight="1" x14ac:dyDescent="0.2">
      <c r="A10" s="162" t="s">
        <v>317</v>
      </c>
      <c r="B10" s="173" t="s">
        <v>1131</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3.0193099999999999</v>
      </c>
      <c r="AN10" s="252">
        <v>2.9541300000000001</v>
      </c>
      <c r="AO10" s="252">
        <v>3.0212919999999999</v>
      </c>
      <c r="AP10" s="252">
        <v>3.0931829999999998</v>
      </c>
      <c r="AQ10" s="252">
        <v>3.1552180000000001</v>
      </c>
      <c r="AR10" s="252">
        <v>3.042643</v>
      </c>
      <c r="AS10" s="252">
        <v>3.0236510000000001</v>
      </c>
      <c r="AT10" s="252">
        <v>2.9187249999999998</v>
      </c>
      <c r="AU10" s="252">
        <v>2.922479</v>
      </c>
      <c r="AV10" s="252">
        <v>3.142868</v>
      </c>
      <c r="AW10" s="252">
        <v>3.1920410000000001</v>
      </c>
      <c r="AX10" s="252">
        <v>3.2550240000000001</v>
      </c>
      <c r="AY10" s="252">
        <v>3.1547809999999998</v>
      </c>
      <c r="AZ10" s="252">
        <v>3.2879450258</v>
      </c>
      <c r="BA10" s="252">
        <v>3.200126348</v>
      </c>
      <c r="BB10" s="252">
        <v>3.1890552737000002</v>
      </c>
      <c r="BC10" s="409">
        <v>3.1255849301</v>
      </c>
      <c r="BD10" s="409">
        <v>2.9906134902999999</v>
      </c>
      <c r="BE10" s="409">
        <v>2.9446686434</v>
      </c>
      <c r="BF10" s="409">
        <v>2.886133896</v>
      </c>
      <c r="BG10" s="409">
        <v>2.7809172001000002</v>
      </c>
      <c r="BH10" s="409">
        <v>2.8667343805000001</v>
      </c>
      <c r="BI10" s="409">
        <v>2.9400205467</v>
      </c>
      <c r="BJ10" s="409">
        <v>2.9282545506000002</v>
      </c>
      <c r="BK10" s="409">
        <v>2.9164618516999998</v>
      </c>
      <c r="BL10" s="409">
        <v>2.9064154843000001</v>
      </c>
      <c r="BM10" s="409">
        <v>2.8683959531999998</v>
      </c>
      <c r="BN10" s="409">
        <v>2.8420811432000002</v>
      </c>
      <c r="BO10" s="409">
        <v>2.7965429195999998</v>
      </c>
      <c r="BP10" s="409">
        <v>2.6956364461</v>
      </c>
      <c r="BQ10" s="409">
        <v>2.6666672300999998</v>
      </c>
      <c r="BR10" s="409">
        <v>2.6061724452999999</v>
      </c>
      <c r="BS10" s="409">
        <v>2.6392915080999999</v>
      </c>
      <c r="BT10" s="409">
        <v>2.7157055636999998</v>
      </c>
      <c r="BU10" s="409">
        <v>2.7117735412999999</v>
      </c>
      <c r="BV10" s="409">
        <v>2.7043819665000002</v>
      </c>
    </row>
    <row r="11" spans="1:74" ht="11.1" customHeight="1" x14ac:dyDescent="0.2">
      <c r="A11" s="162" t="s">
        <v>318</v>
      </c>
      <c r="B11" s="173" t="s">
        <v>292</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1.508302</v>
      </c>
      <c r="AN11" s="252">
        <v>1.472837</v>
      </c>
      <c r="AO11" s="252">
        <v>1.418671</v>
      </c>
      <c r="AP11" s="252">
        <v>1.4950380000000001</v>
      </c>
      <c r="AQ11" s="252">
        <v>1.429389</v>
      </c>
      <c r="AR11" s="252">
        <v>1.5268949999999999</v>
      </c>
      <c r="AS11" s="252">
        <v>1.547404</v>
      </c>
      <c r="AT11" s="252">
        <v>1.557507</v>
      </c>
      <c r="AU11" s="252">
        <v>1.525782</v>
      </c>
      <c r="AV11" s="252">
        <v>1.5166059999999999</v>
      </c>
      <c r="AW11" s="252">
        <v>1.52613</v>
      </c>
      <c r="AX11" s="252">
        <v>1.517352</v>
      </c>
      <c r="AY11" s="252">
        <v>1.500532</v>
      </c>
      <c r="AZ11" s="252">
        <v>1.4859480033000001</v>
      </c>
      <c r="BA11" s="252">
        <v>1.4876298544</v>
      </c>
      <c r="BB11" s="252">
        <v>1.4918559317</v>
      </c>
      <c r="BC11" s="409">
        <v>1.4754594076000001</v>
      </c>
      <c r="BD11" s="409">
        <v>1.4829815837</v>
      </c>
      <c r="BE11" s="409">
        <v>1.4879800884000001</v>
      </c>
      <c r="BF11" s="409">
        <v>1.4967996396000001</v>
      </c>
      <c r="BG11" s="409">
        <v>1.4996843038000001</v>
      </c>
      <c r="BH11" s="409">
        <v>1.5016606097</v>
      </c>
      <c r="BI11" s="409">
        <v>1.5048574758</v>
      </c>
      <c r="BJ11" s="409">
        <v>1.5090502707</v>
      </c>
      <c r="BK11" s="409">
        <v>1.5043057306000001</v>
      </c>
      <c r="BL11" s="409">
        <v>1.5162241158</v>
      </c>
      <c r="BM11" s="409">
        <v>1.5132012990000001</v>
      </c>
      <c r="BN11" s="409">
        <v>1.5183872075</v>
      </c>
      <c r="BO11" s="409">
        <v>1.5101422545000001</v>
      </c>
      <c r="BP11" s="409">
        <v>1.5248052806000001</v>
      </c>
      <c r="BQ11" s="409">
        <v>1.5296538426999999</v>
      </c>
      <c r="BR11" s="409">
        <v>1.5385920806</v>
      </c>
      <c r="BS11" s="409">
        <v>1.5429426691999999</v>
      </c>
      <c r="BT11" s="409">
        <v>1.5456752251000001</v>
      </c>
      <c r="BU11" s="409">
        <v>1.5497196850999999</v>
      </c>
      <c r="BV11" s="409">
        <v>1.5546134330000001</v>
      </c>
    </row>
    <row r="12" spans="1:74" ht="11.1" customHeight="1" x14ac:dyDescent="0.2">
      <c r="A12" s="162" t="s">
        <v>325</v>
      </c>
      <c r="B12" s="173" t="s">
        <v>293</v>
      </c>
      <c r="C12" s="252">
        <v>67.831197610000004</v>
      </c>
      <c r="D12" s="252">
        <v>67.881380851000003</v>
      </c>
      <c r="E12" s="252">
        <v>67.757492092999996</v>
      </c>
      <c r="F12" s="252">
        <v>68.014321520999999</v>
      </c>
      <c r="G12" s="252">
        <v>67.837787277999993</v>
      </c>
      <c r="H12" s="252">
        <v>67.964608048000002</v>
      </c>
      <c r="I12" s="252">
        <v>68.159710541999999</v>
      </c>
      <c r="J12" s="252">
        <v>68.544795256</v>
      </c>
      <c r="K12" s="252">
        <v>68.170672596000003</v>
      </c>
      <c r="L12" s="252">
        <v>67.946021763000005</v>
      </c>
      <c r="M12" s="252">
        <v>67.869369804000002</v>
      </c>
      <c r="N12" s="252">
        <v>67.349345710999998</v>
      </c>
      <c r="O12" s="252">
        <v>66.803380415000007</v>
      </c>
      <c r="P12" s="252">
        <v>66.581595714000002</v>
      </c>
      <c r="Q12" s="252">
        <v>66.591202429000006</v>
      </c>
      <c r="R12" s="252">
        <v>67.224542966000001</v>
      </c>
      <c r="S12" s="252">
        <v>67.781099943000001</v>
      </c>
      <c r="T12" s="252">
        <v>67.834252860000007</v>
      </c>
      <c r="U12" s="252">
        <v>67.908452539999999</v>
      </c>
      <c r="V12" s="252">
        <v>67.748859386999996</v>
      </c>
      <c r="W12" s="252">
        <v>67.113203999999996</v>
      </c>
      <c r="X12" s="252">
        <v>67.315568048000003</v>
      </c>
      <c r="Y12" s="252">
        <v>67.038396445000004</v>
      </c>
      <c r="Z12" s="252">
        <v>66.847659882000002</v>
      </c>
      <c r="AA12" s="252">
        <v>66.893472220000007</v>
      </c>
      <c r="AB12" s="252">
        <v>67.222367782999996</v>
      </c>
      <c r="AC12" s="252">
        <v>66.445294560999997</v>
      </c>
      <c r="AD12" s="252">
        <v>66.700484987999999</v>
      </c>
      <c r="AE12" s="252">
        <v>67.019857454000004</v>
      </c>
      <c r="AF12" s="252">
        <v>67.454575388999999</v>
      </c>
      <c r="AG12" s="252">
        <v>67.453104198000005</v>
      </c>
      <c r="AH12" s="252">
        <v>68.021821791999997</v>
      </c>
      <c r="AI12" s="252">
        <v>68.359865545000005</v>
      </c>
      <c r="AJ12" s="252">
        <v>68.711277795000001</v>
      </c>
      <c r="AK12" s="252">
        <v>68.097322965000004</v>
      </c>
      <c r="AL12" s="252">
        <v>68.245066085000005</v>
      </c>
      <c r="AM12" s="252">
        <v>67.824302630000005</v>
      </c>
      <c r="AN12" s="252">
        <v>67.657736299999996</v>
      </c>
      <c r="AO12" s="252">
        <v>68.509653698999998</v>
      </c>
      <c r="AP12" s="252">
        <v>68.593334988999999</v>
      </c>
      <c r="AQ12" s="252">
        <v>68.838262732999993</v>
      </c>
      <c r="AR12" s="252">
        <v>69.569764480000003</v>
      </c>
      <c r="AS12" s="252">
        <v>69.556648452999994</v>
      </c>
      <c r="AT12" s="252">
        <v>69.716525361999999</v>
      </c>
      <c r="AU12" s="252">
        <v>69.632398696999999</v>
      </c>
      <c r="AV12" s="252">
        <v>69.661896920999993</v>
      </c>
      <c r="AW12" s="252">
        <v>69.538730244000007</v>
      </c>
      <c r="AX12" s="252">
        <v>69.186777347000003</v>
      </c>
      <c r="AY12" s="252">
        <v>68.731777804000004</v>
      </c>
      <c r="AZ12" s="252">
        <v>68.647298379000006</v>
      </c>
      <c r="BA12" s="252">
        <v>68.719968992000005</v>
      </c>
      <c r="BB12" s="252">
        <v>69.223222059999998</v>
      </c>
      <c r="BC12" s="409">
        <v>70.331912110000005</v>
      </c>
      <c r="BD12" s="409">
        <v>70.937948789999993</v>
      </c>
      <c r="BE12" s="409">
        <v>70.845964761000005</v>
      </c>
      <c r="BF12" s="409">
        <v>71.106883381000003</v>
      </c>
      <c r="BG12" s="409">
        <v>71.037749180000006</v>
      </c>
      <c r="BH12" s="409">
        <v>71.087187591000003</v>
      </c>
      <c r="BI12" s="409">
        <v>70.610587606999999</v>
      </c>
      <c r="BJ12" s="409">
        <v>70.518661795</v>
      </c>
      <c r="BK12" s="409">
        <v>70.237946145999999</v>
      </c>
      <c r="BL12" s="409">
        <v>70.057247320000002</v>
      </c>
      <c r="BM12" s="409">
        <v>70.240062175999995</v>
      </c>
      <c r="BN12" s="409">
        <v>70.491528727000002</v>
      </c>
      <c r="BO12" s="409">
        <v>71.086156291999998</v>
      </c>
      <c r="BP12" s="409">
        <v>71.560334802</v>
      </c>
      <c r="BQ12" s="409">
        <v>71.318934842000004</v>
      </c>
      <c r="BR12" s="409">
        <v>71.624436908999996</v>
      </c>
      <c r="BS12" s="409">
        <v>71.427742128000006</v>
      </c>
      <c r="BT12" s="409">
        <v>71.572585235000005</v>
      </c>
      <c r="BU12" s="409">
        <v>71.214332593999998</v>
      </c>
      <c r="BV12" s="409">
        <v>71.156563989999995</v>
      </c>
    </row>
    <row r="13" spans="1:74" ht="11.1" customHeight="1" x14ac:dyDescent="0.2">
      <c r="A13" s="162" t="s">
        <v>320</v>
      </c>
      <c r="B13" s="173" t="s">
        <v>1132</v>
      </c>
      <c r="C13" s="252">
        <v>38.274797999999997</v>
      </c>
      <c r="D13" s="252">
        <v>38.638807</v>
      </c>
      <c r="E13" s="252">
        <v>38.658223999999997</v>
      </c>
      <c r="F13" s="252">
        <v>38.931749000000003</v>
      </c>
      <c r="G13" s="252">
        <v>38.508749999999999</v>
      </c>
      <c r="H13" s="252">
        <v>38.597521999999998</v>
      </c>
      <c r="I13" s="252">
        <v>38.520836000000003</v>
      </c>
      <c r="J13" s="252">
        <v>38.775052000000002</v>
      </c>
      <c r="K13" s="252">
        <v>38.441692000000003</v>
      </c>
      <c r="L13" s="252">
        <v>37.942666000000003</v>
      </c>
      <c r="M13" s="252">
        <v>37.872906999999998</v>
      </c>
      <c r="N13" s="252">
        <v>37.596054240000001</v>
      </c>
      <c r="O13" s="252">
        <v>37.343465999999999</v>
      </c>
      <c r="P13" s="252">
        <v>37.216991999999998</v>
      </c>
      <c r="Q13" s="252">
        <v>37.394365999999998</v>
      </c>
      <c r="R13" s="252">
        <v>37.821857999999999</v>
      </c>
      <c r="S13" s="252">
        <v>37.907639000000003</v>
      </c>
      <c r="T13" s="252">
        <v>37.65417188</v>
      </c>
      <c r="U13" s="252">
        <v>37.808419000000001</v>
      </c>
      <c r="V13" s="252">
        <v>37.699786000000003</v>
      </c>
      <c r="W13" s="252">
        <v>36.95825</v>
      </c>
      <c r="X13" s="252">
        <v>37.011017000000002</v>
      </c>
      <c r="Y13" s="252">
        <v>36.510128999999999</v>
      </c>
      <c r="Z13" s="252">
        <v>36.678364999999999</v>
      </c>
      <c r="AA13" s="252">
        <v>37.232869000000001</v>
      </c>
      <c r="AB13" s="252">
        <v>37.389524999999999</v>
      </c>
      <c r="AC13" s="252">
        <v>36.878346000000001</v>
      </c>
      <c r="AD13" s="252">
        <v>36.910926000000003</v>
      </c>
      <c r="AE13" s="252">
        <v>36.799013000000002</v>
      </c>
      <c r="AF13" s="252">
        <v>36.811005000000002</v>
      </c>
      <c r="AG13" s="252">
        <v>37.140040990000003</v>
      </c>
      <c r="AH13" s="252">
        <v>37.354064999999999</v>
      </c>
      <c r="AI13" s="252">
        <v>37.760590000000001</v>
      </c>
      <c r="AJ13" s="252">
        <v>37.817915999999997</v>
      </c>
      <c r="AK13" s="252">
        <v>37.33254779</v>
      </c>
      <c r="AL13" s="252">
        <v>37.487805999999999</v>
      </c>
      <c r="AM13" s="252">
        <v>37.196646000000001</v>
      </c>
      <c r="AN13" s="252">
        <v>37.183056999999998</v>
      </c>
      <c r="AO13" s="252">
        <v>37.788652999999996</v>
      </c>
      <c r="AP13" s="252">
        <v>38.008823999999997</v>
      </c>
      <c r="AQ13" s="252">
        <v>37.906123999999998</v>
      </c>
      <c r="AR13" s="252">
        <v>38.429968000000002</v>
      </c>
      <c r="AS13" s="252">
        <v>38.605730999999999</v>
      </c>
      <c r="AT13" s="252">
        <v>38.516030999999998</v>
      </c>
      <c r="AU13" s="252">
        <v>38.6093999</v>
      </c>
      <c r="AV13" s="252">
        <v>38.477262199999998</v>
      </c>
      <c r="AW13" s="252">
        <v>38.487549799999996</v>
      </c>
      <c r="AX13" s="252">
        <v>38.2538141</v>
      </c>
      <c r="AY13" s="252">
        <v>38.2530158</v>
      </c>
      <c r="AZ13" s="252">
        <v>38.321792803999998</v>
      </c>
      <c r="BA13" s="252">
        <v>38.330624888999999</v>
      </c>
      <c r="BB13" s="252">
        <v>38.687990544999998</v>
      </c>
      <c r="BC13" s="409">
        <v>39.384920373999996</v>
      </c>
      <c r="BD13" s="409">
        <v>39.715542306000003</v>
      </c>
      <c r="BE13" s="409">
        <v>39.809839093999997</v>
      </c>
      <c r="BF13" s="409">
        <v>39.826304694000001</v>
      </c>
      <c r="BG13" s="409">
        <v>39.944747583000002</v>
      </c>
      <c r="BH13" s="409">
        <v>39.873008163999998</v>
      </c>
      <c r="BI13" s="409">
        <v>39.831552743000003</v>
      </c>
      <c r="BJ13" s="409">
        <v>39.892325901</v>
      </c>
      <c r="BK13" s="409">
        <v>39.934706945999999</v>
      </c>
      <c r="BL13" s="409">
        <v>39.985431923</v>
      </c>
      <c r="BM13" s="409">
        <v>40.035036161000001</v>
      </c>
      <c r="BN13" s="409">
        <v>40.080203640000001</v>
      </c>
      <c r="BO13" s="409">
        <v>40.325222691999997</v>
      </c>
      <c r="BP13" s="409">
        <v>40.493845561000001</v>
      </c>
      <c r="BQ13" s="409">
        <v>40.411050660000001</v>
      </c>
      <c r="BR13" s="409">
        <v>40.425477121</v>
      </c>
      <c r="BS13" s="409">
        <v>40.437999255000001</v>
      </c>
      <c r="BT13" s="409">
        <v>40.442620691000002</v>
      </c>
      <c r="BU13" s="409">
        <v>40.495265513</v>
      </c>
      <c r="BV13" s="409">
        <v>40.547769819999999</v>
      </c>
    </row>
    <row r="14" spans="1:74" ht="11.1" customHeight="1" x14ac:dyDescent="0.2">
      <c r="A14" s="162" t="s">
        <v>321</v>
      </c>
      <c r="B14" s="173" t="s">
        <v>299</v>
      </c>
      <c r="C14" s="252">
        <v>31.805499000000001</v>
      </c>
      <c r="D14" s="252">
        <v>32.150784000000002</v>
      </c>
      <c r="E14" s="252">
        <v>32.177909999999997</v>
      </c>
      <c r="F14" s="252">
        <v>32.401806999999998</v>
      </c>
      <c r="G14" s="252">
        <v>31.979465999999999</v>
      </c>
      <c r="H14" s="252">
        <v>32.077407000000001</v>
      </c>
      <c r="I14" s="252">
        <v>31.968405000000001</v>
      </c>
      <c r="J14" s="252">
        <v>32.224679000000002</v>
      </c>
      <c r="K14" s="252">
        <v>31.881903000000001</v>
      </c>
      <c r="L14" s="252">
        <v>31.500876999999999</v>
      </c>
      <c r="M14" s="252">
        <v>31.304756999999999</v>
      </c>
      <c r="N14" s="252">
        <v>31.005826240000001</v>
      </c>
      <c r="O14" s="252">
        <v>30.865335000000002</v>
      </c>
      <c r="P14" s="252">
        <v>30.695861000000001</v>
      </c>
      <c r="Q14" s="252">
        <v>30.848234999999999</v>
      </c>
      <c r="R14" s="252">
        <v>31.306726999999999</v>
      </c>
      <c r="S14" s="252">
        <v>31.441507999999999</v>
      </c>
      <c r="T14" s="252">
        <v>31.199040879999998</v>
      </c>
      <c r="U14" s="252">
        <v>31.315287999999999</v>
      </c>
      <c r="V14" s="252">
        <v>31.231655</v>
      </c>
      <c r="W14" s="252">
        <v>30.535119000000002</v>
      </c>
      <c r="X14" s="252">
        <v>30.519886</v>
      </c>
      <c r="Y14" s="252">
        <v>30.008997999999998</v>
      </c>
      <c r="Z14" s="252">
        <v>30.188234000000001</v>
      </c>
      <c r="AA14" s="252">
        <v>30.796137999999999</v>
      </c>
      <c r="AB14" s="252">
        <v>30.936793999999999</v>
      </c>
      <c r="AC14" s="252">
        <v>30.400614999999998</v>
      </c>
      <c r="AD14" s="252">
        <v>30.460194999999999</v>
      </c>
      <c r="AE14" s="252">
        <v>30.336282000000001</v>
      </c>
      <c r="AF14" s="252">
        <v>30.409274</v>
      </c>
      <c r="AG14" s="252">
        <v>30.73730999</v>
      </c>
      <c r="AH14" s="252">
        <v>30.903334000000001</v>
      </c>
      <c r="AI14" s="252">
        <v>31.259858999999999</v>
      </c>
      <c r="AJ14" s="252">
        <v>31.269185</v>
      </c>
      <c r="AK14" s="252">
        <v>30.811816790000002</v>
      </c>
      <c r="AL14" s="252">
        <v>30.968074999999999</v>
      </c>
      <c r="AM14" s="252">
        <v>30.651714999999999</v>
      </c>
      <c r="AN14" s="252">
        <v>30.633126000000001</v>
      </c>
      <c r="AO14" s="252">
        <v>31.227722</v>
      </c>
      <c r="AP14" s="252">
        <v>31.437892999999999</v>
      </c>
      <c r="AQ14" s="252">
        <v>31.329193</v>
      </c>
      <c r="AR14" s="252">
        <v>31.850037</v>
      </c>
      <c r="AS14" s="252">
        <v>32.019799999999996</v>
      </c>
      <c r="AT14" s="252">
        <v>31.928100000000001</v>
      </c>
      <c r="AU14" s="252">
        <v>32.018468900000002</v>
      </c>
      <c r="AV14" s="252">
        <v>31.884831200000001</v>
      </c>
      <c r="AW14" s="252">
        <v>31.892618800000001</v>
      </c>
      <c r="AX14" s="252">
        <v>31.658883100000001</v>
      </c>
      <c r="AY14" s="252">
        <v>31.630084799999999</v>
      </c>
      <c r="AZ14" s="252">
        <v>31.5513744</v>
      </c>
      <c r="BA14" s="252">
        <v>31.5060672</v>
      </c>
      <c r="BB14" s="252">
        <v>31.8037496</v>
      </c>
      <c r="BC14" s="409">
        <v>32.486636799999999</v>
      </c>
      <c r="BD14" s="409">
        <v>32.802084000000001</v>
      </c>
      <c r="BE14" s="409">
        <v>32.881507200000001</v>
      </c>
      <c r="BF14" s="409">
        <v>32.883490399999999</v>
      </c>
      <c r="BG14" s="409">
        <v>32.987168154000003</v>
      </c>
      <c r="BH14" s="409">
        <v>32.901454829000002</v>
      </c>
      <c r="BI14" s="409">
        <v>32.840009651000003</v>
      </c>
      <c r="BJ14" s="409">
        <v>32.870932293999999</v>
      </c>
      <c r="BK14" s="409">
        <v>32.823966562999999</v>
      </c>
      <c r="BL14" s="409">
        <v>32.858913770000001</v>
      </c>
      <c r="BM14" s="409">
        <v>32.893303805000002</v>
      </c>
      <c r="BN14" s="409">
        <v>32.922941045999998</v>
      </c>
      <c r="BO14" s="409">
        <v>33.152784930999999</v>
      </c>
      <c r="BP14" s="409">
        <v>33.295211856000002</v>
      </c>
      <c r="BQ14" s="409">
        <v>33.186605565000001</v>
      </c>
      <c r="BR14" s="409">
        <v>33.175582314000003</v>
      </c>
      <c r="BS14" s="409">
        <v>33.160342</v>
      </c>
      <c r="BT14" s="409">
        <v>33.150041999999999</v>
      </c>
      <c r="BU14" s="409">
        <v>33.186742000000002</v>
      </c>
      <c r="BV14" s="409">
        <v>33.223441999999999</v>
      </c>
    </row>
    <row r="15" spans="1:74" ht="11.1" customHeight="1" x14ac:dyDescent="0.2">
      <c r="A15" s="162" t="s">
        <v>530</v>
      </c>
      <c r="B15" s="173" t="s">
        <v>1273</v>
      </c>
      <c r="C15" s="252">
        <v>6.4692990000000004</v>
      </c>
      <c r="D15" s="252">
        <v>6.4880230000000001</v>
      </c>
      <c r="E15" s="252">
        <v>6.4803139999999999</v>
      </c>
      <c r="F15" s="252">
        <v>6.5299420000000001</v>
      </c>
      <c r="G15" s="252">
        <v>6.5292839999999996</v>
      </c>
      <c r="H15" s="252">
        <v>6.5201149999999997</v>
      </c>
      <c r="I15" s="252">
        <v>6.5524310000000003</v>
      </c>
      <c r="J15" s="252">
        <v>6.5503729999999996</v>
      </c>
      <c r="K15" s="252">
        <v>6.5597890000000003</v>
      </c>
      <c r="L15" s="252">
        <v>6.441789</v>
      </c>
      <c r="M15" s="252">
        <v>6.5681500000000002</v>
      </c>
      <c r="N15" s="252">
        <v>6.5902279999999998</v>
      </c>
      <c r="O15" s="252">
        <v>6.4781310000000003</v>
      </c>
      <c r="P15" s="252">
        <v>6.5211309999999996</v>
      </c>
      <c r="Q15" s="252">
        <v>6.5461309999999999</v>
      </c>
      <c r="R15" s="252">
        <v>6.5151310000000002</v>
      </c>
      <c r="S15" s="252">
        <v>6.4661309999999999</v>
      </c>
      <c r="T15" s="252">
        <v>6.4551309999999997</v>
      </c>
      <c r="U15" s="252">
        <v>6.493131</v>
      </c>
      <c r="V15" s="252">
        <v>6.4681309999999996</v>
      </c>
      <c r="W15" s="252">
        <v>6.4231309999999997</v>
      </c>
      <c r="X15" s="252">
        <v>6.4911310000000002</v>
      </c>
      <c r="Y15" s="252">
        <v>6.501131</v>
      </c>
      <c r="Z15" s="252">
        <v>6.4901309999999999</v>
      </c>
      <c r="AA15" s="252">
        <v>6.436731</v>
      </c>
      <c r="AB15" s="252">
        <v>6.452731</v>
      </c>
      <c r="AC15" s="252">
        <v>6.4777310000000003</v>
      </c>
      <c r="AD15" s="252">
        <v>6.4507310000000002</v>
      </c>
      <c r="AE15" s="252">
        <v>6.4627309999999998</v>
      </c>
      <c r="AF15" s="252">
        <v>6.4017309999999998</v>
      </c>
      <c r="AG15" s="252">
        <v>6.4027310000000002</v>
      </c>
      <c r="AH15" s="252">
        <v>6.4507310000000002</v>
      </c>
      <c r="AI15" s="252">
        <v>6.500731</v>
      </c>
      <c r="AJ15" s="252">
        <v>6.5487310000000001</v>
      </c>
      <c r="AK15" s="252">
        <v>6.5207309999999996</v>
      </c>
      <c r="AL15" s="252">
        <v>6.5197310000000002</v>
      </c>
      <c r="AM15" s="252">
        <v>6.5449310000000001</v>
      </c>
      <c r="AN15" s="252">
        <v>6.5499309999999999</v>
      </c>
      <c r="AO15" s="252">
        <v>6.5609310000000001</v>
      </c>
      <c r="AP15" s="252">
        <v>6.5709309999999999</v>
      </c>
      <c r="AQ15" s="252">
        <v>6.5769310000000001</v>
      </c>
      <c r="AR15" s="252">
        <v>6.5799310000000002</v>
      </c>
      <c r="AS15" s="252">
        <v>6.5859310000000004</v>
      </c>
      <c r="AT15" s="252">
        <v>6.5879310000000002</v>
      </c>
      <c r="AU15" s="252">
        <v>6.5909310000000003</v>
      </c>
      <c r="AV15" s="252">
        <v>6.5924310000000004</v>
      </c>
      <c r="AW15" s="252">
        <v>6.5949309999999999</v>
      </c>
      <c r="AX15" s="252">
        <v>6.5949309999999999</v>
      </c>
      <c r="AY15" s="252">
        <v>6.6229310000000003</v>
      </c>
      <c r="AZ15" s="252">
        <v>6.7704184044</v>
      </c>
      <c r="BA15" s="252">
        <v>6.8245576888999997</v>
      </c>
      <c r="BB15" s="252">
        <v>6.8842409447000001</v>
      </c>
      <c r="BC15" s="409">
        <v>6.8982835737999997</v>
      </c>
      <c r="BD15" s="409">
        <v>6.9134583056999999</v>
      </c>
      <c r="BE15" s="409">
        <v>6.9283318939000003</v>
      </c>
      <c r="BF15" s="409">
        <v>6.9428142936999997</v>
      </c>
      <c r="BG15" s="409">
        <v>6.9575794287999999</v>
      </c>
      <c r="BH15" s="409">
        <v>6.9715533347000003</v>
      </c>
      <c r="BI15" s="409">
        <v>6.9915430919999997</v>
      </c>
      <c r="BJ15" s="409">
        <v>7.0213936072000003</v>
      </c>
      <c r="BK15" s="409">
        <v>7.1107403834999996</v>
      </c>
      <c r="BL15" s="409">
        <v>7.1265181527000001</v>
      </c>
      <c r="BM15" s="409">
        <v>7.1417323565000004</v>
      </c>
      <c r="BN15" s="409">
        <v>7.1572625936999996</v>
      </c>
      <c r="BO15" s="409">
        <v>7.1724377615000003</v>
      </c>
      <c r="BP15" s="409">
        <v>7.1986337050999998</v>
      </c>
      <c r="BQ15" s="409">
        <v>7.2244450946000001</v>
      </c>
      <c r="BR15" s="409">
        <v>7.2498948070999996</v>
      </c>
      <c r="BS15" s="409">
        <v>7.2776572551000003</v>
      </c>
      <c r="BT15" s="409">
        <v>7.2925786909000001</v>
      </c>
      <c r="BU15" s="409">
        <v>7.3085235128999999</v>
      </c>
      <c r="BV15" s="409">
        <v>7.3243278203999997</v>
      </c>
    </row>
    <row r="16" spans="1:74" ht="11.1" customHeight="1" x14ac:dyDescent="0.2">
      <c r="A16" s="162" t="s">
        <v>322</v>
      </c>
      <c r="B16" s="173" t="s">
        <v>294</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14.184547999999999</v>
      </c>
      <c r="AN16" s="252">
        <v>14.104426</v>
      </c>
      <c r="AO16" s="252">
        <v>14.284539000000001</v>
      </c>
      <c r="AP16" s="252">
        <v>13.977346000000001</v>
      </c>
      <c r="AQ16" s="252">
        <v>14.136092</v>
      </c>
      <c r="AR16" s="252">
        <v>13.947679000000001</v>
      </c>
      <c r="AS16" s="252">
        <v>14.075621</v>
      </c>
      <c r="AT16" s="252">
        <v>14.079115</v>
      </c>
      <c r="AU16" s="252">
        <v>13.955057</v>
      </c>
      <c r="AV16" s="252">
        <v>14.072349000000001</v>
      </c>
      <c r="AW16" s="252">
        <v>14.215641</v>
      </c>
      <c r="AX16" s="252">
        <v>14.186472</v>
      </c>
      <c r="AY16" s="252">
        <v>14.242471999999999</v>
      </c>
      <c r="AZ16" s="252">
        <v>14.266474104</v>
      </c>
      <c r="BA16" s="252">
        <v>14.290862904000001</v>
      </c>
      <c r="BB16" s="252">
        <v>14.204324639999999</v>
      </c>
      <c r="BC16" s="409">
        <v>14.210789237</v>
      </c>
      <c r="BD16" s="409">
        <v>14.190473114</v>
      </c>
      <c r="BE16" s="409">
        <v>14.160697555</v>
      </c>
      <c r="BF16" s="409">
        <v>14.111769542999999</v>
      </c>
      <c r="BG16" s="409">
        <v>14.108785938</v>
      </c>
      <c r="BH16" s="409">
        <v>14.080136052</v>
      </c>
      <c r="BI16" s="409">
        <v>14.060210404999999</v>
      </c>
      <c r="BJ16" s="409">
        <v>14.028180052</v>
      </c>
      <c r="BK16" s="409">
        <v>14.053003224999999</v>
      </c>
      <c r="BL16" s="409">
        <v>14.042451773</v>
      </c>
      <c r="BM16" s="409">
        <v>14.028208012</v>
      </c>
      <c r="BN16" s="409">
        <v>14.016334751</v>
      </c>
      <c r="BO16" s="409">
        <v>14.00667544</v>
      </c>
      <c r="BP16" s="409">
        <v>13.995711218</v>
      </c>
      <c r="BQ16" s="409">
        <v>13.99002984</v>
      </c>
      <c r="BR16" s="409">
        <v>13.983131699999999</v>
      </c>
      <c r="BS16" s="409">
        <v>13.977270648999999</v>
      </c>
      <c r="BT16" s="409">
        <v>13.979341429</v>
      </c>
      <c r="BU16" s="409">
        <v>13.985204620999999</v>
      </c>
      <c r="BV16" s="409">
        <v>13.988575261999999</v>
      </c>
    </row>
    <row r="17" spans="1:74" ht="11.1" customHeight="1" x14ac:dyDescent="0.2">
      <c r="A17" s="162" t="s">
        <v>323</v>
      </c>
      <c r="B17" s="173" t="s">
        <v>295</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4.5937000000000001</v>
      </c>
      <c r="AB17" s="252">
        <v>4.6269999999999998</v>
      </c>
      <c r="AC17" s="252">
        <v>4.5789</v>
      </c>
      <c r="AD17" s="252">
        <v>4.5540000000000003</v>
      </c>
      <c r="AE17" s="252">
        <v>4.6007999999999996</v>
      </c>
      <c r="AF17" s="252">
        <v>4.6840000000000002</v>
      </c>
      <c r="AG17" s="252">
        <v>4.5026000000000002</v>
      </c>
      <c r="AH17" s="252">
        <v>4.5410000000000004</v>
      </c>
      <c r="AI17" s="252">
        <v>4.6139999999999999</v>
      </c>
      <c r="AJ17" s="252">
        <v>4.6639999999999997</v>
      </c>
      <c r="AK17" s="252">
        <v>4.7309999999999999</v>
      </c>
      <c r="AL17" s="252">
        <v>4.7270000000000003</v>
      </c>
      <c r="AM17" s="252">
        <v>4.673</v>
      </c>
      <c r="AN17" s="252">
        <v>4.6589999999999998</v>
      </c>
      <c r="AO17" s="252">
        <v>4.6959999999999997</v>
      </c>
      <c r="AP17" s="252">
        <v>4.7</v>
      </c>
      <c r="AQ17" s="252">
        <v>4.7119999999999997</v>
      </c>
      <c r="AR17" s="252">
        <v>4.8499999999999996</v>
      </c>
      <c r="AS17" s="252">
        <v>4.7050000000000001</v>
      </c>
      <c r="AT17" s="252">
        <v>4.72</v>
      </c>
      <c r="AU17" s="252">
        <v>4.7590000000000003</v>
      </c>
      <c r="AV17" s="252">
        <v>4.7009999999999996</v>
      </c>
      <c r="AW17" s="252">
        <v>4.7389999999999999</v>
      </c>
      <c r="AX17" s="252">
        <v>4.7169999999999996</v>
      </c>
      <c r="AY17" s="252">
        <v>4.6420000000000003</v>
      </c>
      <c r="AZ17" s="252">
        <v>4.5734747426000002</v>
      </c>
      <c r="BA17" s="252">
        <v>4.5280434877999998</v>
      </c>
      <c r="BB17" s="252">
        <v>4.5875780331999998</v>
      </c>
      <c r="BC17" s="409">
        <v>4.6012711487000004</v>
      </c>
      <c r="BD17" s="409">
        <v>4.6267196605000001</v>
      </c>
      <c r="BE17" s="409">
        <v>4.5878523221999998</v>
      </c>
      <c r="BF17" s="409">
        <v>4.6202354338999996</v>
      </c>
      <c r="BG17" s="409">
        <v>4.6198546714999997</v>
      </c>
      <c r="BH17" s="409">
        <v>4.6233942137000001</v>
      </c>
      <c r="BI17" s="409">
        <v>4.6322831332999996</v>
      </c>
      <c r="BJ17" s="409">
        <v>4.5851645728000001</v>
      </c>
      <c r="BK17" s="409">
        <v>4.5208951437999998</v>
      </c>
      <c r="BL17" s="409">
        <v>4.5227418408000002</v>
      </c>
      <c r="BM17" s="409">
        <v>4.5267388620000002</v>
      </c>
      <c r="BN17" s="409">
        <v>4.5364611752000004</v>
      </c>
      <c r="BO17" s="409">
        <v>4.5513254819000002</v>
      </c>
      <c r="BP17" s="409">
        <v>4.5769221603999997</v>
      </c>
      <c r="BQ17" s="409">
        <v>4.5383907353000001</v>
      </c>
      <c r="BR17" s="409">
        <v>4.5702866908999997</v>
      </c>
      <c r="BS17" s="409">
        <v>4.5701759807000002</v>
      </c>
      <c r="BT17" s="409">
        <v>4.5734508009999999</v>
      </c>
      <c r="BU17" s="409">
        <v>4.5820864308000004</v>
      </c>
      <c r="BV17" s="409">
        <v>4.5354961645999996</v>
      </c>
    </row>
    <row r="18" spans="1:74" ht="11.1" customHeight="1" x14ac:dyDescent="0.2">
      <c r="A18" s="162" t="s">
        <v>324</v>
      </c>
      <c r="B18" s="173" t="s">
        <v>297</v>
      </c>
      <c r="C18" s="252">
        <v>11.54384761</v>
      </c>
      <c r="D18" s="252">
        <v>11.267206850999999</v>
      </c>
      <c r="E18" s="252">
        <v>11.090737093</v>
      </c>
      <c r="F18" s="252">
        <v>11.102805521000001</v>
      </c>
      <c r="G18" s="252">
        <v>11.376624278</v>
      </c>
      <c r="H18" s="252">
        <v>11.474455047999999</v>
      </c>
      <c r="I18" s="252">
        <v>11.719235542</v>
      </c>
      <c r="J18" s="252">
        <v>11.773904256</v>
      </c>
      <c r="K18" s="252">
        <v>11.650645596</v>
      </c>
      <c r="L18" s="252">
        <v>11.786910763</v>
      </c>
      <c r="M18" s="252">
        <v>11.699410803999999</v>
      </c>
      <c r="N18" s="252">
        <v>11.471521471000001</v>
      </c>
      <c r="O18" s="252">
        <v>11.156203079000001</v>
      </c>
      <c r="P18" s="252">
        <v>11.096049378</v>
      </c>
      <c r="Q18" s="252">
        <v>10.909623093</v>
      </c>
      <c r="R18" s="252">
        <v>11.14128863</v>
      </c>
      <c r="S18" s="252">
        <v>11.683137607000001</v>
      </c>
      <c r="T18" s="252">
        <v>11.842234643999999</v>
      </c>
      <c r="U18" s="252">
        <v>11.862992203999999</v>
      </c>
      <c r="V18" s="252">
        <v>11.969993050999999</v>
      </c>
      <c r="W18" s="252">
        <v>11.864597664</v>
      </c>
      <c r="X18" s="252">
        <v>11.814773711999999</v>
      </c>
      <c r="Y18" s="252">
        <v>11.923374108999999</v>
      </c>
      <c r="Z18" s="252">
        <v>11.561071546000001</v>
      </c>
      <c r="AA18" s="252">
        <v>11.145417220000001</v>
      </c>
      <c r="AB18" s="252">
        <v>11.263264783</v>
      </c>
      <c r="AC18" s="252">
        <v>11.173535561</v>
      </c>
      <c r="AD18" s="252">
        <v>11.396655987999999</v>
      </c>
      <c r="AE18" s="252">
        <v>11.820067454</v>
      </c>
      <c r="AF18" s="252">
        <v>12.109261389</v>
      </c>
      <c r="AG18" s="252">
        <v>11.982882207999999</v>
      </c>
      <c r="AH18" s="252">
        <v>12.209616792</v>
      </c>
      <c r="AI18" s="252">
        <v>12.189405545</v>
      </c>
      <c r="AJ18" s="252">
        <v>12.360021795</v>
      </c>
      <c r="AK18" s="252">
        <v>12.069116175</v>
      </c>
      <c r="AL18" s="252">
        <v>11.904125085</v>
      </c>
      <c r="AM18" s="252">
        <v>11.770108629999999</v>
      </c>
      <c r="AN18" s="252">
        <v>11.711253299999999</v>
      </c>
      <c r="AO18" s="252">
        <v>11.740461699000001</v>
      </c>
      <c r="AP18" s="252">
        <v>11.907164989</v>
      </c>
      <c r="AQ18" s="252">
        <v>12.084046732999999</v>
      </c>
      <c r="AR18" s="252">
        <v>12.342117480000001</v>
      </c>
      <c r="AS18" s="252">
        <v>12.170296453000001</v>
      </c>
      <c r="AT18" s="252">
        <v>12.401379362</v>
      </c>
      <c r="AU18" s="252">
        <v>12.308941796999999</v>
      </c>
      <c r="AV18" s="252">
        <v>12.411285721</v>
      </c>
      <c r="AW18" s="252">
        <v>12.096539443999999</v>
      </c>
      <c r="AX18" s="252">
        <v>12.029491246999999</v>
      </c>
      <c r="AY18" s="252">
        <v>11.594290003999999</v>
      </c>
      <c r="AZ18" s="252">
        <v>11.485556727000001</v>
      </c>
      <c r="BA18" s="252">
        <v>11.570437712</v>
      </c>
      <c r="BB18" s="252">
        <v>11.743328842</v>
      </c>
      <c r="BC18" s="409">
        <v>12.134931351000001</v>
      </c>
      <c r="BD18" s="409">
        <v>12.40521371</v>
      </c>
      <c r="BE18" s="409">
        <v>12.28757579</v>
      </c>
      <c r="BF18" s="409">
        <v>12.548573709999999</v>
      </c>
      <c r="BG18" s="409">
        <v>12.364360988</v>
      </c>
      <c r="BH18" s="409">
        <v>12.510649161</v>
      </c>
      <c r="BI18" s="409">
        <v>12.086541326000001</v>
      </c>
      <c r="BJ18" s="409">
        <v>12.012991269</v>
      </c>
      <c r="BK18" s="409">
        <v>11.729340831</v>
      </c>
      <c r="BL18" s="409">
        <v>11.506621784</v>
      </c>
      <c r="BM18" s="409">
        <v>11.650079141000001</v>
      </c>
      <c r="BN18" s="409">
        <v>11.85852916</v>
      </c>
      <c r="BO18" s="409">
        <v>12.202932677</v>
      </c>
      <c r="BP18" s="409">
        <v>12.493855863</v>
      </c>
      <c r="BQ18" s="409">
        <v>12.379463607</v>
      </c>
      <c r="BR18" s="409">
        <v>12.645541397000001</v>
      </c>
      <c r="BS18" s="409">
        <v>12.442296242999999</v>
      </c>
      <c r="BT18" s="409">
        <v>12.577172314</v>
      </c>
      <c r="BU18" s="409">
        <v>12.151776029000001</v>
      </c>
      <c r="BV18" s="409">
        <v>12.084722743</v>
      </c>
    </row>
    <row r="19" spans="1:74" ht="11.1" customHeight="1" x14ac:dyDescent="0.2">
      <c r="A19" s="162" t="s">
        <v>326</v>
      </c>
      <c r="B19" s="173" t="s">
        <v>649</v>
      </c>
      <c r="C19" s="252">
        <v>90.407977079000005</v>
      </c>
      <c r="D19" s="252">
        <v>90.808595263000001</v>
      </c>
      <c r="E19" s="252">
        <v>90.250156254999993</v>
      </c>
      <c r="F19" s="252">
        <v>90.653726444</v>
      </c>
      <c r="G19" s="252">
        <v>90.236005359000004</v>
      </c>
      <c r="H19" s="252">
        <v>90.050505325000003</v>
      </c>
      <c r="I19" s="252">
        <v>90.476034865000003</v>
      </c>
      <c r="J19" s="252">
        <v>90.590136751000003</v>
      </c>
      <c r="K19" s="252">
        <v>89.851315518000007</v>
      </c>
      <c r="L19" s="252">
        <v>90.584423529999995</v>
      </c>
      <c r="M19" s="252">
        <v>90.982660644999996</v>
      </c>
      <c r="N19" s="252">
        <v>90.819154420000004</v>
      </c>
      <c r="O19" s="252">
        <v>89.876927899999998</v>
      </c>
      <c r="P19" s="252">
        <v>89.598736717999998</v>
      </c>
      <c r="Q19" s="252">
        <v>89.851465525999998</v>
      </c>
      <c r="R19" s="252">
        <v>90.767437299999997</v>
      </c>
      <c r="S19" s="252">
        <v>91.023859169000005</v>
      </c>
      <c r="T19" s="252">
        <v>91.009183527000005</v>
      </c>
      <c r="U19" s="252">
        <v>91.845958117999999</v>
      </c>
      <c r="V19" s="252">
        <v>91.683857711000002</v>
      </c>
      <c r="W19" s="252">
        <v>91.006686970999993</v>
      </c>
      <c r="X19" s="252">
        <v>91.339098176999997</v>
      </c>
      <c r="Y19" s="252">
        <v>91.713361778999996</v>
      </c>
      <c r="Z19" s="252">
        <v>91.746862398000005</v>
      </c>
      <c r="AA19" s="252">
        <v>91.714135349000003</v>
      </c>
      <c r="AB19" s="252">
        <v>92.270078925999996</v>
      </c>
      <c r="AC19" s="252">
        <v>91.739064077999998</v>
      </c>
      <c r="AD19" s="252">
        <v>92.323771988000004</v>
      </c>
      <c r="AE19" s="252">
        <v>92.228079003000005</v>
      </c>
      <c r="AF19" s="252">
        <v>93.086388389000007</v>
      </c>
      <c r="AG19" s="252">
        <v>93.292982585000004</v>
      </c>
      <c r="AH19" s="252">
        <v>93.634916824000001</v>
      </c>
      <c r="AI19" s="252">
        <v>94.235917545000007</v>
      </c>
      <c r="AJ19" s="252">
        <v>95.136702569999997</v>
      </c>
      <c r="AK19" s="252">
        <v>94.712322298000004</v>
      </c>
      <c r="AL19" s="252">
        <v>95.295563310999995</v>
      </c>
      <c r="AM19" s="252">
        <v>94.273551791000003</v>
      </c>
      <c r="AN19" s="252">
        <v>94.282762871000003</v>
      </c>
      <c r="AO19" s="252">
        <v>95.344774376000004</v>
      </c>
      <c r="AP19" s="252">
        <v>95.327079988999998</v>
      </c>
      <c r="AQ19" s="252">
        <v>95.091881732999994</v>
      </c>
      <c r="AR19" s="252">
        <v>95.863435812999995</v>
      </c>
      <c r="AS19" s="252">
        <v>96.492430291999995</v>
      </c>
      <c r="AT19" s="252">
        <v>96.749529007000007</v>
      </c>
      <c r="AU19" s="252">
        <v>96.094987029999999</v>
      </c>
      <c r="AV19" s="252">
        <v>96.497778210999996</v>
      </c>
      <c r="AW19" s="252">
        <v>96.711233910999994</v>
      </c>
      <c r="AX19" s="252">
        <v>96.401087572999998</v>
      </c>
      <c r="AY19" s="252">
        <v>95.549054222999999</v>
      </c>
      <c r="AZ19" s="252">
        <v>95.451115576999996</v>
      </c>
      <c r="BA19" s="252">
        <v>95.414888696000006</v>
      </c>
      <c r="BB19" s="252">
        <v>95.780349713999996</v>
      </c>
      <c r="BC19" s="409">
        <v>95.774014176999998</v>
      </c>
      <c r="BD19" s="409">
        <v>96.546516850000003</v>
      </c>
      <c r="BE19" s="409">
        <v>96.661508232000003</v>
      </c>
      <c r="BF19" s="409">
        <v>96.871570790999996</v>
      </c>
      <c r="BG19" s="409">
        <v>96.626605126000001</v>
      </c>
      <c r="BH19" s="409">
        <v>96.855302352999999</v>
      </c>
      <c r="BI19" s="409">
        <v>96.623398437000006</v>
      </c>
      <c r="BJ19" s="409">
        <v>96.529146385999994</v>
      </c>
      <c r="BK19" s="409">
        <v>96.199917606</v>
      </c>
      <c r="BL19" s="409">
        <v>95.955378852999999</v>
      </c>
      <c r="BM19" s="409">
        <v>96.247918514999995</v>
      </c>
      <c r="BN19" s="409">
        <v>96.568694155000003</v>
      </c>
      <c r="BO19" s="409">
        <v>97.042500103999998</v>
      </c>
      <c r="BP19" s="409">
        <v>97.499133185000005</v>
      </c>
      <c r="BQ19" s="409">
        <v>97.214829726999994</v>
      </c>
      <c r="BR19" s="409">
        <v>97.412957579999997</v>
      </c>
      <c r="BS19" s="409">
        <v>97.244925272000003</v>
      </c>
      <c r="BT19" s="409">
        <v>97.596762350999995</v>
      </c>
      <c r="BU19" s="409">
        <v>97.415094101999998</v>
      </c>
      <c r="BV19" s="409">
        <v>97.383193470999998</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409"/>
      <c r="BD20" s="409"/>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531</v>
      </c>
      <c r="B21" s="173" t="s">
        <v>650</v>
      </c>
      <c r="C21" s="252">
        <v>52.133179079000001</v>
      </c>
      <c r="D21" s="252">
        <v>52.169788263000001</v>
      </c>
      <c r="E21" s="252">
        <v>51.591932255000003</v>
      </c>
      <c r="F21" s="252">
        <v>51.721977443999997</v>
      </c>
      <c r="G21" s="252">
        <v>51.727255358999997</v>
      </c>
      <c r="H21" s="252">
        <v>51.452983324999998</v>
      </c>
      <c r="I21" s="252">
        <v>51.955198865</v>
      </c>
      <c r="J21" s="252">
        <v>51.815084751000001</v>
      </c>
      <c r="K21" s="252">
        <v>51.409623517999997</v>
      </c>
      <c r="L21" s="252">
        <v>52.64175753</v>
      </c>
      <c r="M21" s="252">
        <v>53.109753644999998</v>
      </c>
      <c r="N21" s="252">
        <v>53.223100180000003</v>
      </c>
      <c r="O21" s="252">
        <v>52.533461899999999</v>
      </c>
      <c r="P21" s="252">
        <v>52.381744718</v>
      </c>
      <c r="Q21" s="252">
        <v>52.457099526</v>
      </c>
      <c r="R21" s="252">
        <v>52.945579299999999</v>
      </c>
      <c r="S21" s="252">
        <v>53.116220169000002</v>
      </c>
      <c r="T21" s="252">
        <v>53.355011646999998</v>
      </c>
      <c r="U21" s="252">
        <v>54.037539117999998</v>
      </c>
      <c r="V21" s="252">
        <v>53.984071710999999</v>
      </c>
      <c r="W21" s="252">
        <v>54.048436971000001</v>
      </c>
      <c r="X21" s="252">
        <v>54.328081177000001</v>
      </c>
      <c r="Y21" s="252">
        <v>55.203232778999997</v>
      </c>
      <c r="Z21" s="252">
        <v>55.068497397999998</v>
      </c>
      <c r="AA21" s="252">
        <v>54.481266349000002</v>
      </c>
      <c r="AB21" s="252">
        <v>54.880553925999997</v>
      </c>
      <c r="AC21" s="252">
        <v>54.860718077999998</v>
      </c>
      <c r="AD21" s="252">
        <v>55.412845988000001</v>
      </c>
      <c r="AE21" s="252">
        <v>55.429066003000003</v>
      </c>
      <c r="AF21" s="252">
        <v>56.275383388999998</v>
      </c>
      <c r="AG21" s="252">
        <v>56.152941595000001</v>
      </c>
      <c r="AH21" s="252">
        <v>56.280851824000003</v>
      </c>
      <c r="AI21" s="252">
        <v>56.475327544999999</v>
      </c>
      <c r="AJ21" s="252">
        <v>57.31878657</v>
      </c>
      <c r="AK21" s="252">
        <v>57.379774507999997</v>
      </c>
      <c r="AL21" s="252">
        <v>57.807757311000003</v>
      </c>
      <c r="AM21" s="252">
        <v>57.076905791000001</v>
      </c>
      <c r="AN21" s="252">
        <v>57.099705870999998</v>
      </c>
      <c r="AO21" s="252">
        <v>57.556121376</v>
      </c>
      <c r="AP21" s="252">
        <v>57.318255989000001</v>
      </c>
      <c r="AQ21" s="252">
        <v>57.185757733000003</v>
      </c>
      <c r="AR21" s="252">
        <v>57.433467813</v>
      </c>
      <c r="AS21" s="252">
        <v>57.886699292000003</v>
      </c>
      <c r="AT21" s="252">
        <v>58.233498007000001</v>
      </c>
      <c r="AU21" s="252">
        <v>57.485587129999999</v>
      </c>
      <c r="AV21" s="252">
        <v>58.020516010999998</v>
      </c>
      <c r="AW21" s="252">
        <v>58.223684110999997</v>
      </c>
      <c r="AX21" s="252">
        <v>58.147273472999998</v>
      </c>
      <c r="AY21" s="252">
        <v>57.296038422999999</v>
      </c>
      <c r="AZ21" s="252">
        <v>57.129322772000002</v>
      </c>
      <c r="BA21" s="252">
        <v>57.084263806999999</v>
      </c>
      <c r="BB21" s="252">
        <v>57.092359170000002</v>
      </c>
      <c r="BC21" s="409">
        <v>56.389093803999998</v>
      </c>
      <c r="BD21" s="409">
        <v>56.830974544999997</v>
      </c>
      <c r="BE21" s="409">
        <v>56.851669137999998</v>
      </c>
      <c r="BF21" s="409">
        <v>57.045266097000003</v>
      </c>
      <c r="BG21" s="409">
        <v>56.681857543</v>
      </c>
      <c r="BH21" s="409">
        <v>56.982294189999998</v>
      </c>
      <c r="BI21" s="409">
        <v>56.791845694000003</v>
      </c>
      <c r="BJ21" s="409">
        <v>56.636820485000001</v>
      </c>
      <c r="BK21" s="409">
        <v>56.265210658999997</v>
      </c>
      <c r="BL21" s="409">
        <v>55.969946929999999</v>
      </c>
      <c r="BM21" s="409">
        <v>56.212882352999998</v>
      </c>
      <c r="BN21" s="409">
        <v>56.488490515000002</v>
      </c>
      <c r="BO21" s="409">
        <v>56.717277410999998</v>
      </c>
      <c r="BP21" s="409">
        <v>57.005287623000001</v>
      </c>
      <c r="BQ21" s="409">
        <v>56.803779067000001</v>
      </c>
      <c r="BR21" s="409">
        <v>56.987480458999997</v>
      </c>
      <c r="BS21" s="409">
        <v>56.806926017000002</v>
      </c>
      <c r="BT21" s="409">
        <v>57.154141660000001</v>
      </c>
      <c r="BU21" s="409">
        <v>56.919828588999998</v>
      </c>
      <c r="BV21" s="409">
        <v>56.835423650999999</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751"/>
      <c r="BB22" s="751"/>
      <c r="BC22" s="492"/>
      <c r="BD22" s="492"/>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1272</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409"/>
      <c r="BD23" s="409"/>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306</v>
      </c>
      <c r="B24" s="173" t="s">
        <v>262</v>
      </c>
      <c r="C24" s="252">
        <v>45.198897500000001</v>
      </c>
      <c r="D24" s="252">
        <v>47.659909499999998</v>
      </c>
      <c r="E24" s="252">
        <v>45.801851499999998</v>
      </c>
      <c r="F24" s="252">
        <v>44.831685499999999</v>
      </c>
      <c r="G24" s="252">
        <v>45.517101500000003</v>
      </c>
      <c r="H24" s="252">
        <v>45.897316500000002</v>
      </c>
      <c r="I24" s="252">
        <v>45.868720500000002</v>
      </c>
      <c r="J24" s="252">
        <v>46.606109500000002</v>
      </c>
      <c r="K24" s="252">
        <v>45.048365500000003</v>
      </c>
      <c r="L24" s="252">
        <v>46.421332499999998</v>
      </c>
      <c r="M24" s="252">
        <v>46.413317499999998</v>
      </c>
      <c r="N24" s="252">
        <v>45.874663499999997</v>
      </c>
      <c r="O24" s="252">
        <v>45.729587000000002</v>
      </c>
      <c r="P24" s="252">
        <v>46.415568999999998</v>
      </c>
      <c r="Q24" s="252">
        <v>44.984994</v>
      </c>
      <c r="R24" s="252">
        <v>45.792521999999998</v>
      </c>
      <c r="S24" s="252">
        <v>45.542085999999998</v>
      </c>
      <c r="T24" s="252">
        <v>45.300716000000001</v>
      </c>
      <c r="U24" s="252">
        <v>46.736426999999999</v>
      </c>
      <c r="V24" s="252">
        <v>46.233074000000002</v>
      </c>
      <c r="W24" s="252">
        <v>45.824976999999997</v>
      </c>
      <c r="X24" s="252">
        <v>46.319623</v>
      </c>
      <c r="Y24" s="252">
        <v>46.881248999999997</v>
      </c>
      <c r="Z24" s="252">
        <v>46.208646000000002</v>
      </c>
      <c r="AA24" s="252">
        <v>45.529278736000002</v>
      </c>
      <c r="AB24" s="252">
        <v>46.571415735999999</v>
      </c>
      <c r="AC24" s="252">
        <v>45.416444736000003</v>
      </c>
      <c r="AD24" s="252">
        <v>45.142770736000003</v>
      </c>
      <c r="AE24" s="252">
        <v>44.377041736000002</v>
      </c>
      <c r="AF24" s="252">
        <v>45.172930735999998</v>
      </c>
      <c r="AG24" s="252">
        <v>46.259222735999998</v>
      </c>
      <c r="AH24" s="252">
        <v>45.726850736000003</v>
      </c>
      <c r="AI24" s="252">
        <v>45.981265735999997</v>
      </c>
      <c r="AJ24" s="252">
        <v>46.426467735999999</v>
      </c>
      <c r="AK24" s="252">
        <v>45.607351735999998</v>
      </c>
      <c r="AL24" s="252">
        <v>47.101248736000002</v>
      </c>
      <c r="AM24" s="252">
        <v>45.775709323000001</v>
      </c>
      <c r="AN24" s="252">
        <v>47.618286323</v>
      </c>
      <c r="AO24" s="252">
        <v>46.150600322999999</v>
      </c>
      <c r="AP24" s="252">
        <v>45.695866322999997</v>
      </c>
      <c r="AQ24" s="252">
        <v>44.349147322999997</v>
      </c>
      <c r="AR24" s="252">
        <v>46.127328323</v>
      </c>
      <c r="AS24" s="252">
        <v>46.953715322999997</v>
      </c>
      <c r="AT24" s="252">
        <v>46.714974323</v>
      </c>
      <c r="AU24" s="252">
        <v>46.454829322999998</v>
      </c>
      <c r="AV24" s="252">
        <v>46.031653323</v>
      </c>
      <c r="AW24" s="252">
        <v>45.733304322999999</v>
      </c>
      <c r="AX24" s="252">
        <v>47.309580322999999</v>
      </c>
      <c r="AY24" s="252">
        <v>45.423605561999999</v>
      </c>
      <c r="AZ24" s="252">
        <v>47.681563011999998</v>
      </c>
      <c r="BA24" s="252">
        <v>46.822473111999997</v>
      </c>
      <c r="BB24" s="252">
        <v>46.178599503000001</v>
      </c>
      <c r="BC24" s="409">
        <v>45.189276319000001</v>
      </c>
      <c r="BD24" s="409">
        <v>46.156879248000003</v>
      </c>
      <c r="BE24" s="409">
        <v>46.340553571999997</v>
      </c>
      <c r="BF24" s="409">
        <v>46.363314877999997</v>
      </c>
      <c r="BG24" s="409">
        <v>46.604430868000001</v>
      </c>
      <c r="BH24" s="409">
        <v>46.702986051000003</v>
      </c>
      <c r="BI24" s="409">
        <v>46.786828088999997</v>
      </c>
      <c r="BJ24" s="409">
        <v>47.207025893999997</v>
      </c>
      <c r="BK24" s="409">
        <v>46.367763312999998</v>
      </c>
      <c r="BL24" s="409">
        <v>47.295705795000003</v>
      </c>
      <c r="BM24" s="409">
        <v>46.781143112000002</v>
      </c>
      <c r="BN24" s="409">
        <v>45.804145663</v>
      </c>
      <c r="BO24" s="409">
        <v>45.248626735999999</v>
      </c>
      <c r="BP24" s="409">
        <v>46.356616973999998</v>
      </c>
      <c r="BQ24" s="409">
        <v>46.528295102999998</v>
      </c>
      <c r="BR24" s="409">
        <v>46.558444520999998</v>
      </c>
      <c r="BS24" s="409">
        <v>46.858164356000003</v>
      </c>
      <c r="BT24" s="409">
        <v>46.913552557999999</v>
      </c>
      <c r="BU24" s="409">
        <v>46.945214999000001</v>
      </c>
      <c r="BV24" s="409">
        <v>47.335679384000002</v>
      </c>
    </row>
    <row r="25" spans="1:74" ht="11.1" customHeight="1" x14ac:dyDescent="0.2">
      <c r="A25" s="162" t="s">
        <v>300</v>
      </c>
      <c r="B25" s="173" t="s">
        <v>263</v>
      </c>
      <c r="C25" s="252">
        <v>18.303675999999999</v>
      </c>
      <c r="D25" s="252">
        <v>18.643388000000002</v>
      </c>
      <c r="E25" s="252">
        <v>18.163799999999998</v>
      </c>
      <c r="F25" s="252">
        <v>18.210684000000001</v>
      </c>
      <c r="G25" s="252">
        <v>18.589099999999998</v>
      </c>
      <c r="H25" s="252">
        <v>18.857135</v>
      </c>
      <c r="I25" s="252">
        <v>18.515349000000001</v>
      </c>
      <c r="J25" s="252">
        <v>19.155598000000001</v>
      </c>
      <c r="K25" s="252">
        <v>18.091784000000001</v>
      </c>
      <c r="L25" s="252">
        <v>18.705071</v>
      </c>
      <c r="M25" s="252">
        <v>18.527756</v>
      </c>
      <c r="N25" s="252">
        <v>18.120201999999999</v>
      </c>
      <c r="O25" s="252">
        <v>18.749358000000001</v>
      </c>
      <c r="P25" s="252">
        <v>18.643339999999998</v>
      </c>
      <c r="Q25" s="252">
        <v>18.530764999999999</v>
      </c>
      <c r="R25" s="252">
        <v>18.584092999999999</v>
      </c>
      <c r="S25" s="252">
        <v>18.779157000000001</v>
      </c>
      <c r="T25" s="252">
        <v>18.805886999999998</v>
      </c>
      <c r="U25" s="252">
        <v>19.257408000000002</v>
      </c>
      <c r="V25" s="252">
        <v>19.124604999999999</v>
      </c>
      <c r="W25" s="252">
        <v>19.251973</v>
      </c>
      <c r="X25" s="252">
        <v>19.311893999999999</v>
      </c>
      <c r="Y25" s="252">
        <v>19.49072</v>
      </c>
      <c r="Z25" s="252">
        <v>18.982817000000001</v>
      </c>
      <c r="AA25" s="252">
        <v>19.102169</v>
      </c>
      <c r="AB25" s="252">
        <v>18.908206</v>
      </c>
      <c r="AC25" s="252">
        <v>18.464134999999999</v>
      </c>
      <c r="AD25" s="252">
        <v>18.848561</v>
      </c>
      <c r="AE25" s="252">
        <v>18.585281999999999</v>
      </c>
      <c r="AF25" s="252">
        <v>18.889721000000002</v>
      </c>
      <c r="AG25" s="252">
        <v>19.283313</v>
      </c>
      <c r="AH25" s="252">
        <v>19.399640999999999</v>
      </c>
      <c r="AI25" s="252">
        <v>19.246455999999998</v>
      </c>
      <c r="AJ25" s="252">
        <v>19.690908</v>
      </c>
      <c r="AK25" s="252">
        <v>19.370342000000001</v>
      </c>
      <c r="AL25" s="252">
        <v>19.457288999999999</v>
      </c>
      <c r="AM25" s="252">
        <v>19.248657999999999</v>
      </c>
      <c r="AN25" s="252">
        <v>19.396235000000001</v>
      </c>
      <c r="AO25" s="252">
        <v>19.238019000000001</v>
      </c>
      <c r="AP25" s="252">
        <v>19.037015</v>
      </c>
      <c r="AQ25" s="252">
        <v>19.116496000000001</v>
      </c>
      <c r="AR25" s="252">
        <v>19.590876999999999</v>
      </c>
      <c r="AS25" s="252">
        <v>19.979164000000001</v>
      </c>
      <c r="AT25" s="252">
        <v>19.814122999999999</v>
      </c>
      <c r="AU25" s="252">
        <v>19.224627999999999</v>
      </c>
      <c r="AV25" s="252">
        <v>19.350201999999999</v>
      </c>
      <c r="AW25" s="252">
        <v>19.194153</v>
      </c>
      <c r="AX25" s="252">
        <v>19.543928999999999</v>
      </c>
      <c r="AY25" s="252">
        <v>19.055406999999999</v>
      </c>
      <c r="AZ25" s="252">
        <v>19.680026000000002</v>
      </c>
      <c r="BA25" s="252">
        <v>19.383891842000001</v>
      </c>
      <c r="BB25" s="252">
        <v>19.769149977000001</v>
      </c>
      <c r="BC25" s="409">
        <v>19.351299999999998</v>
      </c>
      <c r="BD25" s="409">
        <v>19.62246</v>
      </c>
      <c r="BE25" s="409">
        <v>19.673590000000001</v>
      </c>
      <c r="BF25" s="409">
        <v>19.851240000000001</v>
      </c>
      <c r="BG25" s="409">
        <v>19.401109999999999</v>
      </c>
      <c r="BH25" s="409">
        <v>19.571670000000001</v>
      </c>
      <c r="BI25" s="409">
        <v>19.49194</v>
      </c>
      <c r="BJ25" s="409">
        <v>19.64686</v>
      </c>
      <c r="BK25" s="409">
        <v>19.328790000000001</v>
      </c>
      <c r="BL25" s="409">
        <v>19.35981</v>
      </c>
      <c r="BM25" s="409">
        <v>19.39705</v>
      </c>
      <c r="BN25" s="409">
        <v>19.438610000000001</v>
      </c>
      <c r="BO25" s="409">
        <v>19.446860000000001</v>
      </c>
      <c r="BP25" s="409">
        <v>19.864339999999999</v>
      </c>
      <c r="BQ25" s="409">
        <v>19.90814</v>
      </c>
      <c r="BR25" s="409">
        <v>20.086189999999998</v>
      </c>
      <c r="BS25" s="409">
        <v>19.699829999999999</v>
      </c>
      <c r="BT25" s="409">
        <v>19.82902</v>
      </c>
      <c r="BU25" s="409">
        <v>19.697939999999999</v>
      </c>
      <c r="BV25" s="409">
        <v>19.836390000000002</v>
      </c>
    </row>
    <row r="26" spans="1:74" ht="11.1" customHeight="1" x14ac:dyDescent="0.2">
      <c r="A26" s="162" t="s">
        <v>301</v>
      </c>
      <c r="B26" s="173" t="s">
        <v>288</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252">
        <v>0.39659856199999999</v>
      </c>
      <c r="BB26" s="252">
        <v>0.39659856199999999</v>
      </c>
      <c r="BC26" s="409">
        <v>0.39659856199999999</v>
      </c>
      <c r="BD26" s="409">
        <v>0.39659856199999999</v>
      </c>
      <c r="BE26" s="409">
        <v>0.39659856199999999</v>
      </c>
      <c r="BF26" s="409">
        <v>0.39659856199999999</v>
      </c>
      <c r="BG26" s="409">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302</v>
      </c>
      <c r="B27" s="173" t="s">
        <v>289</v>
      </c>
      <c r="C27" s="252">
        <v>2.2498999999999998</v>
      </c>
      <c r="D27" s="252">
        <v>2.3226</v>
      </c>
      <c r="E27" s="252">
        <v>2.3698000000000001</v>
      </c>
      <c r="F27" s="252">
        <v>2.3090000000000002</v>
      </c>
      <c r="G27" s="252">
        <v>2.4519000000000002</v>
      </c>
      <c r="H27" s="252">
        <v>2.2063999999999999</v>
      </c>
      <c r="I27" s="252">
        <v>2.4344999999999999</v>
      </c>
      <c r="J27" s="252">
        <v>2.5611999999999999</v>
      </c>
      <c r="K27" s="252">
        <v>2.3942000000000001</v>
      </c>
      <c r="L27" s="252">
        <v>2.4476</v>
      </c>
      <c r="M27" s="252">
        <v>2.6135000000000002</v>
      </c>
      <c r="N27" s="252">
        <v>2.4649999999999999</v>
      </c>
      <c r="O27" s="252">
        <v>2.4365000000000001</v>
      </c>
      <c r="P27" s="252">
        <v>2.3948</v>
      </c>
      <c r="Q27" s="252">
        <v>2.3296000000000001</v>
      </c>
      <c r="R27" s="252">
        <v>2.3184</v>
      </c>
      <c r="S27" s="252">
        <v>2.4121999999999999</v>
      </c>
      <c r="T27" s="252">
        <v>2.3424</v>
      </c>
      <c r="U27" s="252">
        <v>2.4007999999999998</v>
      </c>
      <c r="V27" s="252">
        <v>2.3748</v>
      </c>
      <c r="W27" s="252">
        <v>2.3856999999999999</v>
      </c>
      <c r="X27" s="252">
        <v>2.3262999999999998</v>
      </c>
      <c r="Y27" s="252">
        <v>2.4382000000000001</v>
      </c>
      <c r="Z27" s="252">
        <v>2.3353000000000002</v>
      </c>
      <c r="AA27" s="252">
        <v>2.403</v>
      </c>
      <c r="AB27" s="252">
        <v>2.5150999999999999</v>
      </c>
      <c r="AC27" s="252">
        <v>2.3273999999999999</v>
      </c>
      <c r="AD27" s="252">
        <v>2.2471999999999999</v>
      </c>
      <c r="AE27" s="252">
        <v>2.3172000000000001</v>
      </c>
      <c r="AF27" s="252">
        <v>2.3975</v>
      </c>
      <c r="AG27" s="252">
        <v>2.4687999999999999</v>
      </c>
      <c r="AH27" s="252">
        <v>2.3828</v>
      </c>
      <c r="AI27" s="252">
        <v>2.4771000000000001</v>
      </c>
      <c r="AJ27" s="252">
        <v>2.4256000000000002</v>
      </c>
      <c r="AK27" s="252">
        <v>2.3662000000000001</v>
      </c>
      <c r="AL27" s="252">
        <v>2.423</v>
      </c>
      <c r="AM27" s="252">
        <v>2.3744000000000001</v>
      </c>
      <c r="AN27" s="252">
        <v>2.4517000000000002</v>
      </c>
      <c r="AO27" s="252">
        <v>2.2702</v>
      </c>
      <c r="AP27" s="252">
        <v>2.2107000000000001</v>
      </c>
      <c r="AQ27" s="252">
        <v>2.2524000000000002</v>
      </c>
      <c r="AR27" s="252">
        <v>2.3218000000000001</v>
      </c>
      <c r="AS27" s="252">
        <v>2.3721999999999999</v>
      </c>
      <c r="AT27" s="252">
        <v>2.3883000000000001</v>
      </c>
      <c r="AU27" s="252">
        <v>2.3893</v>
      </c>
      <c r="AV27" s="252">
        <v>2.3725999999999998</v>
      </c>
      <c r="AW27" s="252">
        <v>2.3342999999999998</v>
      </c>
      <c r="AX27" s="252">
        <v>2.2993000000000001</v>
      </c>
      <c r="AY27" s="252">
        <v>2.2995999999999999</v>
      </c>
      <c r="AZ27" s="252">
        <v>2.4128011620000001</v>
      </c>
      <c r="BA27" s="252">
        <v>2.3338647770000001</v>
      </c>
      <c r="BB27" s="252">
        <v>2.2069739949999998</v>
      </c>
      <c r="BC27" s="409">
        <v>2.2847338659999998</v>
      </c>
      <c r="BD27" s="409">
        <v>2.3738137429999999</v>
      </c>
      <c r="BE27" s="409">
        <v>2.386007867</v>
      </c>
      <c r="BF27" s="409">
        <v>2.425254722</v>
      </c>
      <c r="BG27" s="409">
        <v>2.3871836179999999</v>
      </c>
      <c r="BH27" s="409">
        <v>2.3645168160000001</v>
      </c>
      <c r="BI27" s="409">
        <v>2.403447275</v>
      </c>
      <c r="BJ27" s="409">
        <v>2.3741749749999999</v>
      </c>
      <c r="BK27" s="409">
        <v>2.3087652030000001</v>
      </c>
      <c r="BL27" s="409">
        <v>2.4128011620000001</v>
      </c>
      <c r="BM27" s="409">
        <v>2.3338647770000001</v>
      </c>
      <c r="BN27" s="409">
        <v>2.2069739949999998</v>
      </c>
      <c r="BO27" s="409">
        <v>2.2847338659999998</v>
      </c>
      <c r="BP27" s="409">
        <v>2.3738137429999999</v>
      </c>
      <c r="BQ27" s="409">
        <v>2.386007867</v>
      </c>
      <c r="BR27" s="409">
        <v>2.425254722</v>
      </c>
      <c r="BS27" s="409">
        <v>2.3871836179999999</v>
      </c>
      <c r="BT27" s="409">
        <v>2.3645168160000001</v>
      </c>
      <c r="BU27" s="409">
        <v>2.403447275</v>
      </c>
      <c r="BV27" s="409">
        <v>2.3741749749999999</v>
      </c>
    </row>
    <row r="28" spans="1:74" ht="11.1" customHeight="1" x14ac:dyDescent="0.2">
      <c r="A28" s="162" t="s">
        <v>303</v>
      </c>
      <c r="B28" s="173" t="s">
        <v>290</v>
      </c>
      <c r="C28" s="252">
        <v>12.99231</v>
      </c>
      <c r="D28" s="252">
        <v>14.444559999999999</v>
      </c>
      <c r="E28" s="252">
        <v>13.66489</v>
      </c>
      <c r="F28" s="252">
        <v>13.63974</v>
      </c>
      <c r="G28" s="252">
        <v>13.60839</v>
      </c>
      <c r="H28" s="252">
        <v>14.114319999999999</v>
      </c>
      <c r="I28" s="252">
        <v>14.072609999999999</v>
      </c>
      <c r="J28" s="252">
        <v>13.66995</v>
      </c>
      <c r="K28" s="252">
        <v>13.711119999999999</v>
      </c>
      <c r="L28" s="252">
        <v>14.2089</v>
      </c>
      <c r="M28" s="252">
        <v>13.8232</v>
      </c>
      <c r="N28" s="252">
        <v>13.0267</v>
      </c>
      <c r="O28" s="252">
        <v>12.7753</v>
      </c>
      <c r="P28" s="252">
        <v>13.360900000000001</v>
      </c>
      <c r="Q28" s="252">
        <v>13.071999999999999</v>
      </c>
      <c r="R28" s="252">
        <v>13.9679</v>
      </c>
      <c r="S28" s="252">
        <v>13.7324</v>
      </c>
      <c r="T28" s="252">
        <v>13.62445</v>
      </c>
      <c r="U28" s="252">
        <v>14.150550000000001</v>
      </c>
      <c r="V28" s="252">
        <v>13.7082</v>
      </c>
      <c r="W28" s="252">
        <v>13.811</v>
      </c>
      <c r="X28" s="252">
        <v>14.003</v>
      </c>
      <c r="Y28" s="252">
        <v>13.4992</v>
      </c>
      <c r="Z28" s="252">
        <v>12.9572</v>
      </c>
      <c r="AA28" s="252">
        <v>12.5609</v>
      </c>
      <c r="AB28" s="252">
        <v>13.2761</v>
      </c>
      <c r="AC28" s="252">
        <v>13.224</v>
      </c>
      <c r="AD28" s="252">
        <v>13.456899999999999</v>
      </c>
      <c r="AE28" s="252">
        <v>13.141</v>
      </c>
      <c r="AF28" s="252">
        <v>13.6088</v>
      </c>
      <c r="AG28" s="252">
        <v>13.971399999999999</v>
      </c>
      <c r="AH28" s="252">
        <v>13.544700000000001</v>
      </c>
      <c r="AI28" s="252">
        <v>14.0145</v>
      </c>
      <c r="AJ28" s="252">
        <v>13.91175</v>
      </c>
      <c r="AK28" s="252">
        <v>13.025499999999999</v>
      </c>
      <c r="AL28" s="252">
        <v>13.360950000000001</v>
      </c>
      <c r="AM28" s="252">
        <v>12.9704</v>
      </c>
      <c r="AN28" s="252">
        <v>13.8597</v>
      </c>
      <c r="AO28" s="252">
        <v>13.470230000000001</v>
      </c>
      <c r="AP28" s="252">
        <v>13.688800000000001</v>
      </c>
      <c r="AQ28" s="252">
        <v>12.9747</v>
      </c>
      <c r="AR28" s="252">
        <v>13.942399999999999</v>
      </c>
      <c r="AS28" s="252">
        <v>14.118</v>
      </c>
      <c r="AT28" s="252">
        <v>13.8789</v>
      </c>
      <c r="AU28" s="252">
        <v>14.31185</v>
      </c>
      <c r="AV28" s="252">
        <v>13.767200000000001</v>
      </c>
      <c r="AW28" s="252">
        <v>13.395099999999999</v>
      </c>
      <c r="AX28" s="252">
        <v>13.785600000000001</v>
      </c>
      <c r="AY28" s="252">
        <v>12.8962</v>
      </c>
      <c r="AZ28" s="252">
        <v>13.826551142</v>
      </c>
      <c r="BA28" s="252">
        <v>13.802555649</v>
      </c>
      <c r="BB28" s="252">
        <v>13.403065035999999</v>
      </c>
      <c r="BC28" s="409">
        <v>13.168972797</v>
      </c>
      <c r="BD28" s="409">
        <v>13.655158781000001</v>
      </c>
      <c r="BE28" s="409">
        <v>13.785250204</v>
      </c>
      <c r="BF28" s="409">
        <v>13.499631905999999</v>
      </c>
      <c r="BG28" s="409">
        <v>14.288726855</v>
      </c>
      <c r="BH28" s="409">
        <v>14.180902824</v>
      </c>
      <c r="BI28" s="409">
        <v>13.795460444</v>
      </c>
      <c r="BJ28" s="409">
        <v>13.420831119000001</v>
      </c>
      <c r="BK28" s="409">
        <v>13.337209616000001</v>
      </c>
      <c r="BL28" s="409">
        <v>13.764129112999999</v>
      </c>
      <c r="BM28" s="409">
        <v>13.748123532999999</v>
      </c>
      <c r="BN28" s="409">
        <v>13.353860355</v>
      </c>
      <c r="BO28" s="409">
        <v>13.119878895999999</v>
      </c>
      <c r="BP28" s="409">
        <v>13.603345711999999</v>
      </c>
      <c r="BQ28" s="409">
        <v>13.731004536</v>
      </c>
      <c r="BR28" s="409">
        <v>13.451317301</v>
      </c>
      <c r="BS28" s="409">
        <v>14.235896410000001</v>
      </c>
      <c r="BT28" s="409">
        <v>14.125248817999999</v>
      </c>
      <c r="BU28" s="409">
        <v>13.742157853</v>
      </c>
      <c r="BV28" s="409">
        <v>13.361325966000001</v>
      </c>
    </row>
    <row r="29" spans="1:74" ht="11.1" customHeight="1" x14ac:dyDescent="0.2">
      <c r="A29" s="162" t="s">
        <v>304</v>
      </c>
      <c r="B29" s="173" t="s">
        <v>291</v>
      </c>
      <c r="C29" s="252">
        <v>5.1512000000000002</v>
      </c>
      <c r="D29" s="252">
        <v>5.5323000000000002</v>
      </c>
      <c r="E29" s="252">
        <v>5.1242999999999999</v>
      </c>
      <c r="F29" s="252">
        <v>4.3479999999999999</v>
      </c>
      <c r="G29" s="252">
        <v>4.3387000000000002</v>
      </c>
      <c r="H29" s="252">
        <v>4.0797999999999996</v>
      </c>
      <c r="I29" s="252">
        <v>4.3451000000000004</v>
      </c>
      <c r="J29" s="252">
        <v>4.5949999999999998</v>
      </c>
      <c r="K29" s="252">
        <v>4.4119999999999999</v>
      </c>
      <c r="L29" s="252">
        <v>4.3922999999999996</v>
      </c>
      <c r="M29" s="252">
        <v>4.6060999999999996</v>
      </c>
      <c r="N29" s="252">
        <v>5.4537000000000004</v>
      </c>
      <c r="O29" s="252">
        <v>5.1384999999999996</v>
      </c>
      <c r="P29" s="252">
        <v>5.258</v>
      </c>
      <c r="Q29" s="252">
        <v>4.742</v>
      </c>
      <c r="R29" s="252">
        <v>4.3509000000000002</v>
      </c>
      <c r="S29" s="252">
        <v>4.1120999999999999</v>
      </c>
      <c r="T29" s="252">
        <v>3.9123000000000001</v>
      </c>
      <c r="U29" s="252">
        <v>4.3886000000000003</v>
      </c>
      <c r="V29" s="252">
        <v>4.4032</v>
      </c>
      <c r="W29" s="252">
        <v>4.1359000000000004</v>
      </c>
      <c r="X29" s="252">
        <v>4.1921999999999997</v>
      </c>
      <c r="Y29" s="252">
        <v>4.8375000000000004</v>
      </c>
      <c r="Z29" s="252">
        <v>5.2464000000000004</v>
      </c>
      <c r="AA29" s="252">
        <v>5.0418000000000003</v>
      </c>
      <c r="AB29" s="252">
        <v>5.2912999999999997</v>
      </c>
      <c r="AC29" s="252">
        <v>4.9063999999999997</v>
      </c>
      <c r="AD29" s="252">
        <v>4.1245000000000003</v>
      </c>
      <c r="AE29" s="252">
        <v>3.8401000000000001</v>
      </c>
      <c r="AF29" s="252">
        <v>3.8332999999999999</v>
      </c>
      <c r="AG29" s="252">
        <v>3.9820000000000002</v>
      </c>
      <c r="AH29" s="252">
        <v>3.9535</v>
      </c>
      <c r="AI29" s="252">
        <v>3.8509000000000002</v>
      </c>
      <c r="AJ29" s="252">
        <v>3.9838</v>
      </c>
      <c r="AK29" s="252">
        <v>4.3535000000000004</v>
      </c>
      <c r="AL29" s="252">
        <v>5.0957999999999997</v>
      </c>
      <c r="AM29" s="252">
        <v>4.6334</v>
      </c>
      <c r="AN29" s="252">
        <v>5.1581999999999999</v>
      </c>
      <c r="AO29" s="252">
        <v>4.6173000000000002</v>
      </c>
      <c r="AP29" s="252">
        <v>4.2457000000000003</v>
      </c>
      <c r="AQ29" s="252">
        <v>3.6781000000000001</v>
      </c>
      <c r="AR29" s="252">
        <v>3.7602000000000002</v>
      </c>
      <c r="AS29" s="252">
        <v>3.8801999999999999</v>
      </c>
      <c r="AT29" s="252">
        <v>3.9979</v>
      </c>
      <c r="AU29" s="252">
        <v>3.9422999999999999</v>
      </c>
      <c r="AV29" s="252">
        <v>3.9167999999999998</v>
      </c>
      <c r="AW29" s="252">
        <v>4.0609999999999999</v>
      </c>
      <c r="AX29" s="252">
        <v>4.6962999999999999</v>
      </c>
      <c r="AY29" s="252">
        <v>4.4249999999999998</v>
      </c>
      <c r="AZ29" s="252">
        <v>4.7097302980000002</v>
      </c>
      <c r="BA29" s="252">
        <v>4.417411381</v>
      </c>
      <c r="BB29" s="252">
        <v>4.0741046890000003</v>
      </c>
      <c r="BC29" s="409">
        <v>3.6347283990000001</v>
      </c>
      <c r="BD29" s="409">
        <v>3.7703934299999999</v>
      </c>
      <c r="BE29" s="409">
        <v>3.8384877190000002</v>
      </c>
      <c r="BF29" s="409">
        <v>3.8507018980000001</v>
      </c>
      <c r="BG29" s="409">
        <v>3.8762877200000001</v>
      </c>
      <c r="BH29" s="409">
        <v>3.86294629</v>
      </c>
      <c r="BI29" s="409">
        <v>4.1667036619999998</v>
      </c>
      <c r="BJ29" s="409">
        <v>4.6322188979999996</v>
      </c>
      <c r="BK29" s="409">
        <v>4.431057987</v>
      </c>
      <c r="BL29" s="409">
        <v>4.6181174089999999</v>
      </c>
      <c r="BM29" s="409">
        <v>4.3314846310000004</v>
      </c>
      <c r="BN29" s="409">
        <v>3.9948558840000001</v>
      </c>
      <c r="BO29" s="409">
        <v>3.564026267</v>
      </c>
      <c r="BP29" s="409">
        <v>3.6970523659999999</v>
      </c>
      <c r="BQ29" s="409">
        <v>3.7638220950000001</v>
      </c>
      <c r="BR29" s="409">
        <v>3.7757986859999999</v>
      </c>
      <c r="BS29" s="409">
        <v>3.8008868179999999</v>
      </c>
      <c r="BT29" s="409">
        <v>3.787804902</v>
      </c>
      <c r="BU29" s="409">
        <v>4.0856536370000001</v>
      </c>
      <c r="BV29" s="409">
        <v>4.5421137480000002</v>
      </c>
    </row>
    <row r="30" spans="1:74" ht="11.1" customHeight="1" x14ac:dyDescent="0.2">
      <c r="A30" s="162" t="s">
        <v>305</v>
      </c>
      <c r="B30" s="173" t="s">
        <v>292</v>
      </c>
      <c r="C30" s="252">
        <v>6.2220500000000003</v>
      </c>
      <c r="D30" s="252">
        <v>6.4372999999999996</v>
      </c>
      <c r="E30" s="252">
        <v>6.1993</v>
      </c>
      <c r="F30" s="252">
        <v>6.0445000000000002</v>
      </c>
      <c r="G30" s="252">
        <v>6.24925</v>
      </c>
      <c r="H30" s="252">
        <v>6.3598999999999997</v>
      </c>
      <c r="I30" s="252">
        <v>6.2214</v>
      </c>
      <c r="J30" s="252">
        <v>6.3445999999999998</v>
      </c>
      <c r="K30" s="252">
        <v>6.1595000000000004</v>
      </c>
      <c r="L30" s="252">
        <v>6.3876999999999997</v>
      </c>
      <c r="M30" s="252">
        <v>6.5629999999999997</v>
      </c>
      <c r="N30" s="252">
        <v>6.5293000000000001</v>
      </c>
      <c r="O30" s="252">
        <v>6.3535000000000004</v>
      </c>
      <c r="P30" s="252">
        <v>6.4821</v>
      </c>
      <c r="Q30" s="252">
        <v>6.0342000000000002</v>
      </c>
      <c r="R30" s="252">
        <v>6.2948000000000004</v>
      </c>
      <c r="S30" s="252">
        <v>6.2298</v>
      </c>
      <c r="T30" s="252">
        <v>6.3392499999999998</v>
      </c>
      <c r="U30" s="252">
        <v>6.2626400000000002</v>
      </c>
      <c r="V30" s="252">
        <v>6.3458399999999999</v>
      </c>
      <c r="W30" s="252">
        <v>5.9639749999999996</v>
      </c>
      <c r="X30" s="252">
        <v>6.2098000000000004</v>
      </c>
      <c r="Y30" s="252">
        <v>6.3391999999999999</v>
      </c>
      <c r="Z30" s="252">
        <v>6.4104999999999999</v>
      </c>
      <c r="AA30" s="252">
        <v>6.0686</v>
      </c>
      <c r="AB30" s="252">
        <v>6.2279</v>
      </c>
      <c r="AC30" s="252">
        <v>6.1417000000000002</v>
      </c>
      <c r="AD30" s="252">
        <v>6.1128</v>
      </c>
      <c r="AE30" s="252">
        <v>6.1406499999999999</v>
      </c>
      <c r="AF30" s="252">
        <v>6.0907999999999998</v>
      </c>
      <c r="AG30" s="252">
        <v>6.2008999999999999</v>
      </c>
      <c r="AH30" s="252">
        <v>6.0933999999999999</v>
      </c>
      <c r="AI30" s="252">
        <v>6.0395000000000003</v>
      </c>
      <c r="AJ30" s="252">
        <v>6.0616000000000003</v>
      </c>
      <c r="AK30" s="252">
        <v>6.1390000000000002</v>
      </c>
      <c r="AL30" s="252">
        <v>6.4114000000000004</v>
      </c>
      <c r="AM30" s="252">
        <v>6.1752000000000002</v>
      </c>
      <c r="AN30" s="252">
        <v>6.3788</v>
      </c>
      <c r="AO30" s="252">
        <v>6.1811999999999996</v>
      </c>
      <c r="AP30" s="252">
        <v>6.14</v>
      </c>
      <c r="AQ30" s="252">
        <v>5.9538000000000002</v>
      </c>
      <c r="AR30" s="252">
        <v>6.1383999999999999</v>
      </c>
      <c r="AS30" s="252">
        <v>6.2305000000000001</v>
      </c>
      <c r="AT30" s="252">
        <v>6.2621000000000002</v>
      </c>
      <c r="AU30" s="252">
        <v>6.2130999999999998</v>
      </c>
      <c r="AV30" s="252">
        <v>6.2511999999999999</v>
      </c>
      <c r="AW30" s="252">
        <v>6.3750999999999998</v>
      </c>
      <c r="AX30" s="252">
        <v>6.6108000000000002</v>
      </c>
      <c r="AY30" s="252">
        <v>6.3507999999999996</v>
      </c>
      <c r="AZ30" s="252">
        <v>6.6558558479999999</v>
      </c>
      <c r="BA30" s="252">
        <v>6.488150901</v>
      </c>
      <c r="BB30" s="252">
        <v>6.3287072440000003</v>
      </c>
      <c r="BC30" s="409">
        <v>6.3529426950000003</v>
      </c>
      <c r="BD30" s="409">
        <v>6.3384547319999998</v>
      </c>
      <c r="BE30" s="409">
        <v>6.2606192199999997</v>
      </c>
      <c r="BF30" s="409">
        <v>6.3398877899999997</v>
      </c>
      <c r="BG30" s="409">
        <v>6.2545241130000004</v>
      </c>
      <c r="BH30" s="409">
        <v>6.3263515589999999</v>
      </c>
      <c r="BI30" s="409">
        <v>6.5326781460000003</v>
      </c>
      <c r="BJ30" s="409">
        <v>6.7363423400000002</v>
      </c>
      <c r="BK30" s="409">
        <v>6.5400780139999997</v>
      </c>
      <c r="BL30" s="409">
        <v>6.7189856179999996</v>
      </c>
      <c r="BM30" s="409">
        <v>6.5487576780000003</v>
      </c>
      <c r="BN30" s="409">
        <v>6.3879829360000002</v>
      </c>
      <c r="BO30" s="409">
        <v>6.4112652140000002</v>
      </c>
      <c r="BP30" s="409">
        <v>6.3962026600000002</v>
      </c>
      <c r="BQ30" s="409">
        <v>6.3174581119999997</v>
      </c>
      <c r="BR30" s="409">
        <v>6.3980213189999997</v>
      </c>
      <c r="BS30" s="409">
        <v>6.3125050170000003</v>
      </c>
      <c r="BT30" s="409">
        <v>6.3850995289999997</v>
      </c>
      <c r="BU30" s="409">
        <v>6.5941537410000004</v>
      </c>
      <c r="BV30" s="409">
        <v>6.799812202</v>
      </c>
    </row>
    <row r="31" spans="1:74" ht="11.1" customHeight="1" x14ac:dyDescent="0.2">
      <c r="A31" s="162" t="s">
        <v>312</v>
      </c>
      <c r="B31" s="173" t="s">
        <v>293</v>
      </c>
      <c r="C31" s="252">
        <v>42.362908679999997</v>
      </c>
      <c r="D31" s="252">
        <v>43.135018750999997</v>
      </c>
      <c r="E31" s="252">
        <v>43.302462396999999</v>
      </c>
      <c r="F31" s="252">
        <v>43.461395302</v>
      </c>
      <c r="G31" s="252">
        <v>44.450530161000003</v>
      </c>
      <c r="H31" s="252">
        <v>45.125001171000001</v>
      </c>
      <c r="I31" s="252">
        <v>45.005670590000001</v>
      </c>
      <c r="J31" s="252">
        <v>45.412904087000001</v>
      </c>
      <c r="K31" s="252">
        <v>45.472245784999998</v>
      </c>
      <c r="L31" s="252">
        <v>45.182672453000002</v>
      </c>
      <c r="M31" s="252">
        <v>45.726446959999997</v>
      </c>
      <c r="N31" s="252">
        <v>45.368000355</v>
      </c>
      <c r="O31" s="252">
        <v>44.600705314999999</v>
      </c>
      <c r="P31" s="252">
        <v>44.600705314999999</v>
      </c>
      <c r="Q31" s="252">
        <v>44.600705314999999</v>
      </c>
      <c r="R31" s="252">
        <v>45.180190177</v>
      </c>
      <c r="S31" s="252">
        <v>45.180190177</v>
      </c>
      <c r="T31" s="252">
        <v>45.180190177</v>
      </c>
      <c r="U31" s="252">
        <v>45.670908038</v>
      </c>
      <c r="V31" s="252">
        <v>45.670908038</v>
      </c>
      <c r="W31" s="252">
        <v>45.670908038</v>
      </c>
      <c r="X31" s="252">
        <v>45.941367096</v>
      </c>
      <c r="Y31" s="252">
        <v>45.941367096</v>
      </c>
      <c r="Z31" s="252">
        <v>45.941367096</v>
      </c>
      <c r="AA31" s="252">
        <v>45.611617565000003</v>
      </c>
      <c r="AB31" s="252">
        <v>45.587112982000001</v>
      </c>
      <c r="AC31" s="252">
        <v>45.547876103</v>
      </c>
      <c r="AD31" s="252">
        <v>46.742885858999998</v>
      </c>
      <c r="AE31" s="252">
        <v>46.825760795999997</v>
      </c>
      <c r="AF31" s="252">
        <v>47.170150233000001</v>
      </c>
      <c r="AG31" s="252">
        <v>47.262362891000002</v>
      </c>
      <c r="AH31" s="252">
        <v>47.125995650999997</v>
      </c>
      <c r="AI31" s="252">
        <v>47.493282047999998</v>
      </c>
      <c r="AJ31" s="252">
        <v>46.907107001999996</v>
      </c>
      <c r="AK31" s="252">
        <v>46.986819273000002</v>
      </c>
      <c r="AL31" s="252">
        <v>46.376634627999998</v>
      </c>
      <c r="AM31" s="252">
        <v>46.269515392000002</v>
      </c>
      <c r="AN31" s="252">
        <v>46.358657239000003</v>
      </c>
      <c r="AO31" s="252">
        <v>46.465017611</v>
      </c>
      <c r="AP31" s="252">
        <v>47.832857617000002</v>
      </c>
      <c r="AQ31" s="252">
        <v>47.881828421000002</v>
      </c>
      <c r="AR31" s="252">
        <v>48.121609820000003</v>
      </c>
      <c r="AS31" s="252">
        <v>48.232933766999999</v>
      </c>
      <c r="AT31" s="252">
        <v>48.093777111000001</v>
      </c>
      <c r="AU31" s="252">
        <v>48.470721888999996</v>
      </c>
      <c r="AV31" s="252">
        <v>47.867759941999999</v>
      </c>
      <c r="AW31" s="252">
        <v>47.960103455999999</v>
      </c>
      <c r="AX31" s="252">
        <v>47.330480553999998</v>
      </c>
      <c r="AY31" s="252">
        <v>47.427626672000002</v>
      </c>
      <c r="AZ31" s="252">
        <v>47.525777181000002</v>
      </c>
      <c r="BA31" s="252">
        <v>47.624628983000001</v>
      </c>
      <c r="BB31" s="252">
        <v>49.034868627999998</v>
      </c>
      <c r="BC31" s="409">
        <v>49.090513096000002</v>
      </c>
      <c r="BD31" s="409">
        <v>49.335991835000002</v>
      </c>
      <c r="BE31" s="409">
        <v>49.480171382000002</v>
      </c>
      <c r="BF31" s="409">
        <v>49.333666852</v>
      </c>
      <c r="BG31" s="409">
        <v>49.722484303999998</v>
      </c>
      <c r="BH31" s="409">
        <v>49.102529939999997</v>
      </c>
      <c r="BI31" s="409">
        <v>49.204426720000001</v>
      </c>
      <c r="BJ31" s="409">
        <v>48.557031881</v>
      </c>
      <c r="BK31" s="409">
        <v>48.831505307999997</v>
      </c>
      <c r="BL31" s="409">
        <v>48.939932134999999</v>
      </c>
      <c r="BM31" s="409">
        <v>49.03219979</v>
      </c>
      <c r="BN31" s="409">
        <v>50.483438216000003</v>
      </c>
      <c r="BO31" s="409">
        <v>50.547653474000001</v>
      </c>
      <c r="BP31" s="409">
        <v>50.797552793000001</v>
      </c>
      <c r="BQ31" s="409">
        <v>50.876524181000001</v>
      </c>
      <c r="BR31" s="409">
        <v>50.719958155999997</v>
      </c>
      <c r="BS31" s="409">
        <v>51.123679234000001</v>
      </c>
      <c r="BT31" s="409">
        <v>50.487888333000001</v>
      </c>
      <c r="BU31" s="409">
        <v>50.600634450999998</v>
      </c>
      <c r="BV31" s="409">
        <v>49.936357027</v>
      </c>
    </row>
    <row r="32" spans="1:74" ht="11.1" customHeight="1" x14ac:dyDescent="0.2">
      <c r="A32" s="162" t="s">
        <v>307</v>
      </c>
      <c r="B32" s="173" t="s">
        <v>1182</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252">
        <v>4.697919261</v>
      </c>
      <c r="BB32" s="252">
        <v>4.694249567</v>
      </c>
      <c r="BC32" s="409">
        <v>4.6452304089999998</v>
      </c>
      <c r="BD32" s="409">
        <v>4.6394756040000003</v>
      </c>
      <c r="BE32" s="409">
        <v>4.9835617829999999</v>
      </c>
      <c r="BF32" s="409">
        <v>4.8806000159999998</v>
      </c>
      <c r="BG32" s="409">
        <v>4.9372561429999999</v>
      </c>
      <c r="BH32" s="409">
        <v>4.9125434119999998</v>
      </c>
      <c r="BI32" s="409">
        <v>4.9071049469999997</v>
      </c>
      <c r="BJ32" s="409">
        <v>4.9302647750000004</v>
      </c>
      <c r="BK32" s="409">
        <v>4.8740166299999999</v>
      </c>
      <c r="BL32" s="409">
        <v>4.7578885179999997</v>
      </c>
      <c r="BM32" s="409">
        <v>4.769917897</v>
      </c>
      <c r="BN32" s="409">
        <v>4.7666816130000003</v>
      </c>
      <c r="BO32" s="409">
        <v>4.7168485310000001</v>
      </c>
      <c r="BP32" s="409">
        <v>4.710948396</v>
      </c>
      <c r="BQ32" s="409">
        <v>5.0599133610000004</v>
      </c>
      <c r="BR32" s="409">
        <v>4.9560001949999997</v>
      </c>
      <c r="BS32" s="409">
        <v>5.013388451</v>
      </c>
      <c r="BT32" s="409">
        <v>4.9887655479999999</v>
      </c>
      <c r="BU32" s="409">
        <v>4.9834567420000004</v>
      </c>
      <c r="BV32" s="409">
        <v>5.0075091650000001</v>
      </c>
    </row>
    <row r="33" spans="1:74" ht="11.1" customHeight="1" x14ac:dyDescent="0.2">
      <c r="A33" s="162" t="s">
        <v>308</v>
      </c>
      <c r="B33" s="173" t="s">
        <v>290</v>
      </c>
      <c r="C33" s="252">
        <v>0.58946357357000001</v>
      </c>
      <c r="D33" s="252">
        <v>0.60317628470999995</v>
      </c>
      <c r="E33" s="252">
        <v>0.62797637540999995</v>
      </c>
      <c r="F33" s="252">
        <v>0.60700962889999999</v>
      </c>
      <c r="G33" s="252">
        <v>0.71817153335999995</v>
      </c>
      <c r="H33" s="252">
        <v>0.66964208936000003</v>
      </c>
      <c r="I33" s="252">
        <v>0.67684306235000002</v>
      </c>
      <c r="J33" s="252">
        <v>0.67126948207000003</v>
      </c>
      <c r="K33" s="252">
        <v>0.63765338907000002</v>
      </c>
      <c r="L33" s="252">
        <v>0.65171001390000005</v>
      </c>
      <c r="M33" s="252">
        <v>0.71702984598999997</v>
      </c>
      <c r="N33" s="252">
        <v>0.67866255946999998</v>
      </c>
      <c r="O33" s="252">
        <v>0.60613388707000004</v>
      </c>
      <c r="P33" s="252">
        <v>0.60613388707000004</v>
      </c>
      <c r="Q33" s="252">
        <v>0.60613388707000004</v>
      </c>
      <c r="R33" s="252">
        <v>0.67456495190999999</v>
      </c>
      <c r="S33" s="252">
        <v>0.67456495190999999</v>
      </c>
      <c r="T33" s="252">
        <v>0.67456495190999999</v>
      </c>
      <c r="U33" s="252">
        <v>0.68646160626999997</v>
      </c>
      <c r="V33" s="252">
        <v>0.68646160626999997</v>
      </c>
      <c r="W33" s="252">
        <v>0.68646160626999997</v>
      </c>
      <c r="X33" s="252">
        <v>0.67539751915000001</v>
      </c>
      <c r="Y33" s="252">
        <v>0.67539751915000001</v>
      </c>
      <c r="Z33" s="252">
        <v>0.67539751915000001</v>
      </c>
      <c r="AA33" s="252">
        <v>0.69953645631000005</v>
      </c>
      <c r="AB33" s="252">
        <v>0.70302266084999998</v>
      </c>
      <c r="AC33" s="252">
        <v>0.70476874756999996</v>
      </c>
      <c r="AD33" s="252">
        <v>0.70482052747000001</v>
      </c>
      <c r="AE33" s="252">
        <v>0.70274071166999996</v>
      </c>
      <c r="AF33" s="252">
        <v>0.72052468369</v>
      </c>
      <c r="AG33" s="252">
        <v>0.72590744685999997</v>
      </c>
      <c r="AH33" s="252">
        <v>0.72998949819000003</v>
      </c>
      <c r="AI33" s="252">
        <v>0.73628085473000005</v>
      </c>
      <c r="AJ33" s="252">
        <v>0.73721364833000003</v>
      </c>
      <c r="AK33" s="252">
        <v>0.72470356495999999</v>
      </c>
      <c r="AL33" s="252">
        <v>0.72455230834999995</v>
      </c>
      <c r="AM33" s="252">
        <v>0.70746057057</v>
      </c>
      <c r="AN33" s="252">
        <v>0.71107581211000004</v>
      </c>
      <c r="AO33" s="252">
        <v>0.71283745283</v>
      </c>
      <c r="AP33" s="252">
        <v>0.71299522273000004</v>
      </c>
      <c r="AQ33" s="252">
        <v>0.71066458092999996</v>
      </c>
      <c r="AR33" s="252">
        <v>0.72869216695000005</v>
      </c>
      <c r="AS33" s="252">
        <v>0.73412658612000004</v>
      </c>
      <c r="AT33" s="252">
        <v>0.73799592344999998</v>
      </c>
      <c r="AU33" s="252">
        <v>0.74427900098999999</v>
      </c>
      <c r="AV33" s="252">
        <v>0.74538183259000002</v>
      </c>
      <c r="AW33" s="252">
        <v>0.73274297921999998</v>
      </c>
      <c r="AX33" s="252">
        <v>0.73298076360999997</v>
      </c>
      <c r="AY33" s="252">
        <v>0.71613077482999998</v>
      </c>
      <c r="AZ33" s="252">
        <v>0.71987904437000005</v>
      </c>
      <c r="BA33" s="252">
        <v>0.72165601309000005</v>
      </c>
      <c r="BB33" s="252">
        <v>0.72188969799000002</v>
      </c>
      <c r="BC33" s="409">
        <v>0.71930286319000003</v>
      </c>
      <c r="BD33" s="409">
        <v>0.73758135620999998</v>
      </c>
      <c r="BE33" s="409">
        <v>0.74303881938000005</v>
      </c>
      <c r="BF33" s="409">
        <v>0.74669004170999997</v>
      </c>
      <c r="BG33" s="409">
        <v>0.75296465724999995</v>
      </c>
      <c r="BH33" s="409">
        <v>0.75427361984999997</v>
      </c>
      <c r="BI33" s="409">
        <v>0.74150203948000004</v>
      </c>
      <c r="BJ33" s="409">
        <v>0.74213838687</v>
      </c>
      <c r="BK33" s="409">
        <v>0.72556343108999999</v>
      </c>
      <c r="BL33" s="409">
        <v>0.72944880163000003</v>
      </c>
      <c r="BM33" s="409">
        <v>0.73124084634999997</v>
      </c>
      <c r="BN33" s="409">
        <v>0.73151986125000001</v>
      </c>
      <c r="BO33" s="409">
        <v>0.72867133645000004</v>
      </c>
      <c r="BP33" s="409">
        <v>0.74720824447</v>
      </c>
      <c r="BQ33" s="409">
        <v>0.75265958663999999</v>
      </c>
      <c r="BR33" s="409">
        <v>0.75608713196999999</v>
      </c>
      <c r="BS33" s="409">
        <v>0.76235307751000003</v>
      </c>
      <c r="BT33" s="409">
        <v>0.76390504610999999</v>
      </c>
      <c r="BU33" s="409">
        <v>0.75099667674000004</v>
      </c>
      <c r="BV33" s="409">
        <v>0.75204136512999997</v>
      </c>
    </row>
    <row r="34" spans="1:74" ht="11.1" customHeight="1" x14ac:dyDescent="0.2">
      <c r="A34" s="162" t="s">
        <v>309</v>
      </c>
      <c r="B34" s="173" t="s">
        <v>295</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10.987590839999999</v>
      </c>
      <c r="AN34" s="252">
        <v>10.786545037</v>
      </c>
      <c r="AO34" s="252">
        <v>10.822068908</v>
      </c>
      <c r="AP34" s="252">
        <v>11.53235467</v>
      </c>
      <c r="AQ34" s="252">
        <v>11.35773528</v>
      </c>
      <c r="AR34" s="252">
        <v>11.505762725</v>
      </c>
      <c r="AS34" s="252">
        <v>11.366834743</v>
      </c>
      <c r="AT34" s="252">
        <v>11.300638451999999</v>
      </c>
      <c r="AU34" s="252">
        <v>11.588928783</v>
      </c>
      <c r="AV34" s="252">
        <v>11.324585938</v>
      </c>
      <c r="AW34" s="252">
        <v>11.559435922</v>
      </c>
      <c r="AX34" s="252">
        <v>11.227518701999999</v>
      </c>
      <c r="AY34" s="252">
        <v>11.377221721</v>
      </c>
      <c r="AZ34" s="252">
        <v>11.169046634000001</v>
      </c>
      <c r="BA34" s="252">
        <v>11.205830217000001</v>
      </c>
      <c r="BB34" s="252">
        <v>11.941303417</v>
      </c>
      <c r="BC34" s="409">
        <v>11.760491849999999</v>
      </c>
      <c r="BD34" s="409">
        <v>11.913768494999999</v>
      </c>
      <c r="BE34" s="409">
        <v>11.769913989999999</v>
      </c>
      <c r="BF34" s="409">
        <v>11.701370312</v>
      </c>
      <c r="BG34" s="409">
        <v>11.999883705</v>
      </c>
      <c r="BH34" s="409">
        <v>11.726166999</v>
      </c>
      <c r="BI34" s="409">
        <v>11.969344997</v>
      </c>
      <c r="BJ34" s="409">
        <v>11.625657663</v>
      </c>
      <c r="BK34" s="409">
        <v>11.766852602</v>
      </c>
      <c r="BL34" s="409">
        <v>11.551548231</v>
      </c>
      <c r="BM34" s="409">
        <v>11.589591526</v>
      </c>
      <c r="BN34" s="409">
        <v>12.350252164</v>
      </c>
      <c r="BO34" s="409">
        <v>12.163248421</v>
      </c>
      <c r="BP34" s="409">
        <v>12.321774266</v>
      </c>
      <c r="BQ34" s="409">
        <v>12.172993236</v>
      </c>
      <c r="BR34" s="409">
        <v>12.102102172</v>
      </c>
      <c r="BS34" s="409">
        <v>12.410838626</v>
      </c>
      <c r="BT34" s="409">
        <v>12.127748061</v>
      </c>
      <c r="BU34" s="409">
        <v>12.379254072</v>
      </c>
      <c r="BV34" s="409">
        <v>12.023796623999999</v>
      </c>
    </row>
    <row r="35" spans="1:74" ht="11.1" customHeight="1" x14ac:dyDescent="0.2">
      <c r="A35" s="162" t="s">
        <v>310</v>
      </c>
      <c r="B35" s="173" t="s">
        <v>296</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11.683828763999999</v>
      </c>
      <c r="AB35" s="252">
        <v>11.881439668000001</v>
      </c>
      <c r="AC35" s="252">
        <v>11.830143289</v>
      </c>
      <c r="AD35" s="252">
        <v>12.057331400000001</v>
      </c>
      <c r="AE35" s="252">
        <v>12.040146406</v>
      </c>
      <c r="AF35" s="252">
        <v>11.945637622</v>
      </c>
      <c r="AG35" s="252">
        <v>11.568261517</v>
      </c>
      <c r="AH35" s="252">
        <v>11.546098455999999</v>
      </c>
      <c r="AI35" s="252">
        <v>11.571404123000001</v>
      </c>
      <c r="AJ35" s="252">
        <v>11.786437003</v>
      </c>
      <c r="AK35" s="252">
        <v>11.936076997000001</v>
      </c>
      <c r="AL35" s="252">
        <v>11.929084853000001</v>
      </c>
      <c r="AM35" s="252">
        <v>12.105699230000001</v>
      </c>
      <c r="AN35" s="252">
        <v>12.315097652</v>
      </c>
      <c r="AO35" s="252">
        <v>12.259277151999999</v>
      </c>
      <c r="AP35" s="252">
        <v>12.488340099</v>
      </c>
      <c r="AQ35" s="252">
        <v>12.473467695</v>
      </c>
      <c r="AR35" s="252">
        <v>12.371588198</v>
      </c>
      <c r="AS35" s="252">
        <v>11.978884896</v>
      </c>
      <c r="AT35" s="252">
        <v>11.951355660999999</v>
      </c>
      <c r="AU35" s="252">
        <v>11.979369754</v>
      </c>
      <c r="AV35" s="252">
        <v>12.199383156</v>
      </c>
      <c r="AW35" s="252">
        <v>12.361204581999999</v>
      </c>
      <c r="AX35" s="252">
        <v>12.354447495000001</v>
      </c>
      <c r="AY35" s="252">
        <v>12.597015662</v>
      </c>
      <c r="AZ35" s="252">
        <v>12.817906937</v>
      </c>
      <c r="BA35" s="252">
        <v>12.75825234</v>
      </c>
      <c r="BB35" s="252">
        <v>12.991341717999999</v>
      </c>
      <c r="BC35" s="409">
        <v>12.978490366999999</v>
      </c>
      <c r="BD35" s="409">
        <v>12.869049971000001</v>
      </c>
      <c r="BE35" s="409">
        <v>12.506311486</v>
      </c>
      <c r="BF35" s="409">
        <v>12.472405460999999</v>
      </c>
      <c r="BG35" s="409">
        <v>12.503629616</v>
      </c>
      <c r="BH35" s="409">
        <v>12.734253368999999</v>
      </c>
      <c r="BI35" s="409">
        <v>12.908091019</v>
      </c>
      <c r="BJ35" s="409">
        <v>12.901890063</v>
      </c>
      <c r="BK35" s="409">
        <v>13.129400432000001</v>
      </c>
      <c r="BL35" s="409">
        <v>13.363489857999999</v>
      </c>
      <c r="BM35" s="409">
        <v>13.299647605000001</v>
      </c>
      <c r="BN35" s="409">
        <v>13.535608421999999</v>
      </c>
      <c r="BO35" s="409">
        <v>13.525554318999999</v>
      </c>
      <c r="BP35" s="409">
        <v>13.406954304999999</v>
      </c>
      <c r="BQ35" s="409">
        <v>12.970907749</v>
      </c>
      <c r="BR35" s="409">
        <v>12.930068203999999</v>
      </c>
      <c r="BS35" s="409">
        <v>12.966138362000001</v>
      </c>
      <c r="BT35" s="409">
        <v>13.209894434000001</v>
      </c>
      <c r="BU35" s="409">
        <v>13.397887473999999</v>
      </c>
      <c r="BV35" s="409">
        <v>13.392862021999999</v>
      </c>
    </row>
    <row r="36" spans="1:74" ht="11.1" customHeight="1" x14ac:dyDescent="0.2">
      <c r="A36" s="162" t="s">
        <v>311</v>
      </c>
      <c r="B36" s="173" t="s">
        <v>297</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17.762487005000001</v>
      </c>
      <c r="AB36" s="252">
        <v>17.855446859000001</v>
      </c>
      <c r="AC36" s="252">
        <v>17.807594901000002</v>
      </c>
      <c r="AD36" s="252">
        <v>18.097310279999999</v>
      </c>
      <c r="AE36" s="252">
        <v>18.417492933999998</v>
      </c>
      <c r="AF36" s="252">
        <v>18.702160818999999</v>
      </c>
      <c r="AG36" s="252">
        <v>19.007412502000001</v>
      </c>
      <c r="AH36" s="252">
        <v>19.059800578000001</v>
      </c>
      <c r="AI36" s="252">
        <v>19.059877779000001</v>
      </c>
      <c r="AJ36" s="252">
        <v>18.537880381000001</v>
      </c>
      <c r="AK36" s="252">
        <v>18.260681074000001</v>
      </c>
      <c r="AL36" s="252">
        <v>17.954479418999998</v>
      </c>
      <c r="AM36" s="252">
        <v>17.684733673</v>
      </c>
      <c r="AN36" s="252">
        <v>17.881017751000002</v>
      </c>
      <c r="AO36" s="252">
        <v>17.986846438000001</v>
      </c>
      <c r="AP36" s="252">
        <v>18.419418121</v>
      </c>
      <c r="AQ36" s="252">
        <v>18.709065614</v>
      </c>
      <c r="AR36" s="252">
        <v>18.890398265000002</v>
      </c>
      <c r="AS36" s="252">
        <v>19.184338554</v>
      </c>
      <c r="AT36" s="252">
        <v>19.238458393999998</v>
      </c>
      <c r="AU36" s="252">
        <v>19.236145930999999</v>
      </c>
      <c r="AV36" s="252">
        <v>18.701430681000001</v>
      </c>
      <c r="AW36" s="252">
        <v>18.415403828999999</v>
      </c>
      <c r="AX36" s="252">
        <v>18.101680541</v>
      </c>
      <c r="AY36" s="252">
        <v>17.937890968000001</v>
      </c>
      <c r="AZ36" s="252">
        <v>18.136398846999999</v>
      </c>
      <c r="BA36" s="252">
        <v>18.240971152</v>
      </c>
      <c r="BB36" s="252">
        <v>18.686084227999999</v>
      </c>
      <c r="BC36" s="409">
        <v>18.986997605999999</v>
      </c>
      <c r="BD36" s="409">
        <v>19.176116408999999</v>
      </c>
      <c r="BE36" s="409">
        <v>19.477345303</v>
      </c>
      <c r="BF36" s="409">
        <v>19.532601022000001</v>
      </c>
      <c r="BG36" s="409">
        <v>19.528750183</v>
      </c>
      <c r="BH36" s="409">
        <v>18.975292540000002</v>
      </c>
      <c r="BI36" s="409">
        <v>18.678383716999999</v>
      </c>
      <c r="BJ36" s="409">
        <v>18.357080993</v>
      </c>
      <c r="BK36" s="409">
        <v>18.335672212999999</v>
      </c>
      <c r="BL36" s="409">
        <v>18.537556725999998</v>
      </c>
      <c r="BM36" s="409">
        <v>18.641801914999999</v>
      </c>
      <c r="BN36" s="409">
        <v>19.099376156000002</v>
      </c>
      <c r="BO36" s="409">
        <v>19.413330865999999</v>
      </c>
      <c r="BP36" s="409">
        <v>19.610667582000001</v>
      </c>
      <c r="BQ36" s="409">
        <v>19.920050247999999</v>
      </c>
      <c r="BR36" s="409">
        <v>19.975700453000002</v>
      </c>
      <c r="BS36" s="409">
        <v>19.970960717000001</v>
      </c>
      <c r="BT36" s="409">
        <v>19.397575244999999</v>
      </c>
      <c r="BU36" s="409">
        <v>19.089039486000001</v>
      </c>
      <c r="BV36" s="409">
        <v>18.760147850999999</v>
      </c>
    </row>
    <row r="37" spans="1:74" ht="11.1" customHeight="1" x14ac:dyDescent="0.2">
      <c r="A37" s="162" t="s">
        <v>313</v>
      </c>
      <c r="B37" s="173" t="s">
        <v>238</v>
      </c>
      <c r="C37" s="252">
        <v>87.561806180000005</v>
      </c>
      <c r="D37" s="252">
        <v>90.794928251000002</v>
      </c>
      <c r="E37" s="252">
        <v>89.104313896999997</v>
      </c>
      <c r="F37" s="252">
        <v>88.293080802000006</v>
      </c>
      <c r="G37" s="252">
        <v>89.967631660999999</v>
      </c>
      <c r="H37" s="252">
        <v>91.022317670999996</v>
      </c>
      <c r="I37" s="252">
        <v>90.874391090000003</v>
      </c>
      <c r="J37" s="252">
        <v>92.019013587000003</v>
      </c>
      <c r="K37" s="252">
        <v>90.520611285000001</v>
      </c>
      <c r="L37" s="252">
        <v>91.604004953</v>
      </c>
      <c r="M37" s="252">
        <v>92.139764459999995</v>
      </c>
      <c r="N37" s="252">
        <v>91.242663855000004</v>
      </c>
      <c r="O37" s="252">
        <v>90.330292314999994</v>
      </c>
      <c r="P37" s="252">
        <v>91.016274315000004</v>
      </c>
      <c r="Q37" s="252">
        <v>89.585699314999999</v>
      </c>
      <c r="R37" s="252">
        <v>90.972712177000005</v>
      </c>
      <c r="S37" s="252">
        <v>90.722276176999998</v>
      </c>
      <c r="T37" s="252">
        <v>90.480906176999994</v>
      </c>
      <c r="U37" s="252">
        <v>92.407335037999999</v>
      </c>
      <c r="V37" s="252">
        <v>91.903982037999995</v>
      </c>
      <c r="W37" s="252">
        <v>91.495885037999997</v>
      </c>
      <c r="X37" s="252">
        <v>92.260990096</v>
      </c>
      <c r="Y37" s="252">
        <v>92.822616096000004</v>
      </c>
      <c r="Z37" s="252">
        <v>92.150013095999995</v>
      </c>
      <c r="AA37" s="252">
        <v>91.140896300999998</v>
      </c>
      <c r="AB37" s="252">
        <v>92.158528717999999</v>
      </c>
      <c r="AC37" s="252">
        <v>90.964320838999996</v>
      </c>
      <c r="AD37" s="252">
        <v>91.885656595</v>
      </c>
      <c r="AE37" s="252">
        <v>91.202802532000007</v>
      </c>
      <c r="AF37" s="252">
        <v>92.343080968999999</v>
      </c>
      <c r="AG37" s="252">
        <v>93.521585626999993</v>
      </c>
      <c r="AH37" s="252">
        <v>92.852846387</v>
      </c>
      <c r="AI37" s="252">
        <v>93.474547783999995</v>
      </c>
      <c r="AJ37" s="252">
        <v>93.333574737999996</v>
      </c>
      <c r="AK37" s="252">
        <v>92.594171008999993</v>
      </c>
      <c r="AL37" s="252">
        <v>93.477883363999993</v>
      </c>
      <c r="AM37" s="252">
        <v>92.045224715000003</v>
      </c>
      <c r="AN37" s="252">
        <v>93.976943562000002</v>
      </c>
      <c r="AO37" s="252">
        <v>92.615617933999999</v>
      </c>
      <c r="AP37" s="252">
        <v>93.528723940000006</v>
      </c>
      <c r="AQ37" s="252">
        <v>92.230975744000006</v>
      </c>
      <c r="AR37" s="252">
        <v>94.248938143000004</v>
      </c>
      <c r="AS37" s="252">
        <v>95.186649090000003</v>
      </c>
      <c r="AT37" s="252">
        <v>94.808751434000001</v>
      </c>
      <c r="AU37" s="252">
        <v>94.925551212000002</v>
      </c>
      <c r="AV37" s="252">
        <v>93.899413265000007</v>
      </c>
      <c r="AW37" s="252">
        <v>93.693407778999998</v>
      </c>
      <c r="AX37" s="252">
        <v>94.640060876999996</v>
      </c>
      <c r="AY37" s="252">
        <v>92.851232233999994</v>
      </c>
      <c r="AZ37" s="252">
        <v>95.207340192999993</v>
      </c>
      <c r="BA37" s="252">
        <v>94.447102094000002</v>
      </c>
      <c r="BB37" s="252">
        <v>95.213468130999999</v>
      </c>
      <c r="BC37" s="409">
        <v>94.279789414999996</v>
      </c>
      <c r="BD37" s="409">
        <v>95.492871082999997</v>
      </c>
      <c r="BE37" s="409">
        <v>95.820724953999999</v>
      </c>
      <c r="BF37" s="409">
        <v>95.696981730000005</v>
      </c>
      <c r="BG37" s="409">
        <v>96.326915172</v>
      </c>
      <c r="BH37" s="409">
        <v>95.805515990999993</v>
      </c>
      <c r="BI37" s="409">
        <v>95.991254808999997</v>
      </c>
      <c r="BJ37" s="409">
        <v>95.764057774999998</v>
      </c>
      <c r="BK37" s="409">
        <v>95.199268621000002</v>
      </c>
      <c r="BL37" s="409">
        <v>96.235637929999996</v>
      </c>
      <c r="BM37" s="409">
        <v>95.813342902000002</v>
      </c>
      <c r="BN37" s="409">
        <v>96.287583878999996</v>
      </c>
      <c r="BO37" s="409">
        <v>95.796280210000006</v>
      </c>
      <c r="BP37" s="409">
        <v>97.154169766999999</v>
      </c>
      <c r="BQ37" s="409">
        <v>97.404819283999998</v>
      </c>
      <c r="BR37" s="409">
        <v>97.278402677000003</v>
      </c>
      <c r="BS37" s="409">
        <v>97.981843589999997</v>
      </c>
      <c r="BT37" s="409">
        <v>97.401440890999993</v>
      </c>
      <c r="BU37" s="409">
        <v>97.545849450000006</v>
      </c>
      <c r="BV37" s="409">
        <v>97.272036411000002</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1256</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409"/>
      <c r="BD39" s="409"/>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332</v>
      </c>
      <c r="B40" s="173" t="s">
        <v>729</v>
      </c>
      <c r="C40" s="252">
        <v>-0.72612209676999995</v>
      </c>
      <c r="D40" s="252">
        <v>0.17892168965999999</v>
      </c>
      <c r="E40" s="252">
        <v>-0.51863767742</v>
      </c>
      <c r="F40" s="252">
        <v>-3.3271833333000003E-2</v>
      </c>
      <c r="G40" s="252">
        <v>-0.36571780645000002</v>
      </c>
      <c r="H40" s="252">
        <v>-0.47830139999999999</v>
      </c>
      <c r="I40" s="252">
        <v>-9.0764483871000001E-2</v>
      </c>
      <c r="J40" s="252">
        <v>0.40100445160999998</v>
      </c>
      <c r="K40" s="252">
        <v>-0.63133526666999995</v>
      </c>
      <c r="L40" s="252">
        <v>0.30386383871</v>
      </c>
      <c r="M40" s="252">
        <v>-1.1201166667000001E-2</v>
      </c>
      <c r="N40" s="252">
        <v>8.4884322580999996E-2</v>
      </c>
      <c r="O40" s="252">
        <v>-9.8468193548000002E-2</v>
      </c>
      <c r="P40" s="252">
        <v>0.73828785714</v>
      </c>
      <c r="Q40" s="252">
        <v>-9.2001483871000003E-2</v>
      </c>
      <c r="R40" s="252">
        <v>-0.49130403333</v>
      </c>
      <c r="S40" s="252">
        <v>-0.29076532257999999</v>
      </c>
      <c r="T40" s="252">
        <v>-7.1705466667000006E-2</v>
      </c>
      <c r="U40" s="252">
        <v>3.7225580644999999E-2</v>
      </c>
      <c r="V40" s="252">
        <v>-0.16245916128999999</v>
      </c>
      <c r="W40" s="252">
        <v>-0.35256283332999999</v>
      </c>
      <c r="X40" s="252">
        <v>0.75387612903000001</v>
      </c>
      <c r="Y40" s="252">
        <v>0.68790189999999996</v>
      </c>
      <c r="Z40" s="252">
        <v>0.90300209676999998</v>
      </c>
      <c r="AA40" s="252">
        <v>0.39591609677</v>
      </c>
      <c r="AB40" s="252">
        <v>-6.1612750000000001E-2</v>
      </c>
      <c r="AC40" s="252">
        <v>-0.26341035484000003</v>
      </c>
      <c r="AD40" s="252">
        <v>-0.92022246666999996</v>
      </c>
      <c r="AE40" s="252">
        <v>-0.94167909676999995</v>
      </c>
      <c r="AF40" s="252">
        <v>-0.11071316667</v>
      </c>
      <c r="AG40" s="252">
        <v>-0.10552083871</v>
      </c>
      <c r="AH40" s="252">
        <v>-0.15245509676999999</v>
      </c>
      <c r="AI40" s="252">
        <v>-0.42055740000000003</v>
      </c>
      <c r="AJ40" s="252">
        <v>0.18579887097</v>
      </c>
      <c r="AK40" s="252">
        <v>-0.34919003332999998</v>
      </c>
      <c r="AL40" s="252">
        <v>-0.48623967742000002</v>
      </c>
      <c r="AM40" s="252">
        <v>-0.47574874194</v>
      </c>
      <c r="AN40" s="252">
        <v>-0.12782832143</v>
      </c>
      <c r="AO40" s="252">
        <v>-0.98524887097000002</v>
      </c>
      <c r="AP40" s="252">
        <v>-0.90038863332999997</v>
      </c>
      <c r="AQ40" s="252">
        <v>-0.72762238710000005</v>
      </c>
      <c r="AR40" s="252">
        <v>-0.44307469999999999</v>
      </c>
      <c r="AS40" s="252">
        <v>8.4709580645000004E-2</v>
      </c>
      <c r="AT40" s="252">
        <v>-0.72786154838999995</v>
      </c>
      <c r="AU40" s="252">
        <v>-0.33177879999999998</v>
      </c>
      <c r="AV40" s="252">
        <v>-0.25682258065000002</v>
      </c>
      <c r="AW40" s="252">
        <v>-0.41520249999999997</v>
      </c>
      <c r="AX40" s="252">
        <v>0.21821516128999999</v>
      </c>
      <c r="AY40" s="252">
        <v>-0.83126016129000002</v>
      </c>
      <c r="AZ40" s="252">
        <v>-0.13839782758999999</v>
      </c>
      <c r="BA40" s="252">
        <v>-0.2014437</v>
      </c>
      <c r="BB40" s="252">
        <v>-0.33119052159000001</v>
      </c>
      <c r="BC40" s="409">
        <v>-0.24628979524</v>
      </c>
      <c r="BD40" s="409">
        <v>9.8866666667000003E-2</v>
      </c>
      <c r="BE40" s="409">
        <v>0.22177419355</v>
      </c>
      <c r="BF40" s="409">
        <v>0.21012903225999999</v>
      </c>
      <c r="BG40" s="409">
        <v>3.9466666667000001E-2</v>
      </c>
      <c r="BH40" s="409">
        <v>0.62935483870999998</v>
      </c>
      <c r="BI40" s="409">
        <v>0.36493333333</v>
      </c>
      <c r="BJ40" s="409">
        <v>0.74241935483999999</v>
      </c>
      <c r="BK40" s="409">
        <v>-9.9290322580999998E-2</v>
      </c>
      <c r="BL40" s="409">
        <v>0.54146428571000005</v>
      </c>
      <c r="BM40" s="409">
        <v>3.5548387096999999E-2</v>
      </c>
      <c r="BN40" s="409">
        <v>-0.33283333332999998</v>
      </c>
      <c r="BO40" s="409">
        <v>-0.42577419355000001</v>
      </c>
      <c r="BP40" s="409">
        <v>-8.2866666667000002E-2</v>
      </c>
      <c r="BQ40" s="409">
        <v>-5.8032258065000002E-2</v>
      </c>
      <c r="BR40" s="409">
        <v>0.11729032257999999</v>
      </c>
      <c r="BS40" s="409">
        <v>-8.3933333333000001E-2</v>
      </c>
      <c r="BT40" s="409">
        <v>0.61796774194000004</v>
      </c>
      <c r="BU40" s="409">
        <v>0.42880000000000001</v>
      </c>
      <c r="BV40" s="409">
        <v>0.82006451612999998</v>
      </c>
    </row>
    <row r="41" spans="1:74" ht="11.1" customHeight="1" x14ac:dyDescent="0.2">
      <c r="A41" s="162" t="s">
        <v>334</v>
      </c>
      <c r="B41" s="173" t="s">
        <v>730</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-0.46125806452000001</v>
      </c>
      <c r="P41" s="252">
        <v>8.4392857143000002E-2</v>
      </c>
      <c r="Q41" s="252">
        <v>-0.52003225805999997</v>
      </c>
      <c r="R41" s="252">
        <v>0.28143333332999998</v>
      </c>
      <c r="S41" s="252">
        <v>0.99764516129000003</v>
      </c>
      <c r="T41" s="252">
        <v>-0.16103333333</v>
      </c>
      <c r="U41" s="252">
        <v>-0.50548387097000003</v>
      </c>
      <c r="V41" s="252">
        <v>0.17109677418999999</v>
      </c>
      <c r="W41" s="252">
        <v>-0.61876666667000002</v>
      </c>
      <c r="X41" s="252">
        <v>0.44716129032000002</v>
      </c>
      <c r="Y41" s="252">
        <v>0.74453333333000005</v>
      </c>
      <c r="Z41" s="252">
        <v>0.46503225805999998</v>
      </c>
      <c r="AA41" s="252">
        <v>-0.75616129032000001</v>
      </c>
      <c r="AB41" s="252">
        <v>-0.12803571428999999</v>
      </c>
      <c r="AC41" s="252">
        <v>9.0548387096999999E-2</v>
      </c>
      <c r="AD41" s="252">
        <v>0.48916666667000003</v>
      </c>
      <c r="AE41" s="252">
        <v>-1.1718709677000001</v>
      </c>
      <c r="AF41" s="252">
        <v>0.5081</v>
      </c>
      <c r="AG41" s="252">
        <v>-0.38383870968</v>
      </c>
      <c r="AH41" s="252">
        <v>-1.2702903226</v>
      </c>
      <c r="AI41" s="252">
        <v>0.19289999999999999</v>
      </c>
      <c r="AJ41" s="252">
        <v>0.56567741935000004</v>
      </c>
      <c r="AK41" s="252">
        <v>0.12053333333000001</v>
      </c>
      <c r="AL41" s="252">
        <v>0.35806451613000001</v>
      </c>
      <c r="AM41" s="252">
        <v>-0.29661290323</v>
      </c>
      <c r="AN41" s="252">
        <v>0.16142857143</v>
      </c>
      <c r="AO41" s="252">
        <v>-0.83390322580999998</v>
      </c>
      <c r="AP41" s="252">
        <v>-0.11553333333</v>
      </c>
      <c r="AQ41" s="252">
        <v>-1.2707419355</v>
      </c>
      <c r="AR41" s="252">
        <v>0.38069999999999998</v>
      </c>
      <c r="AS41" s="252">
        <v>-0.30125806451999998</v>
      </c>
      <c r="AT41" s="252">
        <v>-1.1426129032000001</v>
      </c>
      <c r="AU41" s="252">
        <v>0.21260000000000001</v>
      </c>
      <c r="AV41" s="252">
        <v>8.9258064516000005E-2</v>
      </c>
      <c r="AW41" s="252">
        <v>-0.1368</v>
      </c>
      <c r="AX41" s="252">
        <v>-0.77354838709999996</v>
      </c>
      <c r="AY41" s="252">
        <v>-0.49058064516</v>
      </c>
      <c r="AZ41" s="252">
        <v>-3.9068429132000003E-2</v>
      </c>
      <c r="BA41" s="252">
        <v>-0.28012873313999997</v>
      </c>
      <c r="BB41" s="252">
        <v>-8.2504174609000003E-2</v>
      </c>
      <c r="BC41" s="409">
        <v>-0.43033183225999999</v>
      </c>
      <c r="BD41" s="409">
        <v>-0.40307212879999998</v>
      </c>
      <c r="BE41" s="409">
        <v>-0.37211093227999997</v>
      </c>
      <c r="BF41" s="409">
        <v>-0.48403178517000001</v>
      </c>
      <c r="BG41" s="409">
        <v>-0.1199361689</v>
      </c>
      <c r="BH41" s="409">
        <v>-0.59759953109999997</v>
      </c>
      <c r="BI41" s="409">
        <v>-0.35575618113000002</v>
      </c>
      <c r="BJ41" s="409">
        <v>-0.54583157079</v>
      </c>
      <c r="BK41" s="409">
        <v>-0.32122919553000001</v>
      </c>
      <c r="BL41" s="409">
        <v>-9.4919322555999996E-2</v>
      </c>
      <c r="BM41" s="409">
        <v>-0.16847087052000001</v>
      </c>
      <c r="BN41" s="409">
        <v>1.7745274100999998E-2</v>
      </c>
      <c r="BO41" s="409">
        <v>-0.27726403832000002</v>
      </c>
      <c r="BP41" s="409">
        <v>-8.9837689442000004E-2</v>
      </c>
      <c r="BQ41" s="409">
        <v>8.5195640003000006E-2</v>
      </c>
      <c r="BR41" s="409">
        <v>-8.6367661831000003E-2</v>
      </c>
      <c r="BS41" s="409">
        <v>0.28477759536000002</v>
      </c>
      <c r="BT41" s="409">
        <v>-0.28396120174</v>
      </c>
      <c r="BU41" s="409">
        <v>-0.10431756814</v>
      </c>
      <c r="BV41" s="409">
        <v>-0.33069952658000001</v>
      </c>
    </row>
    <row r="42" spans="1:74" ht="11.1" customHeight="1" x14ac:dyDescent="0.2">
      <c r="A42" s="162" t="s">
        <v>335</v>
      </c>
      <c r="B42" s="173" t="s">
        <v>731</v>
      </c>
      <c r="C42" s="252">
        <v>-1.0206617049</v>
      </c>
      <c r="D42" s="252">
        <v>-0.57172663232999998</v>
      </c>
      <c r="E42" s="252">
        <v>-0.79301113268000001</v>
      </c>
      <c r="F42" s="252">
        <v>-1.7012738084000001</v>
      </c>
      <c r="G42" s="252">
        <v>-0.10443008478</v>
      </c>
      <c r="H42" s="252">
        <v>1.2561804132000001</v>
      </c>
      <c r="I42" s="252">
        <v>1.4590239353000001</v>
      </c>
      <c r="J42" s="252">
        <v>1.4661304488</v>
      </c>
      <c r="K42" s="252">
        <v>1.1084977003000001</v>
      </c>
      <c r="L42" s="252">
        <v>-0.21037918996999999</v>
      </c>
      <c r="M42" s="252">
        <v>1.0042383156000001</v>
      </c>
      <c r="N42" s="252">
        <v>-0.23431037137999999</v>
      </c>
      <c r="O42" s="252">
        <v>1.0130906733</v>
      </c>
      <c r="P42" s="252">
        <v>0.59485688302999995</v>
      </c>
      <c r="Q42" s="252">
        <v>0.34626753068999999</v>
      </c>
      <c r="R42" s="252">
        <v>0.41514557745000003</v>
      </c>
      <c r="S42" s="252">
        <v>-1.0084628308000001</v>
      </c>
      <c r="T42" s="252">
        <v>-0.29553854981</v>
      </c>
      <c r="U42" s="252">
        <v>1.0296352098999999</v>
      </c>
      <c r="V42" s="252">
        <v>0.21148671394999999</v>
      </c>
      <c r="W42" s="252">
        <v>1.4605275665999999</v>
      </c>
      <c r="X42" s="252">
        <v>-0.27914550058999998</v>
      </c>
      <c r="Y42" s="252">
        <v>-0.32318091634000001</v>
      </c>
      <c r="Z42" s="252">
        <v>-0.96488365749000005</v>
      </c>
      <c r="AA42" s="252">
        <v>-0.21299385469000001</v>
      </c>
      <c r="AB42" s="252">
        <v>7.8098256301999999E-2</v>
      </c>
      <c r="AC42" s="252">
        <v>-0.60188127128000002</v>
      </c>
      <c r="AD42" s="252">
        <v>-7.0595928366000002E-3</v>
      </c>
      <c r="AE42" s="252">
        <v>1.0882735938000001</v>
      </c>
      <c r="AF42" s="252">
        <v>-1.1406942534</v>
      </c>
      <c r="AG42" s="252">
        <v>0.71796258950000003</v>
      </c>
      <c r="AH42" s="252">
        <v>0.64067498238999998</v>
      </c>
      <c r="AI42" s="252">
        <v>-0.53371236111999998</v>
      </c>
      <c r="AJ42" s="252">
        <v>-2.5546041216000002</v>
      </c>
      <c r="AK42" s="252">
        <v>-1.8894945885000001</v>
      </c>
      <c r="AL42" s="252">
        <v>-1.689504785</v>
      </c>
      <c r="AM42" s="252">
        <v>-1.4559654313999999</v>
      </c>
      <c r="AN42" s="252">
        <v>-0.33941955909999999</v>
      </c>
      <c r="AO42" s="252">
        <v>-0.91000434597000002</v>
      </c>
      <c r="AP42" s="252">
        <v>-0.78243408211999999</v>
      </c>
      <c r="AQ42" s="252">
        <v>-0.86254166595000004</v>
      </c>
      <c r="AR42" s="252">
        <v>-1.5521229696000001</v>
      </c>
      <c r="AS42" s="252">
        <v>-1.0892327181000001</v>
      </c>
      <c r="AT42" s="252">
        <v>-7.0303121809999994E-2</v>
      </c>
      <c r="AU42" s="252">
        <v>-1.0502570181999999</v>
      </c>
      <c r="AV42" s="252">
        <v>-2.4308004295000001</v>
      </c>
      <c r="AW42" s="252">
        <v>-2.4658236317000002</v>
      </c>
      <c r="AX42" s="252">
        <v>-1.2056934708</v>
      </c>
      <c r="AY42" s="252">
        <v>-1.3759811828999999</v>
      </c>
      <c r="AZ42" s="252">
        <v>-6.6309126422E-2</v>
      </c>
      <c r="BA42" s="252">
        <v>-0.48621416873000001</v>
      </c>
      <c r="BB42" s="252">
        <v>-0.15318688711</v>
      </c>
      <c r="BC42" s="409">
        <v>-0.81760313525999995</v>
      </c>
      <c r="BD42" s="409">
        <v>-0.74944030505000003</v>
      </c>
      <c r="BE42" s="409">
        <v>-0.69044653893999997</v>
      </c>
      <c r="BF42" s="409">
        <v>-0.90068630786000003</v>
      </c>
      <c r="BG42" s="409">
        <v>-0.21922045123</v>
      </c>
      <c r="BH42" s="409">
        <v>-1.0815416699</v>
      </c>
      <c r="BI42" s="409">
        <v>-0.64132078092</v>
      </c>
      <c r="BJ42" s="409">
        <v>-0.96167639507000002</v>
      </c>
      <c r="BK42" s="409">
        <v>-0.58012946664999998</v>
      </c>
      <c r="BL42" s="409">
        <v>-0.16628588674</v>
      </c>
      <c r="BM42" s="409">
        <v>-0.30165312935999999</v>
      </c>
      <c r="BN42" s="409">
        <v>3.3977782972999998E-2</v>
      </c>
      <c r="BO42" s="409">
        <v>-0.54318166168000004</v>
      </c>
      <c r="BP42" s="409">
        <v>-0.17225906163999999</v>
      </c>
      <c r="BQ42" s="409">
        <v>0.16282617520000001</v>
      </c>
      <c r="BR42" s="409">
        <v>-0.16547756409</v>
      </c>
      <c r="BS42" s="409">
        <v>0.53607405546999998</v>
      </c>
      <c r="BT42" s="409">
        <v>-0.5293279998</v>
      </c>
      <c r="BU42" s="409">
        <v>-0.19372708399999999</v>
      </c>
      <c r="BV42" s="409">
        <v>-0.60052204977000001</v>
      </c>
    </row>
    <row r="43" spans="1:74" ht="11.1" customHeight="1" x14ac:dyDescent="0.2">
      <c r="A43" s="162" t="s">
        <v>336</v>
      </c>
      <c r="B43" s="173" t="s">
        <v>732</v>
      </c>
      <c r="C43" s="252">
        <v>-2.8461708985</v>
      </c>
      <c r="D43" s="252">
        <v>-1.3667011636000001E-2</v>
      </c>
      <c r="E43" s="252">
        <v>-1.1458423584999999</v>
      </c>
      <c r="F43" s="252">
        <v>-2.3606456417000001</v>
      </c>
      <c r="G43" s="252">
        <v>-0.26837369769000002</v>
      </c>
      <c r="H43" s="252">
        <v>0.97181234648000003</v>
      </c>
      <c r="I43" s="252">
        <v>0.39835622557</v>
      </c>
      <c r="J43" s="252">
        <v>1.4288768358999999</v>
      </c>
      <c r="K43" s="252">
        <v>0.66929576697000004</v>
      </c>
      <c r="L43" s="252">
        <v>1.0195814229</v>
      </c>
      <c r="M43" s="252">
        <v>1.1571038156</v>
      </c>
      <c r="N43" s="252">
        <v>0.42350943508</v>
      </c>
      <c r="O43" s="252">
        <v>0.45336441518999998</v>
      </c>
      <c r="P43" s="252">
        <v>1.4175375973</v>
      </c>
      <c r="Q43" s="252">
        <v>-0.26576621125</v>
      </c>
      <c r="R43" s="252">
        <v>0.20527487745</v>
      </c>
      <c r="S43" s="252">
        <v>-0.30158299208</v>
      </c>
      <c r="T43" s="252">
        <v>-0.52827734980999996</v>
      </c>
      <c r="U43" s="252">
        <v>0.56137691953000002</v>
      </c>
      <c r="V43" s="252">
        <v>0.22012432686</v>
      </c>
      <c r="W43" s="252">
        <v>0.48919806654999998</v>
      </c>
      <c r="X43" s="252">
        <v>0.92189191875999998</v>
      </c>
      <c r="Y43" s="252">
        <v>1.109254317</v>
      </c>
      <c r="Z43" s="252">
        <v>0.40315069734999998</v>
      </c>
      <c r="AA43" s="252">
        <v>-0.57323904824000005</v>
      </c>
      <c r="AB43" s="252">
        <v>-0.11155020798</v>
      </c>
      <c r="AC43" s="252">
        <v>-0.77474323902999997</v>
      </c>
      <c r="AD43" s="252">
        <v>-0.43811539284000001</v>
      </c>
      <c r="AE43" s="252">
        <v>-1.0252764706999999</v>
      </c>
      <c r="AF43" s="252">
        <v>-0.74330742007999995</v>
      </c>
      <c r="AG43" s="252">
        <v>0.22860304110999999</v>
      </c>
      <c r="AH43" s="252">
        <v>-0.78207043697</v>
      </c>
      <c r="AI43" s="252">
        <v>-0.76136976111999999</v>
      </c>
      <c r="AJ43" s="252">
        <v>-1.8031278313000001</v>
      </c>
      <c r="AK43" s="252">
        <v>-2.1181512885</v>
      </c>
      <c r="AL43" s="252">
        <v>-1.8176799463</v>
      </c>
      <c r="AM43" s="252">
        <v>-2.2283270765999998</v>
      </c>
      <c r="AN43" s="252">
        <v>-0.30581930909999999</v>
      </c>
      <c r="AO43" s="252">
        <v>-2.7291564426999999</v>
      </c>
      <c r="AP43" s="252">
        <v>-1.7983560488000001</v>
      </c>
      <c r="AQ43" s="252">
        <v>-2.8609059884999999</v>
      </c>
      <c r="AR43" s="252">
        <v>-1.6144976696</v>
      </c>
      <c r="AS43" s="252">
        <v>-1.3057812019999999</v>
      </c>
      <c r="AT43" s="252">
        <v>-1.9407775733999999</v>
      </c>
      <c r="AU43" s="252">
        <v>-1.1694358182</v>
      </c>
      <c r="AV43" s="252">
        <v>-2.5983649457000002</v>
      </c>
      <c r="AW43" s="252">
        <v>-3.0178261317000001</v>
      </c>
      <c r="AX43" s="252">
        <v>-1.7610266966000001</v>
      </c>
      <c r="AY43" s="252">
        <v>-2.6978219894</v>
      </c>
      <c r="AZ43" s="252">
        <v>-0.24377538314</v>
      </c>
      <c r="BA43" s="252">
        <v>-0.96778660186999999</v>
      </c>
      <c r="BB43" s="252">
        <v>-0.56688158331000005</v>
      </c>
      <c r="BC43" s="409">
        <v>-1.4942247628000001</v>
      </c>
      <c r="BD43" s="409">
        <v>-1.0536457671999999</v>
      </c>
      <c r="BE43" s="409">
        <v>-0.84078327768000005</v>
      </c>
      <c r="BF43" s="409">
        <v>-1.1745890608</v>
      </c>
      <c r="BG43" s="409">
        <v>-0.29968995346999999</v>
      </c>
      <c r="BH43" s="409">
        <v>-1.0497863623000001</v>
      </c>
      <c r="BI43" s="409">
        <v>-0.63214362871999996</v>
      </c>
      <c r="BJ43" s="409">
        <v>-0.76508861102000003</v>
      </c>
      <c r="BK43" s="409">
        <v>-1.0006489848</v>
      </c>
      <c r="BL43" s="409">
        <v>0.28025907641999998</v>
      </c>
      <c r="BM43" s="409">
        <v>-0.43457561278000001</v>
      </c>
      <c r="BN43" s="409">
        <v>-0.28111027626000001</v>
      </c>
      <c r="BO43" s="409">
        <v>-1.2462198935</v>
      </c>
      <c r="BP43" s="409">
        <v>-0.34496341775</v>
      </c>
      <c r="BQ43" s="409">
        <v>0.18998955713999999</v>
      </c>
      <c r="BR43" s="409">
        <v>-0.13455490334</v>
      </c>
      <c r="BS43" s="409">
        <v>0.73691831749000003</v>
      </c>
      <c r="BT43" s="409">
        <v>-0.19532145961</v>
      </c>
      <c r="BU43" s="409">
        <v>0.13075534786000001</v>
      </c>
      <c r="BV43" s="409">
        <v>-0.11115706022999999</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1257</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728</v>
      </c>
      <c r="B46" s="173" t="s">
        <v>327</v>
      </c>
      <c r="C46" s="257">
        <v>1076.6454060000001</v>
      </c>
      <c r="D46" s="257">
        <v>1071.4566769999999</v>
      </c>
      <c r="E46" s="257">
        <v>1087.534445</v>
      </c>
      <c r="F46" s="257">
        <v>1088.5326</v>
      </c>
      <c r="G46" s="257">
        <v>1099.869852</v>
      </c>
      <c r="H46" s="257">
        <v>1114.2188940000001</v>
      </c>
      <c r="I46" s="257">
        <v>1117.0335930000001</v>
      </c>
      <c r="J46" s="257">
        <v>1104.602455</v>
      </c>
      <c r="K46" s="257">
        <v>1124.5405129999999</v>
      </c>
      <c r="L46" s="257">
        <v>1115.1207340000001</v>
      </c>
      <c r="M46" s="257">
        <v>1115.4567689999999</v>
      </c>
      <c r="N46" s="257">
        <v>1112.5093549999999</v>
      </c>
      <c r="O46" s="257">
        <v>1115.0248690000001</v>
      </c>
      <c r="P46" s="257">
        <v>1094.188809</v>
      </c>
      <c r="Q46" s="257">
        <v>1097.040855</v>
      </c>
      <c r="R46" s="257">
        <v>1111.779976</v>
      </c>
      <c r="S46" s="257">
        <v>1120.7937010000001</v>
      </c>
      <c r="T46" s="257">
        <v>1122.9448649999999</v>
      </c>
      <c r="U46" s="257">
        <v>1121.790872</v>
      </c>
      <c r="V46" s="257">
        <v>1126.827106</v>
      </c>
      <c r="W46" s="257">
        <v>1137.4039909999999</v>
      </c>
      <c r="X46" s="257">
        <v>1114.033831</v>
      </c>
      <c r="Y46" s="257">
        <v>1093.3967740000001</v>
      </c>
      <c r="Z46" s="257">
        <v>1065.4037089999999</v>
      </c>
      <c r="AA46" s="257">
        <v>1053.13031</v>
      </c>
      <c r="AB46" s="257">
        <v>1054.8554670000001</v>
      </c>
      <c r="AC46" s="257">
        <v>1063.0611879999999</v>
      </c>
      <c r="AD46" s="257">
        <v>1093.281862</v>
      </c>
      <c r="AE46" s="257">
        <v>1124.816914</v>
      </c>
      <c r="AF46" s="257">
        <v>1128.1383089999999</v>
      </c>
      <c r="AG46" s="257">
        <v>1131.409455</v>
      </c>
      <c r="AH46" s="257">
        <v>1136.135563</v>
      </c>
      <c r="AI46" s="257">
        <v>1148.755285</v>
      </c>
      <c r="AJ46" s="257">
        <v>1142.9985200000001</v>
      </c>
      <c r="AK46" s="257">
        <v>1153.4772210000001</v>
      </c>
      <c r="AL46" s="257">
        <v>1168.5546509999999</v>
      </c>
      <c r="AM46" s="257">
        <v>1183.3058619999999</v>
      </c>
      <c r="AN46" s="257">
        <v>1186.8880549999999</v>
      </c>
      <c r="AO46" s="257">
        <v>1217.4337700000001</v>
      </c>
      <c r="AP46" s="257">
        <v>1244.448429</v>
      </c>
      <c r="AQ46" s="257">
        <v>1265.6067230000001</v>
      </c>
      <c r="AR46" s="257">
        <v>1277.3529639999999</v>
      </c>
      <c r="AS46" s="257">
        <v>1273.4839669999999</v>
      </c>
      <c r="AT46" s="257">
        <v>1296.0516749999999</v>
      </c>
      <c r="AU46" s="257">
        <v>1306.0070390000001</v>
      </c>
      <c r="AV46" s="257">
        <v>1313.9705389999999</v>
      </c>
      <c r="AW46" s="257">
        <v>1326.4296139999999</v>
      </c>
      <c r="AX46" s="257">
        <v>1319.668944</v>
      </c>
      <c r="AY46" s="257">
        <v>1345.4410089999999</v>
      </c>
      <c r="AZ46" s="257">
        <v>1349.4565459999999</v>
      </c>
      <c r="BA46" s="257">
        <v>1355.7033007</v>
      </c>
      <c r="BB46" s="257">
        <v>1365.6430163</v>
      </c>
      <c r="BC46" s="341">
        <v>1373.278</v>
      </c>
      <c r="BD46" s="341">
        <v>1370.3119999999999</v>
      </c>
      <c r="BE46" s="341">
        <v>1363.4369999999999</v>
      </c>
      <c r="BF46" s="341">
        <v>1356.923</v>
      </c>
      <c r="BG46" s="341">
        <v>1355.739</v>
      </c>
      <c r="BH46" s="341">
        <v>1336.229</v>
      </c>
      <c r="BI46" s="341">
        <v>1325.2809999999999</v>
      </c>
      <c r="BJ46" s="341">
        <v>1302.2660000000001</v>
      </c>
      <c r="BK46" s="341">
        <v>1305.3440000000001</v>
      </c>
      <c r="BL46" s="341">
        <v>1290.183</v>
      </c>
      <c r="BM46" s="341">
        <v>1289.0809999999999</v>
      </c>
      <c r="BN46" s="341">
        <v>1299.066</v>
      </c>
      <c r="BO46" s="341">
        <v>1312.2650000000001</v>
      </c>
      <c r="BP46" s="341">
        <v>1314.751</v>
      </c>
      <c r="BQ46" s="341">
        <v>1316.55</v>
      </c>
      <c r="BR46" s="341">
        <v>1312.914</v>
      </c>
      <c r="BS46" s="341">
        <v>1315.432</v>
      </c>
      <c r="BT46" s="341">
        <v>1296.7090000000001</v>
      </c>
      <c r="BU46" s="341">
        <v>1284.2650000000001</v>
      </c>
      <c r="BV46" s="341">
        <v>1259.277</v>
      </c>
    </row>
    <row r="47" spans="1:74" ht="11.1" customHeight="1" x14ac:dyDescent="0.2">
      <c r="A47" s="162" t="s">
        <v>331</v>
      </c>
      <c r="B47" s="256" t="s">
        <v>330</v>
      </c>
      <c r="C47" s="255">
        <v>2665.1754059999998</v>
      </c>
      <c r="D47" s="255">
        <v>2649.2186769999998</v>
      </c>
      <c r="E47" s="255">
        <v>2658.8484450000001</v>
      </c>
      <c r="F47" s="255">
        <v>2678.7325999999998</v>
      </c>
      <c r="G47" s="255">
        <v>2683.9928519999999</v>
      </c>
      <c r="H47" s="255">
        <v>2689.5158940000001</v>
      </c>
      <c r="I47" s="255">
        <v>2721.8505930000001</v>
      </c>
      <c r="J47" s="255">
        <v>2721.677455</v>
      </c>
      <c r="K47" s="255">
        <v>2733.4075130000001</v>
      </c>
      <c r="L47" s="255">
        <v>2696.5157340000001</v>
      </c>
      <c r="M47" s="255">
        <v>2690.423769</v>
      </c>
      <c r="N47" s="255">
        <v>2665.2713549999999</v>
      </c>
      <c r="O47" s="255">
        <v>2672.480869</v>
      </c>
      <c r="P47" s="255">
        <v>2646.234809</v>
      </c>
      <c r="Q47" s="255">
        <v>2665.615855</v>
      </c>
      <c r="R47" s="255">
        <v>2676.1609760000001</v>
      </c>
      <c r="S47" s="255">
        <v>2654.0847010000002</v>
      </c>
      <c r="T47" s="255">
        <v>2660.6208649999999</v>
      </c>
      <c r="U47" s="255">
        <v>2674.5638720000002</v>
      </c>
      <c r="V47" s="255">
        <v>2673.201106</v>
      </c>
      <c r="W47" s="255">
        <v>2697.9449909999998</v>
      </c>
      <c r="X47" s="255">
        <v>2659.8578309999998</v>
      </c>
      <c r="Y47" s="255">
        <v>2615.9307739999999</v>
      </c>
      <c r="Z47" s="255">
        <v>2573.1187089999999</v>
      </c>
      <c r="AA47" s="255">
        <v>2585.0643100000002</v>
      </c>
      <c r="AB47" s="255">
        <v>2589.514467</v>
      </c>
      <c r="AC47" s="255">
        <v>2595.1081880000002</v>
      </c>
      <c r="AD47" s="255">
        <v>2609.2748620000002</v>
      </c>
      <c r="AE47" s="255">
        <v>2673.8509140000001</v>
      </c>
      <c r="AF47" s="255">
        <v>2665.319309</v>
      </c>
      <c r="AG47" s="255">
        <v>2680.4994550000001</v>
      </c>
      <c r="AH47" s="255">
        <v>2724.4635629999998</v>
      </c>
      <c r="AI47" s="255">
        <v>2734.379285</v>
      </c>
      <c r="AJ47" s="255">
        <v>2713.1415200000001</v>
      </c>
      <c r="AK47" s="255">
        <v>2718.8422209999999</v>
      </c>
      <c r="AL47" s="255">
        <v>2720.7876510000001</v>
      </c>
      <c r="AM47" s="255">
        <v>2747.8648619999999</v>
      </c>
      <c r="AN47" s="255">
        <v>2746.0660549999998</v>
      </c>
      <c r="AO47" s="255">
        <v>2799.0287699999999</v>
      </c>
      <c r="AP47" s="255">
        <v>2826.3024289999998</v>
      </c>
      <c r="AQ47" s="255">
        <v>2889.2617230000001</v>
      </c>
      <c r="AR47" s="255">
        <v>2890.4669640000002</v>
      </c>
      <c r="AS47" s="255">
        <v>2898.3959669999999</v>
      </c>
      <c r="AT47" s="255">
        <v>2958.9446750000002</v>
      </c>
      <c r="AU47" s="255">
        <v>2965.1400389999999</v>
      </c>
      <c r="AV47" s="255">
        <v>2969.5195389999999</v>
      </c>
      <c r="AW47" s="255">
        <v>2985.8536140000001</v>
      </c>
      <c r="AX47" s="255">
        <v>2997.1049440000002</v>
      </c>
      <c r="AY47" s="255">
        <v>3035.5150090000002</v>
      </c>
      <c r="AZ47" s="255">
        <v>3040.6635304000001</v>
      </c>
      <c r="BA47" s="255">
        <v>3055.5942759</v>
      </c>
      <c r="BB47" s="255">
        <v>3068.0091167999999</v>
      </c>
      <c r="BC47" s="342">
        <v>3088.9843872000001</v>
      </c>
      <c r="BD47" s="342">
        <v>3098.1105511000001</v>
      </c>
      <c r="BE47" s="342">
        <v>3102.77099</v>
      </c>
      <c r="BF47" s="342">
        <v>3111.2619752999999</v>
      </c>
      <c r="BG47" s="342">
        <v>3113.6760604000001</v>
      </c>
      <c r="BH47" s="342">
        <v>3112.6916458000001</v>
      </c>
      <c r="BI47" s="342">
        <v>3112.4163312999999</v>
      </c>
      <c r="BJ47" s="342">
        <v>3106.3221100000001</v>
      </c>
      <c r="BK47" s="342">
        <v>3119.3582150000002</v>
      </c>
      <c r="BL47" s="342">
        <v>3106.8549561</v>
      </c>
      <c r="BM47" s="342">
        <v>3110.9755531000001</v>
      </c>
      <c r="BN47" s="342">
        <v>3120.4281947999998</v>
      </c>
      <c r="BO47" s="342">
        <v>3142.2223800000002</v>
      </c>
      <c r="BP47" s="342">
        <v>3147.4035107</v>
      </c>
      <c r="BQ47" s="342">
        <v>3146.5614458999999</v>
      </c>
      <c r="BR47" s="342">
        <v>3145.6028434</v>
      </c>
      <c r="BS47" s="342">
        <v>3139.5775155000001</v>
      </c>
      <c r="BT47" s="342">
        <v>3129.6573128</v>
      </c>
      <c r="BU47" s="342">
        <v>3120.3428398000001</v>
      </c>
      <c r="BV47" s="342">
        <v>3105.6065251</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80" t="s">
        <v>1044</v>
      </c>
      <c r="C49" s="777"/>
      <c r="D49" s="777"/>
      <c r="E49" s="777"/>
      <c r="F49" s="777"/>
      <c r="G49" s="777"/>
      <c r="H49" s="777"/>
      <c r="I49" s="777"/>
      <c r="J49" s="777"/>
      <c r="K49" s="777"/>
      <c r="L49" s="777"/>
      <c r="M49" s="777"/>
      <c r="N49" s="777"/>
      <c r="O49" s="777"/>
      <c r="P49" s="777"/>
      <c r="Q49" s="777"/>
    </row>
    <row r="50" spans="1:74" s="439" customFormat="1" ht="12" customHeight="1" x14ac:dyDescent="0.2">
      <c r="A50" s="438"/>
      <c r="B50" s="792" t="s">
        <v>834</v>
      </c>
      <c r="C50" s="767"/>
      <c r="D50" s="767"/>
      <c r="E50" s="767"/>
      <c r="F50" s="767"/>
      <c r="G50" s="767"/>
      <c r="H50" s="767"/>
      <c r="I50" s="767"/>
      <c r="J50" s="767"/>
      <c r="K50" s="767"/>
      <c r="L50" s="767"/>
      <c r="M50" s="767"/>
      <c r="N50" s="767"/>
      <c r="O50" s="767"/>
      <c r="P50" s="767"/>
      <c r="Q50" s="763"/>
      <c r="AY50" s="538"/>
      <c r="AZ50" s="538"/>
      <c r="BA50" s="538"/>
      <c r="BB50" s="538"/>
      <c r="BC50" s="538"/>
      <c r="BD50" s="538"/>
      <c r="BE50" s="538"/>
      <c r="BF50" s="653"/>
      <c r="BG50" s="538"/>
      <c r="BH50" s="538"/>
      <c r="BI50" s="538"/>
      <c r="BJ50" s="538"/>
    </row>
    <row r="51" spans="1:74" s="439" customFormat="1" ht="12" customHeight="1" x14ac:dyDescent="0.2">
      <c r="A51" s="438"/>
      <c r="B51" s="792" t="s">
        <v>835</v>
      </c>
      <c r="C51" s="763"/>
      <c r="D51" s="763"/>
      <c r="E51" s="763"/>
      <c r="F51" s="763"/>
      <c r="G51" s="763"/>
      <c r="H51" s="763"/>
      <c r="I51" s="763"/>
      <c r="J51" s="763"/>
      <c r="K51" s="763"/>
      <c r="L51" s="763"/>
      <c r="M51" s="763"/>
      <c r="N51" s="763"/>
      <c r="O51" s="763"/>
      <c r="P51" s="763"/>
      <c r="Q51" s="763"/>
      <c r="AY51" s="538"/>
      <c r="AZ51" s="538"/>
      <c r="BA51" s="538"/>
      <c r="BB51" s="538"/>
      <c r="BC51" s="538"/>
      <c r="BD51" s="538"/>
      <c r="BE51" s="538"/>
      <c r="BF51" s="653"/>
      <c r="BG51" s="538"/>
      <c r="BH51" s="538"/>
      <c r="BI51" s="538"/>
      <c r="BJ51" s="538"/>
    </row>
    <row r="52" spans="1:74" s="439" customFormat="1" ht="12" customHeight="1" x14ac:dyDescent="0.2">
      <c r="A52" s="438"/>
      <c r="B52" s="792" t="s">
        <v>836</v>
      </c>
      <c r="C52" s="763"/>
      <c r="D52" s="763"/>
      <c r="E52" s="763"/>
      <c r="F52" s="763"/>
      <c r="G52" s="763"/>
      <c r="H52" s="763"/>
      <c r="I52" s="763"/>
      <c r="J52" s="763"/>
      <c r="K52" s="763"/>
      <c r="L52" s="763"/>
      <c r="M52" s="763"/>
      <c r="N52" s="763"/>
      <c r="O52" s="763"/>
      <c r="P52" s="763"/>
      <c r="Q52" s="763"/>
      <c r="AY52" s="538"/>
      <c r="AZ52" s="538"/>
      <c r="BA52" s="538"/>
      <c r="BB52" s="538"/>
      <c r="BC52" s="538"/>
      <c r="BD52" s="538"/>
      <c r="BE52" s="538"/>
      <c r="BF52" s="653"/>
      <c r="BG52" s="538"/>
      <c r="BH52" s="538"/>
      <c r="BI52" s="538"/>
      <c r="BJ52" s="538"/>
    </row>
    <row r="53" spans="1:74" s="439" customFormat="1" ht="12" customHeight="1" x14ac:dyDescent="0.2">
      <c r="A53" s="438"/>
      <c r="B53" s="792" t="s">
        <v>1297</v>
      </c>
      <c r="C53" s="767"/>
      <c r="D53" s="767"/>
      <c r="E53" s="767"/>
      <c r="F53" s="767"/>
      <c r="G53" s="767"/>
      <c r="H53" s="767"/>
      <c r="I53" s="767"/>
      <c r="J53" s="767"/>
      <c r="K53" s="767"/>
      <c r="L53" s="767"/>
      <c r="M53" s="767"/>
      <c r="N53" s="767"/>
      <c r="O53" s="767"/>
      <c r="P53" s="767"/>
      <c r="Q53" s="763"/>
      <c r="AY53" s="538"/>
      <c r="AZ53" s="538"/>
      <c r="BA53" s="538"/>
      <c r="BB53" s="538"/>
      <c r="BC53" s="538"/>
      <c r="BD53" s="538"/>
      <c r="BE53" s="538"/>
      <c r="BF53" s="653"/>
      <c r="BG53" s="538"/>
      <c r="BH53" s="538"/>
      <c r="BI53" s="538"/>
      <c r="BJ53" s="538"/>
    </row>
    <row r="54" spans="1:74" s="439" customFormat="1" ht="12" customHeight="1" x14ac:dyDescent="0.2">
      <c r="A54" s="438"/>
      <c r="B54" s="792" t="s">
        <v>1028</v>
      </c>
      <c r="C54" s="792"/>
      <c r="D54" s="792"/>
      <c r="E54" s="792"/>
      <c r="F54" s="792"/>
      <c r="G54" s="792"/>
      <c r="H54" s="792"/>
      <c r="I54" s="792"/>
      <c r="J54" s="792"/>
      <c r="K54" s="792"/>
      <c r="L54" s="792"/>
      <c r="M54" s="792"/>
      <c r="N54" s="792"/>
      <c r="O54" s="792"/>
      <c r="P54" s="792"/>
      <c r="Q54" s="763"/>
      <c r="AY54" s="538"/>
      <c r="AZ54" s="538"/>
      <c r="BA54" s="538"/>
      <c r="BB54" s="538"/>
      <c r="BC54" s="538"/>
      <c r="BD54" s="538"/>
      <c r="BE54" s="538"/>
      <c r="BF54" s="653"/>
      <c r="BG54" s="538"/>
      <c r="BH54" s="538"/>
      <c r="BI54" s="538"/>
      <c r="BJ54" s="538"/>
    </row>
    <row r="55" spans="1:74" s="439" customFormat="1" ht="12" customHeight="1" x14ac:dyDescent="0.2">
      <c r="A55" s="438"/>
      <c r="B55" s="792" t="s">
        <v>1130</v>
      </c>
      <c r="C55" s="792"/>
      <c r="D55" s="792"/>
      <c r="E55" s="792"/>
      <c r="F55" s="792"/>
      <c r="G55" s="792"/>
      <c r="H55" s="792"/>
      <c r="I55" s="792"/>
      <c r="J55" s="792"/>
      <c r="K55" s="792"/>
      <c r="L55" s="792"/>
      <c r="M55" s="792"/>
      <c r="N55" s="792"/>
      <c r="O55" s="792"/>
      <c r="P55" s="792"/>
      <c r="Q55" s="763"/>
      <c r="AY55" s="538"/>
      <c r="AZ55" s="538"/>
      <c r="BA55" s="538"/>
      <c r="BB55" s="538"/>
      <c r="BC55" s="538"/>
      <c r="BD55" s="538"/>
      <c r="BE55" s="538"/>
      <c r="BF55" s="653"/>
      <c r="BG55" s="538"/>
      <c r="BH55" s="538"/>
      <c r="BI55" s="538"/>
      <c r="BJ55" s="538"/>
    </row>
    <row r="56" spans="1:74" s="743" customFormat="1" ht="12" customHeight="1" x14ac:dyDescent="0.2">
      <c r="A56" s="438"/>
      <c r="B56" s="744" t="s">
        <v>1274</v>
      </c>
      <c r="Q56" s="742"/>
      <c r="AY56" s="538"/>
      <c r="AZ56" s="538"/>
      <c r="BA56" s="538"/>
      <c r="BB56" s="538"/>
      <c r="BC56" s="538"/>
      <c r="BD56" s="538"/>
      <c r="BE56" s="538"/>
      <c r="BF56" s="653"/>
      <c r="BG56" s="538"/>
      <c r="BH56" s="538"/>
      <c r="BI56" s="538"/>
      <c r="BJ56" s="538"/>
    </row>
    <row r="57" spans="1:74" s="439" customFormat="1" ht="12" customHeight="1" x14ac:dyDescent="0.2">
      <c r="A57" s="438"/>
      <c r="B57" s="792" t="s">
        <v>1271</v>
      </c>
      <c r="C57" s="767"/>
      <c r="D57" s="767"/>
      <c r="E57" s="767"/>
      <c r="F57" s="767"/>
      <c r="G57" s="767"/>
      <c r="H57" s="767"/>
      <c r="I57" s="767"/>
      <c r="J57" s="767"/>
      <c r="K57" s="767"/>
      <c r="L57" s="767"/>
      <c r="M57" s="767"/>
      <c r="N57" s="767"/>
      <c r="O57" s="767"/>
      <c r="P57" s="767"/>
      <c r="Q57" s="763"/>
      <c r="AY57" s="538"/>
      <c r="AZ57" s="538"/>
      <c r="BA57" s="538"/>
      <c r="BB57" s="538"/>
      <c r="BC57" s="538"/>
      <c r="BD57" s="538"/>
      <c r="BE57" s="538"/>
      <c r="BF57" s="653"/>
      <c r="BG57" s="538"/>
      <c r="BH57" s="538"/>
      <c r="BI57" s="538"/>
      <c r="BJ57" s="538"/>
    </row>
    <row r="58" spans="1:74" s="439" customFormat="1" ht="12" customHeight="1" x14ac:dyDescent="0.2">
      <c r="A58" s="438"/>
      <c r="B58" s="792" t="s">
        <v>1083</v>
      </c>
      <c r="C58" s="767"/>
      <c r="D58" s="767"/>
      <c r="E58" s="767"/>
      <c r="F58" s="767"/>
      <c r="G58" s="767"/>
      <c r="H58" s="767"/>
      <c r="I58" s="767"/>
      <c r="J58" s="767"/>
      <c r="K58" s="767"/>
      <c r="L58" s="767"/>
      <c r="M58" s="767"/>
      <c r="N58" s="767"/>
      <c r="O58" s="767"/>
      <c r="P58" s="767"/>
      <c r="Q58" s="763"/>
      <c r="AY58" s="538"/>
      <c r="AZ58" s="538"/>
      <c r="BA58" s="538"/>
      <c r="BB58" s="538"/>
      <c r="BC58" s="538"/>
      <c r="BD58" s="538"/>
      <c r="BE58" s="538"/>
      <c r="BF58" s="653"/>
      <c r="BG58" s="538"/>
      <c r="BH58" s="538"/>
      <c r="BI58" s="538"/>
      <c r="BJ58" s="538"/>
    </row>
    <row r="59" spans="1:74" s="439" customFormat="1" ht="12" customHeight="1" x14ac:dyDescent="0.2">
      <c r="A59" s="438"/>
      <c r="B59" s="766" t="s">
        <v>1071</v>
      </c>
      <c r="C59" s="767"/>
      <c r="D59" s="767"/>
      <c r="E59" s="767"/>
      <c r="F59" s="767"/>
      <c r="G59" s="767"/>
      <c r="H59" s="767"/>
      <c r="I59" s="767"/>
      <c r="J59" s="767"/>
      <c r="K59" s="767"/>
      <c r="L59" s="767"/>
      <c r="M59" s="767"/>
      <c r="N59" s="767"/>
      <c r="O59" s="767"/>
      <c r="P59" s="767"/>
      <c r="Q59" s="763"/>
      <c r="AY59" s="538"/>
      <c r="AZ59" s="538"/>
      <c r="BA59" s="538"/>
      <c r="BB59" s="538"/>
      <c r="BC59" s="538"/>
      <c r="BD59" s="538"/>
      <c r="BE59" s="538"/>
      <c r="BF59" s="653"/>
      <c r="BG59" s="538"/>
      <c r="BH59" s="538"/>
      <c r="BI59" s="538"/>
      <c r="BJ59" s="538"/>
    </row>
    <row r="60" spans="1:74" s="439" customFormat="1" ht="12.75" x14ac:dyDescent="0.2">
      <c r="A60" s="438"/>
      <c r="B60" s="791" t="s">
        <v>1094</v>
      </c>
      <c r="C60" s="763"/>
      <c r="D60" s="763"/>
      <c r="E60" s="763"/>
      <c r="F60" s="763"/>
      <c r="G60" s="763"/>
      <c r="H60" s="763"/>
      <c r="I60" s="763"/>
      <c r="J60" s="763"/>
      <c r="K60" s="763"/>
      <c r="L60" s="763"/>
      <c r="M60" s="763"/>
      <c r="N60" s="763"/>
      <c r="O60" s="763"/>
      <c r="P60" s="763"/>
      <c r="Q60" s="763"/>
      <c r="AY60" s="538"/>
      <c r="AZ60" s="538"/>
      <c r="BA60" s="538"/>
      <c r="BB60" s="538"/>
      <c r="BC60" s="538"/>
      <c r="BD60" s="538"/>
      <c r="BE60" s="538"/>
      <c r="BF60" s="653"/>
      <c r="BG60" s="538"/>
      <c r="BH60" s="538"/>
      <c r="BI60" s="538"/>
      <c r="BJ60" s="538"/>
    </row>
    <row r="61" spans="1:74" s="439" customFormat="1" ht="12" customHeight="1" x14ac:dyDescent="0.2">
      <c r="A61" s="438"/>
      <c r="B61" s="761" t="s">
        <v>1075</v>
      </c>
      <c r="C61" s="762"/>
      <c r="D61" s="762"/>
      <c r="E61" s="762"/>
      <c r="F61" s="762"/>
      <c r="G61" s="762"/>
      <c r="H61" s="762"/>
      <c r="I61" s="762"/>
      <c r="J61" s="762"/>
      <c r="K61" s="762"/>
      <c r="L61" s="762"/>
      <c r="M61" s="762"/>
      <c r="N61" s="762"/>
      <c r="O61" s="762"/>
      <c r="P61" s="762"/>
      <c r="Q61" s="763"/>
      <c r="AY61" s="538"/>
      <c r="AZ61" s="538"/>
      <c r="BA61" s="538"/>
      <c r="BB61" s="538"/>
      <c r="BC61" s="538"/>
      <c r="BD61" s="538"/>
      <c r="BE61" s="538"/>
      <c r="BF61" s="653"/>
      <c r="BG61" s="538"/>
      <c r="BH61" s="538"/>
      <c r="BI61" s="538"/>
      <c r="BJ61" s="538"/>
    </row>
    <row r="62" spans="1:74" s="440" customFormat="1" ht="12" customHeight="1" x14ac:dyDescent="0.2">
      <c r="A62" s="436"/>
      <c r="B62" s="783" t="s">
        <v>1186</v>
      </c>
      <c r="C62" s="763"/>
      <c r="D62" s="763"/>
      <c r="E62" s="763"/>
      <c r="F62" s="763"/>
      <c r="G62" s="763"/>
      <c r="H62" s="763"/>
      <c r="I62" s="763"/>
      <c r="J62" s="763"/>
      <c r="K62" s="763"/>
      <c r="L62" s="763"/>
      <c r="M62" s="763"/>
      <c r="N62" s="763"/>
      <c r="O62" s="763"/>
      <c r="P62" s="763"/>
      <c r="Q62" s="763"/>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7"/>
  <sheetViews>
    <sheetView workbookViewId="0">
      <pane xSplit="2" ySplit="4" topLeftCell="AU32" activePane="bottomRight" state="frozen"/>
      <selection activeCell="BC15" sqref="BC15"/>
      <selection pane="topRight" activeCell="BC15" sqref="BC15"/>
      <selection pane="bottomLeft" activeCell="BC15" sqref="BC15"/>
      <selection pane="bottomRight" activeCell="AZ53" sqref="AZ53"/>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9" t="s">
        <v>1023</v>
      </c>
      <c r="B1" s="793" t="s">
        <v>1156</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row>
    <row r="2" spans="1:74"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K5" s="411"/>
      <c r="BL5" s="411"/>
      <c r="BM5" s="411"/>
      <c r="BN5" s="411"/>
      <c r="BO5" s="411"/>
      <c r="BP5" s="411"/>
      <c r="BQ5" s="411"/>
      <c r="BR5" s="411"/>
      <c r="BS5" s="411"/>
      <c r="BT5" s="411"/>
      <c r="BU5" s="411"/>
      <c r="BV5" s="411"/>
    </row>
    <row r="6" spans="1:74" ht="11.1" customHeight="1" x14ac:dyDescent="0.2">
      <c r="A6" s="162" t="s">
        <v>515</v>
      </c>
      <c r="B6" s="172" t="s">
        <v>533</v>
      </c>
      <c r="C6" s="252">
        <v>17.595259161000001</v>
      </c>
      <c r="D6" s="252">
        <v>17.910671138000001</v>
      </c>
      <c r="E6" s="252">
        <v>17.600103484000002</v>
      </c>
      <c r="F6" s="252">
        <v>17.693566666999999</v>
      </c>
      <c r="G6" s="252">
        <v>17.635853548</v>
      </c>
      <c r="H6" s="252">
        <v>17.446444667000002</v>
      </c>
      <c r="I6" s="252">
        <v>17.638425452</v>
      </c>
      <c r="J6" s="252">
        <v>17.577853999999999</v>
      </c>
      <c r="K6" s="252">
        <v>17.780858333000001</v>
      </c>
      <c r="L6" s="252">
        <v>18.331841161</v>
      </c>
      <c r="M6" s="252">
        <v>18.660295000000001</v>
      </c>
      <c r="N6" s="252">
        <v>18.862877096999998</v>
      </c>
      <c r="O6" s="252">
        <v>18.672018387000001</v>
      </c>
      <c r="P6" s="252">
        <v>18.617725713999999</v>
      </c>
      <c r="Q6" s="252">
        <v>18.882891097000002</v>
      </c>
      <c r="R6" s="252">
        <v>19.053690332999999</v>
      </c>
      <c r="S6" s="252">
        <v>18.716611226000001</v>
      </c>
      <c r="T6" s="252">
        <v>18.902206667000002</v>
      </c>
      <c r="U6" s="252">
        <v>19.362147805999999</v>
      </c>
      <c r="V6" s="252">
        <v>19.695500547999998</v>
      </c>
      <c r="W6" s="252">
        <v>19.855756</v>
      </c>
      <c r="X6" s="252">
        <v>19.812491129000001</v>
      </c>
      <c r="Y6" s="252">
        <v>20.225397333</v>
      </c>
      <c r="Z6" s="252">
        <v>20.279966516000002</v>
      </c>
      <c r="AA6" s="252">
        <v>20.275355129000001</v>
      </c>
      <c r="AB6" s="252">
        <v>20.362731143000001</v>
      </c>
      <c r="AC6" s="252">
        <v>20.640790515999999</v>
      </c>
      <c r="AD6" s="252">
        <v>21.071128999999999</v>
      </c>
      <c r="AE6" s="252">
        <v>20.891401548000001</v>
      </c>
      <c r="AF6" s="252">
        <v>21.352232000000001</v>
      </c>
      <c r="AG6" s="252">
        <v>21.417964387000001</v>
      </c>
      <c r="AH6" s="252">
        <v>21.506029032000001</v>
      </c>
      <c r="AI6" s="252">
        <v>21.553138000000001</v>
      </c>
      <c r="AJ6" s="252">
        <v>21.887168773999999</v>
      </c>
      <c r="AK6" s="252">
        <v>22.055790333000001</v>
      </c>
      <c r="AL6" s="252">
        <v>22.418983226000002</v>
      </c>
      <c r="AM6" s="252">
        <v>21.921637161</v>
      </c>
      <c r="AN6" s="252">
        <v>22.198059571000002</v>
      </c>
      <c r="AO6" s="252">
        <v>22.395157677</v>
      </c>
      <c r="AP6" s="252">
        <v>22.145524000000002</v>
      </c>
      <c r="AQ6" s="252">
        <v>21.669011999999999</v>
      </c>
      <c r="AR6" s="252">
        <v>21.724133333000001</v>
      </c>
      <c r="AS6" s="252">
        <v>22.364726838999999</v>
      </c>
      <c r="AT6" s="252">
        <v>22.556771645000001</v>
      </c>
      <c r="AU6" s="252">
        <v>22.014327333000001</v>
      </c>
      <c r="AV6" s="252">
        <v>22.17640729</v>
      </c>
      <c r="AW6" s="252">
        <v>22.454332666999999</v>
      </c>
      <c r="AX6" s="252">
        <v>22.441934226000001</v>
      </c>
      <c r="AY6" s="252">
        <v>22.161963418999999</v>
      </c>
      <c r="AZ6" s="252">
        <v>22.029924169000001</v>
      </c>
      <c r="BA6" s="252">
        <v>22.007163501000001</v>
      </c>
      <c r="BB6" s="252">
        <v>21.876216449000001</v>
      </c>
      <c r="BC6" s="409">
        <v>20.841057728999999</v>
      </c>
      <c r="BD6" s="409">
        <v>21.134972987000001</v>
      </c>
      <c r="BE6" s="409">
        <v>21.382894739000001</v>
      </c>
      <c r="BF6" s="409">
        <v>21.381753875000001</v>
      </c>
      <c r="BG6" s="409">
        <v>21.308254441999999</v>
      </c>
      <c r="BH6" s="409">
        <v>21.399719772000001</v>
      </c>
      <c r="BI6" s="409">
        <v>21.567932807999998</v>
      </c>
      <c r="BJ6" s="409">
        <v>21.573179768999999</v>
      </c>
      <c r="BK6" s="409">
        <v>21.541203877000001</v>
      </c>
      <c r="BL6" s="409">
        <v>21.475491933000001</v>
      </c>
      <c r="BM6" s="409">
        <v>21.626259086000001</v>
      </c>
      <c r="BN6" s="409">
        <v>21.716697077999999</v>
      </c>
      <c r="BO6" s="409">
        <v>21.649658637999998</v>
      </c>
      <c r="BP6" s="409">
        <v>21.718356655000001</v>
      </c>
      <c r="BQ6" s="409">
        <v>21.699573812000001</v>
      </c>
      <c r="BR6" s="409">
        <v>21.643756145000001</v>
      </c>
      <c r="BS6" s="409">
        <v>21.634948967</v>
      </c>
      <c r="BT6" s="409">
        <v>21.762796327</v>
      </c>
      <c r="BU6" s="409">
        <v>21.939268282</v>
      </c>
      <c r="BV6" s="409">
        <v>21.967634082</v>
      </c>
    </row>
    <row r="7" spans="1:74" ht="11.1" customHeight="1" x14ac:dyDescent="0.2">
      <c r="A7" s="162" t="s">
        <v>264</v>
      </c>
      <c r="B7" s="173" t="s">
        <v>366</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4.7541479999999998</v>
      </c>
      <c r="AU7" s="252">
        <v>4.2941479999999999</v>
      </c>
      <c r="AV7" s="252">
        <v>4.414148</v>
      </c>
      <c r="AW7" s="252">
        <v>4.6811480000000003</v>
      </c>
      <c r="AX7" s="252">
        <v>4.7721479999999996</v>
      </c>
      <c r="AY7" s="252">
        <v>4.6261479999999997</v>
      </c>
      <c r="AZ7" s="252">
        <v>4.6305114787999999</v>
      </c>
      <c r="BA7" s="252">
        <v>4.6442757284000002</v>
      </c>
      <c r="BB7" s="252">
        <v>4.5517131558999999</v>
      </c>
      <c r="BC7" s="409">
        <v>3.6924792423000001</v>
      </c>
      <c r="BD7" s="409">
        <v>4.1356543175000002</v>
      </c>
      <c r="BE7" s="409">
        <v>4.5145557610999996</v>
      </c>
      <c r="BF7" s="409">
        <v>4.7024487343999999</v>
      </c>
      <c r="BG7" s="409">
        <v>4.7593363409</v>
      </c>
      <c r="BH7" s="409">
        <v>4.7866638751000004</v>
      </c>
      <c r="BI7" s="409">
        <v>4.8136208358000001</v>
      </c>
      <c r="BJ7" s="409">
        <v>4.8233183640000004</v>
      </c>
      <c r="BK7" s="409">
        <v>4.9037360861000003</v>
      </c>
      <c r="BL7" s="409">
        <v>4.8762325935000002</v>
      </c>
      <c r="BM7" s="409">
        <v>4.8483246024</v>
      </c>
      <c r="BN7" s="409">
        <v>4.8606824568000002</v>
      </c>
      <c r="BO7" s="409">
        <v>4.8328012016999997</v>
      </c>
      <c r="BP7" s="409">
        <v>4.8563997179999996</v>
      </c>
      <c r="BQ7" s="409">
        <v>4.8413084387999996</v>
      </c>
      <c r="BR7" s="409">
        <v>4.8783071087999996</v>
      </c>
      <c r="BS7" s="409">
        <v>4.9214897426000004</v>
      </c>
      <c r="BT7" s="409">
        <v>4.9240611199000002</v>
      </c>
      <c r="BU7" s="409">
        <v>4.9244503526000001</v>
      </c>
      <c r="BV7" s="409">
        <v>4.8844235512000003</v>
      </c>
    </row>
    <row r="8" spans="1:74" ht="11.1" customHeight="1" x14ac:dyDescent="0.2">
      <c r="A8" s="162" t="s">
        <v>265</v>
      </c>
      <c r="B8" s="173" t="s">
        <v>367</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2.6116429999999999</v>
      </c>
      <c r="AX8" s="252">
        <v>2.6116429999999999</v>
      </c>
      <c r="AY8" s="252">
        <v>2.6116429999999999</v>
      </c>
      <c r="AZ8" s="252">
        <v>2.5486298967000001</v>
      </c>
      <c r="BA8" s="252">
        <v>2.5430160508999999</v>
      </c>
      <c r="BB8" s="252">
        <v>2.5384411574999999</v>
      </c>
      <c r="BC8" s="409">
        <v>2.5333037870999999</v>
      </c>
      <c r="BD8" s="409">
        <v>2.5289423693000002</v>
      </c>
      <c r="BE8" s="409">
        <v>2.5243016777</v>
      </c>
      <c r="BF8" s="409">
        <v>2.5195324405999999</v>
      </c>
      <c r="BG8" s="409">
        <v>2.5150539006999999</v>
      </c>
      <c r="BH8" s="409">
        <v>2.5102029970999999</v>
      </c>
      <c r="BI8" s="409">
        <v>2.5056262719000002</v>
      </c>
      <c r="BJ8" s="409">
        <v>2.5009338053999999</v>
      </c>
      <c r="BK8" s="409">
        <v>2.4904718909999999</v>
      </c>
      <c r="BL8" s="409">
        <v>2.4862745398000001</v>
      </c>
      <c r="BM8" s="409">
        <v>2.4815970839000001</v>
      </c>
      <c r="BN8" s="409">
        <v>2.4772589209000002</v>
      </c>
      <c r="BO8" s="409">
        <v>2.4726119360999999</v>
      </c>
      <c r="BP8" s="409">
        <v>2.4686354375000001</v>
      </c>
      <c r="BQ8" s="409">
        <v>2.4529409734000001</v>
      </c>
      <c r="BR8" s="409">
        <v>2.4485015359000002</v>
      </c>
      <c r="BS8" s="409">
        <v>2.4443774246999999</v>
      </c>
      <c r="BT8" s="409">
        <v>2.4341532073000001</v>
      </c>
      <c r="BU8" s="409">
        <v>2.4298872295999998</v>
      </c>
      <c r="BV8" s="409">
        <v>2.4255018306</v>
      </c>
    </row>
    <row r="9" spans="1:74" ht="11.1" customHeight="1" x14ac:dyDescent="0.2">
      <c r="A9" s="162" t="s">
        <v>266</v>
      </c>
      <c r="B9" s="173" t="s">
        <v>368</v>
      </c>
      <c r="C9" s="252">
        <v>10.792220160999999</v>
      </c>
      <c r="D9" s="252">
        <v>10.909632137999999</v>
      </c>
      <c r="E9" s="252">
        <v>10.843064483999999</v>
      </c>
      <c r="F9" s="252">
        <v>10.813527667000001</v>
      </c>
      <c r="G9" s="252">
        <v>10.993814548</v>
      </c>
      <c r="H9" s="252">
        <v>10.895405667</v>
      </c>
      <c r="I9" s="252">
        <v>10.931386452</v>
      </c>
      <c r="J9" s="252">
        <v>10.853815000000001</v>
      </c>
      <c r="K9" s="252">
        <v>11.152819333</v>
      </c>
      <c r="L9" s="252">
        <v>11.532802160999999</v>
      </c>
      <c r="M9" s="252">
        <v>11.700256</v>
      </c>
      <c r="N9" s="252">
        <v>11.747838097000001</v>
      </c>
      <c r="O9" s="252">
        <v>11.595727387</v>
      </c>
      <c r="P9" s="252">
        <v>11.639434714</v>
      </c>
      <c r="Q9" s="252">
        <v>11.792600096999999</v>
      </c>
      <c r="R9" s="252">
        <v>12.165399333</v>
      </c>
      <c r="S9" s="252">
        <v>12.116320225999999</v>
      </c>
      <c r="T9" s="252">
        <v>12.113915667000001</v>
      </c>
      <c r="U9" s="252">
        <v>12.444856806000001</v>
      </c>
      <c r="V9" s="252">
        <v>12.570209547999999</v>
      </c>
      <c r="W9" s="252">
        <v>12.866465</v>
      </c>
      <c r="X9" s="252">
        <v>12.815200129000001</v>
      </c>
      <c r="Y9" s="252">
        <v>13.072106333000001</v>
      </c>
      <c r="Z9" s="252">
        <v>13.031675516</v>
      </c>
      <c r="AA9" s="252">
        <v>13.007064129</v>
      </c>
      <c r="AB9" s="252">
        <v>13.054440143000001</v>
      </c>
      <c r="AC9" s="252">
        <v>13.293499516000001</v>
      </c>
      <c r="AD9" s="252">
        <v>13.857837999999999</v>
      </c>
      <c r="AE9" s="252">
        <v>13.821110548</v>
      </c>
      <c r="AF9" s="252">
        <v>14.219941</v>
      </c>
      <c r="AG9" s="252">
        <v>14.287673387</v>
      </c>
      <c r="AH9" s="252">
        <v>14.402738032</v>
      </c>
      <c r="AI9" s="252">
        <v>14.437847</v>
      </c>
      <c r="AJ9" s="252">
        <v>14.620877774</v>
      </c>
      <c r="AK9" s="252">
        <v>14.790499333</v>
      </c>
      <c r="AL9" s="252">
        <v>15.053692226000001</v>
      </c>
      <c r="AM9" s="252">
        <v>14.588846160999999</v>
      </c>
      <c r="AN9" s="252">
        <v>14.748268571000001</v>
      </c>
      <c r="AO9" s="252">
        <v>15.075366677</v>
      </c>
      <c r="AP9" s="252">
        <v>15.304733000000001</v>
      </c>
      <c r="AQ9" s="252">
        <v>15.091221000000001</v>
      </c>
      <c r="AR9" s="252">
        <v>14.919342332999999</v>
      </c>
      <c r="AS9" s="252">
        <v>15.116935839</v>
      </c>
      <c r="AT9" s="252">
        <v>15.184980645</v>
      </c>
      <c r="AU9" s="252">
        <v>15.098536333</v>
      </c>
      <c r="AV9" s="252">
        <v>15.133616290000001</v>
      </c>
      <c r="AW9" s="252">
        <v>15.161541667</v>
      </c>
      <c r="AX9" s="252">
        <v>15.058143226</v>
      </c>
      <c r="AY9" s="252">
        <v>14.924172419</v>
      </c>
      <c r="AZ9" s="252">
        <v>14.850782793</v>
      </c>
      <c r="BA9" s="252">
        <v>14.819871722</v>
      </c>
      <c r="BB9" s="252">
        <v>14.786062136</v>
      </c>
      <c r="BC9" s="409">
        <v>14.615274700000001</v>
      </c>
      <c r="BD9" s="409">
        <v>14.4703763</v>
      </c>
      <c r="BE9" s="409">
        <v>14.3440373</v>
      </c>
      <c r="BF9" s="409">
        <v>14.1597727</v>
      </c>
      <c r="BG9" s="409">
        <v>14.0338642</v>
      </c>
      <c r="BH9" s="409">
        <v>14.1028529</v>
      </c>
      <c r="BI9" s="409">
        <v>14.248685699999999</v>
      </c>
      <c r="BJ9" s="409">
        <v>14.2489276</v>
      </c>
      <c r="BK9" s="409">
        <v>14.1469959</v>
      </c>
      <c r="BL9" s="409">
        <v>14.1129848</v>
      </c>
      <c r="BM9" s="409">
        <v>14.296337400000001</v>
      </c>
      <c r="BN9" s="409">
        <v>14.378755699999999</v>
      </c>
      <c r="BO9" s="409">
        <v>14.3442455</v>
      </c>
      <c r="BP9" s="409">
        <v>14.393321500000001</v>
      </c>
      <c r="BQ9" s="409">
        <v>14.4053244</v>
      </c>
      <c r="BR9" s="409">
        <v>14.316947499999999</v>
      </c>
      <c r="BS9" s="409">
        <v>14.2690818</v>
      </c>
      <c r="BT9" s="409">
        <v>14.404582</v>
      </c>
      <c r="BU9" s="409">
        <v>14.584930699999999</v>
      </c>
      <c r="BV9" s="409">
        <v>14.657708700000001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1"/>
      <c r="AZ10" s="751"/>
      <c r="BA10" s="751"/>
      <c r="BB10" s="751"/>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514</v>
      </c>
      <c r="B11" s="172" t="s">
        <v>534</v>
      </c>
      <c r="C11" s="252">
        <v>4.6323847365999997</v>
      </c>
      <c r="D11" s="252">
        <v>4.5865841853999996</v>
      </c>
      <c r="E11" s="252">
        <v>4.4491462510000002</v>
      </c>
      <c r="F11" s="252">
        <v>4.4930960639000004</v>
      </c>
      <c r="G11" s="252">
        <v>4.8276122424999999</v>
      </c>
      <c r="H11" s="252">
        <v>4.8397349250000001</v>
      </c>
      <c r="I11" s="252">
        <v>5.0836877967999996</v>
      </c>
      <c r="J11" s="252">
        <v>5.1132268979999997</v>
      </c>
      <c r="K11" s="252">
        <v>5.0117452058999996</v>
      </c>
      <c r="L11" s="252">
        <v>5.0835550183000002</v>
      </c>
      <c r="M11" s="252">
        <v>4.9266766468999998</v>
      </c>
      <c r="N11" s="252">
        <v>4.7366204360999999</v>
      </c>
      <c r="O11" s="252">
        <v>4.5213666890999997</v>
      </c>
      <c r="P11" s="252">
        <v>4.4538579879000002</v>
      </c>
      <c r="Q11" s="252">
        <v>4.2788377030999998</v>
      </c>
      <c r="R11" s="252">
        <v>4.6797296401999997</v>
      </c>
      <c r="S11" s="252">
        <v>5.0589462171999999</v>
      </c>
      <c r="T11" s="252">
        <v>5.0917632541</v>
      </c>
      <c r="U11" s="252">
        <v>5.1914002332999996</v>
      </c>
      <c r="V11" s="252">
        <v>5.3042878547000001</v>
      </c>
      <c r="W11" s="252">
        <v>5.2759186072000004</v>
      </c>
      <c r="X11" s="252">
        <v>5.1596489989999998</v>
      </c>
      <c r="Y11" s="252">
        <v>5.1203057190000001</v>
      </c>
      <c r="Z11" s="252">
        <v>4.8104834462000001</v>
      </c>
      <c r="AA11" s="252">
        <v>4.5162470984</v>
      </c>
      <c r="AB11" s="252">
        <v>4.5810800045000004</v>
      </c>
      <c r="AC11" s="252">
        <v>4.5441981044000004</v>
      </c>
      <c r="AD11" s="252">
        <v>4.8088715100000003</v>
      </c>
      <c r="AE11" s="252">
        <v>5.2246321611999997</v>
      </c>
      <c r="AF11" s="252">
        <v>5.4644702872000002</v>
      </c>
      <c r="AG11" s="252">
        <v>5.4160502131000001</v>
      </c>
      <c r="AH11" s="252">
        <v>5.6692683241999999</v>
      </c>
      <c r="AI11" s="252">
        <v>5.5880546989999997</v>
      </c>
      <c r="AJ11" s="252">
        <v>5.74203843</v>
      </c>
      <c r="AK11" s="252">
        <v>5.2744341018999998</v>
      </c>
      <c r="AL11" s="252">
        <v>5.15646586</v>
      </c>
      <c r="AM11" s="252">
        <v>5.0114621391999998</v>
      </c>
      <c r="AN11" s="252">
        <v>4.9430647985</v>
      </c>
      <c r="AO11" s="252">
        <v>4.9059799799999997</v>
      </c>
      <c r="AP11" s="252">
        <v>5.1914221535999996</v>
      </c>
      <c r="AQ11" s="252">
        <v>5.417629464</v>
      </c>
      <c r="AR11" s="252">
        <v>5.6591040096</v>
      </c>
      <c r="AS11" s="252">
        <v>5.5447493147999998</v>
      </c>
      <c r="AT11" s="252">
        <v>5.8075624094</v>
      </c>
      <c r="AU11" s="252">
        <v>5.6138361562999997</v>
      </c>
      <c r="AV11" s="252">
        <v>5.7522483666999999</v>
      </c>
      <c r="AW11" s="252">
        <v>5.3139760539000003</v>
      </c>
      <c r="AX11" s="252">
        <v>5.2638128574999996</v>
      </c>
      <c r="AY11" s="252">
        <v>4.8737679137000001</v>
      </c>
      <c r="AZ11" s="252">
        <v>4.7303411442999996</v>
      </c>
      <c r="BA11" s="252">
        <v>4.8957146887</v>
      </c>
      <c r="BB11" s="252">
        <v>5.0954469367000002</v>
      </c>
      <c r="BC11" s="409">
        <v>5.4157962444000001</v>
      </c>
      <c r="BD11" s="409">
        <v>5.6766805975999999</v>
      </c>
      <c r="BE11" s="409">
        <v>5.5592250114999997</v>
      </c>
      <c r="BF11" s="409">
        <v>5.8225251904000004</v>
      </c>
      <c r="BG11" s="409">
        <v>5.6321872508000004</v>
      </c>
      <c r="BH11" s="409">
        <v>5.7733762258999999</v>
      </c>
      <c r="BI11" s="409">
        <v>5.3450890668</v>
      </c>
      <c r="BJ11" s="409">
        <v>5.2750818065000002</v>
      </c>
      <c r="BK11" s="409">
        <v>5.0154206214999997</v>
      </c>
      <c r="BL11" s="409">
        <v>4.7764381366000004</v>
      </c>
      <c r="BM11" s="409">
        <v>4.9197727342000004</v>
      </c>
      <c r="BN11" s="409">
        <v>5.1217534771000004</v>
      </c>
      <c r="BO11" s="409">
        <v>5.4469766911999997</v>
      </c>
      <c r="BP11" s="409">
        <v>5.7061883929999997</v>
      </c>
      <c r="BQ11" s="409">
        <v>5.5874829891999997</v>
      </c>
      <c r="BR11" s="409">
        <v>5.8531790900000003</v>
      </c>
      <c r="BS11" s="409">
        <v>5.6539612393000001</v>
      </c>
      <c r="BT11" s="409">
        <v>5.7962728760999997</v>
      </c>
      <c r="BU11" s="409">
        <v>5.3629726488999996</v>
      </c>
      <c r="BV11" s="409">
        <v>5.3006846283</v>
      </c>
    </row>
    <row r="12" spans="1:74" ht="11.1" customHeight="1" x14ac:dyDescent="0.2">
      <c r="A12" s="162" t="s">
        <v>267</v>
      </c>
      <c r="B12" s="173" t="s">
        <v>369</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0.72905206882999996</v>
      </c>
      <c r="AW12" s="252">
        <v>0.72247603952999995</v>
      </c>
      <c r="AX12" s="252">
        <v>0.69641088355000003</v>
      </c>
      <c r="AY12" s="252">
        <v>0.69556246121999998</v>
      </c>
      <c r="AZ12" s="252">
        <v>0.68289444853000003</v>
      </c>
      <c r="BA12" s="252">
        <v>0.70287713735000001</v>
      </c>
      <c r="BB12" s="252">
        <v>0.71209966904999999</v>
      </c>
      <c r="BC12" s="409">
        <v>0.71273891764999997</v>
      </c>
      <c r="BD12" s="409">
        <v>0.73028349551000005</v>
      </c>
      <c r="BE12" s="409">
        <v>0.72500142432000003</v>
      </c>
      <c r="BF12" s="409">
        <v>0.72832324989999997</v>
      </c>
      <c r="BG12" s="409">
        <v>0.72497811561000003</v>
      </c>
      <c r="BH12" s="409">
        <v>0.73534976936999996</v>
      </c>
      <c r="BI12" s="409">
        <v>0.72790272674000001</v>
      </c>
      <c r="BJ12" s="409">
        <v>0.70406013963000003</v>
      </c>
      <c r="BK12" s="409">
        <v>0.70245523026000001</v>
      </c>
      <c r="BL12" s="409">
        <v>0.70993877795000004</v>
      </c>
      <c r="BM12" s="409">
        <v>0.70930639263999995</v>
      </c>
      <c r="BN12" s="409">
        <v>0.71809751376999997</v>
      </c>
      <c r="BO12" s="409">
        <v>0.71884400237000001</v>
      </c>
      <c r="BP12" s="409">
        <v>0.73569182591000004</v>
      </c>
      <c r="BQ12" s="409">
        <v>0.72673665348000005</v>
      </c>
      <c r="BR12" s="409">
        <v>0.72869676356000002</v>
      </c>
      <c r="BS12" s="409">
        <v>0.72558179497999997</v>
      </c>
      <c r="BT12" s="409">
        <v>0.73585088754000005</v>
      </c>
      <c r="BU12" s="409">
        <v>0.72849951261000001</v>
      </c>
      <c r="BV12" s="409">
        <v>0.70483960391</v>
      </c>
    </row>
    <row r="13" spans="1:74" ht="11.1" customHeight="1" x14ac:dyDescent="0.2">
      <c r="A13" s="162" t="s">
        <v>268</v>
      </c>
      <c r="B13" s="173" t="s">
        <v>370</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3.1207885526000001</v>
      </c>
      <c r="AX13" s="252">
        <v>3.0796142157999999</v>
      </c>
      <c r="AY13" s="252">
        <v>2.7180865244999999</v>
      </c>
      <c r="AZ13" s="252">
        <v>2.6192809592000001</v>
      </c>
      <c r="BA13" s="252">
        <v>2.7616765154</v>
      </c>
      <c r="BB13" s="252">
        <v>3.0009555283</v>
      </c>
      <c r="BC13" s="409">
        <v>3.2595662425</v>
      </c>
      <c r="BD13" s="409">
        <v>3.4756298020999998</v>
      </c>
      <c r="BE13" s="409">
        <v>3.4379538681000001</v>
      </c>
      <c r="BF13" s="409">
        <v>3.6883933316999999</v>
      </c>
      <c r="BG13" s="409">
        <v>3.4199324392000001</v>
      </c>
      <c r="BH13" s="409">
        <v>3.5421873213000001</v>
      </c>
      <c r="BI13" s="409">
        <v>3.1487777770999998</v>
      </c>
      <c r="BJ13" s="409">
        <v>3.0957181017000002</v>
      </c>
      <c r="BK13" s="409">
        <v>2.8515181939000001</v>
      </c>
      <c r="BL13" s="409">
        <v>2.6361808905999999</v>
      </c>
      <c r="BM13" s="409">
        <v>2.7763579867999999</v>
      </c>
      <c r="BN13" s="409">
        <v>3.0181007654999998</v>
      </c>
      <c r="BO13" s="409">
        <v>3.2782749248999998</v>
      </c>
      <c r="BP13" s="409">
        <v>3.4966173693</v>
      </c>
      <c r="BQ13" s="409">
        <v>3.4603892644999998</v>
      </c>
      <c r="BR13" s="409">
        <v>3.7160821638999999</v>
      </c>
      <c r="BS13" s="409">
        <v>3.4409649075000002</v>
      </c>
      <c r="BT13" s="409">
        <v>3.5669019371999999</v>
      </c>
      <c r="BU13" s="409">
        <v>3.1652918590999999</v>
      </c>
      <c r="BV13" s="409">
        <v>3.1159114209999998</v>
      </c>
    </row>
    <row r="14" spans="1:74" ht="11.1" customHeight="1" x14ac:dyDescent="0.2">
      <c r="A14" s="162" t="s">
        <v>269</v>
      </c>
      <c r="B14" s="173" t="s">
        <v>371</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1.0402527243999999</v>
      </c>
      <c r="AB14" s="252">
        <v>1.0303807057000001</v>
      </c>
      <c r="AC14" s="252">
        <v>1.0050204780000001</v>
      </c>
      <c r="AD14" s="252">
        <v>0.96386847566</v>
      </c>
      <c r="AE14" s="252">
        <v>0.97645433805000004</v>
      </c>
      <c r="AF14" s="252">
        <v>1.0373944574</v>
      </c>
      <c r="AG14" s="252">
        <v>0.99709568017000005</v>
      </c>
      <c r="AH14" s="252">
        <v>1.0282924717999999</v>
      </c>
      <c r="AI14" s="252">
        <v>1.0223239949</v>
      </c>
      <c r="AJ14" s="252">
        <v>1.0307073059</v>
      </c>
      <c r="AK14" s="252">
        <v>1.0293930076</v>
      </c>
      <c r="AL14" s="252">
        <v>1.0357136208</v>
      </c>
      <c r="AM14" s="252">
        <v>1.0609108685999999</v>
      </c>
      <c r="AN14" s="252">
        <v>1.0567099032</v>
      </c>
      <c r="AO14" s="252">
        <v>1.0496501343</v>
      </c>
      <c r="AP14" s="252">
        <v>1.0552845149000001</v>
      </c>
      <c r="AQ14" s="252">
        <v>1.0530052255</v>
      </c>
      <c r="AR14" s="252">
        <v>1.0359380257999999</v>
      </c>
      <c r="AS14" s="252">
        <v>0.97324892247000006</v>
      </c>
      <c r="AT14" s="252">
        <v>0.99395100000000003</v>
      </c>
      <c r="AU14" s="252">
        <v>1.034951</v>
      </c>
      <c r="AV14" s="252">
        <v>1.030951</v>
      </c>
      <c r="AW14" s="252">
        <v>1.015951</v>
      </c>
      <c r="AX14" s="252">
        <v>1.0249509999999999</v>
      </c>
      <c r="AY14" s="252">
        <v>1.003951</v>
      </c>
      <c r="AZ14" s="252">
        <v>0.97703976398000003</v>
      </c>
      <c r="BA14" s="252">
        <v>0.98099153599</v>
      </c>
      <c r="BB14" s="252">
        <v>0.95214015271999997</v>
      </c>
      <c r="BC14" s="409">
        <v>1.0324409219999999</v>
      </c>
      <c r="BD14" s="409">
        <v>1.0300128774999999</v>
      </c>
      <c r="BE14" s="409">
        <v>0.96834367588000003</v>
      </c>
      <c r="BF14" s="409">
        <v>0.98923082586</v>
      </c>
      <c r="BG14" s="409">
        <v>1.0300657875999999</v>
      </c>
      <c r="BH14" s="409">
        <v>1.0260527111</v>
      </c>
      <c r="BI14" s="409">
        <v>1.011139494</v>
      </c>
      <c r="BJ14" s="409">
        <v>1.0200800809999999</v>
      </c>
      <c r="BK14" s="409">
        <v>1.0128412519000001</v>
      </c>
      <c r="BL14" s="409">
        <v>0.98566399713999997</v>
      </c>
      <c r="BM14" s="409">
        <v>0.98967320757999999</v>
      </c>
      <c r="BN14" s="409">
        <v>0.96054319247999997</v>
      </c>
      <c r="BO14" s="409">
        <v>1.0415952652</v>
      </c>
      <c r="BP14" s="409">
        <v>1.039153862</v>
      </c>
      <c r="BQ14" s="409">
        <v>0.97692455267</v>
      </c>
      <c r="BR14" s="409">
        <v>0.99799958805</v>
      </c>
      <c r="BS14" s="409">
        <v>1.0351905479000001</v>
      </c>
      <c r="BT14" s="409">
        <v>1.0311538283999999</v>
      </c>
      <c r="BU14" s="409">
        <v>1.0161633643000001</v>
      </c>
      <c r="BV14" s="409">
        <v>1.0251457691999999</v>
      </c>
    </row>
    <row r="15" spans="1:74" ht="11.1" customHeight="1" x14ac:dyDescent="0.2">
      <c r="A15" s="162" t="s">
        <v>270</v>
      </c>
      <c r="B15" s="173" t="s">
        <v>372</v>
      </c>
      <c r="C15" s="252">
        <v>0.44104111261000001</v>
      </c>
      <c r="D15" s="252">
        <v>0.45649120781000002</v>
      </c>
      <c r="E15" s="252">
        <v>0.45816577655000001</v>
      </c>
      <c r="F15" s="252">
        <v>0.44957196064999999</v>
      </c>
      <c r="G15" s="252">
        <v>0.45703479742999997</v>
      </c>
      <c r="H15" s="252">
        <v>0.44768326232</v>
      </c>
      <c r="I15" s="252">
        <v>0.44896631613999999</v>
      </c>
      <c r="J15" s="252">
        <v>0.45196139753999998</v>
      </c>
      <c r="K15" s="252">
        <v>0.45849229673000003</v>
      </c>
      <c r="L15" s="252">
        <v>0.46237874869000001</v>
      </c>
      <c r="M15" s="252">
        <v>0.46423431233000001</v>
      </c>
      <c r="N15" s="252">
        <v>0.46899518835999998</v>
      </c>
      <c r="O15" s="252">
        <v>0.46619380714999997</v>
      </c>
      <c r="P15" s="252">
        <v>0.47791565845</v>
      </c>
      <c r="Q15" s="252">
        <v>0.46927932129</v>
      </c>
      <c r="R15" s="252">
        <v>0.46743837468999999</v>
      </c>
      <c r="S15" s="252">
        <v>0.46389985927999999</v>
      </c>
      <c r="T15" s="252">
        <v>0.46464571344</v>
      </c>
      <c r="U15" s="252">
        <v>0.45997014340999998</v>
      </c>
      <c r="V15" s="252">
        <v>0.47088541485000002</v>
      </c>
      <c r="W15" s="252">
        <v>0.45523993118</v>
      </c>
      <c r="X15" s="252">
        <v>0.45008011991000002</v>
      </c>
      <c r="Y15" s="252">
        <v>0.46006015142000001</v>
      </c>
      <c r="Z15" s="252">
        <v>0.46153033149</v>
      </c>
      <c r="AA15" s="252">
        <v>0.44490501356000001</v>
      </c>
      <c r="AB15" s="252">
        <v>0.47596855107000002</v>
      </c>
      <c r="AC15" s="252">
        <v>0.48157929488000001</v>
      </c>
      <c r="AD15" s="252">
        <v>0.47415808129999998</v>
      </c>
      <c r="AE15" s="252">
        <v>0.47081763959</v>
      </c>
      <c r="AF15" s="252">
        <v>0.46412475958999999</v>
      </c>
      <c r="AG15" s="252">
        <v>0.47479875381999997</v>
      </c>
      <c r="AH15" s="252">
        <v>0.46274996198000001</v>
      </c>
      <c r="AI15" s="252">
        <v>0.46744191038999999</v>
      </c>
      <c r="AJ15" s="252">
        <v>0.47215584444000003</v>
      </c>
      <c r="AK15" s="252">
        <v>0.46525395156999999</v>
      </c>
      <c r="AL15" s="252">
        <v>0.46874515652999998</v>
      </c>
      <c r="AM15" s="252">
        <v>0.45847050617000001</v>
      </c>
      <c r="AN15" s="252">
        <v>0.45439997433000001</v>
      </c>
      <c r="AO15" s="252">
        <v>0.45198916394999999</v>
      </c>
      <c r="AP15" s="252">
        <v>0.43062919863999999</v>
      </c>
      <c r="AQ15" s="252">
        <v>0.41588860257999999</v>
      </c>
      <c r="AR15" s="252">
        <v>0.44297689816000002</v>
      </c>
      <c r="AS15" s="252">
        <v>0.43079429828999999</v>
      </c>
      <c r="AT15" s="252">
        <v>0.41782559877999997</v>
      </c>
      <c r="AU15" s="252">
        <v>0.46173382623999998</v>
      </c>
      <c r="AV15" s="252">
        <v>0.47156040156000001</v>
      </c>
      <c r="AW15" s="252">
        <v>0.45476046176000001</v>
      </c>
      <c r="AX15" s="252">
        <v>0.46283675809000002</v>
      </c>
      <c r="AY15" s="252">
        <v>0.45616792797</v>
      </c>
      <c r="AZ15" s="252">
        <v>0.45112597256999998</v>
      </c>
      <c r="BA15" s="252">
        <v>0.45016950002</v>
      </c>
      <c r="BB15" s="252">
        <v>0.43025158664000002</v>
      </c>
      <c r="BC15" s="409">
        <v>0.41105016225000002</v>
      </c>
      <c r="BD15" s="409">
        <v>0.44075442248000002</v>
      </c>
      <c r="BE15" s="409">
        <v>0.42792604317999999</v>
      </c>
      <c r="BF15" s="409">
        <v>0.41657778293999997</v>
      </c>
      <c r="BG15" s="409">
        <v>0.45721090843000001</v>
      </c>
      <c r="BH15" s="409">
        <v>0.46978642418</v>
      </c>
      <c r="BI15" s="409">
        <v>0.45726906899000003</v>
      </c>
      <c r="BJ15" s="409">
        <v>0.45522348414000002</v>
      </c>
      <c r="BK15" s="409">
        <v>0.44860594543999999</v>
      </c>
      <c r="BL15" s="409">
        <v>0.44465447096999999</v>
      </c>
      <c r="BM15" s="409">
        <v>0.44443514720999999</v>
      </c>
      <c r="BN15" s="409">
        <v>0.42501200532</v>
      </c>
      <c r="BO15" s="409">
        <v>0.40826249878999998</v>
      </c>
      <c r="BP15" s="409">
        <v>0.43472533583</v>
      </c>
      <c r="BQ15" s="409">
        <v>0.42343251852000002</v>
      </c>
      <c r="BR15" s="409">
        <v>0.4104005745</v>
      </c>
      <c r="BS15" s="409">
        <v>0.45222398884999998</v>
      </c>
      <c r="BT15" s="409">
        <v>0.46236622303000002</v>
      </c>
      <c r="BU15" s="409">
        <v>0.45301791285999998</v>
      </c>
      <c r="BV15" s="409">
        <v>0.45478783421000002</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1"/>
      <c r="AZ16" s="751"/>
      <c r="BA16" s="751"/>
      <c r="BB16" s="751"/>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377</v>
      </c>
      <c r="B17" s="172" t="s">
        <v>535</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3.9014350000000002</v>
      </c>
      <c r="AO17" s="252">
        <v>3.9864310000000001</v>
      </c>
      <c r="AP17" s="252">
        <v>4.0486890000000004</v>
      </c>
      <c r="AQ17" s="252">
        <v>4.1020750000000001</v>
      </c>
      <c r="AR17" s="252">
        <v>3.9930059999999998</v>
      </c>
      <c r="AS17" s="252">
        <v>3.9675229999999999</v>
      </c>
      <c r="AT17" s="252">
        <v>3.8757000000000001</v>
      </c>
      <c r="AU17" s="252">
        <v>3.873729</v>
      </c>
      <c r="AV17" s="252">
        <v>4.1009419999999999</v>
      </c>
      <c r="AW17" s="252">
        <v>4.1486390000000002</v>
      </c>
      <c r="AX17" s="252">
        <v>4.2038440000000001</v>
      </c>
      <c r="AY17" s="252">
        <v>4.1107810000000002</v>
      </c>
      <c r="AZ17" s="252">
        <v>4.2324402301999999</v>
      </c>
      <c r="BA17" s="252">
        <v>4.1405366513999997</v>
      </c>
      <c r="BB17" s="252">
        <v>4.1322533870000004</v>
      </c>
      <c r="BC17" s="409">
        <v>4.0555069429000001</v>
      </c>
      <c r="BD17" s="409">
        <v>3.9278257737</v>
      </c>
      <c r="BE17" s="409">
        <v>3.8854852605999999</v>
      </c>
      <c r="BF17" s="409">
        <v>3.8300089901000001</v>
      </c>
      <c r="BG17" s="409">
        <v>3.7232539131000002</v>
      </c>
      <c r="BH17" s="409">
        <v>3.8087221071999999</v>
      </c>
      <c r="BI17" s="409">
        <v>3.8817379278000002</v>
      </c>
      <c r="BJ17" s="409">
        <v>3.8681686432000002</v>
      </c>
      <c r="BK17" s="409">
        <v>3.8523044378</v>
      </c>
      <c r="BL17" s="409">
        <v>3.8469689383999999</v>
      </c>
      <c r="BM17" s="409">
        <v>3.8072892733999999</v>
      </c>
      <c r="BN17" s="409">
        <v>3.7835119924999998</v>
      </c>
      <c r="BO17" s="409">
        <v>3.7269737503</v>
      </c>
      <c r="BP17" s="409">
        <v>3.6343012959999998</v>
      </c>
      <c r="BQ17" s="409">
        <v>3.6090714111</v>
      </c>
      <c r="BR17" s="409">
        <v>3.5518658243000001</v>
      </c>
      <c r="BS17" s="409">
        <v>3.5838487752999999</v>
      </c>
      <c r="BT17" s="409">
        <v>3.6598932627999998</v>
      </c>
      <c r="BU17" s="409">
        <v>3.6557164357</v>
      </c>
      <c r="BV17" s="409">
        <v>3.6464064022999998</v>
      </c>
    </row>
    <row r="18" spans="1:74" ht="11.1" customHeight="1" x14ac:dyDescent="0.2">
      <c r="A18" s="162" t="s">
        <v>271</v>
      </c>
      <c r="B18" s="173" t="s">
        <v>373</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1.99569</v>
      </c>
      <c r="AX18" s="252">
        <v>2.0566900000000001</v>
      </c>
      <c r="AY18" s="252">
        <v>2.0476899999999998</v>
      </c>
      <c r="AZ18" s="252">
        <v>2.0729899105</v>
      </c>
      <c r="BA18" s="252">
        <v>2.0217858557000001</v>
      </c>
      <c r="BB18" s="252">
        <v>2.0462858133999999</v>
      </c>
      <c r="BC18" s="409">
        <v>2.0335058328</v>
      </c>
      <c r="BD18" s="409">
        <v>2.0215299002</v>
      </c>
      <c r="BE18" s="409">
        <v>2.0100347616000001</v>
      </c>
      <c r="BF18" s="409">
        <v>1.9889709835</v>
      </c>
      <c r="BG18" s="409">
        <v>1.9685369924</v>
      </c>
      <c r="BH18" s="409">
        <v>1.9485261341</v>
      </c>
      <c r="BI18" s="409">
        <v>1.9301206442000001</v>
      </c>
      <c r="BJ18" s="409">
        <v>1.9131952928</v>
      </c>
      <c r="BK18" s="409">
        <v>1.9022717308999999</v>
      </c>
      <c r="BL18" s="409">
        <v>1.8914105734</v>
      </c>
      <c r="BM18" s="409">
        <v>1.8805449698000001</v>
      </c>
      <c r="BN18" s="409">
        <v>1.8699159860000001</v>
      </c>
      <c r="BO18" s="409">
        <v>1.8593291416</v>
      </c>
      <c r="BP18" s="409">
        <v>1.8490730393999999</v>
      </c>
      <c r="BQ18" s="409">
        <v>1.8368405927</v>
      </c>
      <c r="BR18" s="409">
        <v>1.8247048029999999</v>
      </c>
      <c r="BS18" s="409">
        <v>1.8127883156</v>
      </c>
      <c r="BT18" s="409">
        <v>1.800870838</v>
      </c>
      <c r="BU18" s="409">
        <v>1.78915789</v>
      </c>
      <c r="BV18" s="409">
        <v>1.7774545008</v>
      </c>
    </row>
    <row r="19" spans="1:74" ht="11.1" customHeight="1" x14ac:dyDescent="0.2">
      <c r="A19" s="162" t="s">
        <v>374</v>
      </c>
      <c r="B19" s="173" t="s">
        <v>900</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1.0227809999999999</v>
      </c>
      <c r="AX19" s="252">
        <v>1.0277829999999999</v>
      </c>
      <c r="AY19" s="252">
        <v>0.94741600000000004</v>
      </c>
      <c r="AZ19" s="252">
        <v>1.0324958802999999</v>
      </c>
      <c r="BA19" s="252">
        <v>0.99620758912999996</v>
      </c>
      <c r="BB19" s="252">
        <v>0.96274856017999999</v>
      </c>
      <c r="BC19" s="409">
        <v>0.91285395282000004</v>
      </c>
      <c r="BD19" s="409">
        <v>0.79131472687000004</v>
      </c>
      <c r="BE19" s="409">
        <v>0.75803273876999999</v>
      </c>
      <c r="BF19" s="409">
        <v>0.72120454118999999</v>
      </c>
      <c r="BG19" s="409">
        <v>0.63177384181999996</v>
      </c>
      <c r="BH19" s="409">
        <v>0.73770603314000005</v>
      </c>
      <c r="BI19" s="409">
        <v>0.82279892241999997</v>
      </c>
      <c r="BJ19" s="409">
        <v>0.82098855736999998</v>
      </c>
      <c r="BK19" s="409">
        <v>0.81916972016</v>
      </c>
      <c r="BL19" s="409">
        <v>0.82150951728999999</v>
      </c>
      <c r="BM19" s="409">
        <v>0.79437545829</v>
      </c>
      <c r="BN19" s="409">
        <v>0.78046507206000004</v>
      </c>
      <c r="BO19" s="409">
        <v>0.74608016519999998</v>
      </c>
      <c r="BP19" s="409">
        <v>0.65665427501999996</v>
      </c>
      <c r="BQ19" s="409">
        <v>0.64085583773999999</v>
      </c>
      <c r="BR19" s="409">
        <v>0.59294068316000004</v>
      </c>
      <c r="BS19" s="409">
        <v>0.63815761353</v>
      </c>
      <c r="BT19" s="409">
        <v>0.72642733913000002</v>
      </c>
      <c r="BU19" s="409">
        <v>0.73246184073999998</v>
      </c>
      <c r="BV19" s="409">
        <v>0.73467052547</v>
      </c>
    </row>
    <row r="20" spans="1:74" ht="11.1" customHeight="1" x14ac:dyDescent="0.2">
      <c r="A20" s="162" t="s">
        <v>376</v>
      </c>
      <c r="B20" s="173" t="s">
        <v>375</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0.18229000000000001</v>
      </c>
      <c r="AN20" s="252">
        <v>0.18510799999999999</v>
      </c>
      <c r="AO20" s="252">
        <v>0.17741999999999999</v>
      </c>
      <c r="AP20" s="252">
        <v>0.186724</v>
      </c>
      <c r="AQ20" s="252">
        <v>0.184008</v>
      </c>
      <c r="AR20" s="252">
        <v>0.18060799999999999</v>
      </c>
      <c r="AS20" s="252">
        <v>0.17749500000000001</v>
      </c>
      <c r="AT20" s="252">
        <v>0.17941699999999999</v>
      </c>
      <c r="AU20" s="252">
        <v>0.17752599999999999</v>
      </c>
      <c r="AV20" s="252">
        <v>0.17988999999999999</v>
      </c>
      <c r="AW20" s="252">
        <v>0.17357</v>
      </c>
      <c r="AX20" s="252">
        <v>0.17055100000000001</v>
      </c>
      <c r="AY20" s="252">
        <v>0.15967500000000001</v>
      </c>
      <c r="AZ20" s="252">
        <v>0.182459235</v>
      </c>
      <c r="BA20" s="252">
        <v>0.18213290316</v>
      </c>
      <c r="BB20" s="252">
        <v>0.18002090010999999</v>
      </c>
      <c r="BC20" s="409">
        <v>0.17922514448999999</v>
      </c>
      <c r="BD20" s="409">
        <v>0.17776886322999999</v>
      </c>
      <c r="BE20" s="409">
        <v>0.17660114301999999</v>
      </c>
      <c r="BF20" s="409">
        <v>0.17595837133</v>
      </c>
      <c r="BG20" s="409">
        <v>0.18060636584</v>
      </c>
      <c r="BH20" s="409">
        <v>0.18050221320000001</v>
      </c>
      <c r="BI20" s="409">
        <v>0.18710098006000001</v>
      </c>
      <c r="BJ20" s="409">
        <v>0.19407070039999999</v>
      </c>
      <c r="BK20" s="409">
        <v>0.19502040056</v>
      </c>
      <c r="BL20" s="409">
        <v>0.19349539359000001</v>
      </c>
      <c r="BM20" s="409">
        <v>0.19347552506999999</v>
      </c>
      <c r="BN20" s="409">
        <v>0.19170008520000001</v>
      </c>
      <c r="BO20" s="409">
        <v>0.19113361283999999</v>
      </c>
      <c r="BP20" s="409">
        <v>0.18990913162</v>
      </c>
      <c r="BQ20" s="409">
        <v>0.18897079956999999</v>
      </c>
      <c r="BR20" s="409">
        <v>0.18852695912</v>
      </c>
      <c r="BS20" s="409">
        <v>0.18834557899000001</v>
      </c>
      <c r="BT20" s="409">
        <v>0.1884073865</v>
      </c>
      <c r="BU20" s="409">
        <v>0.19015381055</v>
      </c>
      <c r="BV20" s="409">
        <v>0.19225694024000001</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1"/>
      <c r="AZ21" s="751"/>
      <c r="BA21" s="751"/>
      <c r="BB21" s="751"/>
      <c r="BC21" s="492"/>
      <c r="BD21" s="492"/>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520</v>
      </c>
      <c r="B22" s="172" t="s">
        <v>1183</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14.200548</v>
      </c>
      <c r="AN22" s="252">
        <v>14.120426</v>
      </c>
      <c r="AO22" s="252">
        <v>14.300539000000001</v>
      </c>
      <c r="AP22" s="252">
        <v>13.993346000000001</v>
      </c>
      <c r="AQ22" s="252">
        <v>14.152092</v>
      </c>
      <c r="AR22" s="252">
        <v>13.963679000000001</v>
      </c>
      <c r="AS22" s="252">
        <v>14.091621</v>
      </c>
      <c r="AT22" s="252">
        <v>14.095115</v>
      </c>
      <c r="AU22" s="252">
        <v>13.971057</v>
      </c>
      <c r="AV22" s="252">
        <v>14.088348999999999</v>
      </c>
      <c r="AW22" s="252">
        <v>14.231641</v>
      </c>
      <c r="AX22" s="252">
        <v>14.202472</v>
      </c>
      <c r="AY22" s="252">
        <v>14.258471999999999</v>
      </c>
      <c r="AZ22" s="252">
        <v>14.28247807</v>
      </c>
      <c r="BA22" s="252">
        <v>14.306746071999999</v>
      </c>
      <c r="BB22" s="252">
        <v>14.220095350999999</v>
      </c>
      <c r="BC22" s="409">
        <v>14.226455255999999</v>
      </c>
      <c r="BD22" s="409">
        <v>14.206041669999999</v>
      </c>
      <c r="BE22" s="409">
        <v>14.176167574999999</v>
      </c>
      <c r="BF22" s="409">
        <v>14.127160404</v>
      </c>
      <c r="BG22" s="409">
        <v>14.124091400999999</v>
      </c>
      <c r="BH22" s="409">
        <v>14.095362014000001</v>
      </c>
      <c r="BI22" s="409">
        <v>14.075365022</v>
      </c>
      <c r="BJ22" s="409">
        <v>14.043265769</v>
      </c>
      <c r="BK22" s="409">
        <v>14.068771464999999</v>
      </c>
      <c r="BL22" s="409">
        <v>14.058158825</v>
      </c>
      <c r="BM22" s="409">
        <v>14.043858101</v>
      </c>
      <c r="BN22" s="409">
        <v>14.03193181</v>
      </c>
      <c r="BO22" s="409">
        <v>14.022223131000001</v>
      </c>
      <c r="BP22" s="409">
        <v>14.011212949000001</v>
      </c>
      <c r="BQ22" s="409">
        <v>14.005480983</v>
      </c>
      <c r="BR22" s="409">
        <v>13.998548318999999</v>
      </c>
      <c r="BS22" s="409">
        <v>13.992643425000001</v>
      </c>
      <c r="BT22" s="409">
        <v>13.994673389000001</v>
      </c>
      <c r="BU22" s="409">
        <v>14.000501250999999</v>
      </c>
      <c r="BV22" s="409">
        <v>14.003836518</v>
      </c>
    </row>
    <row r="23" spans="1:74" ht="11.1" customHeight="1" x14ac:dyDescent="0.2">
      <c r="A23" s="162" t="s">
        <v>272</v>
      </c>
      <c r="B23" s="173" t="s">
        <v>516</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0.90075099999999997</v>
      </c>
      <c r="AN23" s="252">
        <v>0.89575099999999996</v>
      </c>
      <c r="AO23" s="252">
        <v>0.91275099999999998</v>
      </c>
      <c r="AP23" s="252">
        <v>0.90075099999999997</v>
      </c>
      <c r="AQ23" s="252">
        <v>0.83675100000000002</v>
      </c>
      <c r="AR23" s="252">
        <v>0.83775100000000002</v>
      </c>
      <c r="AS23" s="252">
        <v>0.86675100000000005</v>
      </c>
      <c r="AT23" s="252">
        <v>0.87175100000000005</v>
      </c>
      <c r="AU23" s="252">
        <v>0.89275099999999996</v>
      </c>
      <c r="AV23" s="252">
        <v>0.87575099999999995</v>
      </c>
      <c r="AW23" s="252">
        <v>0.83875100000000002</v>
      </c>
      <c r="AX23" s="252">
        <v>0.805751</v>
      </c>
      <c r="AY23" s="252">
        <v>0.805751</v>
      </c>
      <c r="AZ23" s="252">
        <v>0.80301671539999997</v>
      </c>
      <c r="BA23" s="252">
        <v>0.80207433258000005</v>
      </c>
      <c r="BB23" s="252">
        <v>0.80124716383000005</v>
      </c>
      <c r="BC23" s="409">
        <v>0.80031946442000002</v>
      </c>
      <c r="BD23" s="409">
        <v>0.79953801362999999</v>
      </c>
      <c r="BE23" s="409">
        <v>0.80358692105999996</v>
      </c>
      <c r="BF23" s="409">
        <v>0.80272962633</v>
      </c>
      <c r="BG23" s="409">
        <v>0.83192544151000003</v>
      </c>
      <c r="BH23" s="409">
        <v>0.83605138731999995</v>
      </c>
      <c r="BI23" s="409">
        <v>0.84022752275000001</v>
      </c>
      <c r="BJ23" s="409">
        <v>0.84438098559999997</v>
      </c>
      <c r="BK23" s="409">
        <v>0.83801187215999995</v>
      </c>
      <c r="BL23" s="409">
        <v>0.83173026007999995</v>
      </c>
      <c r="BM23" s="409">
        <v>0.82538307042000003</v>
      </c>
      <c r="BN23" s="409">
        <v>0.81911629790999996</v>
      </c>
      <c r="BO23" s="409">
        <v>0.81280217981000003</v>
      </c>
      <c r="BP23" s="409">
        <v>0.80662085936000005</v>
      </c>
      <c r="BQ23" s="409">
        <v>0.79770126819999998</v>
      </c>
      <c r="BR23" s="409">
        <v>0.78889616517000005</v>
      </c>
      <c r="BS23" s="409">
        <v>0.78016487587000005</v>
      </c>
      <c r="BT23" s="409">
        <v>0.78137086479999995</v>
      </c>
      <c r="BU23" s="409">
        <v>0.78264378789</v>
      </c>
      <c r="BV23" s="409">
        <v>0.78390920998000002</v>
      </c>
    </row>
    <row r="24" spans="1:74" ht="11.1" customHeight="1" x14ac:dyDescent="0.2">
      <c r="A24" s="162" t="s">
        <v>273</v>
      </c>
      <c r="B24" s="173" t="s">
        <v>517</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1.7871330000000001</v>
      </c>
      <c r="AN24" s="252">
        <v>1.7871330000000001</v>
      </c>
      <c r="AO24" s="252">
        <v>1.834133</v>
      </c>
      <c r="AP24" s="252">
        <v>1.7571330000000001</v>
      </c>
      <c r="AQ24" s="252">
        <v>1.8051330000000001</v>
      </c>
      <c r="AR24" s="252">
        <v>1.701133</v>
      </c>
      <c r="AS24" s="252">
        <v>1.7581329999999999</v>
      </c>
      <c r="AT24" s="252">
        <v>1.705133</v>
      </c>
      <c r="AU24" s="252">
        <v>1.624133</v>
      </c>
      <c r="AV24" s="252">
        <v>1.6401330000000001</v>
      </c>
      <c r="AW24" s="252">
        <v>1.8011330000000001</v>
      </c>
      <c r="AX24" s="252">
        <v>1.7591330000000001</v>
      </c>
      <c r="AY24" s="252">
        <v>1.741133</v>
      </c>
      <c r="AZ24" s="252">
        <v>1.7347352015999999</v>
      </c>
      <c r="BA24" s="252">
        <v>1.7252809345</v>
      </c>
      <c r="BB24" s="252">
        <v>1.7122120353000001</v>
      </c>
      <c r="BC24" s="409">
        <v>1.7094581284000001</v>
      </c>
      <c r="BD24" s="409">
        <v>1.7068291641</v>
      </c>
      <c r="BE24" s="409">
        <v>1.7039154295000001</v>
      </c>
      <c r="BF24" s="409">
        <v>1.701232678</v>
      </c>
      <c r="BG24" s="409">
        <v>1.6983449073000001</v>
      </c>
      <c r="BH24" s="409">
        <v>1.6955220901000001</v>
      </c>
      <c r="BI24" s="409">
        <v>1.6924928208000001</v>
      </c>
      <c r="BJ24" s="409">
        <v>1.6894579596999999</v>
      </c>
      <c r="BK24" s="409">
        <v>1.7178595050000001</v>
      </c>
      <c r="BL24" s="409">
        <v>1.7126071976999999</v>
      </c>
      <c r="BM24" s="409">
        <v>1.7076173424000001</v>
      </c>
      <c r="BN24" s="409">
        <v>1.7021953893999999</v>
      </c>
      <c r="BO24" s="409">
        <v>1.6971427529000001</v>
      </c>
      <c r="BP24" s="409">
        <v>1.6922347269</v>
      </c>
      <c r="BQ24" s="409">
        <v>1.69806382</v>
      </c>
      <c r="BR24" s="409">
        <v>1.704155367</v>
      </c>
      <c r="BS24" s="409">
        <v>1.7100731330000001</v>
      </c>
      <c r="BT24" s="409">
        <v>1.7160798586999999</v>
      </c>
      <c r="BU24" s="409">
        <v>1.7219088571000001</v>
      </c>
      <c r="BV24" s="409">
        <v>1.7277599458999999</v>
      </c>
    </row>
    <row r="25" spans="1:74" ht="11.1" customHeight="1" x14ac:dyDescent="0.2">
      <c r="A25" s="162" t="s">
        <v>274</v>
      </c>
      <c r="B25" s="173" t="s">
        <v>518</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11.015185000000001</v>
      </c>
      <c r="AN25" s="252">
        <v>10.954185000000001</v>
      </c>
      <c r="AO25" s="252">
        <v>11.037184999999999</v>
      </c>
      <c r="AP25" s="252">
        <v>10.884185</v>
      </c>
      <c r="AQ25" s="252">
        <v>11.045185</v>
      </c>
      <c r="AR25" s="252">
        <v>10.956185</v>
      </c>
      <c r="AS25" s="252">
        <v>10.993185</v>
      </c>
      <c r="AT25" s="252">
        <v>11.043184999999999</v>
      </c>
      <c r="AU25" s="252">
        <v>10.984185</v>
      </c>
      <c r="AV25" s="252">
        <v>11.115185</v>
      </c>
      <c r="AW25" s="252">
        <v>11.135185</v>
      </c>
      <c r="AX25" s="252">
        <v>11.181184999999999</v>
      </c>
      <c r="AY25" s="252">
        <v>11.255185000000001</v>
      </c>
      <c r="AZ25" s="252">
        <v>11.255023801</v>
      </c>
      <c r="BA25" s="252">
        <v>11.292747265999999</v>
      </c>
      <c r="BB25" s="252">
        <v>11.220561138000001</v>
      </c>
      <c r="BC25" s="409">
        <v>11.229316560999999</v>
      </c>
      <c r="BD25" s="409">
        <v>11.198099690999999</v>
      </c>
      <c r="BE25" s="409">
        <v>11.166837706999999</v>
      </c>
      <c r="BF25" s="409">
        <v>11.137768705999999</v>
      </c>
      <c r="BG25" s="409">
        <v>11.10899511</v>
      </c>
      <c r="BH25" s="409">
        <v>11.086506369</v>
      </c>
      <c r="BI25" s="409">
        <v>11.064301738999999</v>
      </c>
      <c r="BJ25" s="409">
        <v>11.027583577</v>
      </c>
      <c r="BK25" s="409">
        <v>11.034586300999999</v>
      </c>
      <c r="BL25" s="409">
        <v>11.034350614999999</v>
      </c>
      <c r="BM25" s="409">
        <v>11.033968052000001</v>
      </c>
      <c r="BN25" s="409">
        <v>11.033944561</v>
      </c>
      <c r="BO25" s="409">
        <v>11.033878652</v>
      </c>
      <c r="BP25" s="409">
        <v>11.034375164</v>
      </c>
      <c r="BQ25" s="409">
        <v>11.031167637999999</v>
      </c>
      <c r="BR25" s="409">
        <v>11.028041878</v>
      </c>
      <c r="BS25" s="409">
        <v>11.025256776999999</v>
      </c>
      <c r="BT25" s="409">
        <v>11.022356721</v>
      </c>
      <c r="BU25" s="409">
        <v>11.019773121</v>
      </c>
      <c r="BV25" s="409">
        <v>11.017259234000001</v>
      </c>
    </row>
    <row r="26" spans="1:74" ht="11.1" customHeight="1" x14ac:dyDescent="0.2">
      <c r="A26" s="162" t="s">
        <v>1105</v>
      </c>
      <c r="B26" s="173" t="s">
        <v>1106</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0.27167799999999998</v>
      </c>
      <c r="AX26" s="252">
        <v>0.27167799999999998</v>
      </c>
      <c r="AY26" s="252">
        <v>0.27167799999999998</v>
      </c>
      <c r="AZ26" s="252">
        <v>0.28330302873000002</v>
      </c>
      <c r="BA26" s="252">
        <v>0.28348942990999998</v>
      </c>
      <c r="BB26" s="252">
        <v>0.28370313833999999</v>
      </c>
      <c r="BC26" s="409">
        <v>0.28388643709</v>
      </c>
      <c r="BD26" s="409">
        <v>0.29910813617999998</v>
      </c>
      <c r="BE26" s="409">
        <v>0.29931400069000003</v>
      </c>
      <c r="BF26" s="409">
        <v>0.28451178722999998</v>
      </c>
      <c r="BG26" s="409">
        <v>0.28472305521000002</v>
      </c>
      <c r="BH26" s="409">
        <v>0.27991372864000003</v>
      </c>
      <c r="BI26" s="409">
        <v>0.28011705106000001</v>
      </c>
      <c r="BJ26" s="409">
        <v>0.28531298706000002</v>
      </c>
      <c r="BK26" s="409">
        <v>0.28534148435000001</v>
      </c>
      <c r="BL26" s="409">
        <v>0.28539866147999998</v>
      </c>
      <c r="BM26" s="409">
        <v>0.28542978465000002</v>
      </c>
      <c r="BN26" s="409">
        <v>0.28547698367000002</v>
      </c>
      <c r="BO26" s="409">
        <v>0.28550694943999999</v>
      </c>
      <c r="BP26" s="409">
        <v>0.28557003278999998</v>
      </c>
      <c r="BQ26" s="409">
        <v>0.28561334831000001</v>
      </c>
      <c r="BR26" s="409">
        <v>0.28564995801999998</v>
      </c>
      <c r="BS26" s="409">
        <v>0.28570145086999998</v>
      </c>
      <c r="BT26" s="409">
        <v>0.28573001787000002</v>
      </c>
      <c r="BU26" s="409">
        <v>0.28577158799000002</v>
      </c>
      <c r="BV26" s="409">
        <v>0.28580571714000003</v>
      </c>
    </row>
    <row r="27" spans="1:74" ht="11.1" customHeight="1" x14ac:dyDescent="0.2">
      <c r="A27" s="162" t="s">
        <v>519</v>
      </c>
      <c r="B27" s="173" t="s">
        <v>1184</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0.18831000000000001</v>
      </c>
      <c r="AV27" s="252">
        <v>0.18560199999999999</v>
      </c>
      <c r="AW27" s="252">
        <v>0.184894</v>
      </c>
      <c r="AX27" s="252">
        <v>0.184725</v>
      </c>
      <c r="AY27" s="252">
        <v>0.184725</v>
      </c>
      <c r="AZ27" s="252">
        <v>0.20639932363999999</v>
      </c>
      <c r="BA27" s="252">
        <v>0.20315410897</v>
      </c>
      <c r="BB27" s="252">
        <v>0.20237187540000001</v>
      </c>
      <c r="BC27" s="409">
        <v>0.20347466494999999</v>
      </c>
      <c r="BD27" s="409">
        <v>0.20246666481</v>
      </c>
      <c r="BE27" s="409">
        <v>0.20251351694</v>
      </c>
      <c r="BF27" s="409">
        <v>0.20091760598</v>
      </c>
      <c r="BG27" s="409">
        <v>0.20010288683999999</v>
      </c>
      <c r="BH27" s="409">
        <v>0.19736843882999999</v>
      </c>
      <c r="BI27" s="409">
        <v>0.19822588888000001</v>
      </c>
      <c r="BJ27" s="409">
        <v>0.19653025964000001</v>
      </c>
      <c r="BK27" s="409">
        <v>0.19297230206999999</v>
      </c>
      <c r="BL27" s="409">
        <v>0.19407209008000001</v>
      </c>
      <c r="BM27" s="409">
        <v>0.19145985162000001</v>
      </c>
      <c r="BN27" s="409">
        <v>0.19119857792</v>
      </c>
      <c r="BO27" s="409">
        <v>0.19289259644000001</v>
      </c>
      <c r="BP27" s="409">
        <v>0.19241216629999999</v>
      </c>
      <c r="BQ27" s="409">
        <v>0.19293490818</v>
      </c>
      <c r="BR27" s="409">
        <v>0.19180495076000001</v>
      </c>
      <c r="BS27" s="409">
        <v>0.19144718824000001</v>
      </c>
      <c r="BT27" s="409">
        <v>0.18913592689</v>
      </c>
      <c r="BU27" s="409">
        <v>0.19040389661000001</v>
      </c>
      <c r="BV27" s="409">
        <v>0.18910241057999999</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1"/>
      <c r="AZ28" s="751"/>
      <c r="BA28" s="751"/>
      <c r="BB28" s="751"/>
      <c r="BC28" s="492"/>
      <c r="BD28" s="492"/>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524</v>
      </c>
      <c r="B29" s="172" t="s">
        <v>536</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1.13171</v>
      </c>
      <c r="AX29" s="252">
        <v>1.1429069999999999</v>
      </c>
      <c r="AY29" s="252">
        <v>1.1424099999999999</v>
      </c>
      <c r="AZ29" s="252">
        <v>1.14015833</v>
      </c>
      <c r="BA29" s="252">
        <v>1.1421014226999999</v>
      </c>
      <c r="BB29" s="252">
        <v>1.1432109957000001</v>
      </c>
      <c r="BC29" s="409">
        <v>1.1444299548000001</v>
      </c>
      <c r="BD29" s="409">
        <v>1.1462739898000001</v>
      </c>
      <c r="BE29" s="409">
        <v>1.147939354</v>
      </c>
      <c r="BF29" s="409">
        <v>1.1458336634999999</v>
      </c>
      <c r="BG29" s="409">
        <v>1.1445007680999999</v>
      </c>
      <c r="BH29" s="409">
        <v>1.1427369287</v>
      </c>
      <c r="BI29" s="409">
        <v>1.137632502</v>
      </c>
      <c r="BJ29" s="409">
        <v>1.1383253927000001</v>
      </c>
      <c r="BK29" s="409">
        <v>1.1474452675</v>
      </c>
      <c r="BL29" s="409">
        <v>1.1475974701</v>
      </c>
      <c r="BM29" s="409">
        <v>1.1435724375</v>
      </c>
      <c r="BN29" s="409">
        <v>1.1426617499</v>
      </c>
      <c r="BO29" s="409">
        <v>1.1399174409999999</v>
      </c>
      <c r="BP29" s="409">
        <v>1.1487729556999999</v>
      </c>
      <c r="BQ29" s="409">
        <v>1.1454307247</v>
      </c>
      <c r="BR29" s="409">
        <v>1.1463221726999999</v>
      </c>
      <c r="BS29" s="409">
        <v>1.1429914009</v>
      </c>
      <c r="BT29" s="409">
        <v>1.136218116</v>
      </c>
      <c r="BU29" s="409">
        <v>1.1373140159999999</v>
      </c>
      <c r="BV29" s="409">
        <v>1.1393039277999999</v>
      </c>
    </row>
    <row r="30" spans="1:74" ht="11.1" customHeight="1" x14ac:dyDescent="0.2">
      <c r="A30" s="162" t="s">
        <v>275</v>
      </c>
      <c r="B30" s="173" t="s">
        <v>521</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1.0039929999999999</v>
      </c>
      <c r="AX30" s="252">
        <v>1.01519</v>
      </c>
      <c r="AY30" s="252">
        <v>1.0146930000000001</v>
      </c>
      <c r="AZ30" s="252">
        <v>1.0210673234000001</v>
      </c>
      <c r="BA30" s="252">
        <v>1.0239901766999999</v>
      </c>
      <c r="BB30" s="252">
        <v>1.0259079233999999</v>
      </c>
      <c r="BC30" s="409">
        <v>1.0278398564</v>
      </c>
      <c r="BD30" s="409">
        <v>1.0297836211</v>
      </c>
      <c r="BE30" s="409">
        <v>1.0317338170000001</v>
      </c>
      <c r="BF30" s="409">
        <v>1.0296710276000001</v>
      </c>
      <c r="BG30" s="409">
        <v>1.0286845552999999</v>
      </c>
      <c r="BH30" s="409">
        <v>1.0276302194</v>
      </c>
      <c r="BI30" s="409">
        <v>1.0225855628</v>
      </c>
      <c r="BJ30" s="409">
        <v>1.0236484025999999</v>
      </c>
      <c r="BK30" s="409">
        <v>1.0296522424000001</v>
      </c>
      <c r="BL30" s="409">
        <v>1.0305539911999999</v>
      </c>
      <c r="BM30" s="409">
        <v>1.027500393</v>
      </c>
      <c r="BN30" s="409">
        <v>1.0274322771</v>
      </c>
      <c r="BO30" s="409">
        <v>1.0253876606000001</v>
      </c>
      <c r="BP30" s="409">
        <v>1.0343500823</v>
      </c>
      <c r="BQ30" s="409">
        <v>1.0313152064</v>
      </c>
      <c r="BR30" s="409">
        <v>1.0322677066999999</v>
      </c>
      <c r="BS30" s="409">
        <v>1.0292969353999999</v>
      </c>
      <c r="BT30" s="409">
        <v>1.0232558792999999</v>
      </c>
      <c r="BU30" s="409">
        <v>1.0242241635</v>
      </c>
      <c r="BV30" s="409">
        <v>1.0262993145999999</v>
      </c>
    </row>
    <row r="31" spans="1:74" ht="11.1" customHeight="1" x14ac:dyDescent="0.2">
      <c r="A31" s="162" t="s">
        <v>276</v>
      </c>
      <c r="B31" s="173" t="s">
        <v>522</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3.4879E-2</v>
      </c>
      <c r="AX31" s="252">
        <v>3.4879E-2</v>
      </c>
      <c r="AY31" s="252">
        <v>3.4879E-2</v>
      </c>
      <c r="AZ31" s="252">
        <v>3.3893916251000002E-2</v>
      </c>
      <c r="BA31" s="252">
        <v>3.3109580380000003E-2</v>
      </c>
      <c r="BB31" s="252">
        <v>3.2777343378E-2</v>
      </c>
      <c r="BC31" s="409">
        <v>3.2504529031999997E-2</v>
      </c>
      <c r="BD31" s="409">
        <v>3.2163127265999999E-2</v>
      </c>
      <c r="BE31" s="409">
        <v>3.1840735841000001E-2</v>
      </c>
      <c r="BF31" s="409">
        <v>3.1536275427999999E-2</v>
      </c>
      <c r="BG31" s="409">
        <v>3.1209619399999999E-2</v>
      </c>
      <c r="BH31" s="409">
        <v>3.0638406345000001E-2</v>
      </c>
      <c r="BI31" s="409">
        <v>3.0332206824000001E-2</v>
      </c>
      <c r="BJ31" s="409">
        <v>3.0042545088999999E-2</v>
      </c>
      <c r="BK31" s="409">
        <v>3.0576412141000001E-2</v>
      </c>
      <c r="BL31" s="409">
        <v>3.0218462006000001E-2</v>
      </c>
      <c r="BM31" s="409">
        <v>2.9412059894999999E-2</v>
      </c>
      <c r="BN31" s="409">
        <v>2.9078820028999999E-2</v>
      </c>
      <c r="BO31" s="409">
        <v>2.8780666013E-2</v>
      </c>
      <c r="BP31" s="409">
        <v>2.8423923758E-2</v>
      </c>
      <c r="BQ31" s="409">
        <v>2.8093676384999999E-2</v>
      </c>
      <c r="BR31" s="409">
        <v>2.7778977643E-2</v>
      </c>
      <c r="BS31" s="409">
        <v>2.7439645107000001E-2</v>
      </c>
      <c r="BT31" s="409">
        <v>2.6860259651000001E-2</v>
      </c>
      <c r="BU31" s="409">
        <v>2.675464546E-2</v>
      </c>
      <c r="BV31" s="409">
        <v>2.6763755231000001E-2</v>
      </c>
    </row>
    <row r="32" spans="1:74" ht="11.1" customHeight="1" x14ac:dyDescent="0.2">
      <c r="A32" s="162" t="s">
        <v>277</v>
      </c>
      <c r="B32" s="173" t="s">
        <v>523</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2.2275E-2</v>
      </c>
      <c r="AX32" s="252">
        <v>2.2275E-2</v>
      </c>
      <c r="AY32" s="252">
        <v>2.2275E-2</v>
      </c>
      <c r="AZ32" s="252">
        <v>1.3967052002E-2</v>
      </c>
      <c r="BA32" s="252">
        <v>1.3780367525E-2</v>
      </c>
      <c r="BB32" s="252">
        <v>1.3165779608E-2</v>
      </c>
      <c r="BC32" s="409">
        <v>1.2750972122E-2</v>
      </c>
      <c r="BD32" s="409">
        <v>1.2810910211999999E-2</v>
      </c>
      <c r="BE32" s="409">
        <v>1.2703054933E-2</v>
      </c>
      <c r="BF32" s="409">
        <v>1.2910433391E-2</v>
      </c>
      <c r="BG32" s="409">
        <v>1.2763871332E-2</v>
      </c>
      <c r="BH32" s="409">
        <v>1.2610028906E-2</v>
      </c>
      <c r="BI32" s="409">
        <v>1.2772884552E-2</v>
      </c>
      <c r="BJ32" s="409">
        <v>1.2649113501E-2</v>
      </c>
      <c r="BK32" s="409">
        <v>1.4906990485E-2</v>
      </c>
      <c r="BL32" s="409">
        <v>1.4329383304E-2</v>
      </c>
      <c r="BM32" s="409">
        <v>1.4120662343999999E-2</v>
      </c>
      <c r="BN32" s="409">
        <v>1.3482638732E-2</v>
      </c>
      <c r="BO32" s="409">
        <v>1.3046987882E-2</v>
      </c>
      <c r="BP32" s="409">
        <v>1.3085640876999999E-2</v>
      </c>
      <c r="BQ32" s="409">
        <v>1.2956271887E-2</v>
      </c>
      <c r="BR32" s="409">
        <v>1.3142769129E-2</v>
      </c>
      <c r="BS32" s="409">
        <v>1.2975955133999999E-2</v>
      </c>
      <c r="BT32" s="409">
        <v>1.2801870373999999E-2</v>
      </c>
      <c r="BU32" s="409">
        <v>1.2944925810999999E-2</v>
      </c>
      <c r="BV32" s="409">
        <v>1.2801721783E-2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1"/>
      <c r="AZ33" s="751"/>
      <c r="BA33" s="751"/>
      <c r="BB33" s="751"/>
      <c r="BC33" s="492"/>
      <c r="BD33" s="492"/>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525</v>
      </c>
      <c r="B34" s="172" t="s">
        <v>537</v>
      </c>
      <c r="C34" s="252">
        <v>8.1641639999999995</v>
      </c>
      <c r="D34" s="252">
        <v>8.1743480000000002</v>
      </c>
      <c r="E34" s="252">
        <v>8.1656519999999997</v>
      </c>
      <c r="F34" s="252">
        <v>8.2083689999999994</v>
      </c>
      <c r="G34" s="252">
        <v>8.0567430000000009</v>
      </c>
      <c r="H34" s="252">
        <v>8.0360010000000006</v>
      </c>
      <c r="I34" s="252">
        <v>8.0874349999999993</v>
      </c>
      <c r="J34" s="252">
        <v>8.2362070000000003</v>
      </c>
      <c r="K34" s="252">
        <v>8.2848469999999992</v>
      </c>
      <c r="L34" s="252">
        <v>8.3843990000000002</v>
      </c>
      <c r="M34" s="252">
        <v>8.3578080000000003</v>
      </c>
      <c r="N34" s="252">
        <v>8.3453269999999993</v>
      </c>
      <c r="O34" s="252">
        <v>8.2593359999999993</v>
      </c>
      <c r="P34" s="252">
        <v>8.2357779999999998</v>
      </c>
      <c r="Q34" s="252">
        <v>8.2770139999999994</v>
      </c>
      <c r="R34" s="252">
        <v>8.2348800000000004</v>
      </c>
      <c r="S34" s="252">
        <v>8.272138</v>
      </c>
      <c r="T34" s="252">
        <v>8.3465959999999999</v>
      </c>
      <c r="U34" s="252">
        <v>8.1141575806000006</v>
      </c>
      <c r="V34" s="252">
        <v>8.1358098064999993</v>
      </c>
      <c r="W34" s="252">
        <v>8.1070266666999995</v>
      </c>
      <c r="X34" s="252">
        <v>8.1459033226000006</v>
      </c>
      <c r="Y34" s="252">
        <v>8.3006279999999997</v>
      </c>
      <c r="Z34" s="252">
        <v>8.2935797096999995</v>
      </c>
      <c r="AA34" s="252">
        <v>8.2722877316000005</v>
      </c>
      <c r="AB34" s="252">
        <v>8.3954633885999996</v>
      </c>
      <c r="AC34" s="252">
        <v>8.2846270671000006</v>
      </c>
      <c r="AD34" s="252">
        <v>8.2519800879999998</v>
      </c>
      <c r="AE34" s="252">
        <v>8.2944859032</v>
      </c>
      <c r="AF34" s="252">
        <v>8.4471057120000008</v>
      </c>
      <c r="AG34" s="252">
        <v>8.1659876051999998</v>
      </c>
      <c r="AH34" s="252">
        <v>8.1872820774000008</v>
      </c>
      <c r="AI34" s="252">
        <v>8.2990234560000005</v>
      </c>
      <c r="AJ34" s="252">
        <v>8.3672639755000002</v>
      </c>
      <c r="AK34" s="252">
        <v>8.5900016827000005</v>
      </c>
      <c r="AL34" s="252">
        <v>8.5558508347999993</v>
      </c>
      <c r="AM34" s="252">
        <v>8.4774221006000001</v>
      </c>
      <c r="AN34" s="252">
        <v>8.4329141114000006</v>
      </c>
      <c r="AO34" s="252">
        <v>8.4283413290000002</v>
      </c>
      <c r="AP34" s="252">
        <v>8.4671284453000002</v>
      </c>
      <c r="AQ34" s="252">
        <v>8.4093148787000001</v>
      </c>
      <c r="AR34" s="252">
        <v>8.6263750800000008</v>
      </c>
      <c r="AS34" s="252">
        <v>8.4627507483999995</v>
      </c>
      <c r="AT34" s="252">
        <v>8.4234885625999993</v>
      </c>
      <c r="AU34" s="252">
        <v>8.5602972506999997</v>
      </c>
      <c r="AV34" s="252">
        <v>8.4399229639000009</v>
      </c>
      <c r="AW34" s="252">
        <v>8.6167409999999993</v>
      </c>
      <c r="AX34" s="252">
        <v>8.5326590000000007</v>
      </c>
      <c r="AY34" s="252">
        <v>8.4249997000000008</v>
      </c>
      <c r="AZ34" s="252">
        <v>8.3794288410999993</v>
      </c>
      <c r="BA34" s="252">
        <v>8.3051629536</v>
      </c>
      <c r="BB34" s="252">
        <v>8.3348468671999996</v>
      </c>
      <c r="BC34" s="409">
        <v>8.3813806030000002</v>
      </c>
      <c r="BD34" s="409">
        <v>8.4204584954000001</v>
      </c>
      <c r="BE34" s="409">
        <v>8.3853007233000003</v>
      </c>
      <c r="BF34" s="409">
        <v>8.4151430689000009</v>
      </c>
      <c r="BG34" s="409">
        <v>8.4175048108000006</v>
      </c>
      <c r="BH34" s="409">
        <v>8.4218146986000004</v>
      </c>
      <c r="BI34" s="409">
        <v>8.4436628052000007</v>
      </c>
      <c r="BJ34" s="409">
        <v>8.3955142875999993</v>
      </c>
      <c r="BK34" s="409">
        <v>8.3371912447999996</v>
      </c>
      <c r="BL34" s="409">
        <v>8.3510224794999992</v>
      </c>
      <c r="BM34" s="409">
        <v>8.3455535503</v>
      </c>
      <c r="BN34" s="409">
        <v>8.3532325257999993</v>
      </c>
      <c r="BO34" s="409">
        <v>8.3818735592000007</v>
      </c>
      <c r="BP34" s="409">
        <v>8.4262811996</v>
      </c>
      <c r="BQ34" s="409">
        <v>8.3901967665000008</v>
      </c>
      <c r="BR34" s="409">
        <v>8.4186402973999996</v>
      </c>
      <c r="BS34" s="409">
        <v>8.4187082942</v>
      </c>
      <c r="BT34" s="409">
        <v>8.4205687182000002</v>
      </c>
      <c r="BU34" s="409">
        <v>8.4350917443999993</v>
      </c>
      <c r="BV34" s="409">
        <v>8.3903697402000006</v>
      </c>
    </row>
    <row r="35" spans="1:74" ht="11.1" customHeight="1" x14ac:dyDescent="0.2">
      <c r="A35" s="162" t="s">
        <v>278</v>
      </c>
      <c r="B35" s="173" t="s">
        <v>361</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0.46132099999999998</v>
      </c>
      <c r="AU35" s="252">
        <v>0.43532100000000001</v>
      </c>
      <c r="AV35" s="252">
        <v>0.421321</v>
      </c>
      <c r="AW35" s="252">
        <v>0.44032100000000002</v>
      </c>
      <c r="AX35" s="252">
        <v>0.43332100000000001</v>
      </c>
      <c r="AY35" s="252">
        <v>0.40532099999999999</v>
      </c>
      <c r="AZ35" s="252">
        <v>0.39435285682999999</v>
      </c>
      <c r="BA35" s="252">
        <v>0.40177937810999997</v>
      </c>
      <c r="BB35" s="252">
        <v>0.40004648161</v>
      </c>
      <c r="BC35" s="409">
        <v>0.39770838740999997</v>
      </c>
      <c r="BD35" s="409">
        <v>0.39613153229999998</v>
      </c>
      <c r="BE35" s="409">
        <v>0.39624392182000001</v>
      </c>
      <c r="BF35" s="409">
        <v>0.40019453798999999</v>
      </c>
      <c r="BG35" s="409">
        <v>0.40441153643</v>
      </c>
      <c r="BH35" s="409">
        <v>0.40821828729999998</v>
      </c>
      <c r="BI35" s="409">
        <v>0.41227496217999998</v>
      </c>
      <c r="BJ35" s="409">
        <v>0.41618374129000002</v>
      </c>
      <c r="BK35" s="409">
        <v>0.41681287148000001</v>
      </c>
      <c r="BL35" s="409">
        <v>0.42117054339999999</v>
      </c>
      <c r="BM35" s="409">
        <v>0.42100890467000002</v>
      </c>
      <c r="BN35" s="409">
        <v>0.42116456429999999</v>
      </c>
      <c r="BO35" s="409">
        <v>0.42297613612000001</v>
      </c>
      <c r="BP35" s="409">
        <v>0.42744345684000001</v>
      </c>
      <c r="BQ35" s="409">
        <v>0.42752136365999999</v>
      </c>
      <c r="BR35" s="409">
        <v>0.43146416631000001</v>
      </c>
      <c r="BS35" s="409">
        <v>0.43670060102000002</v>
      </c>
      <c r="BT35" s="409">
        <v>0.44147990459000003</v>
      </c>
      <c r="BU35" s="409">
        <v>0.44651558945999997</v>
      </c>
      <c r="BV35" s="409">
        <v>0.45140167577000001</v>
      </c>
    </row>
    <row r="36" spans="1:74" ht="11.1" customHeight="1" x14ac:dyDescent="0.2">
      <c r="A36" s="162" t="s">
        <v>279</v>
      </c>
      <c r="B36" s="173" t="s">
        <v>362</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4.5937000000000001</v>
      </c>
      <c r="AB36" s="252">
        <v>4.6269999999999998</v>
      </c>
      <c r="AC36" s="252">
        <v>4.5789</v>
      </c>
      <c r="AD36" s="252">
        <v>4.5540000000000003</v>
      </c>
      <c r="AE36" s="252">
        <v>4.6007999999999996</v>
      </c>
      <c r="AF36" s="252">
        <v>4.6840000000000002</v>
      </c>
      <c r="AG36" s="252">
        <v>4.5026000000000002</v>
      </c>
      <c r="AH36" s="252">
        <v>4.5410000000000004</v>
      </c>
      <c r="AI36" s="252">
        <v>4.6139999999999999</v>
      </c>
      <c r="AJ36" s="252">
        <v>4.6639999999999997</v>
      </c>
      <c r="AK36" s="252">
        <v>4.7309999999999999</v>
      </c>
      <c r="AL36" s="252">
        <v>4.7270000000000003</v>
      </c>
      <c r="AM36" s="252">
        <v>4.673</v>
      </c>
      <c r="AN36" s="252">
        <v>4.6589999999999998</v>
      </c>
      <c r="AO36" s="252">
        <v>4.6959999999999997</v>
      </c>
      <c r="AP36" s="252">
        <v>4.7</v>
      </c>
      <c r="AQ36" s="252">
        <v>4.7119999999999997</v>
      </c>
      <c r="AR36" s="252">
        <v>4.8499999999999996</v>
      </c>
      <c r="AS36" s="252">
        <v>4.7050000000000001</v>
      </c>
      <c r="AT36" s="252">
        <v>4.72</v>
      </c>
      <c r="AU36" s="252">
        <v>4.7590000000000003</v>
      </c>
      <c r="AV36" s="252">
        <v>4.7009999999999996</v>
      </c>
      <c r="AW36" s="252">
        <v>4.7389999999999999</v>
      </c>
      <c r="AX36" s="252">
        <v>4.7169999999999996</v>
      </c>
      <c r="AY36" s="252">
        <v>4.6420000000000003</v>
      </c>
      <c r="AZ36" s="252">
        <v>4.5734747426000002</v>
      </c>
      <c r="BA36" s="252">
        <v>4.5280434877999998</v>
      </c>
      <c r="BB36" s="252">
        <v>4.5875780331999998</v>
      </c>
      <c r="BC36" s="409">
        <v>4.6012711487000004</v>
      </c>
      <c r="BD36" s="409">
        <v>4.6267196605000001</v>
      </c>
      <c r="BE36" s="409">
        <v>4.5878523221999998</v>
      </c>
      <c r="BF36" s="409">
        <v>4.6202354338999996</v>
      </c>
      <c r="BG36" s="409">
        <v>4.6198546714999997</v>
      </c>
      <c r="BH36" s="409">
        <v>4.6233942137000001</v>
      </c>
      <c r="BI36" s="409">
        <v>4.6322831332999996</v>
      </c>
      <c r="BJ36" s="409">
        <v>4.5851645728000001</v>
      </c>
      <c r="BK36" s="409">
        <v>4.5208951437999998</v>
      </c>
      <c r="BL36" s="409">
        <v>4.5227418408000002</v>
      </c>
      <c r="BM36" s="409">
        <v>4.5267388620000002</v>
      </c>
      <c r="BN36" s="409">
        <v>4.5364611752000004</v>
      </c>
      <c r="BO36" s="409">
        <v>4.5513254819000002</v>
      </c>
      <c r="BP36" s="409">
        <v>4.5769221603999997</v>
      </c>
      <c r="BQ36" s="409">
        <v>4.5383907353000001</v>
      </c>
      <c r="BR36" s="409">
        <v>4.5702866908999997</v>
      </c>
      <c r="BS36" s="409">
        <v>4.5701759807000002</v>
      </c>
      <c r="BT36" s="409">
        <v>4.5734508009999999</v>
      </c>
      <c r="BU36" s="409">
        <v>4.5820864308000004</v>
      </c>
      <c r="BV36" s="409">
        <v>4.5354961645999996</v>
      </c>
    </row>
    <row r="37" spans="1:74" ht="11.1" customHeight="1" x14ac:dyDescent="0.2">
      <c r="A37" s="162" t="s">
        <v>280</v>
      </c>
      <c r="B37" s="173" t="s">
        <v>363</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1.0252319999999999</v>
      </c>
      <c r="AX37" s="252">
        <v>1.0021500000000001</v>
      </c>
      <c r="AY37" s="252">
        <v>0.99349069999999995</v>
      </c>
      <c r="AZ37" s="252">
        <v>1.004701093</v>
      </c>
      <c r="BA37" s="252">
        <v>0.99397321688999996</v>
      </c>
      <c r="BB37" s="252">
        <v>0.99743872143000001</v>
      </c>
      <c r="BC37" s="409">
        <v>1.0082069225000001</v>
      </c>
      <c r="BD37" s="409">
        <v>1.0147794527</v>
      </c>
      <c r="BE37" s="409">
        <v>1.0175426066</v>
      </c>
      <c r="BF37" s="409">
        <v>1.0141614644000001</v>
      </c>
      <c r="BG37" s="409">
        <v>1.0083782622999999</v>
      </c>
      <c r="BH37" s="409">
        <v>1.0016583754999999</v>
      </c>
      <c r="BI37" s="409">
        <v>1.0009027009</v>
      </c>
      <c r="BJ37" s="409">
        <v>0.99765468170000005</v>
      </c>
      <c r="BK37" s="409">
        <v>0.99507261894999999</v>
      </c>
      <c r="BL37" s="409">
        <v>1.0027012239999999</v>
      </c>
      <c r="BM37" s="409">
        <v>1.0001859859</v>
      </c>
      <c r="BN37" s="409">
        <v>1.0026889538999999</v>
      </c>
      <c r="BO37" s="409">
        <v>1.0151851929</v>
      </c>
      <c r="BP37" s="409">
        <v>1.0230383492999999</v>
      </c>
      <c r="BQ37" s="409">
        <v>1.0267704902000001</v>
      </c>
      <c r="BR37" s="409">
        <v>1.0244315471000001</v>
      </c>
      <c r="BS37" s="409">
        <v>1.0197637745000001</v>
      </c>
      <c r="BT37" s="409">
        <v>1.0129718281</v>
      </c>
      <c r="BU37" s="409">
        <v>1.0121893002</v>
      </c>
      <c r="BV37" s="409">
        <v>1.0088967310000001</v>
      </c>
    </row>
    <row r="38" spans="1:74" ht="11.1" customHeight="1" x14ac:dyDescent="0.2">
      <c r="A38" s="162" t="s">
        <v>281</v>
      </c>
      <c r="B38" s="173" t="s">
        <v>364</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0.65900000000000003</v>
      </c>
      <c r="AB38" s="252">
        <v>0.66600000000000004</v>
      </c>
      <c r="AC38" s="252">
        <v>0.67900000000000005</v>
      </c>
      <c r="AD38" s="252">
        <v>0.67600000000000005</v>
      </c>
      <c r="AE38" s="252">
        <v>0.68200000000000005</v>
      </c>
      <c r="AF38" s="252">
        <v>0.66900000000000004</v>
      </c>
      <c r="AG38" s="252">
        <v>0.64800000000000002</v>
      </c>
      <c r="AH38" s="252">
        <v>0.65100000000000002</v>
      </c>
      <c r="AI38" s="252">
        <v>0.66600000000000004</v>
      </c>
      <c r="AJ38" s="252">
        <v>0.7</v>
      </c>
      <c r="AK38" s="252">
        <v>0.76400000000000001</v>
      </c>
      <c r="AL38" s="252">
        <v>0.75900000000000001</v>
      </c>
      <c r="AM38" s="252">
        <v>0.76600000000000001</v>
      </c>
      <c r="AN38" s="252">
        <v>0.77900000000000003</v>
      </c>
      <c r="AO38" s="252">
        <v>0.78300000000000003</v>
      </c>
      <c r="AP38" s="252">
        <v>0.76200000000000001</v>
      </c>
      <c r="AQ38" s="252">
        <v>0.78</v>
      </c>
      <c r="AR38" s="252">
        <v>0.70599999999999996</v>
      </c>
      <c r="AS38" s="252">
        <v>0.68500000000000005</v>
      </c>
      <c r="AT38" s="252">
        <v>0.67700000000000005</v>
      </c>
      <c r="AU38" s="252">
        <v>0.73799999999999999</v>
      </c>
      <c r="AV38" s="252">
        <v>0.70499999999999996</v>
      </c>
      <c r="AW38" s="252">
        <v>0.75800000000000001</v>
      </c>
      <c r="AX38" s="252">
        <v>0.75</v>
      </c>
      <c r="AY38" s="252">
        <v>0.747</v>
      </c>
      <c r="AZ38" s="252">
        <v>0.76196742186999999</v>
      </c>
      <c r="BA38" s="252">
        <v>0.75581270733999995</v>
      </c>
      <c r="BB38" s="252">
        <v>0.75108159714</v>
      </c>
      <c r="BC38" s="409">
        <v>0.75677056762999995</v>
      </c>
      <c r="BD38" s="409">
        <v>0.75693287180000002</v>
      </c>
      <c r="BE38" s="409">
        <v>0.76133259546999998</v>
      </c>
      <c r="BF38" s="409">
        <v>0.76064016882999996</v>
      </c>
      <c r="BG38" s="409">
        <v>0.76511248459000003</v>
      </c>
      <c r="BH38" s="409">
        <v>0.76934332075</v>
      </c>
      <c r="BI38" s="409">
        <v>0.77872883491</v>
      </c>
      <c r="BJ38" s="409">
        <v>0.77803015676999998</v>
      </c>
      <c r="BK38" s="409">
        <v>0.77238943687999995</v>
      </c>
      <c r="BL38" s="409">
        <v>0.77197343158999998</v>
      </c>
      <c r="BM38" s="409">
        <v>0.76924998051000004</v>
      </c>
      <c r="BN38" s="409">
        <v>0.77172115242999995</v>
      </c>
      <c r="BO38" s="409">
        <v>0.76898988801000001</v>
      </c>
      <c r="BP38" s="409">
        <v>0.76665623218000001</v>
      </c>
      <c r="BQ38" s="409">
        <v>0.76908687021</v>
      </c>
      <c r="BR38" s="409">
        <v>0.76644040997999996</v>
      </c>
      <c r="BS38" s="409">
        <v>0.76597411075999999</v>
      </c>
      <c r="BT38" s="409">
        <v>0.76723727180000001</v>
      </c>
      <c r="BU38" s="409">
        <v>0.76865808445999995</v>
      </c>
      <c r="BV38" s="409">
        <v>0.76999279757000005</v>
      </c>
    </row>
    <row r="39" spans="1:74" ht="11.1" customHeight="1" x14ac:dyDescent="0.2">
      <c r="A39" s="162" t="s">
        <v>282</v>
      </c>
      <c r="B39" s="173" t="s">
        <v>365</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0.35316900000000001</v>
      </c>
      <c r="AW39" s="252">
        <v>0.39716899999999999</v>
      </c>
      <c r="AX39" s="252">
        <v>0.34816900000000001</v>
      </c>
      <c r="AY39" s="252">
        <v>0.35016900000000001</v>
      </c>
      <c r="AZ39" s="252">
        <v>0.34530962114000002</v>
      </c>
      <c r="BA39" s="252">
        <v>0.33427113871000003</v>
      </c>
      <c r="BB39" s="252">
        <v>0.31231673202999999</v>
      </c>
      <c r="BC39" s="409">
        <v>0.32862860735999999</v>
      </c>
      <c r="BD39" s="409">
        <v>0.32737873127</v>
      </c>
      <c r="BE39" s="409">
        <v>0.32608018036000003</v>
      </c>
      <c r="BF39" s="409">
        <v>0.32475670297999998</v>
      </c>
      <c r="BG39" s="409">
        <v>0.32347471247999998</v>
      </c>
      <c r="BH39" s="409">
        <v>0.32212923986000003</v>
      </c>
      <c r="BI39" s="409">
        <v>0.32082269081999998</v>
      </c>
      <c r="BJ39" s="409">
        <v>0.31949334771999999</v>
      </c>
      <c r="BK39" s="409">
        <v>0.32019298169999999</v>
      </c>
      <c r="BL39" s="409">
        <v>0.31893362022999999</v>
      </c>
      <c r="BM39" s="409">
        <v>0.31759383915</v>
      </c>
      <c r="BN39" s="409">
        <v>0.31630341491000002</v>
      </c>
      <c r="BO39" s="409">
        <v>0.31495974398999999</v>
      </c>
      <c r="BP39" s="409">
        <v>0.31371792418</v>
      </c>
      <c r="BQ39" s="409">
        <v>0.31241519528</v>
      </c>
      <c r="BR39" s="409">
        <v>0.31109164573999998</v>
      </c>
      <c r="BS39" s="409">
        <v>0.30981377985000003</v>
      </c>
      <c r="BT39" s="409">
        <v>0.30846512930999997</v>
      </c>
      <c r="BU39" s="409">
        <v>0.30715637523</v>
      </c>
      <c r="BV39" s="409">
        <v>0.30582453495</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51"/>
      <c r="AZ40" s="751"/>
      <c r="BA40" s="751"/>
      <c r="BB40" s="751"/>
      <c r="BC40" s="492"/>
      <c r="BD40" s="492"/>
      <c r="BE40" s="492"/>
      <c r="BF40" s="492"/>
      <c r="BG40" s="492"/>
      <c r="BH40" s="492"/>
      <c r="BI40" s="492"/>
      <c r="BJ40" s="492"/>
      <c r="BK40" s="410"/>
      <c r="BL40" s="410"/>
      <c r="BM40" s="410"/>
      <c r="BN40" s="410"/>
      <c r="BO40" s="410"/>
      <c r="BP40" s="410"/>
      <c r="BQ40" s="410"/>
      <c r="BR40" s="410"/>
      <c r="BS40" s="410"/>
      <c r="BT40" s="410"/>
      <c r="BU40" s="410"/>
      <c r="BV40" s="410"/>
    </row>
    <row r="41" spans="1:74" ht="11.1" customHeight="1" x14ac:dyDescent="0.2">
      <c r="A41" s="162" t="s">
        <v>529</v>
      </c>
      <c r="B41" s="172" t="s">
        <v>538</v>
      </c>
      <c r="C41" s="252">
        <v>2.4706278738999998</v>
      </c>
      <c r="D41" s="252">
        <v>2.2362636659000001</v>
      </c>
      <c r="E41" s="252">
        <v>2.2312638416000001</v>
      </c>
      <c r="F41" s="252">
        <v>2.1897814567</v>
      </c>
      <c r="G41" s="252">
        <v>2.1973950352</v>
      </c>
      <c r="H41" s="252">
        <v>2.2053931232999999</v>
      </c>
      <c r="I41" s="252">
        <v>2.2090007448</v>
      </c>
      <c r="J41" s="252">
        <v>2.2141783576999998</v>
      </c>
      <c r="K41" s="252">
        <v>2.2138853900000002</v>
      </c>
      <c r="L41" s="252">
        <v>2.2146777447999999</v>
      </c>
      <c r="M41" s="252">
        <v>2.2155931566999998</v>
      </c>
      <c r="N41" s="252">
        <v>2.2374760351999998</v>
      </c>
      <c r="O41" s="252">
        <v>2.1689223900000001</v>
      </c>
      <c r="P41" s="252">
        <v>2.1608673899999999</v>
      </c>
      <c r="Q41" s="252">
        <v>2.1696933899999999</v>
      </c>
      <c r="R41" s="252">
        <v>2.1946573900000002</v>
      </c>
      <c r="S41" s="252">
        <v>2.32204239</v>
      </c>
      <c r="T41" s="252">
        <v>2.4159313899999999</v>
      </c>
      <c r="U41" s="252">
        <v>2.3878583899999999</v>
      </c>
      <c r="V41" s="252">
        <v>2.3829353900000001</v>
      </c>
      <c r="W41" s="252">
        <v>2.38557139</v>
      </c>
      <c r="X41" s="252">
        <v>2.4185293899999998</v>
      </c>
      <c r="Y41" s="252">
        <v>2.47418439</v>
      </c>
      <c r="Z41" s="252">
        <v>2.4631453900000002</v>
      </c>
      <c r="AA41" s="252">
        <v>2.3253093900000001</v>
      </c>
      <c r="AB41" s="252">
        <v>2.31734039</v>
      </c>
      <c r="AC41" s="252">
        <v>2.32193439</v>
      </c>
      <c r="AD41" s="252">
        <v>2.31006439</v>
      </c>
      <c r="AE41" s="252">
        <v>2.3140893899999999</v>
      </c>
      <c r="AF41" s="252">
        <v>2.3111313899999999</v>
      </c>
      <c r="AG41" s="252">
        <v>2.3178733899999999</v>
      </c>
      <c r="AH41" s="252">
        <v>2.3066443900000002</v>
      </c>
      <c r="AI41" s="252">
        <v>2.3175743899999999</v>
      </c>
      <c r="AJ41" s="252">
        <v>2.3296443899999999</v>
      </c>
      <c r="AK41" s="252">
        <v>2.3506443899999998</v>
      </c>
      <c r="AL41" s="252">
        <v>2.33664439</v>
      </c>
      <c r="AM41" s="252">
        <v>2.3104443899999998</v>
      </c>
      <c r="AN41" s="252">
        <v>2.32024439</v>
      </c>
      <c r="AO41" s="252">
        <v>2.3580443899999999</v>
      </c>
      <c r="AP41" s="252">
        <v>2.3228443900000002</v>
      </c>
      <c r="AQ41" s="252">
        <v>2.3196443900000001</v>
      </c>
      <c r="AR41" s="252">
        <v>2.3334443899999999</v>
      </c>
      <c r="AS41" s="252">
        <v>2.3182443899999998</v>
      </c>
      <c r="AT41" s="252">
        <v>2.34904439</v>
      </c>
      <c r="AU41" s="252">
        <v>2.3308443900000002</v>
      </c>
      <c r="AV41" s="252">
        <v>2.3466443899999998</v>
      </c>
      <c r="AW41" s="252">
        <v>2.3266443899999998</v>
      </c>
      <c r="AX41" s="252">
        <v>2.3596443900000001</v>
      </c>
      <c r="AY41" s="252">
        <v>2.3236443900000001</v>
      </c>
      <c r="AZ41" s="252">
        <v>2.3345519875999998</v>
      </c>
      <c r="BA41" s="252">
        <v>2.2868385177000001</v>
      </c>
      <c r="BB41" s="252">
        <v>2.2902891834000001</v>
      </c>
      <c r="BC41" s="409">
        <v>2.3244670733000001</v>
      </c>
      <c r="BD41" s="409">
        <v>2.3187210317</v>
      </c>
      <c r="BE41" s="409">
        <v>2.3146564744</v>
      </c>
      <c r="BF41" s="409">
        <v>2.3228409060000001</v>
      </c>
      <c r="BG41" s="409">
        <v>2.3320649578000001</v>
      </c>
      <c r="BH41" s="409">
        <v>2.3405624428</v>
      </c>
      <c r="BI41" s="409">
        <v>2.3404255626000001</v>
      </c>
      <c r="BJ41" s="409">
        <v>2.3432848168999998</v>
      </c>
      <c r="BK41" s="409">
        <v>2.3028737454999999</v>
      </c>
      <c r="BL41" s="409">
        <v>2.3142691478000001</v>
      </c>
      <c r="BM41" s="409">
        <v>2.3265771709999998</v>
      </c>
      <c r="BN41" s="409">
        <v>2.3387018822000001</v>
      </c>
      <c r="BO41" s="409">
        <v>2.3496542007999999</v>
      </c>
      <c r="BP41" s="409">
        <v>2.3601741744</v>
      </c>
      <c r="BQ41" s="409">
        <v>2.3665423807999999</v>
      </c>
      <c r="BR41" s="409">
        <v>2.3751686103999998</v>
      </c>
      <c r="BS41" s="409">
        <v>2.3798239152999998</v>
      </c>
      <c r="BT41" s="409">
        <v>2.3837189706999999</v>
      </c>
      <c r="BU41" s="409">
        <v>2.3889642113999998</v>
      </c>
      <c r="BV41" s="409">
        <v>2.3871883528</v>
      </c>
    </row>
    <row r="42" spans="1:74" ht="11.1" customHeight="1" x14ac:dyDescent="0.2">
      <c r="A42" s="162" t="s">
        <v>283</v>
      </c>
      <c r="B42" s="173" t="s">
        <v>526</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0.71708499999999997</v>
      </c>
      <c r="AU42" s="252">
        <v>0.69508499999999995</v>
      </c>
      <c r="AV42" s="252">
        <v>0.71108499999999997</v>
      </c>
      <c r="AW42" s="252">
        <v>0.68808499999999995</v>
      </c>
      <c r="AX42" s="252">
        <v>0.70308499999999996</v>
      </c>
      <c r="AY42" s="252">
        <v>0.69208499999999995</v>
      </c>
      <c r="AZ42" s="252">
        <v>0.69532717266999999</v>
      </c>
      <c r="BA42" s="252">
        <v>0.69436700473000001</v>
      </c>
      <c r="BB42" s="252">
        <v>0.69332685159999996</v>
      </c>
      <c r="BC42" s="409">
        <v>0.69237577094000002</v>
      </c>
      <c r="BD42" s="409">
        <v>0.69131221250999997</v>
      </c>
      <c r="BE42" s="409">
        <v>0.69029503487999999</v>
      </c>
      <c r="BF42" s="409">
        <v>0.68930151829999997</v>
      </c>
      <c r="BG42" s="409">
        <v>0.68826851344999995</v>
      </c>
      <c r="BH42" s="409">
        <v>0.68729583173999997</v>
      </c>
      <c r="BI42" s="409">
        <v>0.68628610010000002</v>
      </c>
      <c r="BJ42" s="409">
        <v>0.68529800390999995</v>
      </c>
      <c r="BK42" s="409">
        <v>0.68432759558</v>
      </c>
      <c r="BL42" s="409">
        <v>0.68327329584999996</v>
      </c>
      <c r="BM42" s="409">
        <v>0.68229542165000001</v>
      </c>
      <c r="BN42" s="409">
        <v>0.68127057418000003</v>
      </c>
      <c r="BO42" s="409">
        <v>0.68029631564000004</v>
      </c>
      <c r="BP42" s="409">
        <v>0.67922517012000005</v>
      </c>
      <c r="BQ42" s="409">
        <v>0.67821203754000003</v>
      </c>
      <c r="BR42" s="409">
        <v>0.67721866103999995</v>
      </c>
      <c r="BS42" s="409">
        <v>0.67618180482000001</v>
      </c>
      <c r="BT42" s="409">
        <v>0.67521221455000002</v>
      </c>
      <c r="BU42" s="409">
        <v>0.67420464838000005</v>
      </c>
      <c r="BV42" s="409">
        <v>0.67321899459000001</v>
      </c>
    </row>
    <row r="43" spans="1:74" ht="11.1" customHeight="1" x14ac:dyDescent="0.2">
      <c r="A43" s="162" t="s">
        <v>284</v>
      </c>
      <c r="B43" s="173" t="s">
        <v>527</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0.26800000000000002</v>
      </c>
      <c r="AX43" s="252">
        <v>0.26800000000000002</v>
      </c>
      <c r="AY43" s="252">
        <v>0.24399999999999999</v>
      </c>
      <c r="AZ43" s="252">
        <v>0.25014557810999999</v>
      </c>
      <c r="BA43" s="252">
        <v>0.25074027753</v>
      </c>
      <c r="BB43" s="252">
        <v>0.25133350088</v>
      </c>
      <c r="BC43" s="409">
        <v>0.25335750396000001</v>
      </c>
      <c r="BD43" s="409">
        <v>0.25298621207999999</v>
      </c>
      <c r="BE43" s="409">
        <v>0.25400689621</v>
      </c>
      <c r="BF43" s="409">
        <v>0.25518584664999999</v>
      </c>
      <c r="BG43" s="409">
        <v>0.25566734491999998</v>
      </c>
      <c r="BH43" s="409">
        <v>0.25591595456999999</v>
      </c>
      <c r="BI43" s="409">
        <v>0.25601952439999998</v>
      </c>
      <c r="BJ43" s="409">
        <v>0.25601280883999999</v>
      </c>
      <c r="BK43" s="409">
        <v>0.23602123550000001</v>
      </c>
      <c r="BL43" s="409">
        <v>0.23737250800000001</v>
      </c>
      <c r="BM43" s="409">
        <v>0.23780416091000001</v>
      </c>
      <c r="BN43" s="409">
        <v>0.23824179535000001</v>
      </c>
      <c r="BO43" s="409">
        <v>0.24011732184000001</v>
      </c>
      <c r="BP43" s="409">
        <v>0.23960433649000001</v>
      </c>
      <c r="BQ43" s="409">
        <v>0.24048979648999999</v>
      </c>
      <c r="BR43" s="409">
        <v>0.24153969298</v>
      </c>
      <c r="BS43" s="409">
        <v>0.24189802228000001</v>
      </c>
      <c r="BT43" s="409">
        <v>0.24202907606999999</v>
      </c>
      <c r="BU43" s="409">
        <v>0.24202044395</v>
      </c>
      <c r="BV43" s="409">
        <v>0.24190663322</v>
      </c>
    </row>
    <row r="44" spans="1:74" ht="11.1" customHeight="1" x14ac:dyDescent="0.2">
      <c r="A44" s="162" t="s">
        <v>286</v>
      </c>
      <c r="B44" s="173" t="s">
        <v>528</v>
      </c>
      <c r="C44" s="252">
        <v>0.22964999999999999</v>
      </c>
      <c r="D44" s="252">
        <v>0.22964999999999999</v>
      </c>
      <c r="E44" s="252">
        <v>0.22964999999999999</v>
      </c>
      <c r="F44" s="252">
        <v>0.22964999999999999</v>
      </c>
      <c r="G44" s="252">
        <v>0.22964999999999999</v>
      </c>
      <c r="H44" s="252">
        <v>0.22964999999999999</v>
      </c>
      <c r="I44" s="252">
        <v>0.22964999999999999</v>
      </c>
      <c r="J44" s="252">
        <v>0.22964999999999999</v>
      </c>
      <c r="K44" s="252">
        <v>0.22964999999999999</v>
      </c>
      <c r="L44" s="252">
        <v>0.22964999999999999</v>
      </c>
      <c r="M44" s="252">
        <v>0.22964999999999999</v>
      </c>
      <c r="N44" s="252">
        <v>0.22964999999999999</v>
      </c>
      <c r="O44" s="252">
        <v>0.21965000000000001</v>
      </c>
      <c r="P44" s="252">
        <v>0.21965000000000001</v>
      </c>
      <c r="Q44" s="252">
        <v>0.21965000000000001</v>
      </c>
      <c r="R44" s="252">
        <v>0.21965000000000001</v>
      </c>
      <c r="S44" s="252">
        <v>0.21965000000000001</v>
      </c>
      <c r="T44" s="252">
        <v>0.21965000000000001</v>
      </c>
      <c r="U44" s="252">
        <v>0.21965000000000001</v>
      </c>
      <c r="V44" s="252">
        <v>0.21965000000000001</v>
      </c>
      <c r="W44" s="252">
        <v>0.21965000000000001</v>
      </c>
      <c r="X44" s="252">
        <v>0.21965000000000001</v>
      </c>
      <c r="Y44" s="252">
        <v>0.21965000000000001</v>
      </c>
      <c r="Z44" s="252">
        <v>0.21965000000000001</v>
      </c>
      <c r="AA44" s="252">
        <v>0.21965000000000001</v>
      </c>
      <c r="AB44" s="252">
        <v>0.21965000000000001</v>
      </c>
      <c r="AC44" s="252">
        <v>0.21965000000000001</v>
      </c>
      <c r="AD44" s="252">
        <v>0.21965000000000001</v>
      </c>
      <c r="AE44" s="252">
        <v>0.21965000000000001</v>
      </c>
      <c r="AF44" s="252">
        <v>0.21965000000000001</v>
      </c>
      <c r="AG44" s="252">
        <v>0.21965000000000001</v>
      </c>
      <c r="AH44" s="252">
        <v>0.21965000000000001</v>
      </c>
      <c r="AI44" s="252">
        <v>0.21965000000000001</v>
      </c>
      <c r="AJ44" s="252">
        <v>0.21965000000000001</v>
      </c>
      <c r="AK44" s="252">
        <v>0.21965000000000001</v>
      </c>
      <c r="AL44" s="252">
        <v>0.21965000000000001</v>
      </c>
      <c r="AM44" s="252">
        <v>0.21465000000000001</v>
      </c>
      <c r="AN44" s="252">
        <v>0.21465000000000001</v>
      </c>
      <c r="AO44" s="252">
        <v>0.21465000000000001</v>
      </c>
      <c r="AP44" s="252">
        <v>0.20465</v>
      </c>
      <c r="AQ44" s="252">
        <v>0.20465</v>
      </c>
      <c r="AR44" s="252">
        <v>0.21465000000000001</v>
      </c>
      <c r="AS44" s="252">
        <v>0.21465000000000001</v>
      </c>
      <c r="AT44" s="252">
        <v>0.21465000000000001</v>
      </c>
      <c r="AU44" s="252">
        <v>0.21465000000000001</v>
      </c>
      <c r="AV44" s="252">
        <v>0.21465000000000001</v>
      </c>
      <c r="AW44" s="252">
        <v>0.21465000000000001</v>
      </c>
      <c r="AX44" s="252">
        <v>0.21465000000000001</v>
      </c>
      <c r="AY44" s="252">
        <v>0.20965</v>
      </c>
      <c r="AZ44" s="252">
        <v>0.20964477946999999</v>
      </c>
      <c r="BA44" s="252">
        <v>0.20964761593</v>
      </c>
      <c r="BB44" s="252">
        <v>0.20964475660000001</v>
      </c>
      <c r="BC44" s="409">
        <v>0.20964824018</v>
      </c>
      <c r="BD44" s="409">
        <v>0.20964371414999999</v>
      </c>
      <c r="BE44" s="409">
        <v>0.20964249092000001</v>
      </c>
      <c r="BF44" s="409">
        <v>0.20964295259999999</v>
      </c>
      <c r="BG44" s="409">
        <v>0.20964060231000001</v>
      </c>
      <c r="BH44" s="409">
        <v>0.20964254766000001</v>
      </c>
      <c r="BI44" s="409">
        <v>0.20964185466999999</v>
      </c>
      <c r="BJ44" s="409">
        <v>0.20964270233999999</v>
      </c>
      <c r="BK44" s="409">
        <v>0.20464480958</v>
      </c>
      <c r="BL44" s="409">
        <v>0.20464094287000001</v>
      </c>
      <c r="BM44" s="409">
        <v>0.20464251846000001</v>
      </c>
      <c r="BN44" s="409">
        <v>0.20464074905999999</v>
      </c>
      <c r="BO44" s="409">
        <v>0.20464258212</v>
      </c>
      <c r="BP44" s="409">
        <v>0.20463751581</v>
      </c>
      <c r="BQ44" s="409">
        <v>0.20463658063000001</v>
      </c>
      <c r="BR44" s="409">
        <v>0.20463705229000001</v>
      </c>
      <c r="BS44" s="409">
        <v>0.20463442774000001</v>
      </c>
      <c r="BT44" s="409">
        <v>0.20463659323</v>
      </c>
      <c r="BU44" s="409">
        <v>0.20463605443999999</v>
      </c>
      <c r="BV44" s="409">
        <v>0.20463707604</v>
      </c>
    </row>
    <row r="45" spans="1:74" ht="11.1" customHeight="1" x14ac:dyDescent="0.2">
      <c r="A45" s="162" t="s">
        <v>287</v>
      </c>
      <c r="B45" s="173" t="s">
        <v>388</v>
      </c>
      <c r="C45" s="252">
        <v>0.34737800000000002</v>
      </c>
      <c r="D45" s="252">
        <v>0.107378</v>
      </c>
      <c r="E45" s="252">
        <v>0.107378</v>
      </c>
      <c r="F45" s="252">
        <v>6.6378000000000006E-2</v>
      </c>
      <c r="G45" s="252">
        <v>8.2378000000000007E-2</v>
      </c>
      <c r="H45" s="252">
        <v>8.7377999999999997E-2</v>
      </c>
      <c r="I45" s="252">
        <v>9.7378000000000006E-2</v>
      </c>
      <c r="J45" s="252">
        <v>9.7378000000000006E-2</v>
      </c>
      <c r="K45" s="252">
        <v>9.2378000000000002E-2</v>
      </c>
      <c r="L45" s="252">
        <v>9.2378000000000002E-2</v>
      </c>
      <c r="M45" s="252">
        <v>9.2378000000000002E-2</v>
      </c>
      <c r="N45" s="252">
        <v>0.103378</v>
      </c>
      <c r="O45" s="252">
        <v>0.108378</v>
      </c>
      <c r="P45" s="252">
        <v>0.108378</v>
      </c>
      <c r="Q45" s="252">
        <v>0.11437799999999999</v>
      </c>
      <c r="R45" s="252">
        <v>0.117378</v>
      </c>
      <c r="S45" s="252">
        <v>0.25037799999999999</v>
      </c>
      <c r="T45" s="252">
        <v>0.33837800000000001</v>
      </c>
      <c r="U45" s="252">
        <v>0.30337799999999998</v>
      </c>
      <c r="V45" s="252">
        <v>0.27937800000000002</v>
      </c>
      <c r="W45" s="252">
        <v>0.319378</v>
      </c>
      <c r="X45" s="252">
        <v>0.34437800000000002</v>
      </c>
      <c r="Y45" s="252">
        <v>0.36437799999999998</v>
      </c>
      <c r="Z45" s="252">
        <v>0.33737800000000001</v>
      </c>
      <c r="AA45" s="252">
        <v>0.264378</v>
      </c>
      <c r="AB45" s="252">
        <v>0.264378</v>
      </c>
      <c r="AC45" s="252">
        <v>0.264378</v>
      </c>
      <c r="AD45" s="252">
        <v>0.263378</v>
      </c>
      <c r="AE45" s="252">
        <v>0.262378</v>
      </c>
      <c r="AF45" s="252">
        <v>0.261378</v>
      </c>
      <c r="AG45" s="252">
        <v>0.260378</v>
      </c>
      <c r="AH45" s="252">
        <v>0.259378</v>
      </c>
      <c r="AI45" s="252">
        <v>0.259378</v>
      </c>
      <c r="AJ45" s="252">
        <v>0.259378</v>
      </c>
      <c r="AK45" s="252">
        <v>0.259378</v>
      </c>
      <c r="AL45" s="252">
        <v>0.259378</v>
      </c>
      <c r="AM45" s="252">
        <v>0.259378</v>
      </c>
      <c r="AN45" s="252">
        <v>0.259378</v>
      </c>
      <c r="AO45" s="252">
        <v>0.259378</v>
      </c>
      <c r="AP45" s="252">
        <v>0.259378</v>
      </c>
      <c r="AQ45" s="252">
        <v>0.24437800000000001</v>
      </c>
      <c r="AR45" s="252">
        <v>0.259378</v>
      </c>
      <c r="AS45" s="252">
        <v>0.259378</v>
      </c>
      <c r="AT45" s="252">
        <v>0.25637799999999999</v>
      </c>
      <c r="AU45" s="252">
        <v>0.257378</v>
      </c>
      <c r="AV45" s="252">
        <v>0.259378</v>
      </c>
      <c r="AW45" s="252">
        <v>0.259378</v>
      </c>
      <c r="AX45" s="252">
        <v>0.259378</v>
      </c>
      <c r="AY45" s="252">
        <v>0.259378</v>
      </c>
      <c r="AZ45" s="252">
        <v>0.25742657162999999</v>
      </c>
      <c r="BA45" s="252">
        <v>0.25741018090000001</v>
      </c>
      <c r="BB45" s="252">
        <v>0.25742916127999999</v>
      </c>
      <c r="BC45" s="409">
        <v>0.25740860194999998</v>
      </c>
      <c r="BD45" s="409">
        <v>0.25743782048000002</v>
      </c>
      <c r="BE45" s="409">
        <v>0.25744648989000002</v>
      </c>
      <c r="BF45" s="409">
        <v>0.25744461304999999</v>
      </c>
      <c r="BG45" s="409">
        <v>0.25746017710000002</v>
      </c>
      <c r="BH45" s="409">
        <v>0.25744895560999997</v>
      </c>
      <c r="BI45" s="409">
        <v>0.25745410095999999</v>
      </c>
      <c r="BJ45" s="409">
        <v>0.2574496107</v>
      </c>
      <c r="BK45" s="409">
        <v>0.25244676072</v>
      </c>
      <c r="BL45" s="409">
        <v>0.25247173437999998</v>
      </c>
      <c r="BM45" s="409">
        <v>0.25246278854999998</v>
      </c>
      <c r="BN45" s="409">
        <v>0.25247460841000002</v>
      </c>
      <c r="BO45" s="409">
        <v>0.25246396377000002</v>
      </c>
      <c r="BP45" s="409">
        <v>0.25249620882000001</v>
      </c>
      <c r="BQ45" s="409">
        <v>0.25250276960000001</v>
      </c>
      <c r="BR45" s="409">
        <v>0.25250053287000002</v>
      </c>
      <c r="BS45" s="409">
        <v>0.25251752301000002</v>
      </c>
      <c r="BT45" s="409">
        <v>0.25250466726999998</v>
      </c>
      <c r="BU45" s="409">
        <v>0.25250860402000003</v>
      </c>
      <c r="BV45" s="409">
        <v>0.25250279683999999</v>
      </c>
    </row>
    <row r="46" spans="1:74" ht="11.1" customHeight="1" x14ac:dyDescent="0.2">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751"/>
      <c r="AZ46" s="751"/>
      <c r="BA46" s="751"/>
      <c r="BB46" s="751"/>
      <c r="BC46" s="492"/>
      <c r="BD46" s="492"/>
      <c r="BE46" s="492"/>
      <c r="BF46" s="492"/>
      <c r="BG46" s="492"/>
      <c r="BH46" s="492"/>
      <c r="BI46" s="492"/>
      <c r="BJ46" s="492"/>
      <c r="BK46" s="410"/>
      <c r="BL46" s="410"/>
      <c r="BM46" s="410"/>
      <c r="BN46" s="410"/>
      <c r="BO46" s="410"/>
      <c r="BP46" s="410"/>
      <c r="BQ46" s="410"/>
      <c r="BR46" s="410"/>
      <c r="BS46" s="410"/>
      <c r="BT46" s="410"/>
      <c r="BU46" s="410"/>
      <c r="BV46" s="410"/>
    </row>
    <row r="47" spans="1:74" ht="11.1" customHeight="1" x14ac:dyDescent="0.2">
      <c r="A47" s="162" t="s">
        <v>531</v>
      </c>
      <c r="B47" s="172" t="s">
        <v>86</v>
      </c>
      <c r="C47" s="252">
        <v>52.133179079000001</v>
      </c>
      <c r="D47" s="252">
        <v>52.169788263000001</v>
      </c>
      <c r="E47" s="252">
        <v>51.591932255000003</v>
      </c>
      <c r="F47" s="252">
        <v>51.721977443999997</v>
      </c>
      <c r="G47" s="252">
        <v>51.727255358999997</v>
      </c>
      <c r="H47" s="252">
        <v>51.452983324999998</v>
      </c>
      <c r="I47" s="252">
        <v>51.955198865</v>
      </c>
      <c r="J47" s="252">
        <v>51.815084751000001</v>
      </c>
      <c r="K47" s="252">
        <v>51.409623517999997</v>
      </c>
      <c r="L47" s="252">
        <v>52.64175753</v>
      </c>
      <c r="M47" s="252">
        <v>53.109753644999998</v>
      </c>
      <c r="N47" s="252">
        <v>53.223100180000003</v>
      </c>
      <c r="O47" s="252">
        <v>52.533461899999999</v>
      </c>
      <c r="P47" s="252">
        <v>52.381744718</v>
      </c>
      <c r="Q47" s="252">
        <v>52.457099526</v>
      </c>
      <c r="R47" s="252">
        <v>52.945579299999999</v>
      </c>
      <c r="S47" s="252">
        <v>53.116220169000002</v>
      </c>
      <c r="T47" s="252">
        <v>53.355011646999998</v>
      </c>
      <c r="U47" s="252">
        <v>54.037539117999998</v>
      </c>
      <c r="V47" s="252">
        <v>53.984071710999999</v>
      </c>
      <c r="W47" s="252">
        <v>54.048436971000001</v>
      </c>
      <c r="X47" s="252">
        <v>54.328081177000001</v>
      </c>
      <c r="Y47" s="252">
        <v>55.203232778999997</v>
      </c>
      <c r="Z47" s="252">
        <v>55.068497397999998</v>
      </c>
      <c r="AA47" s="252">
        <v>54.481266349000002</v>
      </c>
      <c r="AB47" s="252">
        <v>54.880553925999997</v>
      </c>
      <c r="AC47" s="252">
        <v>54.860718077999998</v>
      </c>
      <c r="AD47" s="252">
        <v>55.412845988000001</v>
      </c>
      <c r="AE47" s="252">
        <v>55.429066003000003</v>
      </c>
      <c r="AF47" s="252">
        <v>56.275383388999998</v>
      </c>
      <c r="AG47" s="252">
        <v>56.152941595000001</v>
      </c>
      <c r="AH47" s="252">
        <v>56.280851824000003</v>
      </c>
      <c r="AI47" s="252">
        <v>56.475327544999999</v>
      </c>
      <c r="AJ47" s="252">
        <v>57.31878657</v>
      </c>
      <c r="AK47" s="252">
        <v>57.379774507999997</v>
      </c>
      <c r="AL47" s="252">
        <v>57.807757311000003</v>
      </c>
      <c r="AM47" s="252">
        <v>57.076905791000001</v>
      </c>
      <c r="AN47" s="252">
        <v>57.099705870999998</v>
      </c>
      <c r="AO47" s="252">
        <v>57.556121376</v>
      </c>
      <c r="AP47" s="252">
        <v>57.318255989000001</v>
      </c>
      <c r="AQ47" s="252">
        <v>57.185757733000003</v>
      </c>
      <c r="AR47" s="252">
        <v>57.433467813</v>
      </c>
      <c r="AS47" s="252">
        <v>57.886699292000003</v>
      </c>
      <c r="AT47" s="252">
        <v>58.233498007000001</v>
      </c>
      <c r="AU47" s="252">
        <v>57.485587129999999</v>
      </c>
      <c r="AV47" s="252">
        <v>58.020516010999998</v>
      </c>
      <c r="AW47" s="252">
        <v>58.223684110999997</v>
      </c>
      <c r="AX47" s="252">
        <v>58.147273472999998</v>
      </c>
      <c r="AY47" s="252">
        <v>57.296038422999999</v>
      </c>
      <c r="AZ47" s="252">
        <v>57.129322772000002</v>
      </c>
      <c r="BA47" s="252">
        <v>57.084263806999999</v>
      </c>
      <c r="BB47" s="252">
        <v>57.092359170000002</v>
      </c>
      <c r="BC47" s="409">
        <v>56.389093803999998</v>
      </c>
      <c r="BD47" s="409">
        <v>56.830974544999997</v>
      </c>
      <c r="BE47" s="409">
        <v>56.851669137999998</v>
      </c>
      <c r="BF47" s="409">
        <v>57.045266097000003</v>
      </c>
      <c r="BG47" s="409">
        <v>56.681857543</v>
      </c>
      <c r="BH47" s="409">
        <v>56.982294189999998</v>
      </c>
      <c r="BI47" s="409">
        <v>56.791845694000003</v>
      </c>
      <c r="BJ47" s="409">
        <v>56.636820485000001</v>
      </c>
      <c r="BK47" s="409">
        <v>56.265210658999997</v>
      </c>
      <c r="BL47" s="409">
        <v>55.969946929999999</v>
      </c>
      <c r="BM47" s="409">
        <v>56.212882352999998</v>
      </c>
      <c r="BN47" s="409">
        <v>56.488490515000002</v>
      </c>
      <c r="BO47" s="409">
        <v>56.717277410999998</v>
      </c>
      <c r="BP47" s="409">
        <v>57.005287623000001</v>
      </c>
      <c r="BQ47" s="409">
        <v>56.803779067000001</v>
      </c>
      <c r="BR47" s="409">
        <v>56.987480458999997</v>
      </c>
      <c r="BS47" s="409">
        <v>56.806926017000002</v>
      </c>
      <c r="BT47" s="409">
        <v>57.154141660000001</v>
      </c>
      <c r="BU47" s="409">
        <v>56.919828588999998</v>
      </c>
      <c r="BV47" s="409">
        <v>56.835423650999999</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530</v>
      </c>
      <c r="B49" s="172" t="s">
        <v>539</v>
      </c>
      <c r="C49" s="252">
        <v>6.4692990000000004</v>
      </c>
      <c r="D49" s="252">
        <v>6.4880230000000001</v>
      </c>
      <c r="E49" s="252">
        <v>6.4803139999999999</v>
      </c>
      <c r="F49" s="252">
        <v>6.5299420000000001</v>
      </c>
      <c r="G49" s="252">
        <v>6.5292839999999996</v>
      </c>
      <c r="H49" s="252">
        <v>6.5201149999999997</v>
      </c>
      <c r="I49" s="252">
        <v>6.5524310000000003</v>
      </c>
      <c r="J49" s="252">
        <v>6.5503729999999996</v>
      </c>
      <c r="K49" s="252">
        <v>6.5597890000000003</v>
      </c>
      <c r="L49" s="252">
        <v>6.441789</v>
      </c>
      <c r="M49" s="252">
        <v>6.5681500000000002</v>
      </c>
      <c r="N49" s="252">
        <v>6.5902279999999998</v>
      </c>
      <c r="O49" s="252">
        <v>6.4781310000000003</v>
      </c>
      <c r="P49" s="252">
        <v>6.5211309999999996</v>
      </c>
      <c r="Q49" s="252">
        <v>6.5461309999999999</v>
      </c>
      <c r="R49" s="252">
        <v>6.5151310000000002</v>
      </c>
      <c r="S49" s="252">
        <v>6.4661309999999999</v>
      </c>
      <c r="T49" s="252">
        <v>6.4551309999999997</v>
      </c>
      <c r="U49" s="252">
        <v>6.493131</v>
      </c>
      <c r="V49" s="252">
        <v>6.4681309999999996</v>
      </c>
      <c r="W49" s="252">
        <v>6.4231309999999997</v>
      </c>
      <c r="X49" s="252">
        <v>6.4911310000000002</v>
      </c>
      <c r="Y49" s="252">
        <v>6.501131</v>
      </c>
      <c r="Z49" s="252">
        <v>6.4901309999999999</v>
      </c>
      <c r="AA49" s="252">
        <v>6.436731</v>
      </c>
      <c r="AB49" s="252">
        <v>6.452731</v>
      </c>
      <c r="AC49" s="252">
        <v>6.4777310000000003</v>
      </c>
      <c r="AD49" s="252">
        <v>6.4507310000000002</v>
      </c>
      <c r="AE49" s="252">
        <v>6.4627309999999998</v>
      </c>
      <c r="AF49" s="252">
        <v>6.4017309999999998</v>
      </c>
      <c r="AG49" s="252">
        <v>6.4027310000000002</v>
      </c>
      <c r="AH49" s="252">
        <v>6.4507310000000002</v>
      </c>
      <c r="AI49" s="252">
        <v>6.500731</v>
      </c>
      <c r="AJ49" s="252">
        <v>6.5487310000000001</v>
      </c>
      <c r="AK49" s="252">
        <v>6.5207309999999996</v>
      </c>
      <c r="AL49" s="252">
        <v>6.5197310000000002</v>
      </c>
      <c r="AM49" s="252">
        <v>6.5449310000000001</v>
      </c>
      <c r="AN49" s="252">
        <v>6.5499309999999999</v>
      </c>
      <c r="AO49" s="252">
        <v>6.5609310000000001</v>
      </c>
      <c r="AP49" s="252">
        <v>6.5709309999999999</v>
      </c>
      <c r="AQ49" s="252">
        <v>6.5769310000000001</v>
      </c>
      <c r="AR49" s="252">
        <v>6.5799310000000002</v>
      </c>
      <c r="AS49" s="252">
        <v>6.5859310000000004</v>
      </c>
      <c r="AT49" s="252">
        <v>6.5879310000000002</v>
      </c>
      <c r="AU49" s="252">
        <v>6.5909310000000003</v>
      </c>
      <c r="AV49" s="252">
        <v>6.5924310000000004</v>
      </c>
      <c r="AW49" s="252">
        <v>6.5949309999999999</v>
      </c>
      <c r="AX49" s="252">
        <v>6.5949309999999999</v>
      </c>
      <c r="AY49" s="252">
        <v>6.6229310000000003</v>
      </c>
      <c r="AZ49" s="252">
        <v>6.7704184044</v>
      </c>
      <c r="BA49" s="252">
        <v>6.8245576888999997</v>
      </c>
      <c r="BB49" s="252">
        <v>6.8842409447000001</v>
      </c>
      <c r="BC49" s="409">
        <v>6.8982835737999997</v>
      </c>
      <c r="BD49" s="409">
        <v>6.9134583056999999</v>
      </c>
      <c r="BE49" s="409">
        <v>6.9283318939000003</v>
      </c>
      <c r="BF49" s="409">
        <v>6.9428142936999997</v>
      </c>
      <c r="BG49" s="409">
        <v>6.9575794287999999</v>
      </c>
      <c r="BH49" s="409">
        <v>6.9715533347000003</v>
      </c>
      <c r="BI49" s="409">
        <v>6.9915430919999997</v>
      </c>
      <c r="BJ49" s="409">
        <v>7.0213936072000003</v>
      </c>
      <c r="BK49" s="409">
        <v>7.1107403834999996</v>
      </c>
      <c r="BL49" s="409">
        <v>7.1265181527000001</v>
      </c>
      <c r="BM49" s="409">
        <v>7.1417323565000004</v>
      </c>
      <c r="BN49" s="409">
        <v>7.1572625936999996</v>
      </c>
      <c r="BO49" s="409">
        <v>7.1724377615000003</v>
      </c>
      <c r="BP49" s="409">
        <v>7.1986337050999998</v>
      </c>
      <c r="BQ49" s="409">
        <v>7.2244450946000001</v>
      </c>
      <c r="BR49" s="409">
        <v>7.2498948070999996</v>
      </c>
      <c r="BS49" s="409">
        <v>7.2776572551000003</v>
      </c>
      <c r="BT49" s="409">
        <v>7.2925786909000001</v>
      </c>
      <c r="BU49" s="409">
        <v>7.3085235128999999</v>
      </c>
      <c r="BV49" s="409">
        <v>7.3243278203999997</v>
      </c>
    </row>
    <row r="50" spans="1:74" ht="11.1" customHeight="1" x14ac:dyDescent="0.2">
      <c r="A50" s="162" t="s">
        <v>532</v>
      </c>
      <c r="B50" s="172" t="s">
        <v>540</v>
      </c>
      <c r="C50" s="252">
        <v>58.602478079000001</v>
      </c>
      <c r="D50" s="252">
        <v>58.657811262999999</v>
      </c>
      <c r="E50" s="252">
        <v>58.072246255000003</v>
      </c>
      <c r="F50" s="252">
        <v>58.251919444000002</v>
      </c>
      <c r="G50" s="252">
        <v>58.256539359000001</v>
      </c>
      <c r="H50" s="252">
        <v>57.973098325000002</v>
      </c>
      <c r="I50" s="252">
        <v>58.507629864999998</v>
      </c>
      <c r="J50" s="252">
        <v>58.365457751000001</v>
      </c>
      <c r="K50" s="252">
        <v>57.969412517999999</v>
      </c>
      <c r="L50" s="252">
        <v>59.08354653</v>
      </c>
      <c r="M50" s="252">
        <v>59.677903645000001</v>
      </c>
      <c r="N50" s="252">
        <v>59.813328179999999</v>
      </c>
      <c r="O50" s="252">
        <v>59.011592899999997</v>
      </c>
      <c r="P50" s="252">
        <v>58.902875717999997</v>
      </c>
      <c r="Q50" s="252">
        <v>59.003230526000003</v>
      </c>
      <c r="R50" s="252">
        <v>59.460710300000002</v>
      </c>
      <c r="S50" s="252">
        <v>59.582351168999999</v>
      </c>
      <c r="T50" s="252">
        <v>59.810142646999999</v>
      </c>
      <c r="U50" s="252">
        <v>60.530670118000003</v>
      </c>
      <c r="V50" s="252">
        <v>60.452202710999998</v>
      </c>
      <c r="W50" s="252">
        <v>60.471567970999999</v>
      </c>
      <c r="X50" s="252">
        <v>60.819212176999997</v>
      </c>
      <c r="Y50" s="252">
        <v>61.704363778999998</v>
      </c>
      <c r="Z50" s="252">
        <v>61.558628398000003</v>
      </c>
      <c r="AA50" s="252">
        <v>60.917997348999997</v>
      </c>
      <c r="AB50" s="252">
        <v>61.333284925999997</v>
      </c>
      <c r="AC50" s="252">
        <v>61.338449077999996</v>
      </c>
      <c r="AD50" s="252">
        <v>61.863576987999998</v>
      </c>
      <c r="AE50" s="252">
        <v>61.891797003000001</v>
      </c>
      <c r="AF50" s="252">
        <v>62.677114389000003</v>
      </c>
      <c r="AG50" s="252">
        <v>62.555672594999997</v>
      </c>
      <c r="AH50" s="252">
        <v>62.731582824</v>
      </c>
      <c r="AI50" s="252">
        <v>62.976058545000001</v>
      </c>
      <c r="AJ50" s="252">
        <v>63.867517569999997</v>
      </c>
      <c r="AK50" s="252">
        <v>63.900505508000002</v>
      </c>
      <c r="AL50" s="252">
        <v>64.327488310999996</v>
      </c>
      <c r="AM50" s="252">
        <v>63.621836791</v>
      </c>
      <c r="AN50" s="252">
        <v>63.649636870999998</v>
      </c>
      <c r="AO50" s="252">
        <v>64.117052376000004</v>
      </c>
      <c r="AP50" s="252">
        <v>63.889186989000002</v>
      </c>
      <c r="AQ50" s="252">
        <v>63.762688732999997</v>
      </c>
      <c r="AR50" s="252">
        <v>64.013398812999995</v>
      </c>
      <c r="AS50" s="252">
        <v>64.472630292000005</v>
      </c>
      <c r="AT50" s="252">
        <v>64.821429007000006</v>
      </c>
      <c r="AU50" s="252">
        <v>64.076518129999997</v>
      </c>
      <c r="AV50" s="252">
        <v>64.612947011000003</v>
      </c>
      <c r="AW50" s="252">
        <v>64.818615111</v>
      </c>
      <c r="AX50" s="252">
        <v>64.742204473000001</v>
      </c>
      <c r="AY50" s="252">
        <v>63.918969423</v>
      </c>
      <c r="AZ50" s="252">
        <v>63.899741177000003</v>
      </c>
      <c r="BA50" s="252">
        <v>63.908821496000002</v>
      </c>
      <c r="BB50" s="252">
        <v>63.976600114</v>
      </c>
      <c r="BC50" s="409">
        <v>63.287377376999999</v>
      </c>
      <c r="BD50" s="409">
        <v>63.744432850000003</v>
      </c>
      <c r="BE50" s="409">
        <v>63.780001032000001</v>
      </c>
      <c r="BF50" s="409">
        <v>63.988080390999997</v>
      </c>
      <c r="BG50" s="409">
        <v>63.639436971999999</v>
      </c>
      <c r="BH50" s="409">
        <v>63.953847523999997</v>
      </c>
      <c r="BI50" s="409">
        <v>63.783388786000003</v>
      </c>
      <c r="BJ50" s="409">
        <v>63.658214092000001</v>
      </c>
      <c r="BK50" s="409">
        <v>63.375951043000001</v>
      </c>
      <c r="BL50" s="409">
        <v>63.096465082999998</v>
      </c>
      <c r="BM50" s="409">
        <v>63.35461471</v>
      </c>
      <c r="BN50" s="409">
        <v>63.645753108999997</v>
      </c>
      <c r="BO50" s="409">
        <v>63.889715172999999</v>
      </c>
      <c r="BP50" s="409">
        <v>64.203921328999996</v>
      </c>
      <c r="BQ50" s="409">
        <v>64.028224162000001</v>
      </c>
      <c r="BR50" s="409">
        <v>64.237375266000001</v>
      </c>
      <c r="BS50" s="409">
        <v>64.084583272000003</v>
      </c>
      <c r="BT50" s="409">
        <v>64.446720350999996</v>
      </c>
      <c r="BU50" s="409">
        <v>64.228352102000002</v>
      </c>
      <c r="BV50" s="409">
        <v>64.159751471000007</v>
      </c>
    </row>
    <row r="51" spans="1:74" ht="11.1" customHeight="1" x14ac:dyDescent="0.2">
      <c r="B51" s="17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409"/>
      <c r="BD51" s="409"/>
      <c r="BE51" s="409"/>
      <c r="BF51" s="409"/>
      <c r="BG51" s="409"/>
      <c r="BH51" s="409"/>
      <c r="BI51" s="409"/>
      <c r="BJ51" s="409"/>
      <c r="BK51" s="409"/>
      <c r="BL51" s="409"/>
      <c r="BM51" s="409"/>
      <c r="BN51" s="409"/>
      <c r="BO51" s="409"/>
      <c r="BP51" s="409"/>
      <c r="BQ51" s="409"/>
      <c r="BR51" s="409"/>
      <c r="BS51" s="409"/>
      <c r="BT51" s="409"/>
      <c r="BU51" s="409"/>
      <c r="BV51" s="409"/>
    </row>
    <row r="52" spans="1:74" ht="11.1" customHeight="1" x14ac:dyDescent="0.2">
      <c r="A52" s="162" t="s">
        <v>1159</v>
      </c>
      <c r="B52" s="174" t="s">
        <v>1160</v>
      </c>
      <c r="C52" s="253">
        <v>0.68200000000000005</v>
      </c>
      <c r="D52" s="253">
        <v>1.0149999999999999</v>
      </c>
      <c r="E52" s="253">
        <v>1.266</v>
      </c>
      <c r="F52" s="253">
        <v>0.99733333332999996</v>
      </c>
      <c r="G52" s="253">
        <v>0.90600000000000003</v>
      </c>
      <c r="H52" s="253">
        <v>0.99099999999999999</v>
      </c>
      <c r="I52" s="253">
        <v>0.91400000000000003</v>
      </c>
      <c r="J52" s="253">
        <v>1.0029999999999999</v>
      </c>
      <c r="K52" s="253">
        <v>0.96499999999999997</v>
      </c>
      <c r="L52" s="253">
        <v>0.753</v>
      </c>
      <c r="M52" s="253">
        <v>0.79400000000000004</v>
      </c>
      <c r="N52" s="253">
        <v>0.78</v>
      </c>
      <c r="O52" s="253">
        <v>0.879</v>
      </c>
      <c r="P52" s="253">
        <v>0.92100000000000004</v>
      </c>
      <c r="Q52" s="253">
        <v>0.90300000000000002</v>
      </c>
      <c r="R52" s="253">
        <v>0.89166666667000005</v>
      </c>
      <c r="S52" s="253">
        <v>0.81111290322999996</v>
      </c>
      <c r="T52" s="253">
        <v>0.93600000000000005</v>
      </c>
      <c r="U52" s="253">
        <v>0.96429032258000003</v>
      </c>
      <c r="V52" s="253">
        <v>0.95199999999999996</v>
      </c>
      <c r="W52" s="253">
        <v>0.64033333332999998</v>
      </c>
      <c r="X52" s="253">
        <v>0.70299999999999996</v>
      </c>
      <c r="Y52" s="253">
        <v>0.52400000000000002</v>
      </c>
      <c r="Z52" s="253">
        <v>0.59199999999999997</v>
      </c>
      <c r="AA52" s="253">
        <v>0.65980099999999997</v>
      </c>
      <c r="AB52" s="253">
        <v>0.58880100000000002</v>
      </c>
      <c r="AC52" s="253">
        <v>0.54800000000000004</v>
      </c>
      <c r="AD52" s="253">
        <v>0.622</v>
      </c>
      <c r="AE52" s="253">
        <v>0.65700000000000003</v>
      </c>
      <c r="AF52" s="253">
        <v>0.57999999999999996</v>
      </c>
      <c r="AG52" s="253">
        <v>0.63200000000000001</v>
      </c>
      <c r="AH52" s="253">
        <v>0.52</v>
      </c>
      <c r="AI52" s="253">
        <v>0.437</v>
      </c>
      <c r="AJ52" s="253">
        <v>0.40100000000000002</v>
      </c>
      <c r="AK52" s="253">
        <v>0.36499999999999999</v>
      </c>
      <c r="AL52" s="253">
        <v>0.314</v>
      </c>
      <c r="AM52" s="253">
        <v>0.253</v>
      </c>
      <c r="AN52" s="253">
        <v>0.25900000000000001</v>
      </c>
      <c r="AO52" s="253">
        <v>0.30099999999999999</v>
      </c>
      <c r="AP52" s="253">
        <v>0.51500000000000001</v>
      </c>
      <c r="AQ52" s="253">
        <v>0.46300000000000002</v>
      </c>
      <c r="AR52" s="253">
        <v>0.41599999999999998</v>
      </c>
      <c r="AS52" s="253">
        <v>0.39129032258000002</v>
      </c>
      <c r="AT52" s="253">
        <v>0.32</v>
      </c>
      <c r="AU52" s="253">
        <v>0.5</v>
      </c>
      <c r="AV52" s="253">
        <v>0.31467741934999999</v>
      </c>
      <c r="AW52" s="253">
        <v>0.36199999999999999</v>
      </c>
      <c r="AX52" s="253">
        <v>0.34699999999999998</v>
      </c>
      <c r="AY52" s="253">
        <v>0.37</v>
      </c>
      <c r="AZ52" s="253">
        <v>0.3775</v>
      </c>
      <c r="BA52" s="253">
        <v>0.39400000000000002</v>
      </c>
      <c r="BB52" s="253">
        <v>0.36</v>
      </c>
      <c r="BC52" s="634" t="s">
        <v>1310</v>
      </c>
      <c r="BD52" s="634" t="s">
        <v>1310</v>
      </c>
      <c r="BE52" s="634" t="s">
        <v>1310</v>
      </c>
      <c r="BF52" s="634" t="s">
        <v>1310</v>
      </c>
      <c r="BG52" s="634" t="s">
        <v>1310</v>
      </c>
      <c r="BH52" s="634" t="s">
        <v>1310</v>
      </c>
      <c r="BI52" s="634" t="s">
        <v>1310</v>
      </c>
      <c r="BJ52" s="634" t="s">
        <v>1310</v>
      </c>
      <c r="BK52" s="634" t="s">
        <v>1310</v>
      </c>
      <c r="BL52" s="634" t="s">
        <v>1310</v>
      </c>
      <c r="BM52" s="634" t="s">
        <v>1310</v>
      </c>
      <c r="BN52" s="634" t="s">
        <v>1310</v>
      </c>
      <c r="BO52" s="634" t="s">
        <v>1310</v>
      </c>
      <c r="BP52" s="634" t="s">
        <v>1310</v>
      </c>
      <c r="BQ52" s="634" t="s">
        <v>1310</v>
      </c>
      <c r="BR52" s="634" t="s">
        <v>1310</v>
      </c>
      <c r="BS52" s="634" t="s">
        <v>1310</v>
      </c>
      <c r="BT52" s="634" t="s">
        <v>1310</v>
      </c>
      <c r="BU52" s="634" t="s">
        <v>1310</v>
      </c>
      <c r="BV52" s="634" t="s">
        <v>1310</v>
      </c>
    </row>
    <row r="53" spans="1:74" ht="11.1" customHeight="1" x14ac:dyDescent="0.2">
      <c r="B53" s="17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409"/>
      <c r="BC53" s="409"/>
      <c r="BD53" s="409"/>
      <c r="BE53" s="409"/>
      <c r="BF53" s="252"/>
      <c r="BG53" s="409"/>
      <c r="BH53" s="409"/>
      <c r="BI53" s="409"/>
      <c r="BJ53" s="409"/>
      <c r="BK53" s="409"/>
      <c r="BL53" s="409"/>
      <c r="BM53" s="409"/>
      <c r="BN53" s="409"/>
      <c r="BO53" s="409"/>
      <c r="BP53" s="409"/>
      <c r="BQ53" s="409"/>
      <c r="BR53" s="409"/>
      <c r="BS53" s="409"/>
      <c r="BT53" s="409"/>
      <c r="BU53" s="409"/>
      <c r="BV53" s="409"/>
    </row>
    <row r="54" spans="1:74" ht="11.1" customHeight="1" x14ac:dyDescent="0.2">
      <c r="BK54" s="411"/>
      <c r="BL54" s="411"/>
      <c r="BM54" s="411"/>
      <c r="BN54" s="411"/>
      <c r="BO54" s="411"/>
      <c r="BP54" s="411"/>
      <c r="BQ54" s="411"/>
      <c r="BR54" s="411"/>
      <c r="BS54" s="411"/>
      <c r="BT54" s="411"/>
      <c r="BU54" s="411"/>
      <c r="BV54" s="411"/>
    </row>
    <row r="55" spans="1:74" ht="12" customHeight="1" x14ac:dyDescent="0.2">
      <c r="B55" s="780" t="s">
        <v>1044</v>
      </c>
      <c r="C55" s="777"/>
      <c r="D55" s="777"/>
      <c r="E55" s="777"/>
      <c r="F55" s="777"/>
      <c r="G55" s="777"/>
      <c r="H55" s="777"/>
      <c r="I55" s="777"/>
      <c r="J55" s="777"/>
      <c r="K55" s="777"/>
      <c r="L55" s="777"/>
      <c r="M55" s="777"/>
      <c r="N55" s="777"/>
      <c r="O55" s="777"/>
      <c r="P55" s="777"/>
      <c r="Q55" s="777"/>
    </row>
    <row r="56" spans="1:74" ht="12" customHeight="1" x14ac:dyDescent="0.2">
      <c r="B56" s="792" t="s">
        <v>1297</v>
      </c>
      <c r="C56" s="767"/>
      <c r="D56" s="767"/>
      <c r="E56" s="767"/>
      <c r="F56" s="767"/>
      <c r="G56" s="767"/>
      <c r="H56" s="767"/>
      <c r="I56" s="767"/>
      <c r="J56" s="767"/>
      <c r="K56" s="767"/>
      <c r="L56" s="767"/>
      <c r="M56" s="767"/>
      <c r="N56" s="767"/>
      <c r="O56" s="767"/>
      <c r="P56" s="767"/>
      <c r="Q56" s="763"/>
    </row>
    <row r="57" spans="1:74" s="440" customFormat="1" ht="12" customHeight="1" x14ac:dyDescent="0.2">
      <c r="A57" s="441"/>
      <c r="B57" s="766" t="s">
        <v>1071</v>
      </c>
      <c r="C57" s="767"/>
      <c r="D57" s="767"/>
      <c r="E57" s="767"/>
      <c r="F57" s="767"/>
      <c r="G57" s="767"/>
      <c r="H57" s="767"/>
      <c r="I57" s="767"/>
      <c r="J57" s="767"/>
      <c r="K57" s="767"/>
      <c r="L57" s="767"/>
      <c r="M57" s="767"/>
      <c r="N57" s="767"/>
      <c r="O57" s="767"/>
      <c r="P57" s="767"/>
      <c r="Q57" s="763"/>
      <c r="AY57" s="537"/>
      <c r="AZ57" s="537"/>
      <c r="BA57" s="537"/>
      <c r="BB57" s="537"/>
      <c r="BC57" s="537"/>
      <c r="BD57" s="537"/>
      <c r="BE57" s="537"/>
      <c r="BF57" s="652"/>
      <c r="BG57" s="537"/>
      <c r="BH57" s="537"/>
      <c r="BI57" s="537"/>
      <c r="BJ57" s="537"/>
    </row>
    <row r="58" spans="1:74" s="440" customFormat="1" ht="12" customHeight="1" x14ac:dyDescent="0.2">
      <c r="A58" s="441"/>
      <c r="B58" s="792" t="s">
        <v>1027</v>
      </c>
      <c r="C58" s="792"/>
      <c r="D58" s="792"/>
      <c r="E58" s="792"/>
      <c r="F58" s="792"/>
      <c r="G58" s="792"/>
      <c r="H58" s="792"/>
      <c r="I58" s="792"/>
      <c r="J58" s="792"/>
      <c r="K58" s="792"/>
      <c r="L58" s="792"/>
      <c r="M58" s="792"/>
      <c r="N58" s="792"/>
      <c r="O58" s="792"/>
      <c r="P58" s="792"/>
      <c r="Q58" s="763"/>
      <c r="AY58" s="537"/>
      <c r="AZ58" s="537"/>
      <c r="BA58" s="537"/>
      <c r="BB58" s="537"/>
      <c r="BC58" s="537"/>
      <c r="BD58" s="537"/>
      <c r="BE58" s="537"/>
      <c r="BF58" s="652"/>
      <c r="BG58" s="537"/>
      <c r="BH58" s="537"/>
      <c r="BI58" s="537"/>
      <c r="BJ58" s="537"/>
    </row>
    <row r="59" spans="1:74" s="440" customFormat="1" ht="12" customHeight="1" x14ac:dyDescent="0.2">
      <c r="A59" s="441"/>
      <c r="B59" s="792" t="s">
        <v>1107</v>
      </c>
      <c r="C59" s="763"/>
      <c r="D59" s="763"/>
      <c r="E59" s="763"/>
      <c r="F59" s="763"/>
      <c r="G59" s="763"/>
      <c r="H59" s="763"/>
      <c r="I59" s="763"/>
      <c r="J59" s="763"/>
      <c r="K59" s="763"/>
      <c r="L59" s="763"/>
      <c r="M59" s="763"/>
      <c r="N59" s="763"/>
      <c r="O59" s="763"/>
      <c r="P59" s="763"/>
      <c r="Q59" s="763"/>
      <c r="AY59" s="537"/>
      <c r="AZ59" s="537"/>
      <c r="BA59" s="537"/>
      <c r="BB59" s="537"/>
      <c r="BC59" s="537"/>
      <c r="BD59" s="537"/>
      <c r="BE59" s="537"/>
      <c r="BF59" s="652"/>
      <c r="BG59" s="537"/>
      <c r="BH59" s="537"/>
      <c r="BI59" s="537"/>
      <c r="BJ59" s="537"/>
    </row>
    <row r="60" spans="1:74" s="440" customFormat="1" ht="12.75" x14ac:dyDescent="0.2">
      <c r="A60" s="441"/>
      <c r="B60" s="791" t="s">
        <v>1095</v>
      </c>
      <c r="C60" s="763"/>
      <c r="D60" s="763"/>
      <c r="E60" s="763"/>
      <c r="F60" s="763"/>
      <c r="G60" s="763"/>
      <c r="H60" s="763"/>
      <c r="I60" s="763"/>
      <c r="J60" s="763"/>
      <c r="K60" s="763"/>
      <c r="L60" s="763"/>
      <c r="M60" s="763"/>
      <c r="N60" s="763"/>
      <c r="O60" s="763"/>
      <c r="P60" s="763"/>
      <c r="Q60" s="763"/>
      <c r="AY60" s="537"/>
      <c r="AZ60" s="537"/>
      <c r="BA60" s="537"/>
      <c r="BB60" s="537"/>
      <c r="BC60" s="537"/>
      <c r="BD60" s="537"/>
      <c r="BE60" s="537"/>
      <c r="BF60" s="652"/>
      <c r="BG60" s="537"/>
      <c r="BH60" s="537"/>
      <c r="BI60" s="537"/>
      <c r="BJ60" s="537"/>
    </row>
    <row r="61" spans="1:74" s="440" customFormat="1" ht="12" customHeight="1" x14ac:dyDescent="0.2">
      <c r="A61" s="441"/>
      <c r="B61" s="761" t="s">
        <v>1075</v>
      </c>
      <c r="C61" s="762"/>
      <c r="D61" s="762"/>
      <c r="E61" s="762"/>
      <c r="F61" s="762"/>
      <c r="G61" s="762"/>
      <c r="H61" s="762"/>
      <c r="I61" s="762"/>
      <c r="J61" s="762"/>
      <c r="K61" s="762"/>
      <c r="L61" s="762"/>
      <c r="M61" s="762"/>
      <c r="N61" s="762"/>
      <c r="O61" s="762"/>
      <c r="P61" s="762"/>
      <c r="Q61" s="763"/>
      <c r="AY61" s="537"/>
      <c r="AZ61" s="537"/>
      <c r="BA61" s="537"/>
      <c r="BB61" s="537"/>
      <c r="BC61" s="537"/>
      <c r="BD61" s="537"/>
      <c r="BE61" s="537"/>
      <c r="BF61" s="652"/>
      <c r="BG61" s="537"/>
      <c r="BH61" s="537"/>
      <c r="BI61" s="537"/>
      <c r="BJ61" s="537"/>
    </row>
    <row r="62" spans="1:74" s="440" customFormat="1" ht="12" customHeight="1" x14ac:dyDescent="0.2">
      <c r="A62" s="436"/>
      <c r="B62" s="783" t="s">
        <v>1186</v>
      </c>
      <c r="C62" s="763"/>
      <c r="D62" s="763"/>
      <c r="E62" s="763"/>
      <c r="F62" s="763"/>
      <c r="G62" s="763"/>
      <c r="H62" s="763"/>
      <c r="I62" s="763"/>
      <c r="J62" s="763"/>
      <c r="K62" s="763"/>
      <c r="L62" s="763"/>
      <c r="M62" s="763"/>
      <c r="N62" s="763"/>
      <c r="O62" s="763"/>
      <c r="P62" s="763"/>
      <c r="Q62" s="763"/>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row r="147" spans="63:74" x14ac:dyDescent="0.2">
      <c r="BK147" s="411"/>
      <c r="BL147" s="411"/>
      <c r="BM147" s="411"/>
      <c r="BN147" s="411"/>
      <c r="BO147" s="411"/>
      <c r="BP147" s="411"/>
      <c r="BQ147" s="411"/>
      <c r="BR147" s="411"/>
      <c r="BS147" s="411"/>
      <c r="BT147" s="411"/>
      <c r="BU147" s="411"/>
      <c r="BV147" s="41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7:Q57"/>
    <mergeCell ref="B58:Q58"/>
    <mergeCell ref="B59:Q59"/>
    <mergeCell ref="B56:Q56"/>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workbookViewId="0">
      <pane xSplit="2" ySplit="4" topLeftCell="AV5" activePane="bottomRight" state="frozen"/>
      <selection activeCell="BC15" sqref="BC15"/>
      <selection pane="topRight" activeCell="BC15" sqref="BC15"/>
      <selection pane="bottomLeft" activeCell="BC15" sqref="BC15"/>
      <selection pane="bottomRight" activeCell="BA1" sqref="BA1"/>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9" t="s">
        <v>1023</v>
      </c>
      <c r="B1" s="793" t="s">
        <v>910</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row>
    <row r="2" spans="1:74"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5" s="254" t="s">
        <v>337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55"/>
      <c r="AZ5" s="755"/>
      <c r="BA5" s="252"/>
      <c r="BB5" s="755"/>
      <c r="BC5" s="755"/>
      <c r="BD5" s="755"/>
      <c r="BE5" s="252"/>
      <c r="BF5" s="252"/>
      <c r="BG5" s="252"/>
      <c r="BH5" s="755"/>
      <c r="BI5" s="755"/>
      <c r="BJ5" s="755"/>
      <c r="BK5" s="409"/>
      <c r="BL5" s="409"/>
      <c r="BM5" s="409"/>
      <c r="BN5" s="409"/>
      <c r="BO5" s="409"/>
      <c r="BP5" s="409"/>
      <c r="BQ5" s="409"/>
      <c r="BR5" s="409"/>
      <c r="BS5" s="409"/>
      <c r="BT5" s="409"/>
      <c r="BU5" s="409"/>
      <c r="BV5" s="409"/>
    </row>
    <row r="6" spans="1:74" ht="11.1" customHeight="1" x14ac:dyDescent="0.2">
      <c r="A6" s="162" t="s">
        <v>1292</v>
      </c>
      <c r="B6" s="173" t="s">
        <v>338</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252">
        <v>1.05</v>
      </c>
      <c r="BB6" s="252">
        <v>1.05</v>
      </c>
      <c r="BC6" s="755" t="s">
        <v>1311</v>
      </c>
      <c r="BD6" s="755" t="s">
        <v>1311</v>
      </c>
      <c r="BE6" s="755" t="s">
        <v>1311</v>
      </c>
      <c r="BF6" s="755" t="s">
        <v>1311</v>
      </c>
      <c r="BG6" s="755" t="s">
        <v>1311</v>
      </c>
      <c r="BH6" s="755" t="s">
        <v>1311</v>
      </c>
      <c r="BI6" s="755"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 customHeight="1" x14ac:dyDescent="0.2">
      <c r="A7" s="162" t="s">
        <v>357</v>
      </c>
      <c r="B7" s="173" t="s">
        <v>347</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v>
      </c>
      <c r="AP7" s="252">
        <v>1.77</v>
      </c>
      <c r="AQ7" s="252">
        <v>1.75</v>
      </c>
      <c r="AR7" s="252">
        <v>1.8</v>
      </c>
      <c r="AS7" s="252">
        <v>1.83</v>
      </c>
      <c r="AT7" s="252">
        <v>1.85</v>
      </c>
      <c r="AU7" s="252">
        <v>1.78</v>
      </c>
      <c r="AV7" s="252">
        <v>1.75</v>
      </c>
      <c r="AW7" s="252">
        <v>1.8</v>
      </c>
      <c r="AX7" s="252">
        <v>1.8</v>
      </c>
      <c r="AY7" s="252">
        <v>1.78</v>
      </c>
      <c r="AZ7" s="252">
        <v>1.7749999999999999</v>
      </c>
      <c r="BA7" s="252">
        <v>1.78</v>
      </c>
      <c r="BB7" s="252">
        <v>1.7749999999999999</v>
      </c>
      <c r="BC7" s="755" t="s">
        <v>1311</v>
      </c>
      <c r="BD7" s="755" t="s">
        <v>1311</v>
      </c>
      <c r="BE7" s="755" t="s">
        <v>1311</v>
      </c>
      <c r="BF7" s="755" t="s">
        <v>1311</v>
      </c>
      <c r="BG7" s="755" t="s">
        <v>1311</v>
      </c>
      <c r="BH7" s="755" t="s">
        <v>1311</v>
      </c>
      <c r="BI7" s="755"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 customHeight="1" x14ac:dyDescent="0.2">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0.53779999999999994</v>
      </c>
      <c r="AT8" s="252">
        <v>0.53710000000000002</v>
      </c>
      <c r="AU8" s="252">
        <v>0.56246890000000005</v>
      </c>
      <c r="AV8" s="252">
        <v>0.5689012</v>
      </c>
      <c r="AW8" s="252">
        <v>0.57461879999999999</v>
      </c>
      <c r="AX8" s="252">
        <v>0.57288309999999998</v>
      </c>
      <c r="AY8" s="252">
        <v>0.57108479999999995</v>
      </c>
      <c r="AZ8" s="252">
        <v>0.56637439999999994</v>
      </c>
      <c r="BA8" s="252">
        <v>0.56606719999999999</v>
      </c>
      <c r="BB8" s="252">
        <v>0.56104960000000004</v>
      </c>
      <c r="BC8" s="755" t="s">
        <v>1311</v>
      </c>
      <c r="BD8" s="755" t="s">
        <v>1311</v>
      </c>
      <c r="BE8" s="755" t="s">
        <v>1311</v>
      </c>
      <c r="BF8" s="755" t="s">
        <v>1311</v>
      </c>
      <c r="BG8" s="755" t="s">
        <v>1311</v>
      </c>
      <c r="BH8" s="755" t="s">
        <v>1311</v>
      </c>
      <c r="BI8" s="755"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 customHeight="1" x14ac:dyDescent="0.2">
      <c r="A9" s="162" t="s">
        <v>1289</v>
      </c>
      <c r="B9" s="173" t="s">
        <v>1290</v>
      </c>
      <c r="C9" s="252">
        <v>0.78157100000000002</v>
      </c>
      <c r="D9" s="252">
        <v>0.77792700000000004</v>
      </c>
      <c r="E9" s="252">
        <v>0.77856400000000003</v>
      </c>
      <c r="F9" s="252">
        <v>0.77143300000000004</v>
      </c>
      <c r="G9" s="252">
        <v>0.77662699999999996</v>
      </c>
      <c r="H9" s="252">
        <v>0.76571</v>
      </c>
      <c r="I9" s="252">
        <v>0.76044299999999998</v>
      </c>
      <c r="J9" s="252">
        <v>0.76266599999999996</v>
      </c>
      <c r="K9" s="252">
        <v>0.75545600000000002</v>
      </c>
      <c r="L9" s="252">
        <v>0.74801200000000001</v>
      </c>
      <c r="M9" s="252">
        <v>0.74044200000000004</v>
      </c>
      <c r="N9" s="252">
        <v>0.74246100000000004</v>
      </c>
      <c r="O9" s="252">
        <v>0.8</v>
      </c>
      <c r="P9" s="252">
        <v>0.73</v>
      </c>
      <c r="Q9" s="252">
        <v>0.73399999999999999</v>
      </c>
      <c r="R9" s="252">
        <v>0.73599999999999999</v>
      </c>
      <c r="S9" s="252">
        <v>0.74</v>
      </c>
      <c r="T9" s="252">
        <v>0.73</v>
      </c>
      <c r="U9" s="252">
        <v>0.72</v>
      </c>
      <c r="V9" s="252">
        <v>0.71499999999999997</v>
      </c>
      <c r="W9" s="252">
        <v>0.71</v>
      </c>
      <c r="X9" s="252">
        <v>0.71</v>
      </c>
      <c r="Y9" s="252">
        <v>0.70399999999999996</v>
      </c>
      <c r="Z9" s="252">
        <v>0.7</v>
      </c>
      <c r="AA9" s="252">
        <v>0.69599999999999995</v>
      </c>
      <c r="AB9" s="252">
        <v>0.69599999999999995</v>
      </c>
      <c r="AC9" s="252">
        <v>0.69399999999999995</v>
      </c>
      <c r="AD9" s="252">
        <v>0.70499999999999996</v>
      </c>
      <c r="AE9" s="252">
        <v>0.70199999999999996</v>
      </c>
      <c r="AF9" s="252">
        <v>0.68899999999999995</v>
      </c>
      <c r="AG9" s="252">
        <v>0.69399999999999995</v>
      </c>
      <c r="AH9" s="252">
        <v>0.68500000000000005</v>
      </c>
      <c r="AI9" s="252">
        <v>0.68400000000000005</v>
      </c>
      <c r="AJ9" s="252">
        <v>0.67200000000000004</v>
      </c>
      <c r="AK9" s="252">
        <v>0.68400000000000005</v>
      </c>
      <c r="AL9" s="252">
        <v>0.67700000000000005</v>
      </c>
      <c r="AM9" s="252">
        <v>0.66900000000000004</v>
      </c>
      <c r="AN9" s="252">
        <v>0.66500000000000004</v>
      </c>
      <c r="AO9" s="252">
        <v>0.67</v>
      </c>
      <c r="AP9" s="252">
        <v>0.68500000000000005</v>
      </c>
      <c r="AQ9" s="252">
        <v>0.70099999999999996</v>
      </c>
      <c r="AR9" s="252">
        <v>0.69399999999999995</v>
      </c>
      <c r="AS9" s="252">
        <v>0.69699999999999995</v>
      </c>
      <c r="AT9" s="252">
        <v>0.67600000000000005</v>
      </c>
      <c r="AU9" s="252">
        <v>0.69599999999999995</v>
      </c>
      <c r="AV9" s="252">
        <v>0.69593000000000005</v>
      </c>
      <c r="AW9" s="252">
        <v>0.68799999999999994</v>
      </c>
      <c r="AX9" s="252">
        <v>0.69099999999999995</v>
      </c>
      <c r="AY9" s="252">
        <v>0.69399999999999995</v>
      </c>
      <c r="AZ9" s="252">
        <v>0.73499999999999999</v>
      </c>
      <c r="BA9" s="252">
        <v>0.745</v>
      </c>
      <c r="BB9" s="252">
        <v>0.74270000000000003</v>
      </c>
      <c r="BC9" s="755" t="s">
        <v>1311</v>
      </c>
      <c r="BD9" s="755" t="s">
        <v>1311</v>
      </c>
      <c r="BE9" s="755" t="s">
        <v>1311</v>
      </c>
      <c r="BF9" s="755" t="s">
        <v>1311</v>
      </c>
      <c r="BG9" s="755" t="s">
        <v>1311</v>
      </c>
      <c r="BH9" s="755" t="s">
        <v>1311</v>
      </c>
      <c r="BI9" s="755"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 customHeight="1" x14ac:dyDescent="0.2">
      <c r="A10" s="162" t="s">
        <v>1291</v>
      </c>
      <c r="B10" s="173" t="s">
        <v>339</v>
      </c>
      <c r="C10" s="252">
        <v>3.45</v>
      </c>
      <c r="D10" s="252">
        <v>3.4</v>
      </c>
      <c r="E10" s="252">
        <v>3.35</v>
      </c>
      <c r="F10" s="252">
        <v>3.2</v>
      </c>
      <c r="G10" s="252">
        <v>3.125</v>
      </c>
      <c r="H10" s="252">
        <v>2.95</v>
      </c>
      <c r="I10" s="252">
        <v>2.8</v>
      </c>
      <c r="J10" s="252">
        <v>2.75</v>
      </c>
      <c r="K10" s="252">
        <v>2.75</v>
      </c>
      <c r="L10" s="252">
        <v>2.7</v>
      </c>
      <c r="M10" s="252">
        <v>2.7</v>
      </c>
      <c r="N10" s="252">
        <v>2.68</v>
      </c>
      <c r="O10" s="252">
        <v>2.68</v>
      </c>
      <c r="P10" s="252">
        <v>2.68</v>
      </c>
      <c r="Q10" s="252">
        <v>2.68</v>
      </c>
      <c r="R10" s="252">
        <v>2.68</v>
      </c>
      <c r="S10" s="252">
        <v>2.68</v>
      </c>
      <c r="T10" s="252">
        <v>2.68</v>
      </c>
      <c r="U10" s="252">
        <v>2.68</v>
      </c>
      <c r="V10" s="252">
        <v>2.68</v>
      </c>
      <c r="W10" s="252">
        <v>2.68</v>
      </c>
      <c r="X10" s="252">
        <v>2.68</v>
      </c>
      <c r="Y10" s="252">
        <v>2.68</v>
      </c>
      <c r="Z10" s="252">
        <v>2.7</v>
      </c>
      <c r="AA10" s="252">
        <v>2.8</v>
      </c>
      <c r="AB10" s="252">
        <v>2.8</v>
      </c>
      <c r="AC10" s="252">
        <v>2.8</v>
      </c>
      <c r="AD10" s="252">
        <v>2.8</v>
      </c>
      <c r="AE10" s="252">
        <v>2.8</v>
      </c>
      <c r="AF10" s="252">
        <v>2.8</v>
      </c>
      <c r="AG10" s="252">
        <v>2.8</v>
      </c>
      <c r="AH10" s="252">
        <v>2.8</v>
      </c>
      <c r="AI10" s="252">
        <v>2.8</v>
      </c>
      <c r="AJ10" s="252">
        <v>2.8</v>
      </c>
      <c r="AK10" s="252">
        <v>2.8</v>
      </c>
      <c r="AL10" s="252">
        <v>2.8</v>
      </c>
      <c r="AM10" s="252">
        <v>2.8</v>
      </c>
      <c r="AN10" s="252">
        <v>2.8</v>
      </c>
      <c r="AO10" s="252">
        <v>2.8</v>
      </c>
      <c r="AP10" s="252">
        <v>2.8</v>
      </c>
      <c r="AQ10" s="252">
        <v>2.8</v>
      </c>
      <c r="AR10" s="252">
        <v>2.8</v>
      </c>
      <c r="AS10" s="252">
        <v>2.8</v>
      </c>
      <c r="AT10" s="252">
        <v>2.8</v>
      </c>
      <c r="AU10" s="252">
        <v>2.8</v>
      </c>
      <c r="AV10" s="252">
        <v>2.8</v>
      </c>
      <c r="AW10" s="252">
        <v>2.8</v>
      </c>
      <c r="AX10" s="252">
        <v>2.8</v>
      </c>
      <c r="AY10" s="252">
        <v>2.85</v>
      </c>
      <c r="AZ10" s="252">
        <v>3.05</v>
      </c>
      <c r="BA10" s="252">
        <v>3.2</v>
      </c>
      <c r="BB10" s="252">
        <v>3.5</v>
      </c>
      <c r="BC10" s="755" t="s">
        <v>1311</v>
      </c>
      <c r="BD10" s="755" t="s">
        <v>1311</v>
      </c>
      <c r="BE10" s="755" t="s">
        <v>1311</v>
      </c>
      <c r="BF10" s="755" t="s">
        <v>1311</v>
      </c>
      <c r="BG10" s="755" t="s">
        <v>1311</v>
      </c>
      <c r="BH10" s="755" t="s">
        <v>1311</v>
      </c>
      <c r="BI10" s="755"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 customHeight="1" x14ac:dyDescent="0.2">
      <c r="A11" s="162" t="s">
        <v>358</v>
      </c>
      <c r="B11" s="173" t="s">
        <v>348</v>
      </c>
      <c r="C11" s="252">
        <v>2.65</v>
      </c>
      <c r="D11" s="252">
        <v>2.5499999999999998</v>
      </c>
      <c r="E11" s="252">
        <v>2.7</v>
      </c>
      <c r="F11" s="252">
        <v>2.94</v>
      </c>
      <c r="G11" s="252">
        <v>2.9</v>
      </c>
      <c r="H11" s="252">
        <v>2.95</v>
      </c>
      <c r="I11" s="252">
        <v>3.05</v>
      </c>
      <c r="J11" s="252">
        <v>3.15</v>
      </c>
      <c r="K11" s="252">
        <v>3.25</v>
      </c>
      <c r="L11" s="252">
        <v>3.05</v>
      </c>
      <c r="M11" s="252">
        <v>3.2</v>
      </c>
      <c r="N11" s="252">
        <v>3.1</v>
      </c>
      <c r="O11" s="252">
        <v>3.05</v>
      </c>
      <c r="P11" s="252">
        <v>3.05</v>
      </c>
      <c r="Q11" s="252">
        <v>3.05</v>
      </c>
      <c r="R11" s="252">
        <v>3.15</v>
      </c>
      <c r="S11" s="252">
        <v>3.05</v>
      </c>
      <c r="T11" s="252">
        <v>3.0750000000000002</v>
      </c>
      <c r="U11" s="252">
        <v>3.0750000000000002</v>
      </c>
      <c r="V11" s="252">
        <v>3.25</v>
      </c>
      <c r="W11" s="252">
        <v>2.8</v>
      </c>
      <c r="X11" s="252">
        <v>2.95</v>
      </c>
      <c r="Y11" s="252">
        <v>2.95</v>
      </c>
      <c r="Z11" s="252">
        <v>2.9</v>
      </c>
      <c r="AA11" s="252">
        <v>3.1</v>
      </c>
      <c r="AB11" s="252">
        <v>3.4</v>
      </c>
      <c r="AC11" s="252">
        <v>3.3</v>
      </c>
      <c r="AD11" s="252">
        <v>3.2749999999999999</v>
      </c>
      <c r="AE11" s="252">
        <v>3.3</v>
      </c>
      <c r="AF11" s="252">
        <v>3.3</v>
      </c>
      <c r="AG11" s="252">
        <v>3.17</v>
      </c>
      <c r="AH11" s="252">
        <v>3.2</v>
      </c>
      <c r="AI11" s="252">
        <v>3.49</v>
      </c>
      <c r="AJ11" s="252">
        <v>3.44</v>
      </c>
      <c r="AK11" s="252">
        <v>3.4</v>
      </c>
      <c r="AL11" s="252">
        <v>3.75</v>
      </c>
      <c r="AM11" s="252">
        <v>3.45</v>
      </c>
      <c r="AN11" s="252">
        <v>3.3</v>
      </c>
      <c r="AO11" s="252">
        <v>3.7</v>
      </c>
      <c r="AP11" s="252">
        <v>3.75</v>
      </c>
      <c r="AQ11" s="252">
        <v>3.9</v>
      </c>
      <c r="AR11" s="252">
        <v>4.25</v>
      </c>
      <c r="AS11" s="252">
        <v>4.3</v>
      </c>
      <c r="AT11" s="252">
        <v>4.2</v>
      </c>
      <c r="AU11" s="252">
        <v>4.4000000000000004</v>
      </c>
      <c r="AV11" s="252">
        <v>4.25</v>
      </c>
      <c r="AW11" s="252">
        <v>4.4000000000000004</v>
      </c>
      <c r="AX11" s="252">
        <v>4.4000000000000004</v>
      </c>
      <c r="AY11" s="252">
        <v>4.45</v>
      </c>
      <c r="AZ11" s="252">
        <v>4.2</v>
      </c>
      <c r="BA11" s="252">
        <v>4.2</v>
      </c>
      <c r="BB11" s="252">
        <v>4.45</v>
      </c>
      <c r="BC11" s="755" t="s">
        <v>1311</v>
      </c>
      <c r="BD11" s="755" t="s">
        <v>1311</v>
      </c>
      <c r="BE11" s="755" t="s">
        <v>1311</v>
      </c>
      <c r="BF11" s="755" t="s">
        <v>1311</v>
      </c>
      <c r="BG11" s="755" t="s">
        <v>1311</v>
      </c>
      <c r="BH11" s="755" t="s">
        <v>1311</v>
      </c>
      <c r="BI11" s="755"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 customHeight="1" x14ac:dyDescent="0.2">
      <c r="A12" s="162" t="s">
        <v>350</v>
      </c>
      <c r="B12" s="173" t="s">
        <v>340</v>
      </c>
      <c r="C12" s="252">
        <v>2.6</v>
      </c>
      <c r="D12" s="252">
        <v>2.6</v>
      </c>
      <c r="E12" s="252">
        <v>2.59</v>
      </c>
      <c r="F12" s="252">
        <v>2.59</v>
      </c>
      <c r="G12" s="252">
        <v>2.59</v>
      </c>
      <c r="H12" s="252">
        <v>2.58</v>
      </c>
      <c r="I12" s="252">
        <v>2.5750000000000002</v>
      </c>
      <c r="J12" s="252">
        <v>2.5750000000000002</v>
      </c>
      <c r="K12" s="252">
        <v>2.56</v>
      </c>
      <c r="L12" s="252">
        <v>2.56</v>
      </c>
      <c r="M12" s="252">
        <v>2.6</v>
      </c>
      <c r="N12" s="252">
        <v>2.6</v>
      </c>
      <c r="O12" s="252">
        <v>2.6</v>
      </c>
      <c r="P12" s="252">
        <v>2.6</v>
      </c>
      <c r="Q12" s="252">
        <v>2.6</v>
      </c>
      <c r="R12" s="252">
        <v>2.6</v>
      </c>
      <c r="S12" s="252">
        <v>2.6</v>
      </c>
      <c r="T12" s="252">
        <v>2.6</v>
      </c>
      <c r="U12" s="252">
        <v>2.6</v>
      </c>
      <c r="V12" s="252">
        <v>2.6</v>
      </c>
      <c r="W12" s="252">
        <v>2.6</v>
      </c>
      <c r="X12" s="252">
        <v>2.6</v>
      </c>
      <c r="Y12" s="252">
        <v>2.6</v>
      </c>
      <c r="Z12" s="252">
        <v>2.6</v>
      </c>
      <c r="AA12" s="252">
        <v>2.6</v>
      </c>
      <c r="AB12" s="252">
        <v>2.6</v>
      </c>
      <c r="AC12" s="252">
        <v>2.6</v>
      </c>
      <c r="AD12" s="252">
        <v>2.6</v>
      </c>
      <c r="AE12" s="252">
        <v>2.6</v>
      </c>
      <c r="AF12" s="252">
        <v>2.6</v>
      </c>
      <c r="AG12" s="252">
        <v>2.6</v>
      </c>
      <c r="AH12" s="252">
        <v>2.6</v>
      </c>
      <c r="AI12" s="252">
        <v>2.6</v>
      </c>
      <c r="AJ12" s="252">
        <v>2.5249999999999999</v>
      </c>
      <c r="AK12" s="252">
        <v>2.4500000000000002</v>
      </c>
      <c r="AL12" s="252">
        <v>2.4500000000000002</v>
      </c>
      <c r="AM12" s="252">
        <v>2.5</v>
      </c>
      <c r="AN12" s="252">
        <v>2.6</v>
      </c>
      <c r="AO12" s="252">
        <v>2.6</v>
      </c>
      <c r="AP12" s="252">
        <v>2.6</v>
      </c>
      <c r="AQ12" s="252">
        <v>2.5</v>
      </c>
      <c r="AR12" s="252">
        <v>2.5</v>
      </c>
      <c r="AS12" s="252">
        <v>2.5</v>
      </c>
      <c r="AT12" s="252">
        <v>2.5</v>
      </c>
      <c r="AU12" s="252">
        <v>2.5</v>
      </c>
      <c r="AV12" s="252">
        <v>2.5</v>
      </c>
      <c r="AW12" s="252">
        <v>2.4500000000000002</v>
      </c>
      <c r="AX12" s="252">
        <v>2.4</v>
      </c>
      <c r="AY12" s="252">
        <v>2.4500000000000002</v>
      </c>
      <c r="AZ12" s="252">
        <v>2.5</v>
      </c>
      <c r="BA12" s="252">
        <v>2.5</v>
      </c>
      <c r="BB12" s="252">
        <v>2.27</v>
      </c>
      <c r="BC12" s="755" t="s">
        <v>1311</v>
      </c>
      <c r="BD12" s="755" t="s">
        <v>1311</v>
      </c>
      <c r="BE12" s="755" t="s">
        <v>1311</v>
      </c>
      <c r="BF12" s="755" t="s">
        <v>1311</v>
      </c>
      <c r="BG12" s="755" t="s">
        <v>1311</v>
      </c>
      <c r="BH12" s="755" t="s">
        <v>1311</v>
      </c>
      <c r="BI12" s="755"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 customHeight="1" x14ac:dyDescent="0.2">
      <c r="A13" s="162" t="s">
        <v>351</v>
      </c>
      <c r="B13" s="173" t="s">
        <v>341</v>
      </c>
      <c r="C13" s="252">
        <v>1</v>
      </c>
      <c r="D13" s="252">
        <v>1.2</v>
      </c>
      <c r="E13" s="252">
        <v>1.35</v>
      </c>
      <c r="F13" s="252">
        <v>1.4</v>
      </c>
      <c r="G13" s="252">
        <v>1.4</v>
      </c>
      <c r="H13" s="252">
        <v>1.4</v>
      </c>
      <c r="I13" s="252">
        <v>1.4</v>
      </c>
      <c r="J13" s="252">
        <v>1.45</v>
      </c>
      <c r="K13" s="252">
        <v>1.5</v>
      </c>
      <c r="L13" s="252">
        <v>1.5</v>
      </c>
      <c r="M13" s="252">
        <v>1.45</v>
      </c>
      <c r="N13" s="252">
        <v>1.35</v>
      </c>
      <c r="O13" s="252">
        <v>1.35</v>
      </c>
      <c r="P13" s="252">
        <v>1.4</v>
      </c>
      <c r="Q13" s="252">
        <v>1.35</v>
      </c>
      <c r="R13" s="252">
        <v>1.45</v>
      </c>
      <c r="S13" s="252">
        <v>1.42</v>
      </c>
      <c r="T13" s="252">
        <v>1.1299999999999999</v>
      </c>
      <c r="U13" s="252">
        <v>1</v>
      </c>
      <c r="V13" s="252">
        <v>0.59</v>
      </c>
      <c r="W13" s="252">
        <v>0.36</v>
      </c>
      <c r="X13" s="252">
        <v>0.55000000000000004</v>
      </c>
      <c r="Y13" s="252">
        <v>0.22</v>
      </c>
      <c r="Z13" s="252">
        <v>0.23</v>
      </c>
      <c r="AA13" s="252">
        <v>0.51</v>
      </c>
      <c r="AB13" s="252">
        <v>0.38</v>
      </c>
      <c r="AC13" s="252">
        <v>0.25</v>
      </c>
      <c r="AD13" s="252">
        <v>0.21</v>
      </c>
      <c r="AE13" s="252">
        <v>0.23</v>
      </c>
      <c r="AF13" s="252">
        <v>0.23499999999999999</v>
      </c>
      <c r="AG13" s="252">
        <v>0.435</v>
      </c>
      <c r="AH13" s="252">
        <v>0.53</v>
      </c>
      <c r="AI13" s="252">
        <v>0.78500000000000003</v>
      </c>
      <c r="AJ13" s="252">
        <v>0.95</v>
      </c>
      <c r="AK13" s="252">
        <v>0.61499999999999999</v>
      </c>
      <c r="AL13" s="252">
        <v>0.51</v>
      </c>
      <c r="AM13" s="252">
        <v>0.37</v>
      </c>
      <c r="AN13" s="252">
        <v>0.36</v>
      </c>
      <c r="AO13" s="252">
        <v>0.47499999999999998</v>
      </c>
      <c r="AP13" s="252">
        <v>0.505</v>
      </c>
      <c r="AQ13" s="252">
        <v>0.43</v>
      </c>
      <c r="AR13" s="252">
        <v>0.41</v>
      </c>
      <c r="AS13" s="252">
        <v>0.4</v>
      </c>
      <c r="AT13" s="252">
        <v>0.36</v>
      </c>
      <c r="AU13" s="252">
        <v>0.375</v>
      </c>
      <c r="AV13" s="252">
        <v>0.41499999999999998</v>
      </c>
      <c r="AW13" s="252">
        <v>0.375</v>
      </c>
      <c r="AX13" s="252">
        <v>0.37</v>
      </c>
      <c r="AY13" s="252">
        <v>0.37</v>
      </c>
      <c r="AZ13" s="252">
        <v>0.36</v>
      </c>
      <c r="BA13" s="252">
        <v>0.31</v>
      </c>
      <c r="BB13" s="252">
        <v>0.32</v>
      </c>
      <c r="BC13" s="755" t="s">
        <v>1311</v>
      </c>
      <c r="BD13" s="755" t="s">
        <v>1311</v>
      </c>
      <c r="BE13" s="755" t="s">
        <v>1311</v>
      </c>
      <c r="BF13" s="755" t="s">
        <v>1311</v>
      </c>
      <c r="BG13" s="755" t="s">
        <v>1311</v>
      </c>
      <c r="BH13" s="755" t="s">
        <v>1311</v>
      </c>
      <c r="BI13" s="755"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 customHeight="1" x14ac:dyDescent="0.2">
      <c r="A14" s="162" t="s">
        <v>352</v>
      </c>
      <c r="B14" s="173" t="s">
        <v>342</v>
      </c>
      <c r="C14" s="252">
        <v>2.1</v>
      </c>
      <c r="D14" s="252">
        <v>2.15</v>
      </c>
      <c r="E14" s="252">
        <v>2.1</v>
      </c>
      <c r="F14" s="252">
        <v>2.2000000000000002</v>
      </c>
      <c r="G14" s="252">
        <v>2.15</v>
      </c>
      <c r="H14" s="252">
        <v>2.15</v>
      </c>
      <c r="I14" s="252">
        <v>2.15</v>
      </c>
      <c r="J14" s="252">
        <v>2.2000000000000002</v>
      </c>
      <c r="K14" s="252">
        <v>2.0499999999999998</v>
      </c>
      <c r="L14" s="252">
        <v>1.95</v>
      </c>
      <c r="M14" s="252">
        <v>1.9</v>
      </c>
      <c r="N14" s="252">
        <v>2.1</v>
      </c>
      <c r="O14" s="252">
        <v>2</v>
      </c>
      <c r="P14" s="252">
        <v>1.9</v>
      </c>
      <c r="Q14" s="252">
        <v>2</v>
      </c>
      <c r="R14" s="252">
        <v>1.98</v>
      </c>
      <c r="S14" s="252">
        <v>2</v>
      </c>
      <c r="T14" s="252">
        <v>1.85</v>
      </c>
      <c r="U14" s="252">
        <v>1.98</v>
      </c>
      <c r="V14" s="252">
        <v>1.95</v>
      </c>
      <c r="W14" s="252">
        <v>2</v>
      </c>
      <c r="X14" s="252">
        <v>1.95</v>
      </c>
      <c r="Y14" s="252">
        <v>1.85</v>
      </c>
      <c r="Z14" s="252">
        <v>1.93</v>
      </c>
      <c r="AA14" s="252">
        <v>2.0499999999999998</v>
      </c>
      <c r="AB14" s="252">
        <v>2</v>
      </c>
      <c r="AC14" s="252">
        <v>1.95</v>
      </c>
      <c r="AD14" s="252">
        <v>2</v>
      </c>
      <c r="AE14" s="252">
        <v>1.9</v>
      </c>
      <c r="AF14" s="252">
        <v>2</v>
      </c>
      <c r="AG14" s="252">
        <v>2.0499999999999998</v>
      </c>
      <c r="AH14" s="252">
        <v>2.1</v>
      </c>
      <c r="AI14" s="252">
        <v>2.0499999999999998</v>
      </c>
      <c r="AJ14" s="252">
        <v>1.9</v>
      </c>
      <c r="AK14" s="252">
        <v>2.02</v>
      </c>
      <c r="AL14" s="252">
        <v>2.02</v>
      </c>
      <c r="AM14" s="252">
        <v>2.0249999999999999</v>
      </c>
      <c r="AN14" s="252">
        <v>2.0249999999999999</v>
      </c>
      <c r="AO14" s="252">
        <v>1.95</v>
      </c>
      <c r="AP14" s="252">
        <v>2</v>
      </c>
      <c r="AQ14" s="252">
        <v>1.7250000000000001</v>
      </c>
      <c r="AR14" s="252">
        <v>1.7749999999999999</v>
      </c>
      <c r="AS14" s="252">
        <v>1.825</v>
      </c>
      <c r="AT14" s="252">
        <v>1.875</v>
      </c>
      <c r="AU14" s="252">
        <v>1.875</v>
      </c>
      <c r="AV14" s="252">
        <v>1.925</v>
      </c>
      <c r="AW14" s="252">
        <v>1.925</v>
      </c>
      <c r="AX14" s="252">
        <v>1.85</v>
      </c>
      <c r="AY14" s="252">
        <v>1.825</v>
      </c>
      <c r="AZ14" s="252">
        <v>1.78</v>
      </c>
      <c r="BA14" s="252">
        <v>1.7</v>
      </c>
      <c r="BB14" s="252">
        <v>1.68</v>
      </c>
      <c r="BC14" s="755" t="s">
        <v>1311</v>
      </c>
      <c r="BD14" s="755" t="s">
        <v>1311</v>
      </c>
      <c r="BE14" s="755" t="s">
        <v>1311</v>
      </c>
      <c r="BF14" s="755" t="s">
        <v>1311</v>
      </c>
      <c r="BG14" s="755" t="s">
        <v>1311</v>
      </c>
      <c r="BH14" s="755" t="s">
        <v>1311</v>
      </c>
      <c r="BI14" s="755"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 customHeight="1" x14ac:dyDescent="0.2">
      <c r="A15" s="162" t="s">
        <v>353</v>
      </c>
      <c r="B15" s="173" t="s">
        <v>343</v>
      </c>
      <c r="C15" s="252">
        <v>0.85</v>
      </c>
      <c r="D15" s="252">
        <v>0.85</v>
      </c>
      <c r="E15" s="252">
        <v>0.75</v>
      </c>
      <c r="F15" s="252">
        <v>0.74</v>
      </c>
      <c r="G15" s="252">
        <v>0.73</v>
      </c>
      <c r="H15" s="252">
        <v>0.73</v>
      </c>
      <c r="I15" s="252">
        <v>0.73</v>
      </c>
      <c r="J15" s="252">
        <v>0.73</v>
      </c>
      <c r="K15" s="252">
        <v>0.73</v>
      </c>
      <c r="L15" s="252">
        <v>0.73</v>
      </c>
      <c r="M15" s="252">
        <v>0.73</v>
      </c>
      <c r="N15" s="252">
        <v>0.73</v>
      </c>
      <c r="O15" s="252">
        <v>0.73</v>
      </c>
      <c r="P15" s="252">
        <v>0.73</v>
      </c>
      <c r="Q15" s="252">
        <v>0.73</v>
      </c>
      <c r="R15" s="252">
        <v>0.73</v>
      </c>
      <c r="S15" s="252">
        <v>0.73</v>
      </c>
      <c r="T15" s="252">
        <v>0.73</v>
      </c>
      <c r="U15" s="252">
        <v>0.73</v>
      </c>
      <c r="V15" s="252">
        <v>0.73</v>
      </c>
      <c r="W15" s="252">
        <v>0.73</v>
      </c>
      <c r="X15" s="252">
        <v>0.73</v>
      </c>
      <c r="Y15" s="252">
        <v>0.73</v>
      </c>
      <c r="Z15" s="252">
        <v>0.73</v>
      </c>
      <c r="AA15" s="252">
        <v>0.74</v>
      </c>
      <c r="AB15" s="252">
        <v>0.74</v>
      </c>
      <c r="AC15" s="252">
        <v>0.74</v>
      </c>
      <c r="AD15" s="252">
        <v>0.73</v>
      </c>
      <c r="AE15" s="252">
        <v>0.73</v>
      </c>
      <c r="AF15" s="252">
        <v>0.73</v>
      </c>
      <c r="AG15" s="252">
        <v>0.73</v>
      </c>
      <c r="AH15" s="252">
        <v>0.73</v>
      </c>
      <c r="AI15" s="252">
        <v>0.69</v>
      </c>
      <c r="AJ15" s="252">
        <v>0.69</v>
      </c>
      <c r="AK15" s="252">
        <v>0.68</v>
      </c>
      <c r="AL15" s="252">
        <v>0.68</v>
      </c>
      <c r="AM15" s="252">
        <v>0.68</v>
      </c>
      <c r="AN15" s="252">
        <v>0.68</v>
      </c>
      <c r="AO15" s="252">
        <v>0.68</v>
      </c>
      <c r="AP15" s="252">
        <v>0.68</v>
      </c>
      <c r="AQ15" s="252">
        <v>0.68</v>
      </c>
      <c r="AR15" s="252">
        <v>0.68</v>
      </c>
      <c r="AS15" s="252">
        <v>0.68</v>
      </c>
      <c r="AT15" s="252">
        <v>0.68</v>
      </c>
      <c r="AU15" s="252">
        <v>0.68</v>
      </c>
      <c r="AV15" s="252">
        <v>0.68</v>
      </c>
      <c r="AW15" s="252">
        <v>0.68</v>
      </c>
      <c r="AX15" s="252">
        <v>0.68</v>
      </c>
      <c r="AY15" s="252">
        <v>0.64</v>
      </c>
      <c r="AZ15" s="252">
        <v>0.66</v>
      </c>
      <c r="BA15" s="252">
        <v>0.68</v>
      </c>
      <c r="BB15" s="252">
        <v>0.68</v>
      </c>
      <c r="BC15" s="755" t="s">
        <v>1311</v>
      </c>
      <c r="BD15" s="755" t="s">
        <v>1311</v>
      </c>
      <c r="BE15" s="755" t="s">
        <v>1311</v>
      </c>
      <c r="BF15" s="755" t="s">
        <v>1311</v>
      </c>
      <c r="BG15" s="755" t="s">
        <v>1311</v>
      </c>
      <c r="BH15" s="755" t="s">
        <v>1311</v>
      </c>
      <c r="BI15" s="755"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 customHeight="1" x14ac:dyDescent="0.2">
      <c r="A16" s="162" t="s">
        <v>354</v>
      </c>
      <c r="B16" s="173" t="s">
        <v>344</v>
      </c>
      <c r="C16" s="252">
        <v>9.8000000000000007</v>
      </c>
      <c r="D16" s="252">
        <v>10</v>
      </c>
      <c r="E16" s="252">
        <v>9.99</v>
      </c>
      <c r="F16" s="252">
        <v>9.89</v>
      </c>
      <c r="G16" s="252">
        <v>9.69</v>
      </c>
      <c r="H16" s="252">
        <v>9.98</v>
      </c>
      <c r="I16" s="252">
        <v>9.9749999999999996</v>
      </c>
      <c r="J16" s="252">
        <v>9.9749999999999996</v>
      </c>
      <c r="K16" s="252">
        <v>9.76</v>
      </c>
      <c r="L16" s="252">
        <v>9.76</v>
      </c>
      <c r="M16" s="252">
        <v>9.5</v>
      </c>
      <c r="N16" s="252">
        <v>9.1999999999999993</v>
      </c>
      <c r="O16" s="252">
        <v>9.1</v>
      </c>
      <c r="P16" s="252">
        <v>9.1</v>
      </c>
      <c r="Q16" s="252">
        <v>9.1</v>
      </c>
      <c r="R16" s="252">
        <v>9.4</v>
      </c>
      <c r="S16" s="252">
        <v>9.6</v>
      </c>
      <c r="T16" s="252">
        <v>9.8000000000000007</v>
      </c>
      <c r="U16" s="252">
        <v>10</v>
      </c>
      <c r="V16" s="252">
        <v>10.199999999999999</v>
      </c>
      <c r="W16" s="252">
        <v>10.1</v>
      </c>
      <c r="X16" s="252">
        <v>9.8000000000000007</v>
      </c>
      <c r="Y16" s="252">
        <v>9.8000000000000007</v>
      </c>
      <c r="Z16" s="252">
        <v>9.8000000000000007</v>
      </c>
      <c r="AA16" s="252">
        <v>9.9</v>
      </c>
      <c r="AB16" s="252">
        <v>9.85</v>
      </c>
      <c r="AC16" s="252">
        <v>9.65</v>
      </c>
      <c r="AD16" s="252">
        <v>9.65</v>
      </c>
      <c r="AE16" s="252">
        <v>9.65</v>
      </c>
      <c r="AF16" s="252">
        <v>9.65</v>
      </c>
      <c r="AG16" s="252">
        <v>9.8000000000000007</v>
      </c>
      <c r="AH16" s="252">
        <v>9.6999999999999993</v>
      </c>
      <c r="AI16" s="252">
        <v>9.6</v>
      </c>
      <c r="AJ16" s="252">
        <v>9.6999999999999993</v>
      </c>
      <c r="AK16" s="252">
        <v>9.6</v>
      </c>
      <c r="AL16" s="252">
        <v>9.6</v>
      </c>
      <c r="AM16" s="252">
        <v>9.6</v>
      </c>
      <c r="AN16" s="252">
        <v>9.6999999999999993</v>
      </c>
      <c r="AO16" s="252">
        <v>9.9</v>
      </c>
      <c r="AP16" s="252">
        <v>9.9</v>
      </c>
      <c r="AQ16" s="252">
        <v>10.1</v>
      </c>
      <c r="AR16" s="252">
        <v>10.199999999999999</v>
      </c>
      <c r="AS16" s="252">
        <v>10.25</v>
      </c>
      <c r="AT16" s="252">
        <v>10.25</v>
      </c>
      <c r="AU16" s="252">
        <v>10.15</v>
      </c>
      <c r="AV16" s="252">
        <v>10.1</v>
      </c>
      <c r="AW16" s="252">
        <v>10</v>
      </c>
      <c r="AX16" s="252">
        <v>9.8949999999999996</v>
      </c>
      <c r="AY16" s="252">
        <v>9.9499999999999993</v>
      </c>
      <c r="AZ16" s="252">
        <v>9.9499999999999993</v>
      </c>
      <c r="BA16" s="252">
        <v>10</v>
      </c>
      <c r="BB16" s="252">
        <v>10</v>
      </c>
      <c r="BC16" s="755" t="s">
        <v>1311</v>
      </c>
      <c r="BD16" s="755" t="s">
        <v>1311</v>
      </c>
      <c r="BE16" s="755" t="s">
        <v>1311</v>
      </c>
      <c r="BF16" s="755" t="s">
        <v>1311</v>
      </c>
      <c r="BG16" s="755" t="s">
        <v>1311</v>
      </c>
      <c r="BH16" s="755" t="s">
        <v>1311</v>
      </c>
      <c r="BI16" s="755"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 customHeight="1" x14ac:dyDescent="0.2">
      <c r="A17" s="162" t="s">
        <v>355</v>
      </c>
      <c r="B17" s="173" t="s">
        <v>345</v>
      </c>
      <c r="C17" s="252">
        <v>2.6</v>
      </c>
      <c r="D17" s="252">
        <v>2.6</v>
      </c>
      <c r="E17" s="252">
        <v>2.7</v>
      </c>
      <c r="F17" s="252">
        <v>2.7</v>
      </c>
      <c r="G17" s="252">
        <v>2.7</v>
      </c>
      <c r="H17" s="252">
        <v>2.7</v>
      </c>
      <c r="I17" s="252">
        <v>2.7</v>
      </c>
      <c r="J17" s="252">
        <v>2.7</v>
      </c>
      <c r="K17" s="252">
        <v>2.7</v>
      </c>
      <c r="L17" s="252">
        <v>2.7</v>
      </c>
      <c r="M17" s="252">
        <v>2.7</v>
      </c>
      <c r="N17" s="252">
        <v>2.7</v>
      </c>
      <c r="O17" s="252">
        <v>2.7</v>
      </c>
      <c r="P17" s="252">
        <v>2.7</v>
      </c>
      <c r="Q17" s="252">
        <v>2.7</v>
      </c>
      <c r="R17" s="252">
        <v>2.7</v>
      </c>
      <c r="S17" s="252">
        <v>2.7</v>
      </c>
      <c r="T17" s="252">
        <v>2.7</v>
      </c>
      <c r="U17" s="252">
        <v>2.7</v>
      </c>
      <c r="V17" s="252">
        <v>2.7</v>
      </c>
      <c r="W17" s="252">
        <v>2.7</v>
      </c>
      <c r="X17" s="252">
        <v>2.7</v>
      </c>
      <c r="Y17" s="252">
        <v>2.7</v>
      </c>
      <c r="Z17" s="252">
        <v>2.7</v>
      </c>
      <c r="AA17" s="252">
        <v>2.7</v>
      </c>
      <c r="AB17" s="252">
        <v>2.7</v>
      </c>
      <c r="AC17" s="252">
        <v>2.7</v>
      </c>
      <c r="AD17" s="252">
        <v>2.7</v>
      </c>
      <c r="AE17" s="252">
        <v>2.7</v>
      </c>
      <c r="AF17" s="252">
        <v>2.7</v>
      </c>
      <c r="AG17" s="252">
        <v>2.7</v>
      </c>
      <c r="AH17" s="252">
        <v>2.7</v>
      </c>
      <c r="AI17" s="252">
        <v>2.7</v>
      </c>
      <c r="AJ17" s="252">
        <v>2.7</v>
      </c>
      <c r="AK17" s="252">
        <v>2.7</v>
      </c>
      <c r="AL17" s="252">
        <v>2.7</v>
      </c>
      <c r="AM17" s="252">
        <v>2.7</v>
      </c>
      <c r="AN17" s="252">
        <v>2.7</v>
      </c>
      <c r="AO17" s="252">
        <v>2.7</v>
      </c>
      <c r="AP17" s="252">
        <v>2.7</v>
      </c>
      <c r="AQ17" s="252">
        <v>2.7</v>
      </c>
      <c r="AR17" s="252">
        <v>2.7</v>
      </c>
      <c r="AS17" s="252">
        <v>2.7</v>
      </c>
      <c r="AT17" s="252">
        <v>2.7</v>
      </c>
      <c r="AU17" s="252">
        <v>2.7</v>
      </c>
      <c r="AV17" s="252">
        <v>2.7</v>
      </c>
      <c r="AW17" s="252">
        <v>2.7</v>
      </c>
      <c r="AX17" s="252">
        <v>2.7</v>
      </c>
      <c r="AY17" s="252">
        <v>2.7</v>
      </c>
      <c r="AZ17" s="252">
        <v>2.625</v>
      </c>
      <c r="BA17" s="252">
        <v>2.4750000000000001</v>
      </c>
      <c r="BB17" s="252">
        <v>2.4750000000000001</v>
      </c>
      <c r="BC17" s="755" t="s">
        <v>1311</v>
      </c>
      <c r="BD17" s="755" t="s">
        <v>1311</v>
      </c>
      <c r="BE17" s="755" t="s">
        <v>1311</v>
      </c>
      <c r="BF17" s="755" t="s">
        <v>1311</v>
      </c>
      <c r="BG17" s="755" t="s">
        <v>1311</v>
      </c>
      <c r="BH17" s="755" t="s">
        <v>1311</v>
      </c>
      <c r="BI17" s="755"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 customHeight="1" x14ac:dyDescent="0.2">
      <c r="A18" s="162" t="s">
        <v>356</v>
      </c>
      <c r="B18" s="173" t="s">
        <v>346</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2.4</v>
      </c>
      <c r="AN18" s="252">
        <v>2.4</v>
      </c>
      <c r="AO18" s="252">
        <v>2.4</v>
      </c>
      <c r="AP18" s="252">
        <v>2.4</v>
      </c>
      <c r="AQ18" s="252">
        <v>2.4</v>
      </c>
      <c r="AR18" s="252">
        <v>2.4</v>
      </c>
      <c r="AS18" s="252">
        <v>2.4</v>
      </c>
      <c r="AT18" s="252">
        <v>2.4</v>
      </c>
      <c r="AU18" s="252">
        <v>2.4</v>
      </c>
      <c r="AV18" s="252">
        <v>2.4</v>
      </c>
      <c r="AW18" s="252">
        <v>2.4</v>
      </c>
      <c r="AX18" s="252">
        <v>2.4</v>
      </c>
      <c r="AY18" s="252">
        <v>2.2999999999999998</v>
      </c>
      <c r="AZ18" s="252">
        <v>2.2999999999999998</v>
      </c>
      <c r="BA18" s="252">
        <v>2.2999999999999998</v>
      </c>
      <c r="BB18" s="252">
        <v>2.2999999999999998</v>
      </c>
      <c r="BC18" s="755" t="s">
        <v>1311</v>
      </c>
      <c r="BD18" s="755" t="s">
        <v>1311</v>
      </c>
      <c r="BE18" s="755" t="s">
        <v>1311</v>
      </c>
      <c r="BF18" s="755" t="s">
        <v>1311</v>
      </c>
      <c r="BG18" s="755" t="s">
        <v>1311</v>
      </c>
      <c r="BH18" s="755" t="s">
        <v>1311</v>
      </c>
      <c r="BI18" s="755"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 customHeight="1" x14ac:dyDescent="0.2">
      <c r="A19" s="162" t="s">
        <v>321</v>
      </c>
      <c r="B19" s="173" t="s">
        <v>89</v>
      </c>
      <c r="C19" s="252">
        <v>31.805499000000001</v>
      </c>
      <c r="D19" s="252">
        <v>32.150784000000002</v>
      </c>
      <c r="E19" s="252">
        <v>32.177909999999997</v>
      </c>
      <c r="F19" s="252">
        <v>32.401806999999998</v>
      </c>
      <c r="G19" s="252">
        <v>31.979465999999999</v>
      </c>
      <c r="H19" s="252">
        <v>32.077407000000001</v>
      </c>
      <c r="I19" s="252">
        <v>31.968405000000001</v>
      </c>
      <c r="J19" s="252">
        <v>32.224679000000002</v>
      </c>
      <c r="K19" s="252">
        <v>31.881903000000001</v>
      </c>
      <c r="L19" s="252">
        <v>31.500876999999999</v>
      </c>
      <c r="M19" s="252">
        <v>31.304756999999999</v>
      </c>
      <c r="N19" s="252">
        <v>31.005826240000001</v>
      </c>
      <c r="O19" s="252">
        <v>30.865335000000002</v>
      </c>
      <c r="P19" s="252">
        <v>30.695861000000001</v>
      </c>
      <c r="Q19" s="252">
        <v>30.848234999999999</v>
      </c>
      <c r="R19" s="252">
        <v>31.306726999999999</v>
      </c>
      <c r="S19" s="252">
        <v>31.441507999999999</v>
      </c>
      <c r="T19" s="252">
        <v>31.199040879999998</v>
      </c>
      <c r="U19" s="252">
        <v>31.315287999999999</v>
      </c>
      <c r="V19" s="252">
        <v>31.231655</v>
      </c>
      <c r="W19" s="252">
        <v>30.535119000000002</v>
      </c>
      <c r="X19" s="252">
        <v>30.519886</v>
      </c>
      <c r="Y19" s="252">
        <v>30.008997999999998</v>
      </c>
      <c r="Z19" s="252">
        <v>30.188234000000001</v>
      </c>
      <c r="AA19" s="252">
        <v>30.796137999999999</v>
      </c>
      <c r="AB19" s="252">
        <v>30.936793999999999</v>
      </c>
      <c r="AC19" s="252">
        <v>30.400614999999998</v>
      </c>
      <c r="AD19" s="252">
        <v>30.460194999999999</v>
      </c>
      <c r="AE19" s="252">
        <v>30.336282000000001</v>
      </c>
      <c r="AF19" s="252">
        <v>30.409274</v>
      </c>
      <c r="AG19" s="252">
        <v>30.73730999</v>
      </c>
      <c r="AH19" s="252">
        <v>30.903334000000001</v>
      </c>
      <c r="AI19" s="252">
        <v>31.259858999999999</v>
      </c>
      <c r="AJ19" s="252">
        <v>31.269185</v>
      </c>
      <c r="AK19" s="252">
        <v>30.811816790000002</v>
      </c>
      <c r="AL19" s="252">
        <v>30.968074999999999</v>
      </c>
      <c r="AM19" s="252">
        <v>30.651714999999999</v>
      </c>
      <c r="AN19" s="252">
        <v>30.633126000000001</v>
      </c>
      <c r="AO19" s="252">
        <v>31.227722</v>
      </c>
      <c r="AP19" s="252">
        <v>31.437892999999999</v>
      </c>
      <c r="AQ19" s="252">
        <v>31.329193</v>
      </c>
      <c r="AR19" s="252">
        <v>31.850037</v>
      </c>
      <c r="AS19" s="252">
        <v>32.019799999999996</v>
      </c>
      <c r="AT19" s="252">
        <v>31.928100000000001</v>
      </c>
      <c r="AU19" s="252">
        <v>32.018468900000002</v>
      </c>
      <c r="AV19" s="252">
        <v>31.884831200000001</v>
      </c>
      <c r="AW19" s="252">
        <v>31.892618800000001</v>
      </c>
      <c r="AX19" s="252">
        <v>31.658883100000001</v>
      </c>
      <c r="AY19" s="252">
        <v>31.630084799999999</v>
      </c>
      <c r="AZ19" s="252">
        <v>31.5513744</v>
      </c>
      <c r="BA19" s="252">
        <v>31.5060672</v>
      </c>
      <c r="BB19" s="252">
        <v>31.8037496</v>
      </c>
      <c r="BC19" s="755">
        <v>32.486636799999999</v>
      </c>
      <c r="BD19" s="755">
        <v>32.802084000000001</v>
      </c>
      <c r="BE19" s="755">
        <v>32.881507200000001</v>
      </c>
      <c r="BF19" s="755">
        <v>32.883490399999999</v>
      </c>
      <c r="BG19" s="755">
        <v>32.987168154000003</v>
      </c>
      <c r="BH19" s="755">
        <v>32.901454829000002</v>
      </c>
      <c r="BI19" s="755">
        <v>32.840009651000003</v>
      </c>
      <c r="BJ19" s="755">
        <v>32.870932293999999</v>
      </c>
      <c r="BK19" s="409">
        <v>32.823966562999999</v>
      </c>
      <c r="BL19" s="409">
        <v>32.858913770000001</v>
      </c>
      <c r="BM19" s="409">
        <v>32.893303805000002</v>
      </c>
      <c r="BN19" s="409">
        <v>32.922941045999998</v>
      </c>
      <c r="BO19" s="409">
        <v>33.152784930999999</v>
      </c>
      <c r="BP19" s="409">
        <v>33.295211856000002</v>
      </c>
      <c r="BQ19" s="409">
        <v>33.186605565000001</v>
      </c>
      <c r="BR19" s="409">
        <v>33.175582314000003</v>
      </c>
      <c r="BS19" s="409">
        <v>33.160342</v>
      </c>
      <c r="BT19" s="409">
        <v>33.150041999999999</v>
      </c>
      <c r="BU19" s="409">
        <v>33.186742000000002</v>
      </c>
      <c r="BV19" s="409">
        <v>33.223441999999999</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1"/>
      <c r="AZ20" s="751"/>
      <c r="BA20" s="751"/>
      <c r="BB20" s="751"/>
      <c r="BC20" s="223"/>
      <c r="BD20" s="223"/>
      <c r="BE20" s="223"/>
      <c r="BF20" s="223"/>
      <c r="BG20" s="223"/>
      <c r="BH20" s="223"/>
      <c r="BI20" s="223"/>
      <c r="BJ20" s="223"/>
      <c r="BK20" s="492"/>
      <c r="BL20" s="492"/>
      <c r="BM20" s="492"/>
      <c r="BN20" s="492"/>
      <c r="BO20" s="492"/>
      <c r="BP20" s="492"/>
      <c r="BQ20" s="492"/>
      <c r="BR20" s="492"/>
      <c r="BS20" s="492"/>
      <c r="BT20" s="492"/>
      <c r="BU20" s="492"/>
      <c r="BV20" s="492"/>
    </row>
    <row r="21" spans="1:74" ht="11.1" customHeight="1" x14ac:dyDescent="0.2">
      <c r="A21" s="162" t="s">
        <v>530</v>
      </c>
      <c r="B21" s="172" t="s">
        <v>1276</v>
      </c>
      <c r="C21" s="252">
        <v>6.4692990000000004</v>
      </c>
      <c r="D21" s="252">
        <v>6.4880230000000001</v>
      </c>
      <c r="E21" s="252">
        <v>6.4803139999999999</v>
      </c>
      <c r="F21" s="252">
        <v>6.5299420000000001</v>
      </c>
      <c r="G21" s="252">
        <v>6.5292839999999996</v>
      </c>
      <c r="H21" s="252">
        <v>6.5201149999999997</v>
      </c>
      <c r="I21" s="252">
        <v>6.5524310000000003</v>
      </c>
      <c r="J21" s="252">
        <v>6.5503729999999996</v>
      </c>
      <c r="K21" s="252">
        <v>6.5597890000000003</v>
      </c>
      <c r="L21" s="252">
        <v>6.441789</v>
      </c>
      <c r="M21" s="252">
        <v>6.5681500000000002</v>
      </c>
      <c r="N21" s="252">
        <v>6.5902279999999998</v>
      </c>
      <c r="O21" s="252">
        <v>6.4781310000000003</v>
      </c>
      <c r="P21" s="252">
        <v>6.5211309999999996</v>
      </c>
      <c r="Q21" s="252">
        <v>6.5461309999999999</v>
      </c>
      <c r="R21" s="252">
        <v>6.5151310000000002</v>
      </c>
      <c r="S21" s="252">
        <v>6.4661309999999999</v>
      </c>
      <c r="T21" s="252">
        <v>6.4551309999999997</v>
      </c>
      <c r="U21" s="252">
        <v>6.493131</v>
      </c>
      <c r="V21" s="252">
        <v>6.4681309999999996</v>
      </c>
      <c r="W21" s="252">
        <v>6.4231309999999997</v>
      </c>
      <c r="X21" s="252">
        <v>6.4911310000000002</v>
      </c>
      <c r="Y21" s="252">
        <v>6.501131</v>
      </c>
      <c r="Z21" s="252">
        <v>6.4901309999999999</v>
      </c>
      <c r="AA21" s="252">
        <v>6.436731</v>
      </c>
      <c r="AB21" s="252">
        <v>6.452731</v>
      </c>
      <c r="AC21" s="252">
        <v>6.4777310000000003</v>
      </c>
      <c r="AD21" s="252">
        <v>6.4507310000000002</v>
      </c>
      <c r="AE21" s="252">
        <v>6.4627309999999998</v>
      </c>
      <c r="AF21" s="252">
        <v>6.4017309999999998</v>
      </c>
      <c r="AG21" s="252">
        <v>6.4027310000000002</v>
      </c>
      <c r="AH21" s="252">
        <v>6.4507310000000002</v>
      </c>
      <c r="AI21" s="252">
        <v>6.500731</v>
      </c>
      <c r="AJ21" s="252">
        <v>6.5487310000000001</v>
      </c>
      <c r="AK21" s="252">
        <v>6.5207309999999996</v>
      </c>
      <c r="AL21" s="252">
        <v>6.5197310000000002</v>
      </c>
      <c r="AM21" s="252">
        <v>6.5449310000000001</v>
      </c>
      <c r="AN21" s="252">
        <v>6.5499309999999999</v>
      </c>
      <c r="AO21" s="252">
        <v>6.5609310000000001</v>
      </c>
      <c r="AP21" s="252">
        <v>6.5709309999999999</v>
      </c>
      <c r="AQ21" s="252">
        <v>6.5769310000000001</v>
      </c>
      <c r="AR21" s="252">
        <v>6.5799310000000002</v>
      </c>
      <c r="AS21" s="252">
        <v>6.5859310000000004</v>
      </c>
      <c r="AT21" s="252">
        <v>6.5879310000000002</v>
      </c>
      <c r="AU21" s="252">
        <v>6.5909310000000003</v>
      </c>
      <c r="AV21" s="252">
        <v>6.5924310000000004</v>
      </c>
      <c r="AW21" s="252">
        <v>6.5949309999999999</v>
      </c>
      <c r="AX21" s="252">
        <v>6.5949309999999999</v>
      </c>
      <c r="AY21" s="252">
        <v>6.6229310000000003</v>
      </c>
      <c r="AZ21" s="252">
        <v>6.7704184044</v>
      </c>
      <c r="BA21" s="252">
        <v>6.8245576888999997</v>
      </c>
      <c r="BB21" s="252">
        <v>6.8842409447000001</v>
      </c>
      <c r="BC21" s="755">
        <v>6.8982835737999997</v>
      </c>
      <c r="BD21" s="755">
        <v>6.9134583056999999</v>
      </c>
      <c r="BE21" s="755">
        <v>6.9283318939000003</v>
      </c>
      <c r="BF21" s="755">
        <v>6.9428142936999997</v>
      </c>
      <c r="BG21" s="755">
        <v>6.9575794287999999</v>
      </c>
      <c r="BH21" s="755">
        <v>6.9715533347000003</v>
      </c>
      <c r="BI21" s="755">
        <v>6.9915430919999997</v>
      </c>
      <c r="BJ21" s="755">
        <v>7.0213936072000003</v>
      </c>
      <c r="BK21" s="409">
        <v>7.1107403834999996</v>
      </c>
      <c r="BL21" s="409">
        <v>7.1265181527000001</v>
      </c>
      <c r="BM21" s="409">
        <v>7.1417323565000004</v>
      </c>
      <c r="BN21" s="409">
        <v>7.1572625936999996</v>
      </c>
      <c r="BO21" s="409">
        <v>7.1724377615000003</v>
      </c>
      <c r="BP21" s="409">
        <v>7.1986337050999998</v>
      </c>
      <c r="BQ21" s="409">
        <v>7.2244450946000001</v>
      </c>
      <c r="BR21" s="409">
        <v>7.2498948070999996</v>
      </c>
      <c r="BS21" s="409">
        <v>7.2776572551000003</v>
      </c>
      <c r="BT21" s="409">
        <v>7.2925786909000001</v>
      </c>
      <c r="BU21" s="409">
        <v>7.3085235128999999</v>
      </c>
      <c r="BV21" s="409">
        <v>7.3243278203999997</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751"/>
      <c r="BB22" s="751"/>
      <c r="BC22" s="223"/>
      <c r="BD22" s="223"/>
      <c r="BE22" s="223"/>
      <c r="BF22" s="223"/>
      <c r="BG22" s="223"/>
      <c r="BH22" s="223"/>
      <c r="BI22" s="223"/>
      <c r="BJ22" s="223"/>
      <c r="BK22" s="492"/>
      <c r="BL22" s="492"/>
      <c r="BM22" s="492"/>
      <c r="BN22" s="492"/>
      <c r="BO22" s="492"/>
      <c r="BP22" s="492"/>
      <c r="BQ22" s="492"/>
      <c r="BR22" s="492"/>
      <c r="BS22" s="492"/>
      <c r="BT22" s="492"/>
      <c r="BU22" s="492"/>
      <c r="BV22" s="492"/>
    </row>
    <row r="23" spans="1:74" ht="11.1" customHeight="1" x14ac:dyDescent="0.2">
      <c r="A23" s="162" t="s">
        <v>320</v>
      </c>
      <c r="B23" s="172" t="s">
        <v>90</v>
      </c>
      <c r="C23" s="252">
        <v>38.274797999999997</v>
      </c>
      <c r="D23" s="252">
        <v>38.638807</v>
      </c>
      <c r="E23" s="252">
        <v>38.658223999999997</v>
      </c>
      <c r="F23" s="252">
        <v>38.931749000000003</v>
      </c>
      <c r="G23" s="252">
        <v>38.508749999999999</v>
      </c>
      <c r="H23" s="252">
        <v>38.597521999999998</v>
      </c>
      <c r="I23" s="252">
        <v>38.520836000000003</v>
      </c>
      <c r="J23" s="252">
        <v>38.775052000000002</v>
      </c>
      <c r="K23" s="252">
        <v>38.441692000000003</v>
      </c>
      <c r="L23" s="252">
        <v>37.942666000000003</v>
      </c>
      <c r="M23" s="252">
        <v>37.872906999999998</v>
      </c>
      <c r="N23" s="252">
        <v>37.596054240000001</v>
      </c>
      <c r="O23" s="252">
        <v>37.343465999999999</v>
      </c>
      <c r="P23" s="252">
        <v>37.216991999999998</v>
      </c>
      <c r="Q23" s="252">
        <v>37.394365999999998</v>
      </c>
      <c r="R23" s="252">
        <v>37.821857999999999</v>
      </c>
      <c r="S23" s="252">
        <v>37.907639000000003</v>
      </c>
      <c r="T23" s="252">
        <v>37.65417188</v>
      </c>
      <c r="U23" s="252">
        <v>37.808419000000001</v>
      </c>
      <c r="V23" s="252">
        <v>37.699786000000003</v>
      </c>
      <c r="W23" s="252">
        <v>36.95825</v>
      </c>
      <c r="X23" s="252">
        <v>37.011017000000002</v>
      </c>
      <c r="Y23" s="252">
        <v>36.510128999999999</v>
      </c>
      <c r="Z23" s="252">
        <v>36.678364999999999</v>
      </c>
      <c r="AA23" s="252">
        <v>37.232869000000001</v>
      </c>
      <c r="AB23" s="252">
        <v>37.389524999999999</v>
      </c>
      <c r="AC23" s="252">
        <v>36.878346000000001</v>
      </c>
      <c r="AD23" s="252">
        <v>36.910926000000003</v>
      </c>
      <c r="AE23" s="252">
        <v>36.799013000000002</v>
      </c>
      <c r="AF23" s="252">
        <v>36.811005000000002</v>
      </c>
      <c r="AG23" s="252">
        <v>37.140040990000003</v>
      </c>
      <c r="AH23" s="252">
        <v>37.354064999999999</v>
      </c>
      <c r="AI23" s="252">
        <v>37.760590000000001</v>
      </c>
      <c r="AJ23" s="252">
        <v>37.817915999999997</v>
      </c>
      <c r="AK23" s="252">
        <v>37.33254779</v>
      </c>
      <c r="AL23" s="252">
        <v>37.487805999999999</v>
      </c>
      <c r="AM23" s="252">
        <v>37.196646000000001</v>
      </c>
      <c r="AN23" s="252">
        <v>37.183056999999998</v>
      </c>
      <c r="AO23" s="252">
        <v>37.788652999999996</v>
      </c>
      <c r="AP23" s="252">
        <v>38.008823999999997</v>
      </c>
      <c r="AQ23" s="252">
        <v>37.906123999999998</v>
      </c>
      <c r="AR23" s="252">
        <v>38.429968000000002</v>
      </c>
      <c r="AS23" s="252">
        <v>38.605730999999999</v>
      </c>
      <c r="AT23" s="252">
        <v>38.516030999999998</v>
      </c>
      <c r="AU23" s="252">
        <v>38.6093999</v>
      </c>
      <c r="AV23" s="252">
        <v>38.477262199999998</v>
      </c>
      <c r="AW23" s="252">
        <v>38.487549799999996</v>
      </c>
      <c r="AX23" s="252">
        <v>38.2538141</v>
      </c>
      <c r="AY23" s="252">
        <v>38.2530158</v>
      </c>
      <c r="AZ23" s="252">
        <v>38.321792803999998</v>
      </c>
      <c r="BA23" s="252">
        <v>38.330624888999999</v>
      </c>
      <c r="BB23" s="252">
        <v>38.687990544999998</v>
      </c>
      <c r="BC23" s="755">
        <v>39.384920373999996</v>
      </c>
      <c r="BD23" s="755">
        <v>39.715542306000003</v>
      </c>
      <c r="BE23" s="755">
        <v>39.809839093999997</v>
      </c>
      <c r="BF23" s="755">
        <v>39.826304694000001</v>
      </c>
      <c r="BG23" s="755">
        <v>39.944747583000002</v>
      </c>
      <c r="BH23" s="755">
        <v>39.873008163999998</v>
      </c>
      <c r="BI23" s="755">
        <v>39.831552743000003</v>
      </c>
      <c r="BJ23" s="755">
        <v>39.892325901</v>
      </c>
      <c r="BK23" s="409">
        <v>39.934706945999999</v>
      </c>
      <c r="BL23" s="409">
        <v>39.985431923</v>
      </c>
      <c r="BM23" s="409">
        <v>40.035036161000001</v>
      </c>
      <c r="BN23" s="409">
        <v>40.080203640000001</v>
      </c>
      <c r="BO23" s="409">
        <v>40.325222691999997</v>
      </c>
      <c r="BP23" s="409">
        <v>40.493845561000001</v>
      </c>
      <c r="BQ23" s="409">
        <v>40.411050660000001</v>
      </c>
      <c r="BR23" s="409">
        <v>40.425477121</v>
      </c>
      <c r="BS23" s="409">
        <v>40.437999255000001</v>
      </c>
      <c r="BT23" s="409">
        <v>40.442620691000002</v>
      </c>
      <c r="BU23" s="409">
        <v>40.495265513</v>
      </c>
      <c r="BV23" s="409">
        <v>40.547769819999999</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1"/>
      <c r="AZ24" s="751"/>
      <c r="BA24" s="751"/>
      <c r="BB24" s="751"/>
      <c r="BC24" s="223"/>
      <c r="BD24" s="223"/>
      <c r="BE24" s="223"/>
      <c r="BF24" s="223"/>
      <c r="BG24" s="223"/>
      <c r="BH24" s="223"/>
      <c r="BI24" s="223"/>
      <c r="BJ24" s="223"/>
      <c r="BK24" s="492"/>
      <c r="BL24" s="492"/>
      <c r="BM24" s="492"/>
      <c r="BN24" s="492"/>
      <c r="BO24" s="492"/>
      <c r="BP24" s="492"/>
      <c r="BQ24" s="492"/>
      <c r="BR24" s="492"/>
      <c r="BS24" s="492"/>
      <c r="BT24" s="492"/>
      <c r="BU24" s="492"/>
      <c r="BV24" s="492"/>
    </row>
    <row r="25" spans="1:74" ht="11.1" customHeight="1" x14ac:dyDescent="0.2">
      <c r="B25" s="254" t="s">
        <v>349</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755"/>
      <c r="BD25" s="755"/>
      <c r="BE25" s="755"/>
      <c r="BF25" s="755"/>
      <c r="BG25" s="755"/>
      <c r="BH25" s="755"/>
      <c r="BI25" s="755"/>
      <c r="BJ25" s="755"/>
      <c r="BK25" s="409"/>
      <c r="BL25" s="409"/>
      <c r="BM25" s="409"/>
      <c r="BN25" s="409"/>
      <c r="BO25" s="409"/>
      <c r="BP25" s="409"/>
      <c r="BQ25" s="409"/>
      <c r="BR25" s="409"/>
      <c r="BS25" s="409"/>
      <c r="BT25" s="409"/>
      <c r="BU25" s="409"/>
      <c r="BV25" s="409"/>
    </row>
    <row r="26" spans="1:74" ht="11.1" customHeight="1" x14ac:dyDescent="0.2">
      <c r="A26" s="162" t="s">
        <v>708</v>
      </c>
      <c r="B26" s="173" t="s">
        <v>709</v>
      </c>
      <c r="C26" s="252">
        <v>6.17</v>
      </c>
      <c r="D26" s="252">
        <v>6.47</v>
      </c>
      <c r="E26" s="252">
        <v>6.42</v>
      </c>
      <c r="F26" s="252">
        <v>6.67</v>
      </c>
      <c r="G26" s="252">
        <v>6.57</v>
      </c>
      <c r="H26" s="252">
        <v>6.52</v>
      </c>
      <c r="I26" s="252">
        <v>6.47</v>
      </c>
      <c r="J26" s="252">
        <v>6.67</v>
      </c>
      <c r="K26" s="252">
        <v>6.47</v>
      </c>
      <c r="L26" s="252">
        <v>6.35</v>
      </c>
      <c r="M26" s="252">
        <v>6.23</v>
      </c>
      <c r="N26" s="252">
        <v>6.35</v>
      </c>
      <c r="O26" s="252">
        <v>6.3</v>
      </c>
      <c r="P26" s="252">
        <v>6.2</v>
      </c>
      <c r="Q26" s="252">
        <v>6.35</v>
      </c>
      <c r="R26" s="252">
        <v>6.3949999999999996</v>
      </c>
      <c r="S26" s="252">
        <v>6.42</v>
      </c>
      <c r="T26" s="252">
        <v>5.96</v>
      </c>
      <c r="U26" s="252">
        <v>5.88</v>
      </c>
      <c r="V26" s="252">
        <v>5.42</v>
      </c>
      <c r="W26" s="252">
        <v>5.28</v>
      </c>
      <c r="X26" s="252">
        <v>5.41</v>
      </c>
      <c r="Y26" s="252">
        <v>4.9000000000000004</v>
      </c>
      <c r="Z26" s="252">
        <v>5.1100000000000003</v>
      </c>
      <c r="AA26" s="252">
        <v>5.31</v>
      </c>
      <c r="AB26" s="252">
        <v>5.2</v>
      </c>
      <c r="AC26" s="252">
        <v>4.96</v>
      </c>
      <c r="AD26" s="252">
        <v>5.04</v>
      </c>
      <c r="AE26" s="252">
        <v>4.9000000000000004</v>
      </c>
      <c r="AF26" s="252">
        <v>4.9850000000000003</v>
      </c>
      <c r="AG26" s="252">
        <v>5.2850000000000001</v>
      </c>
      <c r="AH26" s="252">
        <v>5.53</v>
      </c>
      <c r="AI26" s="252">
        <v>5.7450000000000001</v>
      </c>
      <c r="AJ26" s="252">
        <v>5.7850000000000001</v>
      </c>
      <c r="AK26" s="252">
        <v>5.5350000000000001</v>
      </c>
      <c r="AL26" s="252">
        <v>5.35</v>
      </c>
      <c r="AM26" s="252">
        <v>5.2949999999999999</v>
      </c>
      <c r="AN26" s="252">
        <v>5.2350000000000003</v>
      </c>
      <c r="AO26" s="252">
        <v>5.2249999999999996</v>
      </c>
      <c r="AP26" s="252">
        <v>5.375</v>
      </c>
      <c r="AQ26" s="252">
        <v>5.0049999999999999</v>
      </c>
      <c r="AR26" s="252">
        <v>5.085</v>
      </c>
      <c r="AS26" s="252">
        <v>5.1550000000000002</v>
      </c>
      <c r="AT26" s="252">
        <v>5.1849999999999996</v>
      </c>
      <c r="AU26" s="252">
        <v>5.13</v>
      </c>
      <c r="AV26" s="252">
        <v>5.19</v>
      </c>
      <c r="AW26" s="252">
        <v>5.2</v>
      </c>
      <c r="AX26" s="252">
        <v>5.12</v>
      </c>
      <c r="AY26" s="252">
        <v>5.0250000000000004</v>
      </c>
      <c r="AZ26" s="252">
        <v>4.9649999999999999</v>
      </c>
      <c r="BA26" s="252">
        <v>4.84</v>
      </c>
      <c r="BB26" s="252">
        <v>4.8250000000000002</v>
      </c>
      <c r="BC26" s="755">
        <v>4.8499999999999996</v>
      </c>
      <c r="BD26" s="755">
        <v>4.9550000000000001</v>
      </c>
      <c r="BE26" s="755">
        <v>5.03</v>
      </c>
      <c r="BF26" s="755">
        <v>5.0549999999999997</v>
      </c>
      <c r="BG26" s="755">
        <v>5.15</v>
      </c>
      <c r="BH26" s="755">
        <v>5.1749999999999998</v>
      </c>
      <c r="BI26" s="755">
        <v>5.2</v>
      </c>
      <c r="BJ26" s="757">
        <v>5.2249999999999996</v>
      </c>
      <c r="BK26" s="493">
        <v>5.1749999999999998</v>
      </c>
      <c r="BL26" s="493">
        <v>5.2</v>
      </c>
      <c r="BM26" s="493">
        <v>5.2249999999999996</v>
      </c>
      <c r="BN26" s="493">
        <v>5.25</v>
      </c>
      <c r="BO26" s="493">
        <v>5.2750000000000004</v>
      </c>
      <c r="BP26" s="493">
        <v>5.3</v>
      </c>
      <c r="BQ26" s="493">
        <v>5.3250000000000002</v>
      </c>
      <c r="BR26" s="493">
        <v>5.35</v>
      </c>
      <c r="BS26" s="493">
        <v>5.375</v>
      </c>
      <c r="BT26" s="493">
        <v>5.4</v>
      </c>
      <c r="BU26" s="493">
        <v>5.4249999999999998</v>
      </c>
      <c r="BV26" s="493">
        <v>5.45</v>
      </c>
    </row>
    <row r="27" spans="1:74" ht="11.1" customHeight="1" x14ac:dyDescent="0.2">
      <c r="A27" s="162" t="s">
        <v>710</v>
      </c>
      <c r="B27" s="173" t="s">
        <v>711</v>
      </c>
      <c r="C27" s="252">
        <v>2.9039280000000001</v>
      </c>
      <c r="D27" s="252">
        <v>2.902857</v>
      </c>
      <c r="E27" s="252">
        <v>2.899346</v>
      </c>
      <c r="F27" s="252">
        <v>2.9003739999999998</v>
      </c>
      <c r="G27" s="252">
        <v>2.8978389999999998</v>
      </c>
      <c r="H27" s="252">
        <v>2.901697</v>
      </c>
      <c r="I27" s="252">
        <v>2.9079619999999999</v>
      </c>
      <c r="J27" s="252">
        <v>2.912013</v>
      </c>
      <c r="K27" s="252">
        <v>2.906447</v>
      </c>
      <c r="L27" s="252">
        <v>2.9028649999999998</v>
      </c>
      <c r="M27" s="252">
        <v>2.904315</v>
      </c>
      <c r="N27" s="252">
        <v>2.9033652399999998</v>
      </c>
      <c r="O27" s="252">
        <v>2.905335</v>
      </c>
      <c r="P27" s="252">
        <v>2.9058609999999998</v>
      </c>
      <c r="Q27" s="252">
        <v>2.9042349999999999</v>
      </c>
      <c r="R27" s="252">
        <v>2.915727</v>
      </c>
      <c r="S27" s="252">
        <v>2.9215080000000002</v>
      </c>
      <c r="T27" s="252">
        <v>2.9240409999999999</v>
      </c>
      <c r="U27" s="252">
        <v>2.930288</v>
      </c>
      <c r="V27" s="252">
        <v>2.936655</v>
      </c>
      <c r="W27" s="252">
        <v>2.9351189999999998</v>
      </c>
      <c r="X27" s="252">
        <v>2.939886</v>
      </c>
      <c r="Y27" s="252">
        <v>2.944998</v>
      </c>
      <c r="Z27" s="252">
        <v>2.9482339999999998</v>
      </c>
      <c r="AA27" s="252">
        <v>2.9501379999999999</v>
      </c>
      <c r="AB27" s="252">
        <v>2.9507940000000001</v>
      </c>
      <c r="AC27" s="252">
        <v>2.9566150000000002</v>
      </c>
      <c r="AD27" s="252">
        <v>2.9601950000000001</v>
      </c>
      <c r="AE27" s="252">
        <v>2.9542820000000001</v>
      </c>
      <c r="AF27" s="252">
        <v>2.9552740000000002</v>
      </c>
      <c r="AG27" s="252">
        <v>2.95831</v>
      </c>
      <c r="AH27" s="252">
        <v>2.9583339999999998</v>
      </c>
      <c r="AI27" s="252">
        <v>2.9508589999999999</v>
      </c>
      <c r="AJ27" s="252">
        <v>2.957185</v>
      </c>
      <c r="AK27" s="252">
        <v>2.9628169999999998</v>
      </c>
      <c r="AL27" s="252">
        <v>2.9610750000000001</v>
      </c>
      <c r="AM27" s="252">
        <v>2.9577149999999999</v>
      </c>
      <c r="AN27" s="252">
        <v>2.9531260000000001</v>
      </c>
      <c r="AO27" s="252">
        <v>2.9527220000000001</v>
      </c>
      <c r="AP27" s="252">
        <v>2.9478930000000001</v>
      </c>
      <c r="AQ27" s="252">
        <v>2.9431929999999999</v>
      </c>
      <c r="AR27" s="252">
        <v>2.9410370000000001</v>
      </c>
      <c r="AS27" s="252">
        <v>2.9378000000000002</v>
      </c>
      <c r="AT27" s="252">
        <v>2.9371</v>
      </c>
      <c r="AU27" s="252">
        <v>2.962469</v>
      </c>
      <c r="AV27" s="252">
        <v>2.9689011999999999</v>
      </c>
      <c r="AW27" s="252">
        <v>2.9746190000000001</v>
      </c>
      <c r="AX27" s="252">
        <v>2.9728830999999998</v>
      </c>
      <c r="AY27" s="252">
        <v>2.8710849999999999</v>
      </c>
      <c r="AZ27" s="252">
        <v>2.8663744000000002</v>
      </c>
      <c r="BA27" s="252">
        <v>2.8660671999999998</v>
      </c>
      <c r="BB27" s="252">
        <v>2.8610500000000001</v>
      </c>
      <c r="BC27" s="755">
        <v>2.756237</v>
      </c>
      <c r="BD27" s="755">
        <v>2.753984</v>
      </c>
      <c r="BE27" s="755">
        <v>2.7507071999999999</v>
      </c>
      <c r="BF27" s="755">
        <v>2.7499904000000002</v>
      </c>
      <c r="BG27" s="755">
        <v>2.7759681540000001</v>
      </c>
      <c r="BH27" s="755">
        <v>2.6825549999999998</v>
      </c>
      <c r="BI27" s="755">
        <v>2.6884100000000002</v>
      </c>
      <c r="BJ27" s="757">
        <v>2.6866322939999998</v>
      </c>
      <c r="BK27" s="493">
        <v>2.6762250000000001</v>
      </c>
      <c r="BL27" s="493">
        <v>2.6714720000000001</v>
      </c>
      <c r="BM27" s="493">
        <v>2.6711619999999998</v>
      </c>
      <c r="BN27" s="493">
        <v>2.6660990459999998</v>
      </c>
      <c r="BO27" s="493">
        <v>2.6612429999999998</v>
      </c>
      <c r="BP27" s="493">
        <v>2.6589700000000001</v>
      </c>
      <c r="BQ27" s="493">
        <v>2.5556640000000002</v>
      </c>
      <c r="BR27" s="493">
        <v>2.554940314</v>
      </c>
      <c r="BS27" s="493">
        <v>2.5499999999999998</v>
      </c>
      <c r="BT27" s="493">
        <v>2.5499999999999998</v>
      </c>
      <c r="BU27" s="493">
        <v>2.5499999999999998</v>
      </c>
      <c r="BV27" s="493">
        <v>2.5499999999999998</v>
      </c>
    </row>
    <row r="28" spans="1:74" ht="11.1" customHeight="1" x14ac:dyDescent="0.2">
      <c r="A28" s="162" t="s">
        <v>712</v>
      </c>
      <c r="B28" s="173" t="s">
        <v>713</v>
      </c>
      <c r="C28" s="252">
        <v>24.25</v>
      </c>
      <c r="D28" s="252">
        <v>24.1</v>
      </c>
      <c r="E28" s="252">
        <v>24.1</v>
      </c>
      <c r="F28" s="252">
        <v>24.08</v>
      </c>
      <c r="G28" s="252">
        <v>23.954999999999998</v>
      </c>
      <c r="H28" s="252">
        <v>23.83</v>
      </c>
      <c r="I28" s="252">
        <v>23.78</v>
      </c>
      <c r="J28" s="252">
        <v>23.73</v>
      </c>
      <c r="K28" s="252">
        <v>23.83</v>
      </c>
      <c r="L28" s="252">
        <v>23.58</v>
      </c>
      <c r="M28" s="252">
        <v>23.73</v>
      </c>
      <c r="N28" s="252">
        <v>23.61</v>
      </c>
      <c r="O28" s="252">
        <v>23.56</v>
      </c>
      <c r="P28" s="252">
        <v>23.56</v>
      </c>
      <c r="Q28" s="252">
        <v>23.56</v>
      </c>
      <c r="R28" s="252">
        <v>23.66</v>
      </c>
      <c r="S28" s="252">
        <v>23.66</v>
      </c>
      <c r="T28" s="252">
        <v>23.585000000000001</v>
      </c>
      <c r="U28" s="252">
        <v>23.585000000000001</v>
      </c>
      <c r="V28" s="252">
        <v>23.76</v>
      </c>
      <c r="W28" s="252">
        <v>23.31</v>
      </c>
      <c r="X28" s="252">
        <v>23.46</v>
      </c>
      <c r="Y28" s="252">
        <v>23.46</v>
      </c>
      <c r="Z28" s="252">
        <v>23.43</v>
      </c>
      <c r="AA28" s="252">
        <v>23.74</v>
      </c>
      <c r="AB28" s="252">
        <v>24.04</v>
      </c>
      <c r="AC28" s="252">
        <v>23.94</v>
      </c>
      <c r="AD28" s="252">
        <v>23.905000000000001</v>
      </c>
      <c r="AE28" s="252">
        <v>23.93</v>
      </c>
      <c r="AF28" s="252">
        <v>23.93</v>
      </c>
      <c r="AG28" s="252">
        <v>23.8</v>
      </c>
      <c r="AH28" s="252">
        <v>23.83</v>
      </c>
      <c r="AI28" s="252">
        <v>24.08</v>
      </c>
      <c r="AJ28" s="252">
        <v>23.88</v>
      </c>
      <c r="AK28" s="252">
        <v>23.68</v>
      </c>
      <c r="AL28" s="252">
        <v>24.03</v>
      </c>
      <c r="AM28" s="252">
        <v>23.78</v>
      </c>
      <c r="AN28" s="252">
        <v>23.73</v>
      </c>
      <c r="AO28" s="252">
        <v>24.13</v>
      </c>
      <c r="AP28" s="252">
        <v>24.18</v>
      </c>
      <c r="AQ28" s="252">
        <v>24.18</v>
      </c>
      <c r="AR28" s="252">
        <v>24.48</v>
      </c>
      <c r="AS28" s="252">
        <v>24.53</v>
      </c>
      <c r="AT28" s="252">
        <v>24.43</v>
      </c>
      <c r="AU28" s="252">
        <v>24.63</v>
      </c>
      <c r="AV28" s="252">
        <v>24.48</v>
      </c>
      <c r="AW28" s="252">
        <v>24.63</v>
      </c>
      <c r="AX28" s="252">
        <v>24.63</v>
      </c>
      <c r="AY28" s="252">
        <v>24.84</v>
      </c>
      <c r="AZ28" s="252">
        <v>24.91</v>
      </c>
      <c r="BA28" s="252">
        <v>25.23</v>
      </c>
      <c r="BB28" s="252">
        <v>25.48</v>
      </c>
      <c r="BC28" s="755">
        <v>25.49</v>
      </c>
      <c r="BD28" s="755">
        <v>25.504999999999999</v>
      </c>
      <c r="BE28" s="755">
        <v>25.565000000000001</v>
      </c>
      <c r="BF28" s="755">
        <v>25.594999999999999</v>
      </c>
      <c r="BG28" s="755">
        <v>25.63</v>
      </c>
      <c r="BH28" s="755">
        <v>25.664999999999999</v>
      </c>
      <c r="BI28" s="755">
        <v>25.675000000000001</v>
      </c>
      <c r="BJ28" s="757">
        <v>25.684999999999999</v>
      </c>
      <c r="BK28" s="493">
        <v>25.69</v>
      </c>
      <c r="BL28" s="493">
        <v>25.704999999999998</v>
      </c>
      <c r="BM28" s="493">
        <v>25.715</v>
      </c>
      <c r="BN28" s="493">
        <v>25.725000000000001</v>
      </c>
      <c r="BO28" s="493">
        <v>25.734999999999999</v>
      </c>
      <c r="BP28" s="493">
        <v>25.754999999999999</v>
      </c>
      <c r="BQ28" s="493">
        <v>25.774999999999999</v>
      </c>
      <c r="BR28" s="493">
        <v>25.79</v>
      </c>
      <c r="BS28" s="493">
        <v>25.805</v>
      </c>
      <c r="BT28" s="493">
        <v>25.82</v>
      </c>
      <c r="BU28" s="493">
        <v>25.83</v>
      </c>
      <c r="BV28" s="493">
        <v>25.84</v>
      </c>
    </row>
    <row r="29" spans="1:74" ht="11.1" customHeight="1" x14ac:dyDescent="0.2">
      <c r="A29" s="162" t="s">
        <v>1295</v>
      </c>
      <c r="B29" s="173" t="s">
        <v>1294</v>
      </c>
      <c r="C29" s="252">
        <v>0.78200000000000003</v>
      </c>
      <c r="D29" s="252">
        <v>0.77800000000000002</v>
      </c>
      <c r="E29" s="252">
        <v>0.77900000000000003</v>
      </c>
      <c r="F29" s="252">
        <v>0.77143300000000004</v>
      </c>
      <c r="G29" s="252">
        <v>0.77700000000000002</v>
      </c>
      <c r="H29" s="252">
        <v>0.76600000000000001</v>
      </c>
      <c r="I29" s="252">
        <v>0.76044299999999998</v>
      </c>
      <c r="J29" s="252">
        <v>0.76300000000000001</v>
      </c>
      <c r="K29" s="252">
        <v>0.75545600000000002</v>
      </c>
      <c r="L29" s="252">
        <v>0.74801200000000001</v>
      </c>
      <c r="M29" s="252">
        <v>0.74044200000000004</v>
      </c>
      <c r="N29" s="252">
        <v>0.74246100000000004</v>
      </c>
      <c r="O29" s="252">
        <v>0.8</v>
      </c>
      <c r="P29" s="252">
        <v>0.73099999999999998</v>
      </c>
      <c r="Q29" s="252">
        <v>0.73499999999999999</v>
      </c>
      <c r="R29" s="252">
        <v>0.73699999999999999</v>
      </c>
      <c r="S29" s="252">
        <v>0.74199999999999999</v>
      </c>
      <c r="T29" s="252">
        <v>0.73</v>
      </c>
      <c r="U29" s="252">
        <v>0.72199999999999998</v>
      </c>
      <c r="V29" s="252">
        <v>0.71899999999999997</v>
      </c>
      <c r="W29" s="252">
        <v>0.71099999999999997</v>
      </c>
      <c r="X29" s="252">
        <v>0.71399999999999997</v>
      </c>
      <c r="Y29" s="252">
        <v>0.70399999999999996</v>
      </c>
      <c r="Z29" s="252">
        <v>0.70499999999999996</v>
      </c>
      <c r="AA29" s="252">
        <v>0.69599999999999995</v>
      </c>
      <c r="AB29" s="252">
        <v>0.69599999999999995</v>
      </c>
      <c r="AC29" s="252">
        <v>0.69399999999999995</v>
      </c>
      <c r="AD29" s="252">
        <v>0.70499999999999996</v>
      </c>
      <c r="AE29" s="252">
        <v>0.70199999999999996</v>
      </c>
      <c r="AF29" s="252">
        <v>0.68899999999999995</v>
      </c>
      <c r="AG29" s="252">
        <v>0.69399999999999995</v>
      </c>
      <c r="AH29" s="252">
        <v>0.68500000000000005</v>
      </c>
      <c r="AI29" s="252">
        <v>0.68400000000000005</v>
      </c>
      <c r="AJ29" s="252">
        <v>0.67200000000000004</v>
      </c>
      <c r="AK29" s="252">
        <v>0.68400000000000005</v>
      </c>
      <c r="AL29" s="252">
        <v>0.67700000000000005</v>
      </c>
      <c r="AM29" s="252">
        <v>0.66900000000000004</v>
      </c>
      <c r="AN29" s="252">
        <v>0.66546300000000003</v>
      </c>
      <c r="AO29" s="252">
        <v>0.67</v>
      </c>
      <c r="AP29" s="252">
        <v>0.68500000000000005</v>
      </c>
      <c r="AQ29" s="252">
        <v>0.70099999999999996</v>
      </c>
      <c r="AR29" s="252">
        <v>0.69499999999999995</v>
      </c>
      <c r="AS29" s="252">
        <v>0.69699999999999995</v>
      </c>
      <c r="AT29" s="252">
        <v>0.67800000000000005</v>
      </c>
      <c r="AU29" s="252">
        <v>0.69599999999999995</v>
      </c>
      <c r="AV29" s="252">
        <v>0.69593000000000005</v>
      </c>
      <c r="AW29" s="252">
        <v>0.68799999999999994</v>
      </c>
      <c r="AX29" s="252">
        <v>0.69099999999999995</v>
      </c>
      <c r="AY29" s="252">
        <v>0.71499999999999997</v>
      </c>
      <c r="AZ29" s="252">
        <v>0.73499999999999999</v>
      </c>
      <c r="BA29" s="252">
        <v>0.745</v>
      </c>
      <c r="BB29" s="252">
        <v>0.74270000000000003</v>
      </c>
      <c r="BC29" s="755">
        <v>0.74039999999999995</v>
      </c>
      <c r="BD29" s="755">
        <v>0.73809999999999998</v>
      </c>
      <c r="BE29" s="755">
        <v>0.73580000000000001</v>
      </c>
      <c r="BF29" s="755">
        <v>0.73350000000000004</v>
      </c>
      <c r="BG29" s="755">
        <v>0.73119999999999996</v>
      </c>
      <c r="BH29" s="755">
        <v>0.72889999999999999</v>
      </c>
      <c r="BI29" s="755">
        <v>0.72660000000000002</v>
      </c>
      <c r="BJ29" s="757">
        <v>0.72430000000000005</v>
      </c>
      <c r="BK29" s="493">
        <v>0.732742</v>
      </c>
      <c r="BL29" s="493">
        <v>0.73244200000000004</v>
      </c>
      <c r="BM29" s="493">
        <v>0.73214199999999996</v>
      </c>
      <c r="BN29" s="493">
        <v>0.73184199999999999</v>
      </c>
      <c r="BO29" s="493">
        <v>0.73154200000000003</v>
      </c>
      <c r="BP29" s="493">
        <v>0.73124199999999995</v>
      </c>
      <c r="BQ29" s="493">
        <v>0.73094199999999998</v>
      </c>
      <c r="BR29" s="493">
        <v>0.73064200000000001</v>
      </c>
      <c r="BS29" s="493">
        <v>0.73034200000000005</v>
      </c>
      <c r="BT29" s="493">
        <v>0.73004199999999997</v>
      </c>
      <c r="BU29" s="493">
        <v>0.731742</v>
      </c>
      <c r="BV29" s="493">
        <v>0.73344200000000004</v>
      </c>
    </row>
    <row r="30" spans="1:74" ht="11.1" customHeight="1" x14ac:dyDescent="0.2">
      <c r="A30" s="162" t="s">
        <v>727</v>
      </c>
      <c r="B30" s="173" t="s">
        <v>89</v>
      </c>
      <c r="C30" s="252">
        <v>34.105927999999999</v>
      </c>
      <c r="D30" s="252">
        <v>34.250857000000003</v>
      </c>
      <c r="E30" s="252">
        <v>34.198346000000001</v>
      </c>
      <c r="F30" s="252">
        <v>34.421807000000001</v>
      </c>
      <c r="G30" s="252">
        <v>34.199838999999997</v>
      </c>
      <c r="H30" s="252">
        <v>34.017696999999998</v>
      </c>
      <c r="I30" s="252">
        <v>33.918405</v>
      </c>
      <c r="J30" s="252">
        <v>34.075012999999998</v>
      </c>
      <c r="K30" s="252">
        <v>33.961903</v>
      </c>
      <c r="L30" s="252">
        <v>33.580877000000001</v>
      </c>
      <c r="M30" s="252">
        <v>33.604756999999999</v>
      </c>
      <c r="N30" s="252">
        <v>33.605826239999999</v>
      </c>
      <c r="O30" s="252">
        <v>33.565334999999997</v>
      </c>
      <c r="P30" s="252">
        <v>33.396861000000001</v>
      </c>
      <c r="Q30" s="252">
        <v>33.549235000000003</v>
      </c>
      <c r="R30" s="252">
        <v>33.707726999999998</v>
      </c>
      <c r="S30" s="252">
        <v>33.743507999999999</v>
      </c>
      <c r="T30" s="252">
        <v>33.199041000000001</v>
      </c>
      <c r="U30" s="252">
        <v>33.117288000000002</v>
      </c>
      <c r="V30" s="252">
        <v>32.835655000000003</v>
      </c>
      <c r="W30" s="252">
        <v>32.236119000000002</v>
      </c>
      <c r="X30" s="252">
        <v>32.523885999999997</v>
      </c>
      <c r="Y30" s="252">
        <v>32.008997999999998</v>
      </c>
      <c r="Z30" s="252">
        <v>32.193233999999997</v>
      </c>
      <c r="AA30" s="252">
        <v>32.696137999999998</v>
      </c>
      <c r="AB30" s="252">
        <v>32.886794000000002</v>
      </c>
      <c r="AC30" s="252">
        <v>32.550615000000001</v>
      </c>
      <c r="AD30" s="252">
        <v>32.610194999999997</v>
      </c>
      <c r="AE30" s="252">
        <v>32.486282000000003</v>
      </c>
      <c r="AF30" s="252">
        <v>32.559274000000002</v>
      </c>
      <c r="AG30" s="252">
        <v>32.737310000000001</v>
      </c>
      <c r="AH30" s="252">
        <v>33.003334000000002</v>
      </c>
      <c r="AI30" s="252">
        <v>33.459859000000002</v>
      </c>
      <c r="AJ30" s="252">
        <v>33.294184999999999</v>
      </c>
      <c r="AK30" s="252">
        <v>32.861817000000002</v>
      </c>
      <c r="AL30" s="252">
        <v>33.018075000000003</v>
      </c>
      <c r="AM30" s="252">
        <v>32.701715</v>
      </c>
      <c r="AN30" s="252">
        <v>32.583589000000003</v>
      </c>
      <c r="AO30" s="252">
        <v>32.977722</v>
      </c>
      <c r="AP30" s="252">
        <v>33.187893000000003</v>
      </c>
      <c r="AQ30" s="252">
        <v>32.829192999999997</v>
      </c>
      <c r="AR30" s="252">
        <v>33.201036999999999</v>
      </c>
      <c r="AS30" s="252">
        <v>33.319800000000001</v>
      </c>
      <c r="AT30" s="252">
        <v>33.2301</v>
      </c>
      <c r="AU30" s="252">
        <v>33.418469000000002</v>
      </c>
      <c r="AV30" s="252">
        <v>33.334831200000004</v>
      </c>
      <c r="AW30" s="252">
        <v>33.492618999999998</v>
      </c>
      <c r="AX30" s="252">
        <v>33.4138831</v>
      </c>
      <c r="AY30" s="252">
        <v>33.451084999999999</v>
      </c>
      <c r="AZ30" s="252">
        <v>33.476374399999997</v>
      </c>
      <c r="BA30" s="252">
        <v>33.681067200000001</v>
      </c>
      <c r="BB30" s="252">
        <v>33.908749999999998</v>
      </c>
      <c r="BC30" s="755">
        <v>33.836637000000003</v>
      </c>
      <c r="BD30" s="755">
        <v>33.952083999999999</v>
      </c>
      <c r="BE30" s="755">
        <v>34.081507199999997</v>
      </c>
      <c r="BF30" s="755">
        <v>34.133490399999999</v>
      </c>
      <c r="BG30" s="755">
        <v>34.287168154</v>
      </c>
      <c r="BH30" s="755">
        <v>34.251455</v>
      </c>
      <c r="BI30" s="755">
        <v>34.290010000000002</v>
      </c>
      <c r="BJ30" s="755">
        <v>34.320932294000002</v>
      </c>
      <c r="BK30" s="409">
        <v>34.273966999999999</v>
      </c>
      <c r="BL30" s="409">
        <v>34.308914000000001</v>
      </c>
      <c r="BM30" s="409">
        <v>34.343304000000003</v>
      </c>
      <c r="BN30" s="409">
        <v>34.372941046000001</v>
      </c>
      <c r="BO30" s="409">
        <v>34.402785000000002</v>
      </c>
      <c r="BP30" s="409">
        <v>34.445211999999998</v>
      </c>
      <c r="BQ30" s="409">
        <v>34.386606</v>
      </c>
      <c r="BR30" s="409">
        <v>34.425582314000003</v>
      </c>
      <c r="BS30" s="409">
        <v>34.460341999999997</v>
      </c>
      <c r="BT30" s="409">
        <v>34.500042000000001</v>
      </c>
      <c r="BU30" s="409">
        <v>34.536741999999997</v>
      </c>
      <c r="BV30" s="409">
        <v>34.573442</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755"/>
      <c r="BD31" s="755"/>
      <c r="BE31" s="755"/>
      <c r="BF31" s="755"/>
      <c r="BG31" s="755"/>
      <c r="BH31" s="755"/>
      <c r="BI31" s="755"/>
      <c r="BJ31" s="755"/>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755"/>
      <c r="BD32" s="755"/>
      <c r="BE32" s="755"/>
      <c r="BF32" s="755"/>
      <c r="BG32" s="755"/>
      <c r="BH32" s="755"/>
      <c r="BI32" s="755"/>
      <c r="BJ32" s="755"/>
      <c r="BK32" s="409"/>
      <c r="BL32" s="409"/>
      <c r="BM32" s="409"/>
      <c r="BN32" s="409"/>
      <c r="BO32" s="409"/>
      <c r="BP32" s="409"/>
      <c r="BQ32" s="409"/>
      <c r="BR32" s="409"/>
      <c r="BS32" s="409"/>
      <c r="BT32" s="409"/>
      <c r="BU32" s="409"/>
      <c r="BV32" s="409"/>
    </row>
    <row r="33" spans="1:74" ht="11.1" customHeight="1" x14ac:dyDescent="0.2">
      <c r="A33" s="162" t="s">
        <v>714</v>
      </c>
      <c r="B33" s="173" t="s">
        <v>709</v>
      </c>
      <c r="C33" s="252">
        <v>0</v>
      </c>
      <c r="D33" s="252">
        <v>0</v>
      </c>
      <c r="E33" s="252">
        <v>0</v>
      </c>
      <c r="F33" s="252">
        <v>0</v>
      </c>
      <c r="G33" s="252">
        <v>0</v>
      </c>
      <c r="H33" s="252">
        <v>0</v>
      </c>
      <c r="I33" s="252">
        <v>0</v>
      </c>
      <c r="J33" s="252">
        <v>0</v>
      </c>
      <c r="K33" s="252">
        <v>0</v>
      </c>
      <c r="L33" s="252">
        <v>0</v>
      </c>
      <c r="M33" s="252">
        <v>0</v>
      </c>
      <c r="N33" s="252">
        <v>0</v>
      </c>
      <c r="O33" s="252">
        <v>0</v>
      </c>
      <c r="P33" s="252">
        <v>0</v>
      </c>
      <c r="Q33" s="252">
        <v>0</v>
      </c>
      <c r="R33" s="252">
        <v>0</v>
      </c>
      <c r="S33" s="252">
        <v>0</v>
      </c>
      <c r="T33" s="252">
        <v>0</v>
      </c>
      <c r="U33" s="252">
        <v>0</v>
      </c>
      <c r="V33" s="252">
        <v>0</v>
      </c>
      <c r="W33" s="252">
        <v>0</v>
      </c>
      <c r="X33" s="252">
        <v>0</v>
      </c>
      <c r="Y33" s="252">
        <v>0</v>
      </c>
      <c r="Z33" s="252">
        <v>0</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252">
        <v>0</v>
      </c>
      <c r="BC33" s="755">
        <v>0</v>
      </c>
      <c r="BD33" s="755">
        <v>0</v>
      </c>
      <c r="BE33" s="755">
        <v>0</v>
      </c>
      <c r="BF33" s="755">
        <v>0</v>
      </c>
      <c r="BG33" s="755">
        <v>0</v>
      </c>
      <c r="BH33" s="755">
        <v>0</v>
      </c>
      <c r="BI33" s="755">
        <v>0</v>
      </c>
      <c r="BJ33" s="757">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715</v>
      </c>
      <c r="B34" s="173" t="s">
        <v>711</v>
      </c>
      <c r="C34" s="252">
        <v>0</v>
      </c>
      <c r="D34" s="252">
        <v>0</v>
      </c>
      <c r="E34" s="252">
        <v>0</v>
      </c>
      <c r="F34" s="252">
        <v>0</v>
      </c>
      <c r="G34" s="252">
        <v>0</v>
      </c>
      <c r="H34" s="252">
        <v>0</v>
      </c>
      <c r="I34" s="252">
        <v>0</v>
      </c>
      <c r="J34" s="252">
        <v>0</v>
      </c>
      <c r="K34" s="252">
        <v>0</v>
      </c>
      <c r="L34" s="252">
        <v>0</v>
      </c>
      <c r="M34" s="252">
        <v>0</v>
      </c>
      <c r="N34" s="252">
        <v>0</v>
      </c>
      <c r="O34" s="252">
        <v>0</v>
      </c>
      <c r="P34" s="252">
        <v>0</v>
      </c>
      <c r="Q34" s="252">
        <v>0</v>
      </c>
      <c r="R34" s="252">
        <v>1.1102230246E-16</v>
      </c>
      <c r="S34" s="252">
        <v>0</v>
      </c>
      <c r="T34" s="252">
        <v>1.1999999993999999E-7</v>
      </c>
      <c r="U34" s="252">
        <v>0</v>
      </c>
      <c r="V34" s="252">
        <v>0</v>
      </c>
      <c r="W34" s="252">
        <v>0</v>
      </c>
      <c r="X34" s="252">
        <v>0</v>
      </c>
      <c r="Y34" s="252">
        <v>0</v>
      </c>
      <c r="Z34" s="252">
        <v>0</v>
      </c>
      <c r="AA34" s="252">
        <v>0</v>
      </c>
      <c r="AB34" s="252">
        <v>0</v>
      </c>
      <c r="AC34" s="252">
        <v>0</v>
      </c>
      <c r="AD34" s="252">
        <v>0</v>
      </c>
      <c r="AE34" s="252">
        <v>0</v>
      </c>
      <c r="AF34" s="252">
        <v>0</v>
      </c>
      <c r="AG34" s="252">
        <v>1.0000000049999999E-8</v>
      </c>
      <c r="AH34" s="252">
        <v>0</v>
      </c>
      <c r="AI34" s="252">
        <v>0</v>
      </c>
      <c r="AJ34" s="252">
        <v>1.1102230246E-16</v>
      </c>
      <c r="AK34" s="252">
        <v>2.1000000006E-7</v>
      </c>
      <c r="AL34" s="252">
        <v>0</v>
      </c>
      <c r="AM34" s="252">
        <v>0</v>
      </c>
      <c r="AN34" s="252">
        <v>0</v>
      </c>
      <c r="AO34" s="252">
        <v>0</v>
      </c>
      <c r="AP34" s="252">
        <v>0</v>
      </c>
      <c r="AQ34" s="252">
        <v>0</v>
      </c>
      <c r="AR34" s="252">
        <v>0</v>
      </c>
      <c r="AS34" s="252">
        <v>0</v>
      </c>
      <c r="AT34" s="252">
        <v>0</v>
      </c>
      <c r="AU34" s="252">
        <v>9.9999999947000006E-8</v>
      </c>
      <c r="AV34" s="252">
        <v>0</v>
      </c>
      <c r="AW34" s="252">
        <v>2.0000000001000001E-7</v>
      </c>
      <c r="AX34" s="252">
        <v>0</v>
      </c>
      <c r="AY34" s="252">
        <v>2.0000000001000001E-7</v>
      </c>
      <c r="AZ34" s="252">
        <v>0</v>
      </c>
      <c r="BA34" s="252">
        <v>0</v>
      </c>
      <c r="BB34" s="252">
        <v>4.0000000001E-7</v>
      </c>
      <c r="BC34" s="755">
        <v>2.0000000001000001E-7</v>
      </c>
      <c r="BD34" s="755">
        <v>0</v>
      </c>
      <c r="BE34" s="755">
        <v>0</v>
      </c>
      <c r="BF34" s="755">
        <v>0</v>
      </c>
      <c r="BG34" s="755">
        <v>0</v>
      </c>
      <c r="BH34" s="755">
        <v>1.7099999994000001E-7</v>
      </c>
      <c r="BI34" s="755">
        <v>3.4900000000999998E-7</v>
      </c>
      <c r="BJ34" s="757">
        <v>0</v>
      </c>
      <c r="BK34" s="493">
        <v>4.3699999995999999E-7</v>
      </c>
      <c r="BL34" s="493">
        <v>2.2999999993E-7</v>
      </c>
      <c r="BM34" s="493">
        <v>1.9499999980999999E-7</v>
      </c>
      <c r="BN34" s="493">
        <v>0</v>
      </c>
      <c r="BO34" s="493">
        <v>6.9000000047000001E-8</v>
      </c>
      <c r="BP34" s="493">
        <v>1.4399999992000001E-7</v>
      </c>
      <c r="BQ34" s="493">
        <v>4.3500000002E-7</v>
      </c>
      <c r="BR34" s="493">
        <v>0</v>
      </c>
      <c r="BS34" s="493">
        <v>0</v>
      </c>
      <c r="BT34" s="493">
        <v>0</v>
      </c>
      <c r="BU34" s="493">
        <v>0</v>
      </c>
      <c r="BV34" s="493">
        <v>0</v>
      </c>
    </row>
    <row r="35" spans="1:74" ht="11.1" customHeight="1" x14ac:dyDescent="0.2">
      <c r="A35" s="162" t="s">
        <v>716</v>
      </c>
      <c r="B35" s="173" t="s">
        <v>713</v>
      </c>
      <c r="C35" s="252">
        <v>2.2999999999999998</v>
      </c>
      <c r="D35" s="252">
        <v>2.1</v>
      </c>
      <c r="E35" s="252">
        <v>2.02</v>
      </c>
      <c r="F35" s="252">
        <v>2.02</v>
      </c>
      <c r="G35" s="252">
        <v>2.2200000000000002</v>
      </c>
      <c r="H35" s="252">
        <v>1.94</v>
      </c>
      <c r="I35" s="252">
        <v>1.95</v>
      </c>
      <c r="J35" s="252">
        <v>1.85</v>
      </c>
      <c r="K35" s="252">
        <v>2.08</v>
      </c>
      <c r="L35" s="252">
        <v>2.08</v>
      </c>
      <c r="M35" s="252">
        <v>2.2999999999999998</v>
      </c>
      <c r="N35" s="252">
        <v>2.6</v>
      </c>
      <c r="O35" s="252">
        <v>2.7</v>
      </c>
      <c r="P35" s="252">
        <v>2.7</v>
      </c>
      <c r="Q35" s="252">
        <v>2.7</v>
      </c>
      <c r="R35" s="252">
        <v>2.4</v>
      </c>
      <c r="S35" s="252">
        <v>2.2999999999999998</v>
      </c>
      <c r="T35" s="252">
        <v>2</v>
      </c>
      <c r="U35" s="252">
        <v>1.8</v>
      </c>
      <c r="V35" s="252">
        <v>1.6</v>
      </c>
      <c r="W35" s="252">
        <v>1.7</v>
      </c>
      <c r="X35" s="252">
        <v>2</v>
      </c>
      <c r="Y35" s="252">
        <v>2</v>
      </c>
      <c r="Z35" s="252">
        <v>2</v>
      </c>
      <c r="AA35" s="252">
        <v>1.9</v>
      </c>
      <c r="AB35" s="252">
        <v>1.95</v>
      </c>
      <c r="AC35" s="252">
        <v>2.15</v>
      </c>
      <c r="AD35" s="252">
        <v>2.15</v>
      </c>
      <c r="AE35" s="252">
        <v>2.15</v>
      </c>
      <c r="AF35" s="252">
        <v>2.15</v>
      </c>
      <c r="AG35" s="252">
        <v>2</v>
      </c>
      <c r="AH35" s="252">
        <v>2.1</v>
      </c>
      <c r="AI35" s="252">
        <v>2.2000000000000002</v>
      </c>
      <c r="AJ35" s="252">
        <v>2.0249999999999999</v>
      </c>
      <c r="AK35" s="252">
        <v>2.0499999999999998</v>
      </c>
      <c r="AL35" s="252">
        <v>2.0499999999999998</v>
      </c>
      <c r="AM35" s="252">
        <v>2.0499999999999998</v>
      </c>
      <c r="AN35" s="252">
        <v>1.95</v>
      </c>
      <c r="AO35" s="252">
        <v>1.75</v>
      </c>
      <c r="AP35" s="252">
        <v>1.75</v>
      </c>
      <c r="AQ35" s="252">
        <v>1.5</v>
      </c>
      <c r="AR35" s="252">
        <v>1.35</v>
      </c>
      <c r="AS35" s="252">
        <v>1.3</v>
      </c>
      <c r="AT35" s="252">
        <v>1.3</v>
      </c>
      <c r="AU35" s="252">
        <v>1.4</v>
      </c>
      <c r="AV35" s="252">
        <v>1.45</v>
      </c>
      <c r="AW35" s="252">
        <v>1.6</v>
      </c>
      <c r="AX35" s="252">
        <v>1.7549999999999999</v>
      </c>
      <c r="AY35" s="252">
        <v>1.8</v>
      </c>
      <c r="AZ35" s="252">
        <v>1.925</v>
      </c>
      <c r="BA35" s="252">
        <v>2.1749999999999998</v>
      </c>
      <c r="BB35" s="252">
        <v>2.105</v>
      </c>
      <c r="BC35" s="755">
        <v>1.35</v>
      </c>
      <c r="BD35" s="755">
        <v>1.1499999999999999</v>
      </c>
      <c r="BE35" s="755">
        <v>1.2</v>
      </c>
      <c r="BF35" s="755">
        <v>1.25</v>
      </c>
      <c r="BG35" s="755">
        <v>1.3</v>
      </c>
      <c r="BH35" s="755">
        <v>1.35</v>
      </c>
      <c r="BI35" s="755">
        <v>1.45</v>
      </c>
      <c r="BJ35" s="757">
        <v>1.45</v>
      </c>
      <c r="BK35" s="493">
        <v>1.45</v>
      </c>
      <c r="BL35" s="493">
        <v>1.45</v>
      </c>
      <c r="BM35" s="493">
        <v>1.45</v>
      </c>
      <c r="BN35" s="493">
        <v>1.45</v>
      </c>
      <c r="BO35" s="493">
        <v>1.25</v>
      </c>
      <c r="BP35" s="493">
        <v>1.1499999999999999</v>
      </c>
      <c r="BQ35" s="493">
        <v>1.2</v>
      </c>
      <c r="BR35" s="493">
        <v>1.25</v>
      </c>
      <c r="BS35" s="493">
        <v>1.3</v>
      </c>
      <c r="BT35" s="493">
        <v>1.35</v>
      </c>
      <c r="BU35" s="493">
        <v>1.35</v>
      </c>
      <c r="BV35" s="493">
        <v>1.35</v>
      </c>
    </row>
    <row r="36" spans="1:74" ht="11.1" customHeight="1" x14ac:dyDescent="0.2">
      <c r="A36" s="162" t="s">
        <v>1293</v>
      </c>
      <c r="B36" s="173" t="s">
        <v>1294</v>
      </c>
      <c r="C36" s="252">
        <v>4.2900000000000002E-4</v>
      </c>
      <c r="D36" s="252">
        <v>7.2999999999999999E-5</v>
      </c>
      <c r="E36" s="252">
        <v>4.3600000000000003E-4</v>
      </c>
      <c r="F36" s="252">
        <v>0</v>
      </c>
      <c r="G36" s="252">
        <v>3.7300000000000001E-4</v>
      </c>
      <c r="H36" s="252">
        <v>2.9E-4</v>
      </c>
      <c r="I36" s="252">
        <v>0</v>
      </c>
      <c r="J36" s="252">
        <v>3.3399999999999999E-4</v>
      </c>
      <c r="K36" s="252">
        <v>0</v>
      </c>
      <c r="L36" s="252">
        <v>0</v>
      </c>
      <c r="M36" s="252">
        <v>0</v>
      </c>
      <c r="N36" s="252">
        <v>0</v>
      </c>
      <c r="O36" s="252">
        <v>0</v>
      </c>
      <c r="P36" s="252">
        <v>1E-3</v>
      </c>
      <c r="Q36" s="252">
        <v>1E-3</v>
      </c>
      <c r="R36" s="252">
        <v>1E-3</v>
      </c>
      <c r="S36" s="252">
        <v>2E-3</v>
      </c>
      <c r="T36" s="252">
        <v>0</v>
      </c>
      <c r="U36" s="252">
        <v>2E-3</v>
      </c>
      <c r="V36" s="252">
        <v>4.0000000000000001E-3</v>
      </c>
      <c r="W36" s="252">
        <v>1E-3</v>
      </c>
      <c r="X36" s="252">
        <v>4.0000000000000001E-3</v>
      </c>
      <c r="Y36" s="252">
        <v>0</v>
      </c>
      <c r="Z36" s="252">
        <v>5.0000000000000001E-3</v>
      </c>
      <c r="AA36" s="252">
        <v>0</v>
      </c>
      <c r="AB36" s="252">
        <v>0</v>
      </c>
      <c r="AC36" s="252">
        <v>0</v>
      </c>
      <c r="AD36" s="252">
        <v>0</v>
      </c>
      <c r="AE36" s="252">
        <v>0</v>
      </c>
      <c r="AF36" s="252">
        <v>0</v>
      </c>
      <c r="AG36" s="252">
        <v>0</v>
      </c>
      <c r="AH36" s="252">
        <v>0</v>
      </c>
      <c r="AI36" s="252">
        <v>0</v>
      </c>
      <c r="AJ36" s="252">
        <v>0</v>
      </c>
      <c r="AK36" s="252">
        <v>0</v>
      </c>
      <c r="AL36" s="252">
        <v>0</v>
      </c>
      <c r="AM36" s="252">
        <v>0</v>
      </c>
      <c r="AN36" s="252">
        <v>4.6299999999999998E-4</v>
      </c>
      <c r="AO36" s="252">
        <v>0</v>
      </c>
      <c r="AP36" s="252">
        <v>0</v>
      </c>
      <c r="AQ36" s="252">
        <v>0</v>
      </c>
      <c r="AR36" s="252">
        <v>1E-3</v>
      </c>
      <c r="AS36" s="252">
        <v>0</v>
      </c>
      <c r="AT36" s="252">
        <v>2E-3</v>
      </c>
      <c r="AU36" s="252">
        <v>0</v>
      </c>
      <c r="AV36" s="252">
        <v>0</v>
      </c>
      <c r="AW36" s="252">
        <v>0</v>
      </c>
      <c r="AX36" s="252">
        <v>0</v>
      </c>
      <c r="AY36" s="252">
        <v>2.1000000000000001E-2</v>
      </c>
      <c r="AZ36" s="252">
        <v>0</v>
      </c>
      <c r="BA36" s="252">
        <v>0</v>
      </c>
      <c r="BB36" s="252">
        <v>0</v>
      </c>
      <c r="BC36" s="755">
        <v>0</v>
      </c>
      <c r="BD36" s="755">
        <v>0</v>
      </c>
      <c r="BE36" s="755">
        <v>0</v>
      </c>
      <c r="BF36" s="755">
        <v>0</v>
      </c>
      <c r="BG36" s="755">
        <v>0</v>
      </c>
      <c r="BH36" s="755">
        <v>0</v>
      </c>
      <c r="BI36" s="755">
        <v>0</v>
      </c>
      <c r="BJ36" s="757">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1042</v>
      </c>
      <c r="B37" s="173" t="s">
        <v>89</v>
      </c>
      <c r="C37" s="252">
        <v>2.3004289999999998</v>
      </c>
      <c r="D37" s="252">
        <v>2.1000730000000001</v>
      </c>
      <c r="E37" s="252">
        <v>2.0204360000000001</v>
      </c>
      <c r="F37" s="252">
        <v>2.02</v>
      </c>
      <c r="G37" s="252">
        <v>2.2203729999999999</v>
      </c>
      <c r="H37" s="252">
        <v>1.9402900000000001</v>
      </c>
      <c r="I37" s="252">
        <v>1.95</v>
      </c>
      <c r="J37" s="252">
        <v>1.8503339999999999</v>
      </c>
      <c r="K37" s="252">
        <v>2.08</v>
      </c>
      <c r="L37" s="252">
        <v>2.08</v>
      </c>
      <c r="M37" s="252">
        <v>2.2999999999999998</v>
      </c>
      <c r="N37" s="252">
        <v>2.6</v>
      </c>
      <c r="O37" s="252">
        <v>2.7</v>
      </c>
      <c r="P37" s="252">
        <v>2.7010000000000001</v>
      </c>
      <c r="Q37" s="252">
        <v>2.7010000000000001</v>
      </c>
      <c r="R37" s="252">
        <v>2.4009999999999998</v>
      </c>
      <c r="S37" s="252">
        <v>2.302</v>
      </c>
      <c r="T37" s="252">
        <v>2.0000001200000002</v>
      </c>
      <c r="U37" s="252">
        <v>1.802</v>
      </c>
      <c r="V37" s="252">
        <v>1.6040000000000001</v>
      </c>
      <c r="W37" s="252">
        <v>1.7010000000000001</v>
      </c>
      <c r="X37" s="252">
        <v>2.004</v>
      </c>
      <c r="Y37" s="252">
        <v>2</v>
      </c>
      <c r="Z37" s="252">
        <v>2.0049999999999999</v>
      </c>
      <c r="AA37" s="252">
        <v>1.9</v>
      </c>
      <c r="AB37" s="252">
        <v>1.95</v>
      </c>
      <c r="AC37" s="252">
        <v>2.15</v>
      </c>
      <c r="AD37" s="252">
        <v>2.15</v>
      </c>
      <c r="AE37" s="252">
        <v>2.15</v>
      </c>
      <c r="AF37" s="252">
        <v>2.15</v>
      </c>
      <c r="AG37" s="252">
        <v>2.0000000099999999</v>
      </c>
      <c r="AH37" s="252">
        <v>2.1</v>
      </c>
      <c r="AI37" s="252">
        <v>2.2000000000000002</v>
      </c>
      <c r="AJ37" s="252">
        <v>2.0249999999999999</v>
      </c>
      <c r="AK37" s="252">
        <v>2.0500002099999999</v>
      </c>
      <c r="AL37" s="252">
        <v>2.0499999999999998</v>
      </c>
      <c r="AM37" s="252">
        <v>2.0499999999999998</v>
      </c>
      <c r="AN37" s="252">
        <v>1.9504630000000001</v>
      </c>
      <c r="AO37" s="252">
        <v>1.75</v>
      </c>
      <c r="AP37" s="252">
        <v>1.75</v>
      </c>
      <c r="AQ37" s="252">
        <v>1.5</v>
      </c>
      <c r="AR37" s="252">
        <v>1.351</v>
      </c>
      <c r="AS37" s="252">
        <v>1.3</v>
      </c>
      <c r="AT37" s="252">
        <v>1.302</v>
      </c>
      <c r="AU37" s="252">
        <v>1.4000001</v>
      </c>
      <c r="AV37" s="252">
        <v>1.45</v>
      </c>
      <c r="AW37" s="252">
        <v>1.6000002</v>
      </c>
      <c r="AX37" s="252">
        <v>1.7549999999999999</v>
      </c>
      <c r="AY37" s="252">
        <v>1.8210002000000001</v>
      </c>
      <c r="AZ37" s="252">
        <v>1.925</v>
      </c>
      <c r="BA37" s="252">
        <v>2.1749999999999998</v>
      </c>
      <c r="BB37" s="252">
        <v>2.1050004000000002</v>
      </c>
      <c r="BC37" s="755">
        <v>1.3500002</v>
      </c>
      <c r="BD37" s="755">
        <v>1.1499999999999999</v>
      </c>
      <c r="BE37" s="755">
        <v>1.2</v>
      </c>
      <c r="BF37" s="755">
        <v>1.25</v>
      </c>
      <c r="BG37" s="755">
        <v>1.3</v>
      </c>
      <c r="BH37" s="755">
        <v>1.350000171</v>
      </c>
      <c r="BI37" s="755">
        <v>1.450000349</v>
      </c>
      <c r="BJ37" s="755">
        <v>1.45</v>
      </c>
      <c r="BK37" s="409">
        <v>1.4500004369999999</v>
      </c>
      <c r="BL37" s="409">
        <v>1.4500002299999999</v>
      </c>
      <c r="BM37" s="409">
        <v>1.4500001950000001</v>
      </c>
      <c r="BN37" s="409">
        <v>1.45</v>
      </c>
      <c r="BO37" s="409">
        <v>1.2500000689999999</v>
      </c>
      <c r="BP37" s="409">
        <v>1.1500001440000001</v>
      </c>
      <c r="BQ37" s="409">
        <v>1.200000435</v>
      </c>
      <c r="BR37" s="409">
        <v>1.25</v>
      </c>
      <c r="BS37" s="409">
        <v>1.3</v>
      </c>
      <c r="BT37" s="409">
        <v>1.35</v>
      </c>
      <c r="BU37" s="409">
        <v>1.35</v>
      </c>
      <c r="BV37" s="409">
        <v>1.35</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755"/>
      <c r="BD38" s="755"/>
      <c r="BE38" s="755"/>
      <c r="BF38" s="755"/>
      <c r="BG38" s="755"/>
      <c r="BH38" s="755"/>
      <c r="BI38" s="755"/>
      <c r="BJ38" s="755"/>
      <c r="BK38" s="409"/>
      <c r="BL38" s="409"/>
      <c r="BM38" s="409"/>
      <c r="BN38" s="409"/>
      <c r="BO38" s="409"/>
      <c r="BP38" s="409"/>
      <c r="BQ38" s="409"/>
      <c r="BR38" s="409"/>
      <c r="BS38" s="409"/>
      <c r="BT38" s="409"/>
      <c r="BU38" s="409"/>
      <c r="BV38" s="409"/>
    </row>
    <row r="39" spans="1:74" ht="11.1" customHeight="1" x14ac:dyDescent="0.2">
      <c r="A39" s="162" t="s">
        <v>1157</v>
      </c>
      <c r="B39" s="174" t="s">
        <v>1158</v>
      </c>
      <c r="C39" s="253">
        <v>0.85898322579999997</v>
      </c>
      <c r="D39" s="253">
        <v>0.67549972420000004</v>
      </c>
      <c r="E39" s="253">
        <v>0.75216083869999995</v>
      </c>
      <c r="F39" s="253">
        <v>0.63049599999999995</v>
      </c>
      <c r="G39" s="253">
        <v>0.905905548</v>
      </c>
      <c r="H39" s="253">
        <v>0.97719480030000005</v>
      </c>
      <c r="I39" s="253">
        <v>1.0986174194</v>
      </c>
      <c r="J39" s="253">
        <v>1.1046109677</v>
      </c>
      <c r="K39" s="253">
        <v>1.0706613332999999</v>
      </c>
      <c r="L39" s="253">
        <v>1.218303871</v>
      </c>
      <c r="M39" s="253">
        <v>1.376474067</v>
      </c>
      <c r="N39" s="253">
        <v>1.4567729680999999</v>
      </c>
      <c r="O39" s="253">
        <v>1.3754200000000001</v>
      </c>
      <c r="P39" s="253">
        <v>1.2802500000000001</v>
      </c>
      <c r="Q39" s="253">
        <v>1.3105850000000001</v>
      </c>
      <c r="R39" s="253">
        <v>1.18801</v>
      </c>
      <c r="S39" s="253">
        <v>1.23092</v>
      </c>
      <c r="T39" s="253">
        <v>1.785955</v>
      </c>
      <c r="U39" s="253">
        <v>1.8038650000000001</v>
      </c>
      <c r="V39" s="253">
        <v>2.1346500000000002</v>
      </c>
      <c r="W39" s="253">
        <v>2.6767750000000001</v>
      </c>
      <c r="X39" s="253">
        <v>2.3567749999999998</v>
      </c>
      <c r="Y39" s="253">
        <v>2.536775</v>
      </c>
      <c r="Z39" s="253">
        <v>2.6067749999999998</v>
      </c>
      <c r="AA39" s="253">
        <v>2.213841129</v>
      </c>
      <c r="AB39" s="253">
        <v>2.1781999999999999</v>
      </c>
      <c r="AC39" s="253">
        <v>2.6052</v>
      </c>
      <c r="AD39" s="253">
        <v>2.5211999999999999</v>
      </c>
      <c r="AE39" s="253">
        <v>2.6012</v>
      </c>
      <c r="AF39" s="253">
        <v>2.5962000000000001</v>
      </c>
      <c r="AG39" s="253">
        <v>2.4462000000000002</v>
      </c>
      <c r="AH39" s="253">
        <v>2.2559999999999998</v>
      </c>
      <c r="AI39" s="253">
        <v>2.0606</v>
      </c>
      <c r="AJ39" s="253">
        <v>2.1301999999999999</v>
      </c>
      <c r="AK39" s="253">
        <v>2.5497999999999998</v>
      </c>
      <c r="AL39" s="253">
        <v>2.6095999999999999</v>
      </c>
      <c r="AM39" s="253">
        <v>2.6507499999999999</v>
      </c>
      <c r="AN39" s="253">
        <v>2.5939000000000001</v>
      </c>
      <c r="AO39" s="253">
        <v>2.4468999999999999</v>
      </c>
      <c r="AP39" s="253">
        <v>2.3430499999999999</v>
      </c>
      <c r="AQ39" s="253">
        <v>2.8080500000000002</v>
      </c>
      <c r="AR39" s="253">
        <v>2.8130500000000001</v>
      </c>
      <c r="AS39" s="253">
        <v>2.7480500000000001</v>
      </c>
      <c r="AT39" s="253">
        <v>2.8368875</v>
      </c>
      <c r="AU39" s="253">
        <v>2.7753866249999999</v>
      </c>
      <c r="AV39" s="253">
        <v>2.8842472587999999</v>
      </c>
      <c r="AW39" s="253">
        <v>2.6981192861999999</v>
      </c>
      <c r="AX39" s="253">
        <v>2.7816525933</v>
      </c>
      <c r="AY39" s="253">
        <v>1.8700702172000001</v>
      </c>
      <c r="AZ39" s="253">
        <v>2.1573875149999999</v>
      </c>
      <c r="BA39" s="253">
        <v>2.2711316399000001</v>
      </c>
      <c r="BB39" s="253">
        <v>2.4598883235</v>
      </c>
      <c r="BC39" s="756" t="s">
        <v>1310</v>
      </c>
      <c r="BD39" s="756" t="s">
        <v>1310</v>
      </c>
      <c r="BE39" s="756" t="s">
        <v>1310</v>
      </c>
      <c r="BF39" s="756" t="s">
        <v>1310</v>
      </c>
      <c r="BG39" s="756" t="s">
        <v>1310</v>
      </c>
      <c r="BH39" s="756" t="s">
        <v>1310</v>
      </c>
      <c r="BI39" s="756" t="s">
        <v>1310</v>
      </c>
      <c r="BJ39" s="756" t="s">
        <v>1310</v>
      </c>
      <c r="BK39" s="634" t="s">
        <v>1310</v>
      </c>
      <c r="BL39" s="634" t="s">
        <v>1310</v>
      </c>
      <c r="BM39" s="634" t="s">
        <v>1310</v>
      </c>
      <c r="BN39" s="634" t="s">
        <v>1310</v>
      </c>
      <c r="BO39" s="634" t="s">
        <v>1310</v>
      </c>
      <c r="BP39" s="634" t="s">
        <v>1310</v>
      </c>
      <c r="BQ39" s="634" t="s">
        <v>1310</v>
      </c>
      <c r="BR39" s="634" t="s">
        <v>1310</v>
      </c>
      <c r="BS39" s="634" t="s">
        <v>1310</v>
      </c>
      <c r="BT39" s="634" t="s">
        <v>1310</v>
      </c>
      <c r="BU39" s="634" t="s">
        <v>1310</v>
      </c>
      <c r="BV39" s="634" t="s">
        <v>1310</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409"/>
      <c r="BE40" s="409"/>
      <c r="BF40" s="252"/>
      <c r="BG40" s="409"/>
      <c r="BH40" s="252"/>
      <c r="BI40" s="409"/>
      <c r="BJ40" s="409"/>
      <c r="BK40" s="409"/>
      <c r="BL40" s="409"/>
      <c r="BM40" s="409"/>
      <c r="BN40" s="409"/>
      <c r="BO40" s="409"/>
      <c r="BP40" s="409"/>
      <c r="BQ40" s="409"/>
      <c r="BR40" s="409"/>
      <c r="BS40" s="409"/>
      <c r="BT40" s="409"/>
      <c r="BU40" s="409"/>
      <c r="BV40" s="409"/>
    </row>
    <row r="41" spans="1:74" ht="12" customHeight="1" x14ac:dyDescent="0.2">
      <c r="B41" s="794" t="s">
        <v>1134</v>
      </c>
      <c r="C41" s="777"/>
      <c r="D41" s="777"/>
      <c r="E41" s="777"/>
      <c r="F41" s="777"/>
      <c r="G41" s="777"/>
      <c r="H41" s="777"/>
      <c r="I41" s="777"/>
      <c r="J41" s="777"/>
      <c r="K41" s="777"/>
      <c r="L41" s="777"/>
      <c r="M41" s="777"/>
      <c r="N41" s="777"/>
      <c r="O41" s="777"/>
      <c r="P41" s="777"/>
      <c r="Q41" s="777"/>
    </row>
    <row r="42" spans="1:74" ht="24" customHeight="1" x14ac:dyDescent="0.2">
      <c r="B42" s="792" t="s">
        <v>1296</v>
      </c>
      <c r="C42" s="767"/>
      <c r="D42" s="767"/>
      <c r="E42" s="767"/>
      <c r="F42" s="767"/>
      <c r="G42" s="767"/>
      <c r="H42" s="767"/>
      <c r="I42" s="767"/>
      <c r="J42" s="767"/>
      <c r="K42" s="767"/>
      <c r="L42" s="767"/>
      <c r="M42" s="767"/>
      <c r="N42" s="767"/>
      <c r="O42" s="767"/>
      <c r="P42" s="767"/>
      <c r="Q42" s="763"/>
    </row>
    <row r="43" spans="1:74" ht="13.15" customHeight="1" x14ac:dyDescent="0.2">
      <c r="B43" s="795" t="s">
        <v>1275</v>
      </c>
      <c r="C43" s="763"/>
      <c r="D43" s="763"/>
      <c r="E43" s="763"/>
      <c r="F43" s="763"/>
      <c r="G43" s="763"/>
      <c r="H43" s="763"/>
      <c r="I43" s="763"/>
      <c r="J43" s="763"/>
      <c r="K43" s="763"/>
      <c r="L43" s="763"/>
      <c r="M43" s="763"/>
      <c r="N43" s="763"/>
      <c r="O43" s="763"/>
      <c r="P43" s="763"/>
      <c r="Q43" s="763"/>
    </row>
    <row r="44" spans="1:74" s="440" customFormat="1" ht="12" customHeight="1" x14ac:dyDescent="0.2">
      <c r="A44" s="441"/>
      <c r="B44" s="766" t="s">
        <v>1071</v>
      </c>
      <c r="C44" s="767"/>
      <c r="D44" s="767"/>
      <c r="E44" s="767"/>
      <c r="F44" s="767"/>
      <c r="G44" s="767"/>
      <c r="H44" s="767"/>
      <c r="I44" s="767"/>
      <c r="J44" s="767"/>
      <c r="K44" s="767"/>
      <c r="L44" s="767"/>
      <c r="M44" s="767"/>
      <c r="N44" s="767"/>
      <c r="O44" s="767"/>
      <c r="P44" s="767"/>
      <c r="Q44" s="763"/>
      <c r="AY44" s="537"/>
      <c r="AZ44" s="537"/>
      <c r="BA44" s="537"/>
      <c r="BB44" s="537"/>
      <c r="BC44" s="537"/>
      <c r="BD44" s="537"/>
      <c r="BE44" s="537"/>
      <c r="BF44" s="652"/>
      <c r="BG44" s="537"/>
      <c r="BH44" s="537"/>
      <c r="BI44" s="537"/>
      <c r="BJ44" s="537"/>
    </row>
    <row r="45" spans="1:74" s="440" customFormat="1" ht="14.1" customHeight="1" x14ac:dyDescent="0.2">
      <c r="A45" s="441"/>
      <c r="B45" s="791" t="s">
        <v>1096</v>
      </c>
      <c r="C45" s="763"/>
      <c r="D45" s="763"/>
      <c r="E45" s="763"/>
      <c r="F45" s="763"/>
      <c r="G45" s="763"/>
      <c r="H45" s="763"/>
      <c r="I45" s="763"/>
      <c r="J45" s="763"/>
      <c r="K45" s="763"/>
      <c r="L45" s="763"/>
      <c r="M45" s="763"/>
      <c r="N45" s="763"/>
      <c r="O45" s="763"/>
      <c r="P45" s="763"/>
      <c r="Q45" s="763"/>
      <c r="AY45" s="537"/>
      <c r="AZ45" s="537"/>
      <c r="BA45" s="537"/>
      <c r="BB45" s="537"/>
      <c r="BC45" s="537"/>
      <c r="BD45" s="537"/>
      <c r="BE45" s="537"/>
      <c r="BF45" s="652"/>
      <c r="BG45" s="537"/>
      <c r="BH45" s="537"/>
      <c r="BI45" s="537"/>
      <c r="BJ45" s="537"/>
    </row>
    <row r="46" spans="1:74" s="440" customFormat="1" ht="12" customHeight="1" x14ac:dyDescent="0.2">
      <c r="A46" s="441"/>
      <c r="B46" s="761" t="s">
        <v>1075</v>
      </c>
      <c r="C46" s="762"/>
      <c r="D46" s="762"/>
      <c r="E46" s="762"/>
      <c r="F46" s="762"/>
      <c r="G46" s="762"/>
      <c r="H46" s="762"/>
      <c r="I46" s="762"/>
      <c r="J46" s="762"/>
      <c r="K46" s="762"/>
      <c r="L46" s="762"/>
      <c r="M46" s="762"/>
      <c r="N46" s="762"/>
      <c r="O46" s="762"/>
      <c r="P46" s="762"/>
      <c r="Q46" s="763"/>
      <c r="AY46" s="537"/>
      <c r="AZ46" s="537"/>
      <c r="BA46" s="537"/>
      <c r="BB46" s="537"/>
      <c r="BC46" s="537"/>
      <c r="BD46" s="537"/>
      <c r="BE46" s="537"/>
      <c r="BF46" s="652"/>
      <c r="BG46" s="537"/>
      <c r="BH46" s="537"/>
      <c r="BI46" s="537"/>
      <c r="BJ46" s="537"/>
    </row>
    <row r="47" spans="1:74" s="440" customFormat="1" ht="12" customHeight="1" x14ac:dyDescent="0.2">
      <c r="A47" s="436"/>
      <c r="B47" s="783" t="s">
        <v>1186</v>
      </c>
      <c r="C47" s="763"/>
      <c r="D47" s="763"/>
      <c r="E47" s="763"/>
      <c r="F47" s="763"/>
      <c r="G47" s="763"/>
      <c r="H47" s="763"/>
      <c r="I47" s="763"/>
      <c r="J47" s="763"/>
      <c r="K47" s="763"/>
      <c r="L47" s="763"/>
      <c r="M47" s="763"/>
      <c r="N47" s="763"/>
      <c r="O47" s="763"/>
      <c r="P47" s="763"/>
      <c r="Q47" s="763"/>
      <c r="AY47" s="537"/>
      <c r="AZ47" s="537"/>
      <c r="BA47" s="537"/>
      <c r="BB47" s="537"/>
      <c r="BC47" s="537"/>
      <c r="BD47" s="537"/>
      <c r="BE47" s="537"/>
      <c r="BF47" s="652"/>
      <c r="BG47" s="537"/>
      <c r="BH47" s="537"/>
      <c r="BI47" s="537"/>
      <c r="BJ47" s="537"/>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A1:A2"/>
    <mergeCell ref="AM3:AX3"/>
    <mergeCell ref="AY3:BJ3"/>
    <mergeCell ref="BK3:BV3"/>
    <mergeCell ref="B1:AL1"/>
    <mergeCell ref="C3:N3"/>
    <mergeCell ref="O3:Z3"/>
    <mergeCell ref="AA3:AL3"/>
    <mergeCell ref="B47:Q47"/>
    <mergeCell ref="B41:Q41"/>
    <mergeCell ref="B44:Q44"/>
    <mergeCell ref="B45:Q45"/>
    <mergeCell ref="B46:Q46"/>
    <mergeCell ref="B42:Q42"/>
    <mergeCell ref="B43:Q4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23" activePane="bottomRight" state="frozen"/>
      <selection activeCell="BC15" sqref="BC15"/>
      <selection pane="topRight" activeCell="BC15" sqref="BC15"/>
      <selection pane="bottomLeft" activeCell="BC15" sqref="BC15"/>
      <selection pane="bottomRight" activeCell="BB45" sqref="BB4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69" t="s">
        <v>1023</v>
      </c>
      <c r="B1" s="797" t="s">
        <v>1189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797"/>
      <c r="AN1" s="797"/>
      <c r="AO1" s="797"/>
      <c r="AP1" s="797"/>
      <c r="AQ1" s="797"/>
      <c r="AR1" s="797"/>
      <c r="AS1" s="797"/>
      <c r="AT1" s="797"/>
      <c r="AU1" s="797"/>
      <c r="AV1" s="797"/>
      <c r="AW1" s="797"/>
      <c r="AX1" s="797"/>
      <c r="AY1" s="797"/>
      <c r="AZ1" s="797"/>
      <c r="BA1" s="797"/>
      <c r="BB1" s="797"/>
      <c r="BC1" s="797"/>
      <c r="BD1" s="797"/>
      <c r="BE1" s="797"/>
      <c r="BF1" s="797"/>
      <c r="BG1" s="797"/>
      <c r="BH1" s="797"/>
      <c r="BI1" s="797"/>
      <c r="BJ1" s="797"/>
      <c r="BK1" s="797"/>
      <c r="BL1" s="797"/>
      <c r="BM1" s="797"/>
      <c r="BN1" s="797"/>
      <c r="BO1" s="797"/>
      <c r="BP1" s="797"/>
      <c r="BQ1" s="797"/>
      <c r="BR1" s="797"/>
      <c r="BS1" s="797"/>
      <c r="BT1" s="797"/>
      <c r="BU1" s="797"/>
      <c r="BV1" s="797"/>
    </row>
    <row r="2" spans="1:74" ht="12.75" customHeight="1" x14ac:dyDescent="0.2">
      <c r="A2" s="770"/>
      <c r="B2" s="542" t="str">
        <f>"U.S. Energy Information Administration  |  Short-Term Energy Outlook  - "&amp;Dates!D1</f>
        <v>U.S. Energy Information Administration  |  Short-Term Energy Outlook  - May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x14ac:dyDescent="0.2">
      <c r="B4" s="476"/>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row r="6" spans="1:74" ht="11.1" customHeight="1" x14ac:dyDescent="0.2">
      <c r="A6" s="162" t="s">
        <v>759</v>
      </c>
      <c r="B6" s="172" t="s">
        <v>250</v>
      </c>
      <c r="C6" s="252">
        <v>22.572315369999998</v>
      </c>
      <c r="D6" s="252">
        <v>23.016227369999999</v>
      </c>
      <c r="E6" s="252">
        <v>22.650039369999998</v>
      </c>
      <c r="F6" s="252">
        <v>22.588123370000002</v>
      </c>
      <c r="G6" s="252">
        <v>23.15373937</v>
      </c>
      <c r="H6" s="252">
        <v>23.191874370000001</v>
      </c>
      <c r="I6" s="252">
        <v>23.034588370000002</v>
      </c>
      <c r="J6" s="252">
        <v>23.847137369999999</v>
      </c>
      <c r="K6" s="252">
        <v>22.510323369999998</v>
      </c>
      <c r="L6" s="252">
        <v>23.397410369999999</v>
      </c>
      <c r="M6" s="252">
        <v>23.298395370000001</v>
      </c>
      <c r="N6" s="252">
        <v>22.804641369999999</v>
      </c>
      <c r="O6" s="252">
        <v>23.308958000000001</v>
      </c>
      <c r="P6" s="252">
        <v>23.221340000000001</v>
      </c>
      <c r="Q6" s="252">
        <v>22.881865000000001</v>
      </c>
      <c r="R6" s="252">
        <v>23.075292999999999</v>
      </c>
      <c r="S6" s="252">
        <v>23.286657000000002</v>
      </c>
      <c r="T6" s="252">
        <v>23.306187000000001</v>
      </c>
      <c r="U6" s="252">
        <v>23.787908000000002</v>
      </c>
      <c r="V6" s="252">
        <v>23.682404999999999</v>
      </c>
      <c r="W6" s="252">
        <v>23.583973</v>
      </c>
      <c r="X6" s="252">
        <v>23.762893999999999</v>
      </c>
      <c r="Y6" s="252">
        <v>23.93092</v>
      </c>
      <c r="Z6" s="252">
        <v>23.413917000000001</v>
      </c>
      <c r="AA6" s="252">
        <v>23.472028564999999</v>
      </c>
      <c r="AB6" s="252">
        <v>23.444265564999998</v>
      </c>
      <c r="AC6" s="252">
        <v>22.819194565</v>
      </c>
      <c r="AD6" s="252">
        <v>23.141320565000001</v>
      </c>
      <c r="AE6" s="252">
        <v>22.937341565000001</v>
      </c>
      <c r="AF6" s="252">
        <v>23.282680565</v>
      </c>
      <c r="AG6" s="252">
        <v>23.833372565000001</v>
      </c>
      <c r="AH6" s="252">
        <v>23.745600565</v>
      </c>
      <c r="AI6" s="252">
        <v>23.697415565</v>
      </c>
      <c r="AJ6" s="252">
        <v>24.152767565000001</v>
      </c>
      <c r="AK6" s="252">
        <v>23.701701565</v>
      </c>
      <c r="AL6" s="252">
        <v>23.961248564999998</v>
      </c>
      <c r="AM6" s="252">
        <v>23.536091752000001</v>
      </c>
      <c r="AN6" s="252">
        <v>23.785468752</v>
      </c>
      <c r="AO6" s="252">
        <v>23.423252752</v>
      </c>
      <c r="AP6" s="252">
        <v>23.186148752000001</v>
      </c>
      <c r="AQ6" s="252">
        <v>23.309129752</v>
      </c>
      <c r="AR6" s="252">
        <v>23.904210752000001</v>
      </c>
      <c r="AS6" s="252">
        <v>24.450697752</v>
      </c>
      <c r="AT6" s="252">
        <v>24.213056752</v>
      </c>
      <c r="AU6" s="252">
        <v>23.654461752</v>
      </c>
      <c r="AV6" s="252">
        <v>23.746335752</v>
      </c>
      <c r="AW6" s="252">
        <v>23.484886752000001</v>
      </c>
      <c r="AX6" s="252">
        <v>23.957062751999999</v>
      </c>
      <c r="AY6" s="252">
        <v>23.293024465999999</v>
      </c>
      <c r="AZ6" s="252">
        <v>24.029310833</v>
      </c>
      <c r="BA6" s="252">
        <v>23.681428866000001</v>
      </c>
      <c r="BB6" s="252">
        <v>23.897584395999999</v>
      </c>
      <c r="BC6" s="409">
        <v>23.606637325000001</v>
      </c>
      <c r="BD6" s="409">
        <v>23.984025462000002</v>
      </c>
      <c r="BE6" s="409">
        <v>24.023190082999999</v>
      </c>
      <c r="BF6" s="409">
        <v>24.215744007000001</v>
      </c>
      <c r="BG6" s="409">
        <v>23.684116374999999</v>
      </c>
      <c r="BH6" s="409">
        <v>23.844822780000001</v>
      </c>
      <c r="BI6" s="409">
        <v>23.809418333</v>
      </c>
      <c r="BJ6" s="409">
        <v>24.02168515</v>
      </c>
      <c r="BK6" s="409">
        <v>23.565074757000001</v>
      </c>
      <c r="BL6" s="409">
        <v>23.709388443999998</v>
      </c>
      <c r="BM6" s="409">
        <v>23.694880635000001</v>
      </c>
      <c r="BN6" s="409">
        <v>23.567338029999998</v>
      </c>
      <c r="BO6" s="409">
        <v>23.702490936</v>
      </c>
      <c r="BP6" s="409">
        <v>24.226199073</v>
      </c>
      <c r="BQ6" s="409">
        <v>24.258033694000002</v>
      </c>
      <c r="BR6" s="409">
        <v>24.450987617999999</v>
      </c>
      <c r="BS6" s="409">
        <v>23.983129986000002</v>
      </c>
      <c r="BT6" s="409">
        <v>24.102466391</v>
      </c>
      <c r="BU6" s="409">
        <v>24.015711944</v>
      </c>
      <c r="BV6" s="409">
        <v>24.211508761000001</v>
      </c>
    </row>
    <row r="7" spans="1:74" ht="11.1" customHeight="1" x14ac:dyDescent="0.2">
      <c r="A7" s="162" t="s">
        <v>302</v>
      </c>
      <c r="B7" s="173" t="s">
        <v>366</v>
      </c>
      <c r="C7" s="252">
        <v>2.2498999999999998</v>
      </c>
      <c r="D7" s="252">
        <v>2.3226</v>
      </c>
      <c r="E7" s="252">
        <v>2.3698000000000001</v>
      </c>
      <c r="F7" s="252">
        <v>2.3090000000000002</v>
      </c>
      <c r="G7" s="252">
        <v>2.4519000000000002</v>
      </c>
      <c r="H7" s="252">
        <v>2.2063999999999999</v>
      </c>
      <c r="I7" s="252">
        <v>2.4344999999999999</v>
      </c>
      <c r="J7" s="252">
        <v>2.5611999999999999</v>
      </c>
      <c r="K7" s="252">
        <v>2.3942000000000001</v>
      </c>
      <c r="L7" s="252">
        <v>2.4476</v>
      </c>
      <c r="M7" s="252">
        <v>2.6135000000000002</v>
      </c>
      <c r="N7" s="252">
        <v>2.4649999999999999</v>
      </c>
      <c r="O7" s="252">
        <v>2.4365000000000001</v>
      </c>
      <c r="P7" s="252">
        <v>2.3948</v>
      </c>
      <c r="Q7" s="252">
        <v>2.3296000000000001</v>
      </c>
      <c r="R7" s="252">
        <v>2.3184</v>
      </c>
      <c r="S7" s="252">
        <v>2.4121999999999999</v>
      </c>
      <c r="T7" s="252">
        <v>2.3424</v>
      </c>
      <c r="U7" s="252">
        <v>2.4007999999999998</v>
      </c>
      <c r="V7" s="252">
        <v>2.3748</v>
      </c>
      <c r="W7" s="252">
        <v>2.3856999999999999</v>
      </c>
      <c r="X7" s="252">
        <v>2.3262999999999998</v>
      </c>
      <c r="Y7" s="252">
        <v>2.4382000000000001</v>
      </c>
      <c r="Z7" s="252">
        <v>2.3353000000000002</v>
      </c>
      <c r="AA7" s="252">
        <v>2.403</v>
      </c>
      <c r="AB7" s="252">
        <v>2.5150999999999999</v>
      </c>
      <c r="AC7" s="252">
        <v>2.3273999999999999</v>
      </c>
      <c r="AD7" s="252">
        <v>2.2471999999999999</v>
      </c>
      <c r="AE7" s="252">
        <v>2.3172000000000001</v>
      </c>
      <c r="AF7" s="252">
        <v>2.3975</v>
      </c>
      <c r="AG7" s="252">
        <v>2.4687999999999999</v>
      </c>
      <c r="AH7" s="252">
        <v>2.3828</v>
      </c>
      <c r="AI7" s="252">
        <v>2.4771000000000001</v>
      </c>
      <c r="AJ7" s="252">
        <v>2.4256000000000002</v>
      </c>
      <c r="AK7" s="252">
        <v>2.3662000000000001</v>
      </c>
      <c r="AL7" s="252">
        <v>2.423</v>
      </c>
      <c r="AM7" s="252">
        <v>2.3744000000000001</v>
      </c>
      <c r="AN7" s="252">
        <v>2.4517000000000002</v>
      </c>
      <c r="AO7" s="252">
        <v>2.2702</v>
      </c>
      <c r="AP7" s="252">
        <v>2.2107000000000001</v>
      </c>
      <c r="AQ7" s="252">
        <v>2.2524000000000002</v>
      </c>
      <c r="AR7" s="252">
        <v>2.3218000000000001</v>
      </c>
      <c r="AS7" s="252">
        <v>2.3721999999999999</v>
      </c>
      <c r="AT7" s="252">
        <v>2.3883000000000001</v>
      </c>
      <c r="AU7" s="252">
        <v>2.3893</v>
      </c>
      <c r="AV7" s="252">
        <v>2.3725999999999998</v>
      </c>
      <c r="AW7" s="252">
        <v>2.3342999999999998</v>
      </c>
      <c r="AX7" s="252">
        <v>2.2993000000000001</v>
      </c>
      <c r="AY7" s="252">
        <v>2.2995999999999999</v>
      </c>
      <c r="AZ7" s="252">
        <v>2.4128011620000001</v>
      </c>
      <c r="BA7" s="252">
        <v>2.3338647770000001</v>
      </c>
      <c r="BB7" s="252">
        <v>2.2069739949999998</v>
      </c>
      <c r="BC7" s="409">
        <v>2.2847338659999998</v>
      </c>
      <c r="BD7" s="409">
        <v>2.3738137429999999</v>
      </c>
      <c r="BE7" s="409">
        <v>2.386007867</v>
      </c>
      <c r="BF7" s="409">
        <v>2.425254722</v>
      </c>
      <c r="BG7" s="409">
        <v>2.3871836179999999</v>
      </c>
      <c r="BH7" s="409">
        <v>2.3645168160000001</v>
      </c>
      <c r="BI7" s="409">
        <v>2.403447275</v>
      </c>
      <c r="BJ7" s="409">
        <v>2.3741749749999999</v>
      </c>
      <c r="BK7" s="409">
        <v>2.3087652030000001</v>
      </c>
      <c r="BL7" s="409">
        <v>2.4128011620000001</v>
      </c>
      <c r="BM7" s="409">
        <v>2.3338647770000001</v>
      </c>
      <c r="BN7" s="409">
        <v>2.2069739949999998</v>
      </c>
      <c r="BO7" s="409">
        <v>2.2847338659999998</v>
      </c>
      <c r="BP7" s="409">
        <v>2.3738137429999999</v>
      </c>
      <c r="BQ7" s="409">
        <v>2.386007867</v>
      </c>
      <c r="BR7" s="409">
        <v>2.425254722</v>
      </c>
      <c r="BS7" s="409">
        <v>2.3871836179999999</v>
      </c>
      <c r="BT7" s="409">
        <v>2.3645168160000001</v>
      </c>
      <c r="BU7" s="409">
        <v>2.403447275</v>
      </c>
      <c r="BV7" s="409">
        <v>2.3741749749999999</v>
      </c>
    </row>
    <row r="8" spans="1:74" ht="11.1" customHeight="1" x14ac:dyDescent="0.2">
      <c r="A8" s="162" t="s">
        <v>760</v>
      </c>
      <c r="B8" s="173" t="s">
        <v>367</v>
      </c>
      <c r="C8" s="252">
        <v>2.0066000000000002</v>
      </c>
      <c r="D8" s="252">
        <v>2.0381</v>
      </c>
      <c r="E8" s="252">
        <v>2.1042999999999998</v>
      </c>
      <c r="F8" s="252">
        <v>2.0562999999999998</v>
      </c>
      <c r="G8" s="252">
        <v>2.1006</v>
      </c>
      <c r="H8" s="252">
        <v>2.1162000000000001</v>
      </c>
      <c r="I8" s="252">
        <v>2.0726</v>
      </c>
      <c r="J8" s="252">
        <v>2.1181999999999999</v>
      </c>
      <c r="K8" s="252">
        <v>2.0122</v>
      </c>
      <c r="L8" s="252">
        <v>2.2326000000000001</v>
      </c>
      <c r="M8" s="252">
        <v>2.145</v>
      </c>
      <c r="N8" s="252">
        <v>2.2073</v>
      </c>
      <c r="O8" s="252">
        <v>2.1109</v>
      </c>
      <c r="P8" s="252">
        <v>2.1709999999999998</v>
      </c>
      <c r="Q8" s="252">
        <v>2.0093000000000001</v>
      </c>
      <c r="R8" s="252">
        <v>2.1606000000000001</v>
      </c>
      <c r="S8" s="252">
        <v>2.0831</v>
      </c>
      <c r="T8" s="252">
        <v>2.1457000000000002</v>
      </c>
      <c r="U8" s="252">
        <v>2.1175000000000002</v>
      </c>
      <c r="V8" s="252">
        <v>2.1707999999999998</v>
      </c>
      <c r="W8" s="252">
        <v>1.9340999999999999</v>
      </c>
      <c r="X8" s="252">
        <v>2.1124999999999998</v>
      </c>
      <c r="Y8" s="252">
        <v>1.9898</v>
      </c>
      <c r="Z8" s="252">
        <v>2.0836000000000001</v>
      </c>
      <c r="AA8" s="252">
        <v>1.9573</v>
      </c>
      <c r="AB8" s="252">
        <v>2.0114000000000001</v>
      </c>
      <c r="AC8" s="252">
        <v>2.0181</v>
      </c>
      <c r="AD8" s="252">
        <v>2.036</v>
      </c>
      <c r="AE8" s="252">
        <v>2.0253000000000001</v>
      </c>
      <c r="AF8" s="252">
        <v>1.9859</v>
      </c>
      <c r="AG8" s="252">
        <v>2.0716999999999999</v>
      </c>
      <c r="AH8" s="252">
        <v>1.9536</v>
      </c>
      <c r="AI8" s="252">
        <v>1.9642999999999999</v>
      </c>
      <c r="AJ8" s="252">
        <v>2.0266999999999999</v>
      </c>
      <c r="AK8" s="252">
        <v>1.9556</v>
      </c>
      <c r="AL8" s="252">
        <v>2.0714000000000001</v>
      </c>
      <c r="AM8" s="252">
        <v>1.9032</v>
      </c>
      <c r="AN8" s="252">
        <v>1.9277</v>
      </c>
      <c r="AO8" s="252">
        <v>1.9052</v>
      </c>
      <c r="AP8" s="252">
        <v>1.9286000000000001</v>
      </c>
      <c r="AQ8" s="252">
        <v>1.9303999999999999</v>
      </c>
      <c r="AR8" s="252">
        <v>1.9817</v>
      </c>
      <c r="AS8" s="252">
        <v>2.0895000000000001</v>
      </c>
      <c r="AT8" s="252">
        <v>2.0007999999999999</v>
      </c>
      <c r="AU8" s="252">
        <v>2.0306999999999999</v>
      </c>
      <c r="AV8" s="252">
        <v>2.0137</v>
      </c>
      <c r="AW8" s="252">
        <v>1.9466000000000001</v>
      </c>
      <c r="AX8" s="252">
        <v>2.1040000000000001</v>
      </c>
      <c r="AY8" s="252">
        <v>1.9278999999999999</v>
      </c>
      <c r="AZ8" s="252">
        <v>1.9263662050000001</v>
      </c>
      <c r="BA8" s="252">
        <v>1.953554781</v>
      </c>
      <c r="BB8" s="252">
        <v>1.9113429580000001</v>
      </c>
      <c r="BC8" s="409">
        <v>1.960485993</v>
      </c>
      <c r="BD8" s="409">
        <v>1.977634253</v>
      </c>
      <c r="BE8" s="409">
        <v>1.95347475</v>
      </c>
      <c r="BF8" s="409">
        <v>1.929131819</v>
      </c>
      <c r="BG8" s="409">
        <v>1.8857052910000001</v>
      </c>
      <c r="BH8" s="409">
        <v>1.8985184980000001</v>
      </c>
      <c r="BI8" s="409">
        <v>1.9039135920000001</v>
      </c>
      <c r="BJ8" s="409">
        <v>1.990532709</v>
      </c>
      <c r="BK8" s="409">
        <v>1.917108477</v>
      </c>
      <c r="BL8" s="409">
        <v>1.9263662050000001</v>
      </c>
      <c r="BM8" s="409">
        <v>1.953554781</v>
      </c>
      <c r="BN8" s="409">
        <v>1.9113429580000001</v>
      </c>
      <c r="BO8" s="409">
        <v>1.960485993</v>
      </c>
      <c r="BP8" s="409">
        <v>1.977634253</v>
      </c>
      <c r="BQ8" s="409">
        <v>1.95347475</v>
      </c>
      <c r="BR8" s="409">
        <v>1.929131819</v>
      </c>
      <c r="BS8" s="409">
        <v>1.8857052910000001</v>
      </c>
      <c r="BT8" s="409">
        <v>1.8985184980000001</v>
      </c>
      <c r="BU8" s="409">
        <v>1.9039135920000001</v>
      </c>
      <c r="BV8" s="409">
        <v>1.990532709</v>
      </c>
    </row>
    <row r="9" spans="1:74" ht="11.1" customHeight="1" x14ac:dyDescent="0.2">
      <c r="A9" s="162" t="s">
        <v>300</v>
      </c>
      <c r="B9" s="173" t="s">
        <v>368</v>
      </c>
      <c r="C9" s="252">
        <v>18.303675999999999</v>
      </c>
      <c r="D9" s="252">
        <v>18.643388000000002</v>
      </c>
      <c r="E9" s="252">
        <v>18.163799999999998</v>
      </c>
      <c r="F9" s="252">
        <v>18.210684000000001</v>
      </c>
      <c r="G9" s="252">
        <v>18.589099999999998</v>
      </c>
      <c r="H9" s="252">
        <v>18.857135</v>
      </c>
      <c r="I9" s="252">
        <v>18.515349000000001</v>
      </c>
      <c r="J9" s="252">
        <v>19.155598000000001</v>
      </c>
      <c r="K9" s="252">
        <v>18.091784000000001</v>
      </c>
      <c r="L9" s="252">
        <v>18.705071</v>
      </c>
      <c r="M9" s="252">
        <v>18.527756</v>
      </c>
      <c r="N9" s="252">
        <v>18.120201999999999</v>
      </c>
      <c r="O9" s="252">
        <v>18.749358000000001</v>
      </c>
      <c r="P9" s="252">
        <v>18.643339999999998</v>
      </c>
      <c r="Q9" s="252">
        <v>18.530764999999999</v>
      </c>
      <c r="R9" s="252">
        <v>18.584092999999999</v>
      </c>
      <c r="S9" s="252">
        <v>18.779157000000001</v>
      </c>
      <c r="T9" s="252">
        <v>18.805886999999998</v>
      </c>
      <c r="U9" s="252">
        <v>19.257408000000002</v>
      </c>
      <c r="V9" s="252">
        <v>19.124604999999999</v>
      </c>
      <c r="W9" s="252">
        <v>19.251973</v>
      </c>
      <c r="X9" s="252">
        <v>19.311893999999999</v>
      </c>
      <c r="Y9" s="252">
        <v>19.49072</v>
      </c>
      <c r="Z9" s="252">
        <v>18.982817000000001</v>
      </c>
      <c r="AA9" s="252">
        <v>19.102169</v>
      </c>
      <c r="AB9" s="252">
        <v>18.908206</v>
      </c>
      <c r="AC9" s="252">
        <v>18.464134999999999</v>
      </c>
      <c r="AD9" s="252">
        <v>18.848561</v>
      </c>
      <c r="AE9" s="252">
        <v>18.585281999999999</v>
      </c>
      <c r="AF9" s="252">
        <v>18.889721000000002</v>
      </c>
      <c r="AG9" s="252">
        <v>19.283313</v>
      </c>
      <c r="AH9" s="252">
        <v>19.399640999999999</v>
      </c>
      <c r="AI9" s="252">
        <v>19.246455999999998</v>
      </c>
      <c r="AJ9" s="252">
        <v>19.690908</v>
      </c>
      <c r="AK9" s="252">
        <v>19.370342000000001</v>
      </c>
      <c r="AL9" s="252">
        <v>19.457288999999999</v>
      </c>
      <c r="AM9" s="252">
        <v>19.248657999999999</v>
      </c>
      <c r="AN9" s="252">
        <v>19.396235000000001</v>
      </c>
      <c r="AO9" s="252">
        <v>19.238019000000001</v>
      </c>
      <c r="AP9" s="252">
        <v>19.037015</v>
      </c>
      <c r="AQ9" s="252">
        <v>19.116496000000001</v>
      </c>
      <c r="AR9" s="252">
        <v>19.590876999999999</v>
      </c>
      <c r="AS9" s="252">
        <v>19.979164000000001</v>
      </c>
      <c r="AT9" s="252">
        <v>19.814122999999999</v>
      </c>
      <c r="AU9" s="252">
        <v>19.224627999999999</v>
      </c>
      <c r="AV9" s="252">
        <v>19.350201999999999</v>
      </c>
      <c r="AW9" s="252">
        <v>19.194153</v>
      </c>
      <c r="AX9" s="252">
        <v>19.543928999999999</v>
      </c>
      <c r="AY9" s="252">
        <v>19.055406999999999</v>
      </c>
      <c r="AZ9" s="252">
        <v>19.680026000000002</v>
      </c>
      <c r="BA9" s="252">
        <v>19.383891842000001</v>
      </c>
      <c r="BB9" s="252">
        <v>19.769149977000001</v>
      </c>
      <c r="BC9" s="409">
        <v>19.351299999999998</v>
      </c>
      <c r="BD9" s="409">
        <v>19.62246</v>
      </c>
      <c r="BE9" s="409">
        <v>19.673590000000001</v>
      </c>
      <c r="BF9" s="409">
        <v>19.851240000000001</v>
      </c>
      <c r="BG9" s="409">
        <v>19.401109999999999</v>
      </c>
      <c r="BH9" s="409">
        <v>19.571670000000001</v>
      </c>
      <c r="BI9" s="409">
        <v>19.49194</v>
      </c>
      <c r="BJ9" s="409">
        <v>19.64686</v>
      </c>
      <c r="BK9" s="409">
        <v>19.328790000000001</v>
      </c>
      <c r="BL9" s="409">
        <v>19.35981</v>
      </c>
      <c r="BM9" s="409">
        <v>19.39705</v>
      </c>
      <c r="BN9" s="409">
        <v>19.438610000000001</v>
      </c>
      <c r="BO9" s="409">
        <v>19.446860000000001</v>
      </c>
      <c r="BP9" s="409">
        <v>19.864339999999999</v>
      </c>
      <c r="BQ9" s="409">
        <v>19.90814</v>
      </c>
      <c r="BR9" s="409">
        <v>20.086189999999998</v>
      </c>
      <c r="BS9" s="409">
        <v>19.699829999999999</v>
      </c>
      <c r="BT9" s="409">
        <v>19.82902</v>
      </c>
      <c r="BU9" s="409">
        <v>19.697939999999999</v>
      </c>
      <c r="BV9" s="409">
        <v>19.836390000000002</v>
      </c>
    </row>
    <row r="10" spans="1:74" ht="11.1" customHeight="1" x14ac:dyDescent="0.2">
      <c r="AY10" s="647"/>
      <c r="AZ10" s="647"/>
      <c r="BA10" s="647"/>
      <c r="BB10" s="647"/>
      <c r="BF10" s="494"/>
    </row>
    <row r="11" spans="1:74" ht="11.1" customHeight="1" x14ac:dyDescent="0.2">
      <c r="A11" s="162" t="s">
        <v>761</v>
      </c>
      <c r="B11" s="172" t="s">
        <v>534</v>
      </c>
      <c r="C11" s="252">
        <v>6.4878207615000001</v>
      </c>
      <c r="D11" s="252">
        <v>6.8438351451999999</v>
      </c>
      <c r="E11" s="252">
        <v>6.8987961662000004</v>
      </c>
      <c r="F11" s="252">
        <v>6.8809571057000003</v>
      </c>
      <c r="G11" s="252">
        <v>6.9596484244000001</v>
      </c>
      <c r="H11" s="252">
        <v>7.1041935050999996</v>
      </c>
      <c r="I11" s="252">
        <v>6.9536697603000004</v>
      </c>
      <c r="J11" s="252">
        <v>7.1183776102999996</v>
      </c>
      <c r="K11" s="252">
        <v>6.9280321998999996</v>
      </c>
      <c r="L11" s="252">
        <v>7.1435574665999999</v>
      </c>
      <c r="M11" s="252">
        <v>7.1343760064000001</v>
      </c>
      <c r="N11" s="252">
        <v>7.1050865950000004</v>
      </c>
      <c r="O11" s="252">
        <v>6.8676260477</v>
      </c>
      <c r="P11" s="252">
        <v>6.8712260476999996</v>
      </c>
      <c r="Q11" s="252">
        <v>6.8819260477000004</v>
      </c>
      <c r="R11" s="252">
        <v>7.0822147500000003</v>
      </c>
      <c r="S11" s="252">
        <v>7.0932147499999996</v>
      </c>
      <c r="T11" s="252">
        <v>7.12121475</v>
      </c>
      <c r="U11" s="252">
        <v>7.2557878463999996</v>
      </c>
      <c r="V11" s="252">
        <v>7.2262878464</v>
      </c>
      <c r="W11" s="252">
        <v>7.1968878464000001</v>
      </c>
      <c r="X11" s="252">
        <v>7.1556465738000004</v>
      </c>
      <c r="Y11" s="252">
        <v>7.1730465737999998</v>
      </c>
      <c r="Z11" s="252">
        <v>7.1634465737999999</v>
      </c>
      <c r="AA11" s="252">
        <v>6.9186808419999997</v>
      </c>
      <c r="AB11" s="252">
        <v>7.064339876</v>
      </c>
      <c r="AC11" s="252">
        <v>7.162305173</v>
      </c>
      <c r="AD11" s="252">
        <v>7.2944057679999998</v>
      </c>
      <c r="AE11" s="252">
        <v>7.2981697429999999</v>
      </c>
      <c r="AF11" s="252">
        <v>7.2843147950000002</v>
      </c>
      <c r="AG11" s="252">
        <v>7.3692771849999996</v>
      </c>
      <c r="AH11" s="252">
        <v>7.2827593630000003</v>
      </c>
      <c r="AI11" s="252">
        <v>7.3439845330000004</v>
      </c>
      <c r="AJ11" s="252">
        <v>7.3248150259999996</v>
      </c>
      <c r="AK11" s="252">
        <v>7.3458004470000002</v>
      </c>
      <c r="AL11" s="252">
        <v>7.2785222640000002</v>
      </c>
      <c r="AM11" s="252">
        <v>6.9288745519999999</v>
      </c>
      <c r="AN11" s="252">
        <v>7.0821371590000002</v>
      </c>
      <c r="AO11" s="252">
        <v>7.1557823159999998</v>
      </c>
      <c r="AP11" s="252">
        <v>7.2970474630000002</v>
      </c>
      <c r="AQ11" s="252">
        <v>7.3090519220000001</v>
      </c>
      <c r="AR11" s="252">
        <v>7.2939375560000004</v>
      </c>
      <c r="AS11" s="252">
        <v>7.3495793110000003</v>
      </c>
      <c r="AT11" s="252">
        <v>7.2666023610000003</v>
      </c>
      <c r="AU11" s="252">
        <v>7.3325255739999999</v>
      </c>
      <c r="AV11" s="252">
        <v>7.3275432360000003</v>
      </c>
      <c r="AW11" s="252">
        <v>7.3505087849999997</v>
      </c>
      <c r="AX11" s="252">
        <v>7.2870088380000002</v>
      </c>
      <c r="AY11" s="252">
        <v>6.8763446989999997</v>
      </c>
      <c r="AZ11" s="252">
        <v>7.1011535319999997</v>
      </c>
      <c r="BA11" s="252">
        <v>7.1740225840000003</v>
      </c>
      <c r="BB11" s="252">
        <v>7.3205341800000001</v>
      </c>
      <c r="BC11" s="409">
        <v>7.3288507689999998</v>
      </c>
      <c r="BD11" s="409">
        <v>7.3278486489999999</v>
      </c>
      <c r="BE11" s="409">
        <v>7.3924574810000001</v>
      </c>
      <c r="BF11" s="409">
        <v>7.3240196940000004</v>
      </c>
      <c r="BG11" s="409">
        <v>7.3646819529999998</v>
      </c>
      <c r="BH11" s="409">
        <v>7.3493609470000001</v>
      </c>
      <c r="BI11" s="409">
        <v>7.3598178159999996</v>
      </c>
      <c r="BJ11" s="409">
        <v>7.3053482399999998</v>
      </c>
      <c r="BK11" s="409">
        <v>6.9593960380000004</v>
      </c>
      <c r="BL11" s="409">
        <v>7.1435172619999996</v>
      </c>
      <c r="BM11" s="409">
        <v>7.2149935090000001</v>
      </c>
      <c r="BN11" s="409">
        <v>7.362960717</v>
      </c>
      <c r="BO11" s="409">
        <v>7.3708545819999998</v>
      </c>
      <c r="BP11" s="409">
        <v>7.371006296</v>
      </c>
      <c r="BQ11" s="409">
        <v>7.4353215370000001</v>
      </c>
      <c r="BR11" s="409">
        <v>7.361061157</v>
      </c>
      <c r="BS11" s="409">
        <v>7.4072956200000002</v>
      </c>
      <c r="BT11" s="409">
        <v>7.3913303910000003</v>
      </c>
      <c r="BU11" s="409">
        <v>7.4000663329999998</v>
      </c>
      <c r="BV11" s="409">
        <v>7.3486281929999997</v>
      </c>
    </row>
    <row r="12" spans="1:74" ht="11.1" customHeight="1" x14ac:dyDescent="0.2">
      <c r="A12" s="162" t="s">
        <v>762</v>
      </c>
      <c r="B12" s="173" t="s">
        <v>370</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2.855373502</v>
      </c>
      <c r="AZ12" s="252">
        <v>2.9653890399999998</v>
      </c>
      <c r="BA12" s="252">
        <v>3.0269125190000001</v>
      </c>
      <c r="BB12" s="252">
        <v>3.0508621909999998</v>
      </c>
      <c r="BC12" s="409">
        <v>3.0634199280000001</v>
      </c>
      <c r="BD12" s="409">
        <v>3.0797782150000002</v>
      </c>
      <c r="BE12" s="409">
        <v>3.1113420330000001</v>
      </c>
      <c r="BF12" s="409">
        <v>3.1497008769999999</v>
      </c>
      <c r="BG12" s="409">
        <v>3.1264774580000001</v>
      </c>
      <c r="BH12" s="409">
        <v>3.1505114829999998</v>
      </c>
      <c r="BI12" s="409">
        <v>3.1333456740000001</v>
      </c>
      <c r="BJ12" s="409">
        <v>3.0636805680000001</v>
      </c>
      <c r="BK12" s="409">
        <v>2.855373502</v>
      </c>
      <c r="BL12" s="409">
        <v>2.9653890399999998</v>
      </c>
      <c r="BM12" s="409">
        <v>3.0269125190000001</v>
      </c>
      <c r="BN12" s="409">
        <v>3.0508621909999998</v>
      </c>
      <c r="BO12" s="409">
        <v>3.0634199280000001</v>
      </c>
      <c r="BP12" s="409">
        <v>3.0797782150000002</v>
      </c>
      <c r="BQ12" s="409">
        <v>3.1113420330000001</v>
      </c>
      <c r="BR12" s="409">
        <v>3.1497008769999999</v>
      </c>
      <c r="BS12" s="409">
        <v>3.1264774580000001</v>
      </c>
      <c r="BT12" s="409">
        <v>3.1505114829999998</v>
      </c>
      <c r="BU12" s="409">
        <v>3.1333456740000001</v>
      </c>
      <c r="BV12" s="409">
        <v>3.0636805680000001</v>
      </c>
    </row>
    <row r="13" spans="1:74" ht="11.1" customHeight="1" x14ac:dyDescent="0.2">
      <c r="AY13" s="647"/>
      <c r="AZ13" s="647"/>
      <c r="BA13" s="647"/>
      <c r="BB13" s="647"/>
      <c r="BF13" s="494"/>
    </row>
    <row r="14" spans="1:74" ht="11.1" customHeight="1" x14ac:dyDescent="0.2">
      <c r="A14" s="162" t="s">
        <v>763</v>
      </c>
      <c r="B14" s="172" t="s">
        <v>535</v>
      </c>
      <c r="C14" s="252">
        <v>13.581773574</v>
      </c>
      <c r="D14" s="252">
        <v>15.047736284999999</v>
      </c>
      <c r="E14" s="252">
        <v>14.292866374999999</v>
      </c>
      <c r="F14" s="252">
        <v>14.246749629</v>
      </c>
      <c r="G14" s="252">
        <v>14.326561533</v>
      </c>
      <c r="H14" s="252">
        <v>14.783962088999999</v>
      </c>
      <c r="I14" s="252">
        <v>14.749453062000001</v>
      </c>
      <c r="J14" s="252">
        <v>14.341219482</v>
      </c>
      <c r="K14" s="252">
        <v>14.348773389</v>
      </c>
      <c r="L14" s="252">
        <v>14.860610014000001</v>
      </c>
      <c r="M14" s="252">
        <v>14.540229846000001</v>
      </c>
      <c r="N14" s="252">
        <v>13.705362558999999</v>
      </c>
      <c r="O14" s="252">
        <v>13.381433887</v>
      </c>
      <c r="P14" s="252">
        <v>13.967033886999999</v>
      </c>
      <c r="Q14" s="252">
        <v>13.678133887</v>
      </c>
      <c r="R14" s="252">
        <v>14.642464951999999</v>
      </c>
      <c r="S14" s="252">
        <v>14.406964951999999</v>
      </c>
      <c r="T14" s="252">
        <v>14.299014952</v>
      </c>
      <c r="U14" s="252">
        <v>14.837011606000001</v>
      </c>
      <c r="V14" s="252">
        <v>14.394661606</v>
      </c>
      <c r="W14" s="252">
        <v>14.497461606</v>
      </c>
      <c r="X14" s="252">
        <v>14.678397519000001</v>
      </c>
      <c r="Y14" s="252">
        <v>14.174597519000001</v>
      </c>
      <c r="Z14" s="252">
        <v>13.632597519000001</v>
      </c>
      <c r="AA14" s="252">
        <v>13.260436456000001</v>
      </c>
      <c r="AB14" s="252">
        <v>13.979122661</v>
      </c>
      <c r="AC14" s="252">
        <v>13.928768748</v>
      </c>
      <c r="AD14" s="252">
        <v>14.161720527</v>
      </c>
      <c r="AE14" s="252">
        <v>13.843740712000001</v>
      </c>
      <c r="AF14" s="252">
        <v>14.329324683999999</v>
      </c>
      <c r="AG14" s="252">
        <v>14.697307447</v>
      </c>
      <c r="AH14" s="252">
        <v>14.274689498000001</v>
      </c>
      <c r="AI14" s="252">
        <v>14.750780855</v>
      </c>
      <c r="AJ14" s="252">
        <v>14.648963648000001</v>
      </c>
      <c r="AK14" s="252">
        <v>13.750203565</v>
      </c>
      <c r="AL14" s="252">
        <v>14.085502308000001</v>
      </c>
      <c r="AM14" s="252">
        <v>13.677860571</v>
      </c>
      <c r="AN14" s="252">
        <v>14.570775812000001</v>
      </c>
      <c r="AO14" s="252">
        <v>14.183067453</v>
      </c>
      <c r="AP14" s="252">
        <v>14.401795223000001</v>
      </c>
      <c r="AQ14" s="252">
        <v>13.685364581</v>
      </c>
      <c r="AR14" s="252">
        <v>14.671092166999999</v>
      </c>
      <c r="AS14" s="252">
        <v>14.852126586000001</v>
      </c>
      <c r="AT14" s="252">
        <v>14.616895923</v>
      </c>
      <c r="AU14" s="252">
        <v>15.056129001</v>
      </c>
      <c r="AV14" s="252">
        <v>14.512581833</v>
      </c>
      <c r="AW14" s="252">
        <v>14.127842979</v>
      </c>
      <c r="AX14" s="252">
        <v>14.518580763999999</v>
      </c>
      <c r="AY14" s="252">
        <v>13.612330775</v>
      </c>
      <c r="AZ14" s="252">
        <v>14.546430186</v>
      </c>
      <c r="BA14" s="252">
        <v>14.524211662000001</v>
      </c>
      <c r="BB14" s="252">
        <v>14.124954733999999</v>
      </c>
      <c r="BC14" s="409">
        <v>13.88827566</v>
      </c>
      <c r="BD14" s="409">
        <v>14.392740137000001</v>
      </c>
      <c r="BE14" s="409">
        <v>14.528289022999999</v>
      </c>
      <c r="BF14" s="409">
        <v>14.246321948</v>
      </c>
      <c r="BG14" s="409">
        <v>15.041691512</v>
      </c>
      <c r="BH14" s="409">
        <v>14.935176444</v>
      </c>
      <c r="BI14" s="409">
        <v>14.536962483</v>
      </c>
      <c r="BJ14" s="409">
        <v>14.162969506</v>
      </c>
      <c r="BK14" s="409">
        <v>14.062773047</v>
      </c>
      <c r="BL14" s="409">
        <v>14.493577914999999</v>
      </c>
      <c r="BM14" s="409">
        <v>14.479364379</v>
      </c>
      <c r="BN14" s="409">
        <v>14.085380216000001</v>
      </c>
      <c r="BO14" s="409">
        <v>13.848550231999999</v>
      </c>
      <c r="BP14" s="409">
        <v>14.350553956000001</v>
      </c>
      <c r="BQ14" s="409">
        <v>14.483664123000001</v>
      </c>
      <c r="BR14" s="409">
        <v>14.207404433000001</v>
      </c>
      <c r="BS14" s="409">
        <v>14.998249488000001</v>
      </c>
      <c r="BT14" s="409">
        <v>14.889153864000001</v>
      </c>
      <c r="BU14" s="409">
        <v>14.49315453</v>
      </c>
      <c r="BV14" s="409">
        <v>14.113367330999999</v>
      </c>
    </row>
    <row r="15" spans="1:74" ht="11.1" customHeight="1" x14ac:dyDescent="0.2">
      <c r="AY15" s="647"/>
      <c r="AZ15" s="647"/>
      <c r="BA15" s="647"/>
      <c r="BB15" s="647"/>
      <c r="BF15" s="494"/>
    </row>
    <row r="16" spans="1:74" ht="11.1" customHeight="1" x14ac:dyDescent="0.2">
      <c r="A16" s="162" t="s">
        <v>764</v>
      </c>
      <c r="B16" s="172" t="s">
        <v>1183</v>
      </c>
      <c r="C16" s="252">
        <v>4.6152662301999996</v>
      </c>
      <c r="D16" s="252">
        <v>4.6252694595000001</v>
      </c>
      <c r="E16" s="252">
        <v>4.6465970603000004</v>
      </c>
      <c r="F16" s="252">
        <v>4.6415079648999997</v>
      </c>
      <c r="G16" s="252">
        <v>4.6322228111000001</v>
      </c>
      <c r="H16" s="252">
        <v>4.6588699178999997</v>
      </c>
      <c r="I16" s="252">
        <v>4.6557737841</v>
      </c>
      <c r="J16" s="252">
        <v>4.6566026631000002</v>
      </c>
      <c r="K16" s="252">
        <v>4.6629391441000001</v>
      </c>
      <c r="L16" s="252">
        <v>4.6530968521</v>
      </c>
      <c r="M16" s="252">
        <v>4.6352184165999999</v>
      </c>
      <c r="N16" s="252">
        <v>4.6477101866000003</v>
      </c>
      <c r="O16" s="252">
        <v>4.6851000000000003</v>
      </c>
      <c r="P16" s="252">
        <v>4.6890000000000001</v>
      </c>
      <c r="Q16" s="252">
        <v>4.6867000000000001</v>
      </c>
      <c r="R16" s="252">
        <v>4.6882000000000001</v>
      </c>
      <c r="S16" s="252">
        <v>4.6862000000000004</v>
      </c>
      <c r="T16" s="252">
        <v>4.69015</v>
      </c>
      <c r="U16" s="252">
        <v>4.6901900000000003</v>
      </c>
      <c r="V16" s="252">
        <v>4.6896899999999997</v>
      </c>
      <c r="W16" s="252">
        <v>4.6889250000000002</v>
      </c>
      <c r="X16" s="252">
        <v>4.6898</v>
      </c>
      <c r="Y16" s="252">
        <v>4.6905999999999999</v>
      </c>
      <c r="Z16" s="252">
        <v>4.6879999999999997</v>
      </c>
      <c r="AA16" s="252">
        <v>4.9255276959999996</v>
      </c>
      <c r="AB16" s="252">
        <v>4.7964479740000003</v>
      </c>
      <c r="AC16" s="252">
        <v>4.8248436640000003</v>
      </c>
      <c r="AD16" s="252">
        <v>4.8201888850000003</v>
      </c>
      <c r="AE16" s="252">
        <v>4.7691087769999996</v>
      </c>
      <c r="AF16" s="252">
        <v>4.765570587</v>
      </c>
      <c r="AG16" s="252">
        <v>5.0611568709999997</v>
      </c>
      <c r="AH16" s="252">
        <v>4.9527554159999996</v>
      </c>
      <c r="AI16" s="252">
        <v>5.012667048</v>
      </c>
      <c r="AJ16" s="252">
        <v>4.9845896740000004</v>
      </c>
      <c r="AK16" s="252">
        <v>4.980273972</v>
      </c>
      <c r="AL16" s="252">
        <v>5.0007987290000004</v>
      </c>
      <c r="AM16" s="252">
        <v>4.8168310779999999</v>
      </c>
      <c r="AN16" s="252">
        <v>4.6951209870000001</v>
      </c>
      <c r="AO16" s="252">
        <v>4.70748766</v>
      </c>
      <c r="AP16" s="252">
        <v>4.7088495039999998</v>
      </c>
      <c r="AQ16" s="252">
        <v>4.6610952509999999</v>
      </c>
      <c r="AR16" s="252">
        <v>4.6558684650000002</v>
      </c>
      <c r="AS16" s="252">
        <v>4.9998489880000001</v>
      </c>
      <c r="AT16" s="252">
        <v>4.8973286800000002</v>
      </c>
      <c r="AU16" s="252">
        <v>4.9552984200000001</v>
      </c>
      <c r="AV16" s="252">
        <v>4.9256783339999997</v>
      </c>
      <c r="AW16" s="252">
        <v>4.9213161440000004</v>
      </c>
      <c r="AX16" s="252">
        <v>4.9455530520000002</v>
      </c>
      <c r="AY16" s="252">
        <v>4.8327675460000004</v>
      </c>
      <c r="AZ16" s="252">
        <v>4.7116111040000002</v>
      </c>
      <c r="BA16" s="252">
        <v>4.7328356280000001</v>
      </c>
      <c r="BB16" s="252">
        <v>4.7256454310000002</v>
      </c>
      <c r="BC16" s="409">
        <v>4.6736950610000001</v>
      </c>
      <c r="BD16" s="409">
        <v>4.6710757589999998</v>
      </c>
      <c r="BE16" s="409">
        <v>5.0142743269999999</v>
      </c>
      <c r="BF16" s="409">
        <v>4.9159005679999996</v>
      </c>
      <c r="BG16" s="409">
        <v>4.9716629389999998</v>
      </c>
      <c r="BH16" s="409">
        <v>4.9445217640000001</v>
      </c>
      <c r="BI16" s="409">
        <v>4.9444404659999996</v>
      </c>
      <c r="BJ16" s="409">
        <v>4.9606307970000003</v>
      </c>
      <c r="BK16" s="409">
        <v>4.9084296839999997</v>
      </c>
      <c r="BL16" s="409">
        <v>4.787946174</v>
      </c>
      <c r="BM16" s="409">
        <v>4.8060262839999996</v>
      </c>
      <c r="BN16" s="409">
        <v>4.7991493089999997</v>
      </c>
      <c r="BO16" s="409">
        <v>4.7462849470000004</v>
      </c>
      <c r="BP16" s="409">
        <v>4.7436273580000003</v>
      </c>
      <c r="BQ16" s="409">
        <v>5.0916744100000004</v>
      </c>
      <c r="BR16" s="409">
        <v>4.9925058829999998</v>
      </c>
      <c r="BS16" s="409">
        <v>5.0489698709999997</v>
      </c>
      <c r="BT16" s="409">
        <v>5.0218356179999999</v>
      </c>
      <c r="BU16" s="409">
        <v>5.0220668689999997</v>
      </c>
      <c r="BV16" s="409">
        <v>5.038911862</v>
      </c>
    </row>
    <row r="17" spans="1:74" ht="11.1" customHeight="1" x14ac:dyDescent="0.2">
      <c r="A17" s="162" t="s">
        <v>765</v>
      </c>
      <c r="B17" s="173" t="s">
        <v>518</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252">
        <v>3.3366289610000002</v>
      </c>
      <c r="BB17" s="252">
        <v>3.326300458</v>
      </c>
      <c r="BC17" s="409">
        <v>3.2896832319999998</v>
      </c>
      <c r="BD17" s="409">
        <v>3.2835973530000002</v>
      </c>
      <c r="BE17" s="409">
        <v>3.5366651409999998</v>
      </c>
      <c r="BF17" s="409">
        <v>3.4524844039999998</v>
      </c>
      <c r="BG17" s="409">
        <v>3.4959353960000001</v>
      </c>
      <c r="BH17" s="409">
        <v>3.4798770160000001</v>
      </c>
      <c r="BI17" s="409">
        <v>3.4732757040000002</v>
      </c>
      <c r="BJ17" s="409">
        <v>3.485418277</v>
      </c>
      <c r="BK17" s="409">
        <v>3.4112218360000002</v>
      </c>
      <c r="BL17" s="409">
        <v>3.304308534</v>
      </c>
      <c r="BM17" s="409">
        <v>3.3464291890000002</v>
      </c>
      <c r="BN17" s="409">
        <v>3.33607035</v>
      </c>
      <c r="BO17" s="409">
        <v>3.2993455730000001</v>
      </c>
      <c r="BP17" s="409">
        <v>3.2932418179999998</v>
      </c>
      <c r="BQ17" s="409">
        <v>3.5470529079999999</v>
      </c>
      <c r="BR17" s="409">
        <v>3.4626249179999999</v>
      </c>
      <c r="BS17" s="409">
        <v>3.506203534</v>
      </c>
      <c r="BT17" s="409">
        <v>3.490097987</v>
      </c>
      <c r="BU17" s="409">
        <v>3.4834772869999999</v>
      </c>
      <c r="BV17" s="409">
        <v>3.495655524</v>
      </c>
    </row>
    <row r="18" spans="1:74" ht="11.1" customHeight="1" x14ac:dyDescent="0.2">
      <c r="AY18" s="647"/>
      <c r="AZ18" s="647"/>
      <c r="BA18" s="647"/>
      <c r="BB18" s="647"/>
      <c r="BF18" s="494"/>
    </row>
    <row r="19" spans="1:74" ht="11.1" customHeight="1" x14ac:dyDescent="0.2">
      <c r="A19" s="162" t="s">
        <v>766</v>
      </c>
      <c r="B19" s="172" t="s">
        <v>536</v>
      </c>
      <c r="C19" s="252">
        <v>7.4481588631999998</v>
      </c>
      <c r="D19" s="252">
        <v>7.3554633905999998</v>
      </c>
      <c r="E19" s="252">
        <v>7.5423033805999999</v>
      </c>
      <c r="F19" s="252">
        <v>8.0484443629999998</v>
      </c>
      <c r="G19" s="252">
        <v>8.2065985809999997</v>
      </c>
      <c r="H19" s="252">
        <v>8.6811717097999992</v>
      </c>
      <c r="I19" s="252">
        <v>8.6515198465999994</v>
      </c>
      <c r="J19" s="252">
        <v>8.8274668834999996</v>
      </c>
      <c r="K19" s="252">
        <v>8.5737028263999999</v>
      </c>
      <c r="L19" s="252">
        <v>8.1036444495000008</v>
      </c>
      <c r="M19" s="252">
        <v>7.6388466385999996</v>
      </c>
      <c r="N19" s="252">
        <v>7.4225045291000002</v>
      </c>
      <c r="O19" s="252">
        <v>7.8347403062999996</v>
      </c>
      <c r="P19" s="252">
        <v>7.8156403062999997</v>
      </c>
      <c r="Q19" s="252">
        <v>7.8003403062999999</v>
      </c>
      <c r="R19" s="252">
        <v>8.2461517979999996</v>
      </c>
      <c r="S19" s="252">
        <v>8.2564517980000005</v>
      </c>
      <c r="T19" s="252">
        <v>8.2565517980000003</v>
      </c>
      <c r="U19" s="252">
        <v>8.6154604443</v>
      </c>
      <c r="V19" s="252">
        <v>8.6072604442999996</v>
      </c>
      <c r="W19" s="252">
        <v>8.5891604442999991</v>
      </c>
      <c r="X19" s="252">
        <v>8.0722488906999992</v>
      </c>
      <c r="Y19" s="252">
        <v>8.0700488907000008</v>
      </c>
      <c r="Z19" s="252">
        <v>8.0749488907</v>
      </c>
      <c r="AA19" s="252">
        <v>8.0175654463000008</v>
      </c>
      <c r="AB19" s="252">
        <v>7.9451628934</v>
      </c>
      <c r="AC19" s="252">
        <v>7.8020065717999998</v>
      </c>
      <c r="AD19" s="252">
        <v>7.9648504559999997</v>
      </c>
      <c r="AE19" s="252">
        <v>8.2691260753000009</v>
      </c>
      <c r="AF19" s="252">
        <v>8.5872399738999992</v>
      </c>
      <c r="AG19" s="252">
        <v>8.8837162355999997</v>
      </c>
      <c r="AH19" s="252">
        <v>8.9806092801999995</v>
      </c>
      <c r="AI19" s="252">
        <v>8.8845628870999995</v>
      </c>
      <c r="AJ19" s="252">
        <v>8.3720059326000005</v>
      </c>
      <c r="AK19" s="252">
        <v>8.0502406265000008</v>
      </c>
      <c r="AL19" s="252">
        <v>7.8945769786</v>
      </c>
      <c r="AM19" s="252">
        <v>7.8072518259999999</v>
      </c>
      <c r="AN19" s="252">
        <v>7.8496742488000004</v>
      </c>
      <c r="AO19" s="252">
        <v>7.8778961489999997</v>
      </c>
      <c r="AP19" s="252">
        <v>8.1766138750999993</v>
      </c>
      <c r="AQ19" s="252">
        <v>8.4501808714000006</v>
      </c>
      <c r="AR19" s="252">
        <v>8.6671437280999992</v>
      </c>
      <c r="AS19" s="252">
        <v>8.9427643411000002</v>
      </c>
      <c r="AT19" s="252">
        <v>9.0661352859999997</v>
      </c>
      <c r="AU19" s="252">
        <v>8.9512513523999999</v>
      </c>
      <c r="AV19" s="252">
        <v>8.4271305523999995</v>
      </c>
      <c r="AW19" s="252">
        <v>8.1062084661</v>
      </c>
      <c r="AX19" s="252">
        <v>7.9286892259000004</v>
      </c>
      <c r="AY19" s="252">
        <v>7.9601736491999997</v>
      </c>
      <c r="AZ19" s="252">
        <v>8.0437010429000004</v>
      </c>
      <c r="BA19" s="252">
        <v>8.0624647021999998</v>
      </c>
      <c r="BB19" s="252">
        <v>8.3708536714000008</v>
      </c>
      <c r="BC19" s="409">
        <v>8.6652554449999997</v>
      </c>
      <c r="BD19" s="409">
        <v>8.8889423369999996</v>
      </c>
      <c r="BE19" s="409">
        <v>9.1824138702999996</v>
      </c>
      <c r="BF19" s="409">
        <v>9.3137083678000003</v>
      </c>
      <c r="BG19" s="409">
        <v>9.1771412367000007</v>
      </c>
      <c r="BH19" s="409">
        <v>8.6417182453999999</v>
      </c>
      <c r="BI19" s="409">
        <v>8.2974055947000007</v>
      </c>
      <c r="BJ19" s="409">
        <v>8.1109129733999996</v>
      </c>
      <c r="BK19" s="409">
        <v>8.2412361505000007</v>
      </c>
      <c r="BL19" s="409">
        <v>8.2743634141999998</v>
      </c>
      <c r="BM19" s="409">
        <v>8.2950396523999999</v>
      </c>
      <c r="BN19" s="409">
        <v>8.6162109238000006</v>
      </c>
      <c r="BO19" s="409">
        <v>8.9217889454999995</v>
      </c>
      <c r="BP19" s="409">
        <v>9.1522828546999992</v>
      </c>
      <c r="BQ19" s="409">
        <v>9.4551095092999997</v>
      </c>
      <c r="BR19" s="409">
        <v>9.5935052940999999</v>
      </c>
      <c r="BS19" s="409">
        <v>9.4502263634000006</v>
      </c>
      <c r="BT19" s="409">
        <v>8.8948148534999998</v>
      </c>
      <c r="BU19" s="409">
        <v>8.5378934223999998</v>
      </c>
      <c r="BV19" s="409">
        <v>8.3422903886000004</v>
      </c>
    </row>
    <row r="20" spans="1:74" ht="11.1" customHeight="1" x14ac:dyDescent="0.2">
      <c r="AY20" s="647"/>
      <c r="AZ20" s="647"/>
      <c r="BB20" s="647"/>
      <c r="BF20" s="494"/>
    </row>
    <row r="21" spans="1:74" ht="11.1" customHeight="1" x14ac:dyDescent="0.2">
      <c r="A21" s="162" t="s">
        <v>767</v>
      </c>
      <c r="B21" s="172" t="s">
        <v>537</v>
      </c>
      <c r="C21" s="252">
        <v>29.342597593000001</v>
      </c>
      <c r="D21" s="252">
        <v>30.309857529999999</v>
      </c>
      <c r="E21" s="252">
        <v>29.513300351000002</v>
      </c>
      <c r="F21" s="252">
        <v>28.403487936000001</v>
      </c>
      <c r="G21" s="252">
        <v>29.192055695000001</v>
      </c>
      <c r="H21" s="252">
        <v>28.970937069000001</v>
      </c>
      <c r="I21" s="252">
        <v>29.245548154000002</v>
      </c>
      <c r="J21" s="252">
        <v>29.630003987999999</v>
      </c>
      <c r="K21" s="252">
        <v>29.897815477999998</v>
      </c>
      <c r="L21" s="252">
        <v>29.743129025000002</v>
      </c>
      <c r="M21" s="252">
        <v>31.134655788</v>
      </c>
      <c r="N21" s="252">
        <v>31.774562382999999</v>
      </c>
      <c r="O21" s="252">
        <v>30.688250913000001</v>
      </c>
      <c r="P21" s="252">
        <v>30.887850913000001</v>
      </c>
      <c r="Q21" s="252">
        <v>30.092550913</v>
      </c>
      <c r="R21" s="252">
        <v>29.665630846999999</v>
      </c>
      <c r="S21" s="252">
        <v>29.420030847</v>
      </c>
      <c r="T21" s="252">
        <v>29.235030847000001</v>
      </c>
      <c r="U21" s="252">
        <v>29.623626712</v>
      </c>
      <c r="V21" s="252">
        <v>29.706326711999999</v>
      </c>
      <c r="W21" s="252">
        <v>29.342126711999999</v>
      </c>
      <c r="X21" s="252">
        <v>30.234551432</v>
      </c>
      <c r="Y21" s="252">
        <v>31.115951431999999</v>
      </c>
      <c r="Z21" s="252">
        <v>31.509651431999998</v>
      </c>
      <c r="AA21" s="252">
        <v>30.820461402999999</v>
      </c>
      <c r="AB21" s="252">
        <v>31.180590484</v>
      </c>
      <c r="AC21" s="252">
        <v>30.697863785999999</v>
      </c>
      <c r="AD21" s="252">
        <v>30.770361163</v>
      </c>
      <c r="AE21" s="252">
        <v>30.363763369000001</v>
      </c>
      <c r="AF21" s="252">
        <v>30.372889140000002</v>
      </c>
      <c r="AG21" s="252">
        <v>30.009881066999998</v>
      </c>
      <c r="AH21" s="252">
        <v>29.938645155</v>
      </c>
      <c r="AI21" s="252">
        <v>30.075051362</v>
      </c>
      <c r="AJ21" s="252">
        <v>30.146118296000001</v>
      </c>
      <c r="AK21" s="252">
        <v>31.028155658999999</v>
      </c>
      <c r="AL21" s="252">
        <v>31.588199167999999</v>
      </c>
      <c r="AM21" s="252">
        <v>31.398902253999999</v>
      </c>
      <c r="AN21" s="252">
        <v>32.091654873000003</v>
      </c>
      <c r="AO21" s="252">
        <v>31.386158244000001</v>
      </c>
      <c r="AP21" s="252">
        <v>31.874106952999998</v>
      </c>
      <c r="AQ21" s="252">
        <v>30.941515159000001</v>
      </c>
      <c r="AR21" s="252">
        <v>31.181963107000001</v>
      </c>
      <c r="AS21" s="252">
        <v>30.771831822999999</v>
      </c>
      <c r="AT21" s="252">
        <v>30.919006296999999</v>
      </c>
      <c r="AU21" s="252">
        <v>31.113910721</v>
      </c>
      <c r="AV21" s="252">
        <v>31.103881277999999</v>
      </c>
      <c r="AW21" s="252">
        <v>31.810252687999998</v>
      </c>
      <c r="AX21" s="252">
        <v>32.181078380999999</v>
      </c>
      <c r="AY21" s="252">
        <v>32.245708776999997</v>
      </c>
      <c r="AZ21" s="252">
        <v>32.721547770999997</v>
      </c>
      <c r="BA21" s="252">
        <v>32.239842168999999</v>
      </c>
      <c r="BB21" s="252">
        <v>32.740500152000003</v>
      </c>
      <c r="BC21" s="409">
        <v>32.091631604</v>
      </c>
      <c r="BD21" s="409">
        <v>32.202071601999997</v>
      </c>
      <c r="BE21" s="409">
        <v>31.709798515999999</v>
      </c>
      <c r="BF21" s="409">
        <v>31.70186189</v>
      </c>
      <c r="BG21" s="409">
        <v>32.076161206999998</v>
      </c>
      <c r="BH21" s="409">
        <v>32.083572938000003</v>
      </c>
      <c r="BI21" s="409">
        <v>32.998319770999998</v>
      </c>
      <c r="BJ21" s="409">
        <v>33.229073049</v>
      </c>
      <c r="BK21" s="409">
        <v>33.271805018999999</v>
      </c>
      <c r="BL21" s="409">
        <v>33.613640062000002</v>
      </c>
      <c r="BM21" s="409">
        <v>33.132406246999999</v>
      </c>
      <c r="BN21" s="409">
        <v>33.665943355000003</v>
      </c>
      <c r="BO21" s="409">
        <v>33.021960188999998</v>
      </c>
      <c r="BP21" s="409">
        <v>33.124775843000002</v>
      </c>
      <c r="BQ21" s="409">
        <v>32.552207797999998</v>
      </c>
      <c r="BR21" s="409">
        <v>32.535858437000002</v>
      </c>
      <c r="BS21" s="409">
        <v>32.925103628999999</v>
      </c>
      <c r="BT21" s="409">
        <v>32.937338568999998</v>
      </c>
      <c r="BU21" s="409">
        <v>33.871394543999997</v>
      </c>
      <c r="BV21" s="409">
        <v>34.084402302999997</v>
      </c>
    </row>
    <row r="22" spans="1:74" ht="11.1" customHeight="1" x14ac:dyDescent="0.2">
      <c r="A22" s="162" t="s">
        <v>309</v>
      </c>
      <c r="B22" s="173" t="s">
        <v>362</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10.987590839999999</v>
      </c>
      <c r="AN22" s="252">
        <v>10.786545037</v>
      </c>
      <c r="AO22" s="252">
        <v>10.822068908</v>
      </c>
      <c r="AP22" s="252">
        <v>11.53235467</v>
      </c>
      <c r="AQ22" s="252">
        <v>11.35773528</v>
      </c>
      <c r="AR22" s="252">
        <v>11.505762725</v>
      </c>
      <c r="AS22" s="252">
        <v>11.366834743</v>
      </c>
      <c r="AT22" s="252">
        <v>11.300638451999999</v>
      </c>
      <c r="AU22" s="252">
        <v>11.588928783</v>
      </c>
      <c r="AV22" s="252">
        <v>11.324585938</v>
      </c>
      <c r="AW22" s="252">
        <v>11.559435922</v>
      </c>
      <c r="AX22" s="252">
        <v>11.227518701999999</v>
      </c>
      <c r="AY22" s="252">
        <v>11.377221721</v>
      </c>
      <c r="AZ22" s="252">
        <v>11.169046634000001</v>
      </c>
      <c r="BA22" s="252">
        <v>11.205830217000001</v>
      </c>
      <c r="BB22" s="252">
        <v>11.941303417</v>
      </c>
      <c r="BC22" s="409">
        <v>11.760491849999999</v>
      </c>
      <c r="BD22" s="409">
        <v>11.913768494999999</v>
      </c>
      <c r="BE22" s="409">
        <v>11.769913989999999</v>
      </c>
      <c r="BF22" s="409">
        <v>11.701370312</v>
      </c>
      <c r="BG22" s="409">
        <v>11.999883705</v>
      </c>
      <c r="BH22" s="409">
        <v>11.726166999</v>
      </c>
      <c r="BI22" s="409">
        <v>11.969344997</v>
      </c>
      <c r="BJ22" s="409">
        <v>11.625657663</v>
      </c>
      <c r="BK22" s="409">
        <v>11.766852602</v>
      </c>
      <c r="BL22" s="409">
        <v>11.551548231</v>
      </c>
      <c r="BM22" s="409">
        <v>11.589591526</v>
      </c>
      <c r="BN22" s="409">
        <v>12.350252164</v>
      </c>
      <c r="BO22" s="409">
        <v>12.163248421</v>
      </c>
      <c r="BP22" s="409">
        <v>12.321774266</v>
      </c>
      <c r="BQ22" s="409">
        <v>12.172993236</v>
      </c>
      <c r="BR22" s="409">
        <v>12.102102172</v>
      </c>
      <c r="BS22" s="409">
        <v>12.410838626</v>
      </c>
      <c r="BT22" s="409">
        <v>12.127748061</v>
      </c>
      <c r="BU22" s="409">
        <v>12.379254072</v>
      </c>
      <c r="BV22" s="409">
        <v>12.023796623999999</v>
      </c>
    </row>
    <row r="23" spans="1:74" ht="11.1" customHeight="1" x14ac:dyDescent="0.2">
      <c r="A23" s="162" t="s">
        <v>304</v>
      </c>
      <c r="B23" s="173" t="s">
        <v>768</v>
      </c>
      <c r="C23" s="252">
        <v>5.1512000000000002</v>
      </c>
      <c r="D23" s="252">
        <v>5.5323000000000002</v>
      </c>
      <c r="E23" s="252">
        <v>5.1242999999999999</v>
      </c>
      <c r="F23" s="252">
        <v>4.3479999999999999</v>
      </c>
      <c r="G23" s="252">
        <v>4.3387000000000002</v>
      </c>
      <c r="H23" s="252">
        <v>4.0797999999999996</v>
      </c>
      <c r="I23" s="252">
        <v>4.3451000000000004</v>
      </c>
      <c r="J23" s="252">
        <v>4.5949999999999998</v>
      </c>
      <c r="K23" s="252">
        <v>4.4119999999999999</v>
      </c>
      <c r="L23" s="252">
        <v>4.3922999999999996</v>
      </c>
      <c r="M23" s="252">
        <v>4.6060999999999996</v>
      </c>
      <c r="N23" s="252">
        <v>5.4537000000000004</v>
      </c>
      <c r="O23" s="252">
        <v>5.1384999999999996</v>
      </c>
      <c r="P23" s="252">
        <v>5.258</v>
      </c>
      <c r="Q23" s="252">
        <v>4.742</v>
      </c>
      <c r="R23" s="252">
        <v>4.3509000000000002</v>
      </c>
      <c r="S23" s="252">
        <v>4.1120999999999999</v>
      </c>
      <c r="T23" s="252">
        <v>3.9123000000000001</v>
      </c>
      <c r="U23" s="252">
        <v>4.3886000000000003</v>
      </c>
      <c r="V23" s="252">
        <v>4.4032</v>
      </c>
      <c r="W23" s="252">
        <v>4.1359000000000004</v>
      </c>
      <c r="X23" s="252">
        <v>4.1921999999999997</v>
      </c>
      <c r="Y23" s="252">
        <v>4.8375000000000004</v>
      </c>
      <c r="Z23" s="252">
        <v>5.2464000000000004</v>
      </c>
      <c r="AA23" s="252">
        <v>5.0418000000000003</v>
      </c>
      <c r="AB23" s="252">
        <v>5.2912999999999997</v>
      </c>
      <c r="AC23" s="252">
        <v>4.9063999999999997</v>
      </c>
      <c r="AD23" s="252">
        <v>4.1245000000000003</v>
      </c>
      <c r="AE23" s="252">
        <v>3.8401000000000001</v>
      </c>
      <c r="AF23" s="252">
        <v>3.8332999999999999</v>
      </c>
      <c r="AG23" s="252">
        <v>3.9820000000000002</v>
      </c>
      <c r="AH23" s="252">
        <v>3.9535</v>
      </c>
      <c r="AI23" s="252">
        <v>3.8509000000000002</v>
      </c>
      <c r="AJ23" s="252">
        <v>3.9838</v>
      </c>
      <c r="AK23" s="252">
        <v>4.3535000000000004</v>
      </c>
      <c r="AL23" s="252">
        <v>5.0957999999999997</v>
      </c>
      <c r="AM23" s="252">
        <v>4.6334</v>
      </c>
      <c r="AN23" s="252">
        <v>5.1581999999999999</v>
      </c>
      <c r="AO23" s="252">
        <v>4.6173000000000002</v>
      </c>
      <c r="AP23" s="252">
        <v>4.2457000000000003</v>
      </c>
      <c r="AQ23" s="252">
        <v>3.6781000000000001</v>
      </c>
      <c r="AR23" s="252">
        <v>3.7602000000000002</v>
      </c>
      <c r="AS23" s="252">
        <v>3.8801999999999999</v>
      </c>
      <c r="AT23" s="252">
        <v>3.9979</v>
      </c>
      <c r="AU23" s="252">
        <v>3.9422999999999999</v>
      </c>
      <c r="AV23" s="252">
        <v>3.9167999999999998</v>
      </c>
      <c r="AW23" s="252">
        <v>4.0609999999999999</v>
      </c>
      <c r="AX23" s="252">
        <v>4.6962999999999999</v>
      </c>
      <c r="AY23" s="252">
        <v>4.4249999999999998</v>
      </c>
      <c r="AZ23" s="252">
        <v>4.7097302980000002</v>
      </c>
      <c r="BA23" s="252">
        <v>4.417411381</v>
      </c>
      <c r="BB23" s="252">
        <v>4.0741046890000003</v>
      </c>
      <c r="BC23" s="409">
        <v>3.6347283990000001</v>
      </c>
      <c r="BD23" s="409">
        <v>3.7703934299999999</v>
      </c>
      <c r="BE23" s="409">
        <v>3.8384877190000002</v>
      </c>
      <c r="BF23" s="409">
        <v>3.8507018980000001</v>
      </c>
      <c r="BG23" s="409">
        <v>3.8762877200000001</v>
      </c>
      <c r="BH23" s="409">
        <v>3.86294629</v>
      </c>
      <c r="BI23" s="409">
        <v>4.1667036619999998</v>
      </c>
      <c r="BJ23" s="409">
        <v>4.6322188979999996</v>
      </c>
      <c r="BK23" s="409">
        <v>4.431057987</v>
      </c>
      <c r="BL23" s="409">
        <v>4.6181174089999999</v>
      </c>
      <c r="BM23" s="409">
        <v>4.3314846310000004</v>
      </c>
      <c r="BN23" s="409">
        <v>3.9948558840000001</v>
      </c>
      <c r="BO23" s="409">
        <v>3.564026267</v>
      </c>
      <c r="BP23" s="409">
        <v>3.6970523659999999</v>
      </c>
      <c r="BQ23" s="409">
        <v>3.7638220950000001</v>
      </c>
      <c r="BR23" s="409">
        <v>3.7757986859999999</v>
      </c>
      <c r="BS23" s="409">
        <v>3.8008868179999999</v>
      </c>
      <c r="BT23" s="409">
        <v>3.787804902</v>
      </c>
      <c r="BU23" s="409">
        <v>4.0856536370000001</v>
      </c>
      <c r="BV23" s="409">
        <v>4.5421137480000002</v>
      </c>
    </row>
    <row r="24" spans="1:74" ht="11.1" customHeight="1" x14ac:dyDescent="0.2">
      <c r="A24" s="162" t="s">
        <v>769</v>
      </c>
      <c r="B24" s="173" t="s">
        <v>363</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4.1067694499999998</v>
      </c>
      <c r="AN24" s="252">
        <v>4.2497022199999996</v>
      </c>
      <c r="AO24" s="252">
        <v>4.2154819159999999</v>
      </c>
      <c r="AP24" s="252">
        <v>4.1738048499999998</v>
      </c>
      <c r="AQ24" s="252">
        <v>4.2266071619999996</v>
      </c>
      <c r="AR24" s="252">
        <v>4.1104359549999998</v>
      </c>
      <c r="AS24" s="252">
        <v>3.8541038859999999</v>
      </c>
      <c r="AT24" s="252">
        <v>3.7733573229999999</v>
      </c>
      <c r="AU24" s="252">
        <v>3.8459439020000001</v>
      </c>
      <c r="AV24" s="252">
        <v>4.0182154189999997</v>
      </c>
      <c r="AW24" s="252">
        <v>4.1805225159999999</v>
      </c>
      <c r="AX24" s="252">
        <v>4.2050554020000002</v>
      </c>
      <c r="AY24" s="252">
        <v>4.3986721800000002</v>
      </c>
      <c r="AZ24" s="252">
        <v>4.5517643870000004</v>
      </c>
      <c r="BA24" s="252">
        <v>4.5151117589999998</v>
      </c>
      <c r="BB24" s="252">
        <v>4.4704723519999998</v>
      </c>
      <c r="BC24" s="409">
        <v>4.527027769</v>
      </c>
      <c r="BD24" s="409">
        <v>4.4025992949999999</v>
      </c>
      <c r="BE24" s="409">
        <v>4.178047544</v>
      </c>
      <c r="BF24" s="409">
        <v>4.0915616420000003</v>
      </c>
      <c r="BG24" s="409">
        <v>4.1693075620000002</v>
      </c>
      <c r="BH24" s="409">
        <v>4.353823867</v>
      </c>
      <c r="BI24" s="409">
        <v>4.5276674989999997</v>
      </c>
      <c r="BJ24" s="409">
        <v>4.5539441429999998</v>
      </c>
      <c r="BK24" s="409">
        <v>4.7509685790000002</v>
      </c>
      <c r="BL24" s="409">
        <v>4.9163221760000004</v>
      </c>
      <c r="BM24" s="409">
        <v>4.8767339820000002</v>
      </c>
      <c r="BN24" s="409">
        <v>4.8285193370000004</v>
      </c>
      <c r="BO24" s="409">
        <v>4.8896043640000002</v>
      </c>
      <c r="BP24" s="409">
        <v>4.7552102219999997</v>
      </c>
      <c r="BQ24" s="409">
        <v>4.4586692010000002</v>
      </c>
      <c r="BR24" s="409">
        <v>4.3652565110000001</v>
      </c>
      <c r="BS24" s="409">
        <v>4.4492292200000003</v>
      </c>
      <c r="BT24" s="409">
        <v>4.6485237189999999</v>
      </c>
      <c r="BU24" s="409">
        <v>4.8362907540000002</v>
      </c>
      <c r="BV24" s="409">
        <v>4.8646719349999996</v>
      </c>
    </row>
    <row r="25" spans="1:74" ht="11.1" customHeight="1" x14ac:dyDescent="0.2">
      <c r="AY25" s="647"/>
      <c r="AZ25" s="647"/>
      <c r="BA25" s="647"/>
      <c r="BB25" s="647"/>
      <c r="BF25" s="494"/>
    </row>
    <row r="26" spans="1:74" ht="11.1" customHeight="1" x14ac:dyDescent="0.2">
      <c r="A26" s="162" t="s">
        <v>770</v>
      </c>
      <c r="B26" s="172" t="s">
        <v>538</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4.0308823220000001</v>
      </c>
      <c r="AZ26" s="252">
        <v>4.0535857240000004</v>
      </c>
      <c r="BA26" s="252">
        <v>4.0322964839999997</v>
      </c>
      <c r="BB26" s="252">
        <v>4.0333955670000003</v>
      </c>
      <c r="BC26" s="409">
        <v>4.0254435500000003</v>
      </c>
      <c r="BD26" s="409">
        <v>4.0261671369999998</v>
      </c>
      <c r="BE26" s="409">
        <v>3.9703016529999999</v>
      </c>
      <c r="BF26" s="409">
        <v>3.9794252559999999</v>
      </c>
      <c r="BG26" s="409">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 customHeight="1" x14ac:dyDescent="0.2">
      <c r="AY27" s="647"/>
      <c r="AZ27" s="647"/>
      <c r="BA27" s="647"/>
      <c r="BB27" s="647"/>
      <c r="BF27" s="494"/>
    </row>
    <row r="28" spans="1:74" ht="11.1" customHeight="1" x14ac:dyDescent="0.2">
      <c r="A28" s="162" t="s">
        <v>306</v>
      </c>
      <c r="B28" s="172" t="s">
        <v>690</v>
      </c>
      <c r="C28" s="252">
        <v>45.198897500000001</v>
      </c>
      <c r="D28" s="252">
        <v>47.659909499999998</v>
      </c>
      <c r="E28" s="252">
        <v>45.801851499999998</v>
      </c>
      <c r="F28" s="252">
        <v>44.831685499999999</v>
      </c>
      <c r="G28" s="252">
        <v>45.517101500000003</v>
      </c>
      <c r="H28" s="252">
        <v>45.897316500000002</v>
      </c>
      <c r="I28" s="252">
        <v>45.868720500000002</v>
      </c>
      <c r="J28" s="252">
        <v>46.606109500000002</v>
      </c>
      <c r="K28" s="252">
        <v>45.048365500000003</v>
      </c>
      <c r="L28" s="252">
        <v>46.421332499999998</v>
      </c>
      <c r="M28" s="252">
        <v>46.413317499999998</v>
      </c>
      <c r="N28" s="252">
        <v>45.874663499999997</v>
      </c>
      <c r="O28" s="252">
        <v>45.729587000000002</v>
      </c>
      <c r="P28" s="252">
        <v>46.415568999999998</v>
      </c>
      <c r="Q28" s="252">
        <v>44.984994</v>
      </c>
      <c r="R28" s="252">
        <v>45.792521999999998</v>
      </c>
      <c r="S28" s="252">
        <v>45.542085999999998</v>
      </c>
      <c r="T28" s="252">
        <v>45.300716000000001</v>
      </c>
      <c r="U28" s="252">
        <v>46.736426999999999</v>
      </c>
      <c r="V28" s="252">
        <v>46.233074000000002</v>
      </c>
      <c r="W28" s="252">
        <v>45.824976999999997</v>
      </c>
      <c r="X28" s="252">
        <v>46.319623</v>
      </c>
      <c r="Y28" s="252">
        <v>46.881248999999997</v>
      </c>
      <c r="Z28" s="252">
        <v>46.208646000000002</v>
      </c>
      <c r="AA28" s="252">
        <v>45.529278736000002</v>
      </c>
      <c r="AB28" s="252">
        <v>46.571415735999999</v>
      </c>
      <c r="AC28" s="252">
        <v>45.416444736000003</v>
      </c>
      <c r="AD28" s="252">
        <v>45.142770736000003</v>
      </c>
      <c r="AE28" s="252">
        <v>44.377041736000002</v>
      </c>
      <c r="AF28" s="252">
        <v>45.172930735999998</v>
      </c>
      <c r="AG28" s="252">
        <v>46.259222735999998</v>
      </c>
      <c r="AH28" s="252">
        <v>45.726850736000003</v>
      </c>
      <c r="AI28" s="252">
        <v>45.981265735999997</v>
      </c>
      <c r="AJ28" s="252">
        <v>46.426467735999999</v>
      </c>
      <c r="AK28" s="252">
        <v>45.607351735999998</v>
      </c>
      <c r="AL28" s="252">
        <v>47.101248736000002</v>
      </c>
      <c r="AM28" s="252">
        <v>45.775709323000001</v>
      </c>
      <c r="AN28" s="252">
        <v>47.618286323</v>
      </c>
      <c r="AO28" s="252">
        <v>46.150600322999999</v>
      </c>
      <c r="AP28" s="252">
        <v>45.695866322999997</v>
      </c>
      <c r="AQ28" s="252">
        <v>44.349147322999997</v>
      </c>
      <c r="AR28" s="252">
        <v>46.127328323</v>
      </c>
      <c r="AS28" s="252">
        <v>46.953715322999997</v>
      </c>
      <c r="AT28" s="252">
        <v>46.714974323</v>
      </c>
      <c r="AU28" s="252">
        <v>46.454829322999998</v>
      </c>
      <c r="AV28" s="252">
        <v>46.031653323</v>
      </c>
      <c r="AW28" s="252">
        <v>45.733304322999999</v>
      </c>
      <c r="AX28" s="252">
        <v>47.309580322999999</v>
      </c>
      <c r="AY28" s="252">
        <v>45.423605561999999</v>
      </c>
      <c r="AZ28" s="252">
        <v>47.681563011999998</v>
      </c>
      <c r="BA28" s="252">
        <v>46.822473111999997</v>
      </c>
      <c r="BB28" s="252">
        <v>46.178599503000001</v>
      </c>
      <c r="BC28" s="409">
        <v>45.189276319000001</v>
      </c>
      <c r="BD28" s="409">
        <v>46.156879248000003</v>
      </c>
      <c r="BE28" s="409">
        <v>46.340553571999997</v>
      </c>
      <c r="BF28" s="409">
        <v>46.363314877999997</v>
      </c>
      <c r="BG28" s="409">
        <v>46.604430868000001</v>
      </c>
      <c r="BH28" s="409">
        <v>46.702986051000003</v>
      </c>
      <c r="BI28" s="409">
        <v>46.786828088999997</v>
      </c>
      <c r="BJ28" s="409">
        <v>47.207025893999997</v>
      </c>
      <c r="BK28" s="409">
        <v>46.367763312999998</v>
      </c>
      <c r="BL28" s="409">
        <v>47.295705795000003</v>
      </c>
      <c r="BM28" s="409">
        <v>46.781143112000002</v>
      </c>
      <c r="BN28" s="409">
        <v>45.804145663</v>
      </c>
      <c r="BO28" s="409">
        <v>45.248626735999999</v>
      </c>
      <c r="BP28" s="409">
        <v>46.356616973999998</v>
      </c>
      <c r="BQ28" s="409">
        <v>46.528295102999998</v>
      </c>
      <c r="BR28" s="409">
        <v>46.558444520999998</v>
      </c>
      <c r="BS28" s="409">
        <v>46.858164356000003</v>
      </c>
      <c r="BT28" s="409">
        <v>46.913552557999999</v>
      </c>
      <c r="BU28" s="409">
        <v>46.945214999000001</v>
      </c>
      <c r="BV28" s="409">
        <v>47.335679384000002</v>
      </c>
    </row>
    <row r="29" spans="1:74" ht="11.1" customHeight="1" x14ac:dyDescent="0.2">
      <c r="A29" s="162" t="s">
        <v>312</v>
      </c>
      <c r="B29" s="172" t="s">
        <v>691</v>
      </c>
      <c r="C29" s="252">
        <v>42.362908679999997</v>
      </c>
      <c r="D29" s="252">
        <v>43.135018750999997</v>
      </c>
      <c r="E29" s="252">
        <v>43.302462396999999</v>
      </c>
      <c r="F29" s="252">
        <v>43.461395302</v>
      </c>
      <c r="G29" s="252">
        <v>44.450530161000003</v>
      </c>
      <c r="H29" s="252">
        <v>45.125001171000001</v>
      </c>
      <c r="I29" s="252">
        <v>45.005670590000001</v>
      </c>
      <c r="J29" s="252">
        <v>45.412904087000001</v>
      </c>
      <c r="K29" s="252">
        <v>45.472245784999998</v>
      </c>
      <c r="L29" s="252">
        <v>45.182672453000002</v>
      </c>
      <c r="M29" s="252">
        <v>45.726446959999997</v>
      </c>
      <c r="N29" s="252">
        <v>45.368000355</v>
      </c>
      <c r="O29" s="252">
        <v>44.600705314999999</v>
      </c>
      <c r="P29" s="252">
        <v>44.600705314999999</v>
      </c>
      <c r="Q29" s="252">
        <v>44.600705314999999</v>
      </c>
      <c r="R29" s="252">
        <v>45.180190177</v>
      </c>
      <c r="S29" s="252">
        <v>45.180190177</v>
      </c>
      <c r="T29" s="252">
        <v>45.180190177</v>
      </c>
      <c r="U29" s="252">
        <v>45.670908038</v>
      </c>
      <c r="V29" s="252">
        <v>45.670908038</v>
      </c>
      <c r="W29" s="252">
        <v>45.670908038</v>
      </c>
      <c r="X29" s="252">
        <v>45.941367096</v>
      </c>
      <c r="Y29" s="252">
        <v>45.941367096</v>
      </c>
      <c r="Z29" s="252">
        <v>45.941367096</v>
      </c>
      <c r="AA29" s="252">
        <v>45.611617565000003</v>
      </c>
      <c r="AB29" s="252">
        <v>45.587112982000001</v>
      </c>
      <c r="AC29" s="252">
        <v>45.547876103</v>
      </c>
      <c r="AD29" s="252">
        <v>46.742885858999998</v>
      </c>
      <c r="AE29" s="252">
        <v>46.825760795999997</v>
      </c>
      <c r="AF29" s="252">
        <v>47.170150233000001</v>
      </c>
      <c r="AG29" s="252">
        <v>47.262362891000002</v>
      </c>
      <c r="AH29" s="252">
        <v>47.125995650999997</v>
      </c>
      <c r="AI29" s="252">
        <v>47.493282047999998</v>
      </c>
      <c r="AJ29" s="252">
        <v>46.907107001999996</v>
      </c>
      <c r="AK29" s="252">
        <v>46.986819273000002</v>
      </c>
      <c r="AL29" s="252">
        <v>46.376634627999998</v>
      </c>
      <c r="AM29" s="252">
        <v>46.269515392000002</v>
      </c>
      <c r="AN29" s="252">
        <v>46.358657239000003</v>
      </c>
      <c r="AO29" s="252">
        <v>46.465017611</v>
      </c>
      <c r="AP29" s="252">
        <v>47.832857617000002</v>
      </c>
      <c r="AQ29" s="252">
        <v>47.881828421000002</v>
      </c>
      <c r="AR29" s="252">
        <v>48.121609820000003</v>
      </c>
      <c r="AS29" s="252">
        <v>48.232933766999999</v>
      </c>
      <c r="AT29" s="252">
        <v>48.093777111000001</v>
      </c>
      <c r="AU29" s="252">
        <v>48.470721888999996</v>
      </c>
      <c r="AV29" s="252">
        <v>47.867759941999999</v>
      </c>
      <c r="AW29" s="252">
        <v>47.960103455999999</v>
      </c>
      <c r="AX29" s="252">
        <v>47.330480553999998</v>
      </c>
      <c r="AY29" s="252">
        <v>47.427626672000002</v>
      </c>
      <c r="AZ29" s="252">
        <v>47.525777181000002</v>
      </c>
      <c r="BA29" s="252">
        <v>47.624628983000001</v>
      </c>
      <c r="BB29" s="252">
        <v>49.034868627999998</v>
      </c>
      <c r="BC29" s="409">
        <v>49.090513096000002</v>
      </c>
      <c r="BD29" s="409">
        <v>49.335991835000002</v>
      </c>
      <c r="BE29" s="409">
        <v>49.480171382000002</v>
      </c>
      <c r="BF29" s="409">
        <v>49.333666852</v>
      </c>
      <c r="BG29" s="409">
        <v>49.722484303999998</v>
      </c>
      <c r="BH29" s="409">
        <v>49.102529939999997</v>
      </c>
      <c r="BI29" s="409">
        <v>49.204426720000001</v>
      </c>
      <c r="BJ29" s="409">
        <v>48.557031881</v>
      </c>
      <c r="BK29" s="409">
        <v>48.831505307999997</v>
      </c>
      <c r="BL29" s="409">
        <v>48.939932134999999</v>
      </c>
      <c r="BM29" s="409">
        <v>49.03219979</v>
      </c>
      <c r="BN29" s="409">
        <v>50.483438216000003</v>
      </c>
      <c r="BO29" s="409">
        <v>50.547653474000001</v>
      </c>
      <c r="BP29" s="409">
        <v>50.797552793000001</v>
      </c>
      <c r="BQ29" s="409">
        <v>50.876524181000001</v>
      </c>
      <c r="BR29" s="409">
        <v>50.719958155999997</v>
      </c>
      <c r="BS29" s="409">
        <v>51.123679234000001</v>
      </c>
      <c r="BT29" s="409">
        <v>50.487888333000001</v>
      </c>
      <c r="BU29" s="409">
        <v>50.600634450999998</v>
      </c>
      <c r="BV29" s="409">
        <v>49.936357027</v>
      </c>
    </row>
    <row r="30" spans="1:74" ht="11.1" customHeight="1" x14ac:dyDescent="0.2">
      <c r="B30" s="172"/>
      <c r="AY30" s="647"/>
      <c r="AZ30" s="647"/>
      <c r="BA30" s="647"/>
      <c r="BB30" s="647"/>
      <c r="BF30" s="494"/>
    </row>
    <row r="31" spans="1:74" ht="11.1" customHeight="1" x14ac:dyDescent="0.2">
      <c r="A31" s="162" t="s">
        <v>313</v>
      </c>
      <c r="B31" s="172" t="s">
        <v>692</v>
      </c>
      <c r="C31" s="252">
        <v>87.561806180000005</v>
      </c>
      <c r="D31" s="252">
        <v>90.794928251000002</v>
      </c>
      <c r="E31" s="252">
        <v>89.104313896999997</v>
      </c>
      <c r="F31" s="252">
        <v>88.293080802000006</v>
      </c>
      <c r="G31" s="252">
        <v>89.967631660999999</v>
      </c>
      <c r="H31" s="252">
        <v>91.022317670999996</v>
      </c>
      <c r="I31" s="252">
        <v>90.874391090000003</v>
      </c>
      <c r="J31" s="252">
        <v>92.019013587000003</v>
      </c>
      <c r="K31" s="252">
        <v>90.520611285000001</v>
      </c>
      <c r="L31" s="252">
        <v>91.604004953</v>
      </c>
      <c r="M31" s="252">
        <v>92.139764459999995</v>
      </c>
      <c r="N31" s="252">
        <v>91.242663855000004</v>
      </c>
      <c r="O31" s="252">
        <v>90.330292314999994</v>
      </c>
      <c r="P31" s="252">
        <v>91.016274315000004</v>
      </c>
      <c r="Q31" s="252">
        <v>89.585699314999999</v>
      </c>
      <c r="R31" s="252">
        <v>90.972712177000005</v>
      </c>
      <c r="S31" s="252">
        <v>90.722276176999998</v>
      </c>
      <c r="T31" s="252">
        <v>90.480906176999994</v>
      </c>
      <c r="U31" s="252">
        <v>92.407335037999999</v>
      </c>
      <c r="V31" s="252">
        <v>91.903982037999995</v>
      </c>
      <c r="W31" s="252">
        <v>91.495885037999997</v>
      </c>
      <c r="X31" s="252">
        <v>92.260990096</v>
      </c>
      <c r="Y31" s="252">
        <v>92.822616096000004</v>
      </c>
      <c r="Z31" s="252">
        <v>92.150013095999995</v>
      </c>
      <c r="AA31" s="252">
        <v>91.140896300999998</v>
      </c>
      <c r="AB31" s="252">
        <v>92.158528717999999</v>
      </c>
      <c r="AC31" s="252">
        <v>90.964320838999996</v>
      </c>
      <c r="AD31" s="252">
        <v>91.885656595</v>
      </c>
      <c r="AE31" s="252">
        <v>91.202802532000007</v>
      </c>
      <c r="AF31" s="252">
        <v>92.343080968999999</v>
      </c>
      <c r="AG31" s="252">
        <v>93.521585626999993</v>
      </c>
      <c r="AH31" s="252">
        <v>92.852846387</v>
      </c>
      <c r="AI31" s="252">
        <v>93.474547783999995</v>
      </c>
      <c r="AJ31" s="252">
        <v>93.333574737999996</v>
      </c>
      <c r="AK31" s="252">
        <v>92.594171008999993</v>
      </c>
      <c r="AL31" s="252">
        <v>93.477883363999993</v>
      </c>
      <c r="AM31" s="252">
        <v>92.045224715000003</v>
      </c>
      <c r="AN31" s="252">
        <v>93.976943562000002</v>
      </c>
      <c r="AO31" s="252">
        <v>92.615617933999999</v>
      </c>
      <c r="AP31" s="252">
        <v>93.528723940000006</v>
      </c>
      <c r="AQ31" s="252">
        <v>92.230975744000006</v>
      </c>
      <c r="AR31" s="252">
        <v>94.248938143000004</v>
      </c>
      <c r="AS31" s="252">
        <v>95.186649090000003</v>
      </c>
      <c r="AT31" s="252">
        <v>94.808751434000001</v>
      </c>
      <c r="AU31" s="252">
        <v>94.925551212000002</v>
      </c>
      <c r="AV31" s="252">
        <v>93.899413265000007</v>
      </c>
      <c r="AW31" s="252">
        <v>93.693407778999998</v>
      </c>
      <c r="AX31" s="252">
        <v>94.640060876999996</v>
      </c>
      <c r="AY31" s="252">
        <v>92.851232233999994</v>
      </c>
      <c r="AZ31" s="252">
        <v>95.207340192999993</v>
      </c>
      <c r="BA31" s="252">
        <v>94.447102094000002</v>
      </c>
      <c r="BB31" s="252">
        <v>95.213468130999999</v>
      </c>
      <c r="BC31" s="409">
        <v>94.279789414999996</v>
      </c>
      <c r="BD31" s="409">
        <v>95.492871082999997</v>
      </c>
      <c r="BE31" s="409">
        <v>95.820724953999999</v>
      </c>
      <c r="BF31" s="409">
        <v>95.696981730000005</v>
      </c>
      <c r="BG31" s="409">
        <v>96.326915172</v>
      </c>
      <c r="BH31" s="409">
        <v>95.805515990999993</v>
      </c>
      <c r="BI31" s="409">
        <v>95.991254808999997</v>
      </c>
      <c r="BJ31" s="409">
        <v>95.764057774999998</v>
      </c>
      <c r="BK31" s="409">
        <v>95.199268621000002</v>
      </c>
      <c r="BL31" s="409">
        <v>96.235637929999996</v>
      </c>
      <c r="BM31" s="409">
        <v>95.813342902000002</v>
      </c>
      <c r="BN31" s="409">
        <v>96.287583878999996</v>
      </c>
      <c r="BO31" s="409">
        <v>95.796280210000006</v>
      </c>
      <c r="BP31" s="409">
        <v>97.154169766999999</v>
      </c>
      <c r="BQ31" s="409">
        <v>97.404819283999998</v>
      </c>
      <c r="BR31" s="409">
        <v>97.278402677000003</v>
      </c>
      <c r="BS31" s="409">
        <v>97.981843589999997</v>
      </c>
      <c r="BT31" s="409">
        <v>97.401440890999993</v>
      </c>
      <c r="BU31" s="409">
        <v>97.545849450000006</v>
      </c>
      <c r="BV31" s="409">
        <v>97.272036411000002</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771</v>
      </c>
      <c r="B34" s="173" t="s">
        <v>1161</v>
      </c>
      <c r="C34" s="252">
        <v>107.50166966</v>
      </c>
      <c r="D34" s="252">
        <v>107.76106451</v>
      </c>
      <c r="E34" s="252">
        <v>107.98471363</v>
      </c>
      <c r="F34" s="252">
        <v>108.13431824</v>
      </c>
      <c r="G34" s="252">
        <v>108.32047064</v>
      </c>
      <c r="H34" s="252">
        <v>108.50174033</v>
      </c>
      <c r="I34" s="252">
        <v>108.67364191</v>
      </c>
      <c r="J34" s="252">
        <v>108.85124544999999</v>
      </c>
      <c r="K34" s="252">
        <v>109.02439003000001</v>
      </c>
      <c r="L34" s="252">
        <v>109.16100974</v>
      </c>
      <c r="M34" s="252">
        <v>109.35710978</v>
      </c>
      <c r="N34" s="252">
        <v>109.57774233000001</v>
      </c>
      <c r="O34" s="252">
        <v>109.84810741</v>
      </c>
      <c r="P34" s="252">
        <v>110.09260396000001</v>
      </c>
      <c r="Q34" s="252">
        <v>110.34481461</v>
      </c>
      <c r="R34" s="252">
        <v>110.60720935000001</v>
      </c>
      <c r="S34" s="252">
        <v>110.88869862</v>
      </c>
      <c r="T34" s="252">
        <v>111.18299349999999</v>
      </c>
      <c r="U34" s="252">
        <v>111.51894174</v>
      </c>
      <c r="V34" s="252">
        <v>111.82237545</v>
      </c>
      <c r="W34" s="252">
        <v>112.11221347</v>
      </c>
      <c r="X34" s="252">
        <v>112.42184211999999</v>
      </c>
      <c r="Y34" s="252">
        <v>112.6730603</v>
      </c>
      <c r="Z34" s="252">
        <v>112.89426564999999</v>
      </c>
      <c r="AA34" s="252">
        <v>113.01903612</v>
      </c>
      <c r="AB34" s="252">
        <v>113.22758815</v>
      </c>
      <c r="AC34" s="252">
        <v>113.45863731999999</v>
      </c>
      <c r="AD34" s="252">
        <v>113.7456471</v>
      </c>
      <c r="AE34" s="252">
        <v>114.01246101</v>
      </c>
      <c r="AF34" s="252">
        <v>114.28373834</v>
      </c>
      <c r="AG34" s="252">
        <v>114.56471662</v>
      </c>
      <c r="AH34" s="252">
        <v>114.84563728000001</v>
      </c>
      <c r="AI34" s="252">
        <v>115.12262684</v>
      </c>
      <c r="AJ34" s="252">
        <v>115.43991407999999</v>
      </c>
      <c r="AK34" s="252">
        <v>115.68840419999999</v>
      </c>
      <c r="AL34" s="252">
        <v>115.90780153999999</v>
      </c>
      <c r="AM34" s="252">
        <v>116.05260131999999</v>
      </c>
      <c r="AN34" s="252">
        <v>116.24550872</v>
      </c>
      <c r="AO34" s="252">
        <v>116.44646779999999</v>
      </c>
      <c r="AP34" s="252">
        <v>116.66980002</v>
      </c>
      <c r="AQ34" s="252">
        <v>116.88881644</v>
      </c>
      <c r="AR34" s="252">
        <v>117.1106923</v>
      </c>
      <c r="AS34" s="252">
        <v>117.35581406</v>
      </c>
      <c r="AT34" s="252">
        <v>117.57160243</v>
      </c>
      <c r="AU34" s="252">
        <v>117.77145152999999</v>
      </c>
      <c r="AV34" s="252">
        <v>117.95919606</v>
      </c>
      <c r="AW34" s="252">
        <v>118.13399799</v>
      </c>
      <c r="AX34" s="252">
        <v>118.29607613</v>
      </c>
      <c r="AY34" s="252">
        <v>118.36829161999999</v>
      </c>
      <c r="AZ34" s="252">
        <v>118.5623471</v>
      </c>
      <c r="BA34" s="252">
        <v>118.80290508</v>
      </c>
      <c r="BB34" s="252">
        <v>119.16239813</v>
      </c>
      <c r="BC34" s="409">
        <v>119.45025382999999</v>
      </c>
      <c r="BD34" s="409">
        <v>119.73412041</v>
      </c>
      <c r="BE34" s="409">
        <v>120.00482645</v>
      </c>
      <c r="BF34" s="409">
        <v>120.29214435999999</v>
      </c>
      <c r="BG34" s="409">
        <v>120.57767823</v>
      </c>
      <c r="BH34" s="409">
        <v>120.84985625</v>
      </c>
      <c r="BI34" s="409">
        <v>121.15318096</v>
      </c>
      <c r="BJ34" s="409">
        <v>121.47147734000001</v>
      </c>
      <c r="BK34" s="409">
        <v>121.85309555000001</v>
      </c>
      <c r="BL34" s="409">
        <v>122.15752491000001</v>
      </c>
      <c r="BM34" s="409">
        <v>122.44473974</v>
      </c>
      <c r="BN34" s="409">
        <v>122.69282776</v>
      </c>
      <c r="BO34" s="409">
        <v>122.97743172</v>
      </c>
      <c r="BP34" s="409">
        <v>123.2677473</v>
      </c>
      <c r="BQ34" s="409">
        <v>123.56657465000001</v>
      </c>
      <c r="BR34" s="409">
        <v>123.87128954000001</v>
      </c>
      <c r="BS34" s="409">
        <v>124.17479981</v>
      </c>
      <c r="BT34" s="409">
        <v>124.48202024</v>
      </c>
      <c r="BU34" s="409">
        <v>124.79291048</v>
      </c>
      <c r="BV34" s="409">
        <v>125.10751087</v>
      </c>
    </row>
    <row r="35" spans="1:74" ht="11.1" customHeight="1" x14ac:dyDescent="0.2">
      <c r="A35" s="162" t="s">
        <v>772</v>
      </c>
      <c r="B35" s="173" t="s">
        <v>1065</v>
      </c>
      <c r="C35" s="484">
        <v>3.1987236154000001</v>
      </c>
      <c r="D35" s="484">
        <v>3.2065541744999999</v>
      </c>
      <c r="E35" s="484">
        <v>3.1876348514999999</v>
      </c>
      <c r="F35" s="484">
        <v>3.1535366383999999</v>
      </c>
      <c r="G35" s="484">
        <v>3.0650754202999999</v>
      </c>
      <c r="H35" s="484">
        <v>2.9382562973000002</v>
      </c>
      <c r="I35" s="484">
        <v>2.6784799558999999</v>
      </c>
      <c r="J35" s="484">
        <v>2.5448725415000002</v>
      </c>
      <c r="K35" s="484">
        <v>2.4462407203000001</v>
      </c>
      <c r="L35" s="484">
        <v>2.4194699916000002</v>
      </c>
      <c r="M35" s="484">
        <v>2.3556505705999999</v>
      </c>
      <c r="N35" s="484">
        <v>2.2946771334</v>
      </c>
      <c r="O35" s="484">
        <v>2.1826988932</v>
      </c>
      <c r="P35" s="484">
        <v>2.1636195414000001</v>
      </c>
      <c r="Q35" s="484">
        <v>2.1855880397999998</v>
      </c>
      <c r="R35" s="484">
        <v>2.2868698427999998</v>
      </c>
      <c r="S35" s="484">
        <v>2.3709534945000001</v>
      </c>
      <c r="T35" s="484">
        <v>2.4711614375000002</v>
      </c>
      <c r="U35" s="484">
        <v>2.6182060096000002</v>
      </c>
      <c r="V35" s="484">
        <v>2.7295323875999999</v>
      </c>
      <c r="W35" s="484">
        <v>2.8322317962999999</v>
      </c>
      <c r="X35" s="484">
        <v>2.9871768212999998</v>
      </c>
      <c r="Y35" s="484">
        <v>3.0322221606999999</v>
      </c>
      <c r="Z35" s="484">
        <v>3.0266395713000001</v>
      </c>
      <c r="AA35" s="484">
        <v>2.8866484705</v>
      </c>
      <c r="AB35" s="484">
        <v>2.8475883733999998</v>
      </c>
      <c r="AC35" s="484">
        <v>2.8219021543</v>
      </c>
      <c r="AD35" s="484">
        <v>2.8374621928999999</v>
      </c>
      <c r="AE35" s="484">
        <v>2.8170250228999998</v>
      </c>
      <c r="AF35" s="484">
        <v>2.7888661288000001</v>
      </c>
      <c r="AG35" s="484">
        <v>2.7311726892000001</v>
      </c>
      <c r="AH35" s="484">
        <v>2.7036287009</v>
      </c>
      <c r="AI35" s="484">
        <v>2.6851787845000001</v>
      </c>
      <c r="AJ35" s="484">
        <v>2.6845957183000002</v>
      </c>
      <c r="AK35" s="484">
        <v>2.6761888731000001</v>
      </c>
      <c r="AL35" s="484">
        <v>2.6693436334</v>
      </c>
      <c r="AM35" s="484">
        <v>2.6841188018</v>
      </c>
      <c r="AN35" s="484">
        <v>2.6653579832999998</v>
      </c>
      <c r="AO35" s="484">
        <v>2.6334094602999998</v>
      </c>
      <c r="AP35" s="484">
        <v>2.5707822586</v>
      </c>
      <c r="AQ35" s="484">
        <v>2.5228430327</v>
      </c>
      <c r="AR35" s="484">
        <v>2.4736274811999999</v>
      </c>
      <c r="AS35" s="484">
        <v>2.4362626835999999</v>
      </c>
      <c r="AT35" s="484">
        <v>2.3735905101000001</v>
      </c>
      <c r="AU35" s="484">
        <v>2.3008723477999999</v>
      </c>
      <c r="AV35" s="484">
        <v>2.1823318253999999</v>
      </c>
      <c r="AW35" s="484">
        <v>2.1139489306999999</v>
      </c>
      <c r="AX35" s="484">
        <v>2.0604951167999999</v>
      </c>
      <c r="AY35" s="484">
        <v>1.9953799171</v>
      </c>
      <c r="AZ35" s="484">
        <v>1.9930562597999999</v>
      </c>
      <c r="BA35" s="484">
        <v>2.0236228061000001</v>
      </c>
      <c r="BB35" s="484">
        <v>2.1364552897000002</v>
      </c>
      <c r="BC35" s="485">
        <v>2.1913451374999999</v>
      </c>
      <c r="BD35" s="485">
        <v>2.2401268877999998</v>
      </c>
      <c r="BE35" s="485">
        <v>2.2572485376999998</v>
      </c>
      <c r="BF35" s="485">
        <v>2.3139447548000001</v>
      </c>
      <c r="BG35" s="485">
        <v>2.3827733002999998</v>
      </c>
      <c r="BH35" s="485">
        <v>2.4505594203999999</v>
      </c>
      <c r="BI35" s="485">
        <v>2.5557274140000001</v>
      </c>
      <c r="BJ35" s="485">
        <v>2.6842827904000002</v>
      </c>
      <c r="BK35" s="485">
        <v>2.944034995</v>
      </c>
      <c r="BL35" s="485">
        <v>3.0323099191999998</v>
      </c>
      <c r="BM35" s="485">
        <v>3.0654424311000001</v>
      </c>
      <c r="BN35" s="485">
        <v>2.9627044152000002</v>
      </c>
      <c r="BO35" s="485">
        <v>2.9528425225000001</v>
      </c>
      <c r="BP35" s="485">
        <v>2.9512280085999998</v>
      </c>
      <c r="BQ35" s="485">
        <v>2.9680041268999999</v>
      </c>
      <c r="BR35" s="485">
        <v>2.9753773183000001</v>
      </c>
      <c r="BS35" s="485">
        <v>2.9832400420999998</v>
      </c>
      <c r="BT35" s="485">
        <v>3.0055178356000001</v>
      </c>
      <c r="BU35" s="485">
        <v>3.004237689</v>
      </c>
      <c r="BV35" s="485">
        <v>2.9933228868000001</v>
      </c>
    </row>
    <row r="36" spans="1:74" ht="11.1" customHeight="1" x14ac:dyDescent="0.2">
      <c r="A36" s="162" t="s">
        <v>1066</v>
      </c>
      <c r="B36" s="173" t="s">
        <v>1162</v>
      </c>
      <c r="C36" s="252">
        <v>104.28407249</v>
      </c>
      <c r="D36" s="252">
        <v>104.40264388999999</v>
      </c>
      <c r="E36" s="252">
        <v>104.49551559</v>
      </c>
      <c r="F36" s="252">
        <v>104.55054138</v>
      </c>
      <c r="G36" s="252">
        <v>104.60289747</v>
      </c>
      <c r="H36" s="252">
        <v>104.63931814999999</v>
      </c>
      <c r="I36" s="252">
        <v>104.6462755</v>
      </c>
      <c r="J36" s="252">
        <v>104.66077837</v>
      </c>
      <c r="K36" s="252">
        <v>104.66900613</v>
      </c>
      <c r="L36" s="252">
        <v>104.60001075</v>
      </c>
      <c r="M36" s="252">
        <v>104.64946356</v>
      </c>
      <c r="N36" s="252">
        <v>104.74611695</v>
      </c>
      <c r="O36" s="252">
        <v>104.9601509</v>
      </c>
      <c r="P36" s="252">
        <v>105.09322046</v>
      </c>
      <c r="Q36" s="252">
        <v>105.22132492999999</v>
      </c>
      <c r="R36" s="252">
        <v>105.29885672</v>
      </c>
      <c r="S36" s="252">
        <v>105.45835902</v>
      </c>
      <c r="T36" s="252">
        <v>105.65046534</v>
      </c>
      <c r="U36" s="252">
        <v>105.92509210999999</v>
      </c>
      <c r="V36" s="252">
        <v>106.14936871</v>
      </c>
      <c r="W36" s="252">
        <v>106.36561854</v>
      </c>
      <c r="X36" s="252">
        <v>106.62488612999999</v>
      </c>
      <c r="Y36" s="252">
        <v>106.79689112</v>
      </c>
      <c r="Z36" s="252">
        <v>106.92901273</v>
      </c>
      <c r="AA36" s="252">
        <v>106.94435752</v>
      </c>
      <c r="AB36" s="252">
        <v>107.05447925</v>
      </c>
      <c r="AC36" s="252">
        <v>107.18423378999999</v>
      </c>
      <c r="AD36" s="252">
        <v>107.33971762</v>
      </c>
      <c r="AE36" s="252">
        <v>107.51374926</v>
      </c>
      <c r="AF36" s="252">
        <v>107.70735073</v>
      </c>
      <c r="AG36" s="252">
        <v>107.9570992</v>
      </c>
      <c r="AH36" s="252">
        <v>108.16622280999999</v>
      </c>
      <c r="AI36" s="252">
        <v>108.36433774</v>
      </c>
      <c r="AJ36" s="252">
        <v>108.55688379999999</v>
      </c>
      <c r="AK36" s="252">
        <v>108.73826434999999</v>
      </c>
      <c r="AL36" s="252">
        <v>108.91046324</v>
      </c>
      <c r="AM36" s="252">
        <v>109.04741811</v>
      </c>
      <c r="AN36" s="252">
        <v>109.21789565</v>
      </c>
      <c r="AO36" s="252">
        <v>109.40071107</v>
      </c>
      <c r="AP36" s="252">
        <v>109.62700835</v>
      </c>
      <c r="AQ36" s="252">
        <v>109.82317212</v>
      </c>
      <c r="AR36" s="252">
        <v>110.01352541999999</v>
      </c>
      <c r="AS36" s="252">
        <v>110.21899152</v>
      </c>
      <c r="AT36" s="252">
        <v>110.38443827</v>
      </c>
      <c r="AU36" s="252">
        <v>110.52551582</v>
      </c>
      <c r="AV36" s="252">
        <v>110.61251292999999</v>
      </c>
      <c r="AW36" s="252">
        <v>110.73464393</v>
      </c>
      <c r="AX36" s="252">
        <v>110.8592932</v>
      </c>
      <c r="AY36" s="252">
        <v>110.96351224</v>
      </c>
      <c r="AZ36" s="252">
        <v>111.10976918999999</v>
      </c>
      <c r="BA36" s="252">
        <v>111.27699672999999</v>
      </c>
      <c r="BB36" s="252">
        <v>111.49329698</v>
      </c>
      <c r="BC36" s="409">
        <v>111.68699994000001</v>
      </c>
      <c r="BD36" s="409">
        <v>111.88307111</v>
      </c>
      <c r="BE36" s="409">
        <v>112.06820377</v>
      </c>
      <c r="BF36" s="409">
        <v>112.28257517999999</v>
      </c>
      <c r="BG36" s="409">
        <v>112.50593739999999</v>
      </c>
      <c r="BH36" s="409">
        <v>112.74977984</v>
      </c>
      <c r="BI36" s="409">
        <v>112.99189607</v>
      </c>
      <c r="BJ36" s="409">
        <v>113.24045321</v>
      </c>
      <c r="BK36" s="409">
        <v>113.53844399</v>
      </c>
      <c r="BL36" s="409">
        <v>113.76214529000001</v>
      </c>
      <c r="BM36" s="409">
        <v>113.96354152000001</v>
      </c>
      <c r="BN36" s="409">
        <v>114.10556763</v>
      </c>
      <c r="BO36" s="409">
        <v>114.29995644</v>
      </c>
      <c r="BP36" s="409">
        <v>114.5039336</v>
      </c>
      <c r="BQ36" s="409">
        <v>114.73173892</v>
      </c>
      <c r="BR36" s="409">
        <v>114.94793172999999</v>
      </c>
      <c r="BS36" s="409">
        <v>115.15967250999999</v>
      </c>
      <c r="BT36" s="409">
        <v>115.37044824</v>
      </c>
      <c r="BU36" s="409">
        <v>115.58026941</v>
      </c>
      <c r="BV36" s="409">
        <v>115.78912554</v>
      </c>
    </row>
    <row r="37" spans="1:74" ht="11.1" customHeight="1" x14ac:dyDescent="0.2">
      <c r="A37" s="162" t="s">
        <v>1067</v>
      </c>
      <c r="B37" s="173" t="s">
        <v>1065</v>
      </c>
      <c r="C37" s="484">
        <v>1.9430846013</v>
      </c>
      <c r="D37" s="484">
        <v>2.0129904001000001</v>
      </c>
      <c r="E37" s="484">
        <v>2.0196294299000002</v>
      </c>
      <c r="F37" s="484">
        <v>1.9318748343000001</v>
      </c>
      <c r="G37" s="484">
        <v>1.8291627028999999</v>
      </c>
      <c r="H37" s="484">
        <v>1.6836241261</v>
      </c>
      <c r="I37" s="484">
        <v>1.4380128317</v>
      </c>
      <c r="J37" s="484">
        <v>1.2470398149999999</v>
      </c>
      <c r="K37" s="484">
        <v>1.059513049</v>
      </c>
      <c r="L37" s="484">
        <v>0.79033981509999995</v>
      </c>
      <c r="M37" s="484">
        <v>0.66479619396</v>
      </c>
      <c r="N37" s="484">
        <v>0.60035150653000002</v>
      </c>
      <c r="O37" s="484">
        <v>0.64830457110999995</v>
      </c>
      <c r="P37" s="484">
        <v>0.66145505044999997</v>
      </c>
      <c r="Q37" s="484">
        <v>0.69458419960999995</v>
      </c>
      <c r="R37" s="484">
        <v>0.71574506629000001</v>
      </c>
      <c r="S37" s="484">
        <v>0.81781821222999995</v>
      </c>
      <c r="T37" s="484">
        <v>0.96631668229000001</v>
      </c>
      <c r="U37" s="484">
        <v>1.2220373885</v>
      </c>
      <c r="V37" s="484">
        <v>1.4223000804999999</v>
      </c>
      <c r="W37" s="484">
        <v>1.6209310377999999</v>
      </c>
      <c r="X37" s="484">
        <v>1.9358271170000001</v>
      </c>
      <c r="Y37" s="484">
        <v>2.0520196482999999</v>
      </c>
      <c r="Z37" s="484">
        <v>2.0839873105</v>
      </c>
      <c r="AA37" s="484">
        <v>1.8904380457000001</v>
      </c>
      <c r="AB37" s="484">
        <v>1.866208675</v>
      </c>
      <c r="AC37" s="484">
        <v>1.8655047945000001</v>
      </c>
      <c r="AD37" s="484">
        <v>1.9381605538</v>
      </c>
      <c r="AE37" s="484">
        <v>1.9490064717</v>
      </c>
      <c r="AF37" s="484">
        <v>1.9468777400999999</v>
      </c>
      <c r="AG37" s="484">
        <v>1.9183434739</v>
      </c>
      <c r="AH37" s="484">
        <v>1.9000151628999999</v>
      </c>
      <c r="AI37" s="484">
        <v>1.879102687</v>
      </c>
      <c r="AJ37" s="484">
        <v>1.8119575462999999</v>
      </c>
      <c r="AK37" s="484">
        <v>1.8178181150999999</v>
      </c>
      <c r="AL37" s="484">
        <v>1.8530522826</v>
      </c>
      <c r="AM37" s="484">
        <v>1.9664998164</v>
      </c>
      <c r="AN37" s="484">
        <v>2.0208555586000001</v>
      </c>
      <c r="AO37" s="484">
        <v>2.0679135364999999</v>
      </c>
      <c r="AP37" s="484">
        <v>2.1308894565999998</v>
      </c>
      <c r="AQ37" s="484">
        <v>2.1480256080000002</v>
      </c>
      <c r="AR37" s="484">
        <v>2.1411488364000002</v>
      </c>
      <c r="AS37" s="484">
        <v>2.0951770045</v>
      </c>
      <c r="AT37" s="484">
        <v>2.0507468994</v>
      </c>
      <c r="AU37" s="484">
        <v>1.9943628379</v>
      </c>
      <c r="AV37" s="484">
        <v>1.8935963006000001</v>
      </c>
      <c r="AW37" s="484">
        <v>1.8359494646000001</v>
      </c>
      <c r="AX37" s="484">
        <v>1.7893872668999999</v>
      </c>
      <c r="AY37" s="484">
        <v>1.7571201218000001</v>
      </c>
      <c r="AZ37" s="484">
        <v>1.7322010569999999</v>
      </c>
      <c r="BA37" s="484">
        <v>1.7150580120000001</v>
      </c>
      <c r="BB37" s="484">
        <v>1.7023985794000001</v>
      </c>
      <c r="BC37" s="485">
        <v>1.6971170865</v>
      </c>
      <c r="BD37" s="485">
        <v>1.6993780386999999</v>
      </c>
      <c r="BE37" s="485">
        <v>1.6777619008</v>
      </c>
      <c r="BF37" s="485">
        <v>1.7195692976000001</v>
      </c>
      <c r="BG37" s="485">
        <v>1.7918229768</v>
      </c>
      <c r="BH37" s="485">
        <v>1.9322107833</v>
      </c>
      <c r="BI37" s="485">
        <v>2.0384335572999999</v>
      </c>
      <c r="BJ37" s="485">
        <v>2.1479119484</v>
      </c>
      <c r="BK37" s="485">
        <v>2.3205211337999998</v>
      </c>
      <c r="BL37" s="485">
        <v>2.3871673175999999</v>
      </c>
      <c r="BM37" s="485">
        <v>2.4142858572999999</v>
      </c>
      <c r="BN37" s="485">
        <v>2.3429844873999999</v>
      </c>
      <c r="BO37" s="485">
        <v>2.3395350417</v>
      </c>
      <c r="BP37" s="485">
        <v>2.3425013897000002</v>
      </c>
      <c r="BQ37" s="485">
        <v>2.3767090655000001</v>
      </c>
      <c r="BR37" s="485">
        <v>2.3737935739</v>
      </c>
      <c r="BS37" s="485">
        <v>2.358751163</v>
      </c>
      <c r="BT37" s="485">
        <v>2.3243224155000002</v>
      </c>
      <c r="BU37" s="485">
        <v>2.2907601629999998</v>
      </c>
      <c r="BV37" s="485">
        <v>2.2506730212999999</v>
      </c>
    </row>
    <row r="38" spans="1:74" ht="11.1" customHeight="1" x14ac:dyDescent="0.2">
      <c r="A38" s="162" t="s">
        <v>1068</v>
      </c>
      <c r="B38" s="173" t="s">
        <v>1163</v>
      </c>
      <c r="C38" s="252">
        <v>111.46887273</v>
      </c>
      <c r="D38" s="252">
        <v>111.90754818000001</v>
      </c>
      <c r="E38" s="252">
        <v>112.29813804</v>
      </c>
      <c r="F38" s="252">
        <v>112.56880098000001</v>
      </c>
      <c r="G38" s="252">
        <v>112.92685319</v>
      </c>
      <c r="H38" s="252">
        <v>113.29474492</v>
      </c>
      <c r="I38" s="252">
        <v>113.67933517</v>
      </c>
      <c r="J38" s="252">
        <v>114.06830512000001</v>
      </c>
      <c r="K38" s="252">
        <v>114.45585821</v>
      </c>
      <c r="L38" s="252">
        <v>114.86120427</v>
      </c>
      <c r="M38" s="252">
        <v>115.24874248</v>
      </c>
      <c r="N38" s="252">
        <v>115.63146175</v>
      </c>
      <c r="O38" s="252">
        <v>115.97548596</v>
      </c>
      <c r="P38" s="252">
        <v>116.36640843000001</v>
      </c>
      <c r="Q38" s="252">
        <v>116.78209167</v>
      </c>
      <c r="R38" s="252">
        <v>117.28886052</v>
      </c>
      <c r="S38" s="252">
        <v>117.73136015</v>
      </c>
      <c r="T38" s="252">
        <v>118.16055445000001</v>
      </c>
      <c r="U38" s="252">
        <v>118.57742555</v>
      </c>
      <c r="V38" s="252">
        <v>118.98544683999999</v>
      </c>
      <c r="W38" s="252">
        <v>119.37258469</v>
      </c>
      <c r="X38" s="252">
        <v>119.74836316</v>
      </c>
      <c r="Y38" s="252">
        <v>120.10485026000001</v>
      </c>
      <c r="Z38" s="252">
        <v>120.44483361</v>
      </c>
      <c r="AA38" s="252">
        <v>120.71608888999999</v>
      </c>
      <c r="AB38" s="252">
        <v>121.05637545</v>
      </c>
      <c r="AC38" s="252">
        <v>121.42313948</v>
      </c>
      <c r="AD38" s="252">
        <v>121.88686998</v>
      </c>
      <c r="AE38" s="252">
        <v>122.27802364999999</v>
      </c>
      <c r="AF38" s="252">
        <v>122.6532804</v>
      </c>
      <c r="AG38" s="252">
        <v>122.97537676</v>
      </c>
      <c r="AH38" s="252">
        <v>123.35254223</v>
      </c>
      <c r="AI38" s="252">
        <v>123.73552137999999</v>
      </c>
      <c r="AJ38" s="252">
        <v>124.22125336000001</v>
      </c>
      <c r="AK38" s="252">
        <v>124.55994</v>
      </c>
      <c r="AL38" s="252">
        <v>124.84256644</v>
      </c>
      <c r="AM38" s="252">
        <v>124.99741453</v>
      </c>
      <c r="AN38" s="252">
        <v>125.2199299</v>
      </c>
      <c r="AO38" s="252">
        <v>125.44459625</v>
      </c>
      <c r="AP38" s="252">
        <v>125.66264731</v>
      </c>
      <c r="AQ38" s="252">
        <v>125.91172469999999</v>
      </c>
      <c r="AR38" s="252">
        <v>126.17551035</v>
      </c>
      <c r="AS38" s="252">
        <v>126.47345896</v>
      </c>
      <c r="AT38" s="252">
        <v>126.75700888</v>
      </c>
      <c r="AU38" s="252">
        <v>127.03630643</v>
      </c>
      <c r="AV38" s="252">
        <v>127.3612062</v>
      </c>
      <c r="AW38" s="252">
        <v>127.6072734</v>
      </c>
      <c r="AX38" s="252">
        <v>127.81979272</v>
      </c>
      <c r="AY38" s="252">
        <v>127.84751885</v>
      </c>
      <c r="AZ38" s="252">
        <v>128.10623820000001</v>
      </c>
      <c r="BA38" s="252">
        <v>128.44638591</v>
      </c>
      <c r="BB38" s="252">
        <v>129.00091628000001</v>
      </c>
      <c r="BC38" s="409">
        <v>129.41691374000001</v>
      </c>
      <c r="BD38" s="409">
        <v>129.82030631999999</v>
      </c>
      <c r="BE38" s="409">
        <v>130.20786412000001</v>
      </c>
      <c r="BF38" s="409">
        <v>130.59433451000001</v>
      </c>
      <c r="BG38" s="409">
        <v>130.96415931000001</v>
      </c>
      <c r="BH38" s="409">
        <v>131.27384737</v>
      </c>
      <c r="BI38" s="409">
        <v>131.66015332000001</v>
      </c>
      <c r="BJ38" s="409">
        <v>132.07323944000001</v>
      </c>
      <c r="BK38" s="409">
        <v>132.56845465000001</v>
      </c>
      <c r="BL38" s="409">
        <v>132.98323246999999</v>
      </c>
      <c r="BM38" s="409">
        <v>133.3881264</v>
      </c>
      <c r="BN38" s="409">
        <v>133.78253368</v>
      </c>
      <c r="BO38" s="409">
        <v>134.19118126000001</v>
      </c>
      <c r="BP38" s="409">
        <v>134.60019378000001</v>
      </c>
      <c r="BQ38" s="409">
        <v>134.99630780999999</v>
      </c>
      <c r="BR38" s="409">
        <v>135.42294437999999</v>
      </c>
      <c r="BS38" s="409">
        <v>135.85307359000001</v>
      </c>
      <c r="BT38" s="409">
        <v>136.29357668</v>
      </c>
      <c r="BU38" s="409">
        <v>136.74434088999999</v>
      </c>
      <c r="BV38" s="409">
        <v>137.20547897</v>
      </c>
    </row>
    <row r="39" spans="1:74" ht="11.1" customHeight="1" x14ac:dyDescent="0.2">
      <c r="A39" s="162" t="s">
        <v>1069</v>
      </c>
      <c r="B39" s="173" t="s">
        <v>1065</v>
      </c>
      <c r="C39" s="484">
        <v>4.7156910395000002</v>
      </c>
      <c r="D39" s="484">
        <v>4.6483843626999999</v>
      </c>
      <c r="E39" s="484">
        <v>4.5989218988999996</v>
      </c>
      <c r="F39" s="484">
        <v>4.6294725773999996</v>
      </c>
      <c r="G39" s="484">
        <v>4.5585592159999999</v>
      </c>
      <c r="H39" s="484">
        <v>4.4547799305</v>
      </c>
      <c r="I39" s="484">
        <v>4.1771735260999998</v>
      </c>
      <c r="J39" s="484">
        <v>4.1142512080999998</v>
      </c>
      <c r="K39" s="484">
        <v>4.1250593543000003</v>
      </c>
      <c r="L39" s="484">
        <v>4.3973782714</v>
      </c>
      <c r="M39" s="484">
        <v>4.4092116589000003</v>
      </c>
      <c r="N39" s="484">
        <v>4.3518541231999999</v>
      </c>
      <c r="O39" s="484">
        <v>4.0429342482999999</v>
      </c>
      <c r="P39" s="484">
        <v>3.9844142155000002</v>
      </c>
      <c r="Q39" s="484">
        <v>3.9929011445999998</v>
      </c>
      <c r="R39" s="484">
        <v>4.1930441654999999</v>
      </c>
      <c r="S39" s="484">
        <v>4.2545301079</v>
      </c>
      <c r="T39" s="484">
        <v>4.2948236748999999</v>
      </c>
      <c r="U39" s="484">
        <v>4.3086902126000002</v>
      </c>
      <c r="V39" s="484">
        <v>4.3106993804</v>
      </c>
      <c r="W39" s="484">
        <v>4.2957403458999996</v>
      </c>
      <c r="X39" s="484">
        <v>4.2548386261999998</v>
      </c>
      <c r="Y39" s="484">
        <v>4.2135885200000001</v>
      </c>
      <c r="Z39" s="484">
        <v>4.1626835718999997</v>
      </c>
      <c r="AA39" s="484">
        <v>4.0875904878</v>
      </c>
      <c r="AB39" s="484">
        <v>4.0303443937000001</v>
      </c>
      <c r="AC39" s="484">
        <v>3.9741091613999999</v>
      </c>
      <c r="AD39" s="484">
        <v>3.9202439523999999</v>
      </c>
      <c r="AE39" s="484">
        <v>3.8618966815000002</v>
      </c>
      <c r="AF39" s="484">
        <v>3.8022214529</v>
      </c>
      <c r="AG39" s="484">
        <v>3.7089278857000001</v>
      </c>
      <c r="AH39" s="484">
        <v>3.6702769127999999</v>
      </c>
      <c r="AI39" s="484">
        <v>3.6548900236000001</v>
      </c>
      <c r="AJ39" s="484">
        <v>3.7352412018000001</v>
      </c>
      <c r="AK39" s="484">
        <v>3.7093337406</v>
      </c>
      <c r="AL39" s="484">
        <v>3.6512423992</v>
      </c>
      <c r="AM39" s="484">
        <v>3.5466073158000002</v>
      </c>
      <c r="AN39" s="484">
        <v>3.4393516500999999</v>
      </c>
      <c r="AO39" s="484">
        <v>3.3119360869999999</v>
      </c>
      <c r="AP39" s="484">
        <v>3.0977719936999999</v>
      </c>
      <c r="AQ39" s="484">
        <v>2.9716714009</v>
      </c>
      <c r="AR39" s="484">
        <v>2.8716964956000002</v>
      </c>
      <c r="AS39" s="484">
        <v>2.8445387142</v>
      </c>
      <c r="AT39" s="484">
        <v>2.7599485153000001</v>
      </c>
      <c r="AU39" s="484">
        <v>2.6676131585</v>
      </c>
      <c r="AV39" s="484">
        <v>2.5277098416000001</v>
      </c>
      <c r="AW39" s="484">
        <v>2.4464795021999999</v>
      </c>
      <c r="AX39" s="484">
        <v>2.3847845862999999</v>
      </c>
      <c r="AY39" s="484">
        <v>2.2801306177999998</v>
      </c>
      <c r="AZ39" s="484">
        <v>2.3049911472</v>
      </c>
      <c r="BA39" s="484">
        <v>2.3929206558999998</v>
      </c>
      <c r="BB39" s="484">
        <v>2.6565324280999998</v>
      </c>
      <c r="BC39" s="485">
        <v>2.7838464195000001</v>
      </c>
      <c r="BD39" s="485">
        <v>2.8886714698999998</v>
      </c>
      <c r="BE39" s="485">
        <v>2.9527184559999999</v>
      </c>
      <c r="BF39" s="485">
        <v>3.0273084382</v>
      </c>
      <c r="BG39" s="485">
        <v>3.0919136372999998</v>
      </c>
      <c r="BH39" s="485">
        <v>3.0720823707</v>
      </c>
      <c r="BI39" s="485">
        <v>3.1760571452000002</v>
      </c>
      <c r="BJ39" s="485">
        <v>3.3276902053000001</v>
      </c>
      <c r="BK39" s="485">
        <v>3.6926299747</v>
      </c>
      <c r="BL39" s="485">
        <v>3.8069920274000002</v>
      </c>
      <c r="BM39" s="485">
        <v>3.8473176629000001</v>
      </c>
      <c r="BN39" s="485">
        <v>3.7066538213000002</v>
      </c>
      <c r="BO39" s="485">
        <v>3.6890599371000001</v>
      </c>
      <c r="BP39" s="485">
        <v>3.6819258769999998</v>
      </c>
      <c r="BQ39" s="485">
        <v>3.6775380062999998</v>
      </c>
      <c r="BR39" s="485">
        <v>3.6974114455999998</v>
      </c>
      <c r="BS39" s="485">
        <v>3.7330169599</v>
      </c>
      <c r="BT39" s="485">
        <v>3.8238608943000001</v>
      </c>
      <c r="BU39" s="485">
        <v>3.8615993049999999</v>
      </c>
      <c r="BV39" s="485">
        <v>3.8859041786000001</v>
      </c>
    </row>
    <row r="40" spans="1:74" ht="11.1" customHeight="1" x14ac:dyDescent="0.2">
      <c r="B40" s="172"/>
      <c r="AY40" s="647"/>
      <c r="AZ40" s="647"/>
      <c r="BA40" s="647"/>
      <c r="BB40" s="647"/>
      <c r="BF40" s="494"/>
    </row>
    <row r="41" spans="1:74" ht="11.1" customHeight="1" x14ac:dyDescent="0.2">
      <c r="B41" s="254" t="s">
        <v>1100</v>
      </c>
      <c r="AY41" s="647"/>
      <c r="AZ41" s="647"/>
      <c r="BA41" s="647"/>
      <c r="BB41" s="647"/>
      <c r="BF41" s="494"/>
    </row>
    <row r="42" spans="1:74" ht="11.1" customHeight="1" x14ac:dyDescent="0.2">
      <c r="A42" s="162" t="s">
        <v>1101</v>
      </c>
      <c r="B42" s="173" t="s">
        <v>1164</v>
      </c>
      <c r="C42" s="252">
        <v>100.97777453</v>
      </c>
      <c r="D42" s="252">
        <v>99.885253473000006</v>
      </c>
      <c r="E42" s="252">
        <v>100.43704964</v>
      </c>
      <c r="F42" s="252">
        <v>100.74965071</v>
      </c>
      <c r="G42" s="252">
        <v>102.03914244000001</v>
      </c>
      <c r="H42" s="252">
        <v>103.24856183</v>
      </c>
      <c r="I42" s="252">
        <v>103.16909339</v>
      </c>
      <c r="J42" s="252">
        <v>102.70758062</v>
      </c>
      <c r="K42" s="252">
        <v>102.60954255</v>
      </c>
      <c r="L42" s="252">
        <v>103.29863903</v>
      </c>
      <c r="M42" s="252">
        <v>103.78264230000001</v>
      </c>
      <c r="N42" s="252">
        <v>103.37440957</v>
      </c>
      <c r="O42" s="252">
        <v>103.53168825</v>
      </c>
      <c r="P42" s="252">
        <v>104.24550211</v>
      </c>
      <c r="Q42" s="252">
        <v>105.17259885999999</v>
      </c>
      <c r="R42" s="252">
        <v>105.26128104</v>
      </c>
      <c r="S42" s="252">
        <v>105.72656019</v>
      </c>
      <c r="T42" s="252">
        <v>106.52731333</v>
      </c>
      <c r="U42" s="252">
        <v>107.11606011000001</v>
      </c>
      <c r="V42" s="252">
        <v>107.22355175</v>
      </c>
      <c r="W42" s="252">
        <v>107.18306631999999</v>
      </c>
      <c r="X42" s="252">
        <v>106.11042753</v>
      </c>
      <c r="Y42" s="252">
        <v>106.87125346000001</v>
      </c>
      <c r="Z42" s="252">
        <v>107.07128263</v>
      </c>
      <c r="AA42" s="252">
        <v>107.94550977999999</v>
      </c>
      <c r="AB42" s="252">
        <v>108.58806403</v>
      </c>
      <c r="AC42" s="252">
        <v>108.4346054</v>
      </c>
      <c r="AD42" s="252">
        <v>108.10883088</v>
      </c>
      <c r="AE42" s="252">
        <v>107.92927537</v>
      </c>
      <c r="AF42" s="252">
        <v>108.14364045000001</v>
      </c>
      <c r="AG42" s="252">
        <v>108.07828112999999</v>
      </c>
      <c r="AH42" s="252">
        <v>108.99527059</v>
      </c>
      <c r="AI42" s="252">
        <v>110.43919112</v>
      </c>
      <c r="AJ42" s="252">
        <v>111.82761096</v>
      </c>
      <c r="AK42" s="252">
        <v>113.66762584</v>
      </c>
      <c r="AL42" s="252">
        <v>115.94734037000001</v>
      </c>
      <c r="AM42" s="252">
        <v>117.9652901</v>
      </c>
      <c r="AN42" s="252">
        <v>119.45918515</v>
      </c>
      <c r="AO42" s="252">
        <v>120.82921158000001</v>
      </c>
      <c r="AP42" s="252">
        <v>119.89955621999999</v>
      </c>
      <c r="AQ42" s="252">
        <v>119.14521437000001</v>
      </c>
      <c r="AR42" s="252">
        <v>120.11099932</v>
      </c>
      <c r="AS42" s="252">
        <v>121.40393761999999</v>
      </c>
      <c r="AT42" s="252">
        <v>123.35521888</v>
      </c>
      <c r="AU42" s="252">
        <v>124.38444963000001</v>
      </c>
      <c r="AV42" s="252">
        <v>123.66548773</v>
      </c>
      <c r="AW42" s="252">
        <v>125.10563234</v>
      </c>
      <c r="AX42" s="252">
        <v>126.07832354999999</v>
      </c>
      <c r="AY42" s="252">
        <v>127.91572102000001</v>
      </c>
      <c r="AZ42" s="252">
        <v>129.97961666</v>
      </c>
      <c r="BA42" s="252">
        <v>130.51870104</v>
      </c>
      <c r="BB42" s="252">
        <v>131.09197785999999</v>
      </c>
      <c r="BC42" s="409">
        <v>131.62957829000001</v>
      </c>
      <c r="BD42" s="409">
        <v>131.98393053999999</v>
      </c>
      <c r="BE42" s="409">
        <v>131.80578226</v>
      </c>
      <c r="BF42" s="409">
        <v>131.62211857</v>
      </c>
      <c r="BG42" s="409">
        <v>131.56814557000001</v>
      </c>
      <c r="BH42" s="409">
        <v>131.49440566000001</v>
      </c>
      <c r="BI42" s="409">
        <v>131.41448846</v>
      </c>
      <c r="BJ42" s="409">
        <v>131.27764547000001</v>
      </c>
      <c r="BK42" s="409">
        <v>131.08998048999999</v>
      </c>
      <c r="BL42" s="409">
        <v>130.99540958</v>
      </c>
      <c r="BM42" s="409">
        <v>130.79884386000001</v>
      </c>
      <c r="BN42" s="409">
        <v>130.55542646999999</v>
      </c>
      <c r="BO42" s="409">
        <v>130.39026584999999</v>
      </c>
      <c r="BP42" s="409">
        <v>130.28221052999999</v>
      </c>
      <c r="BQ42" s="409">
        <v>130.19885812000001</v>
      </c>
      <c r="BR42" s="409">
        <v>130.08999274999999</v>
      </c>
      <c r="BS42" s="409">
        <v>130.00282791000001</v>
      </c>
      <c r="BT42" s="409">
        <v>129.89954707000001</v>
      </c>
      <c r="BU42" s="409">
        <v>129.79493553</v>
      </c>
      <c r="BV42" s="409">
        <v>129.66876070000001</v>
      </c>
    </row>
    <row r="43" spans="1:74" ht="11.1" customHeight="1" x14ac:dyDescent="0.2">
      <c r="A43" s="162" t="s">
        <v>1102</v>
      </c>
      <c r="B43" s="477" t="s">
        <v>13</v>
      </c>
      <c r="C43" s="478">
        <v>1.6651106885</v>
      </c>
      <c r="D43" s="478">
        <v>1.1308227154999999</v>
      </c>
      <c r="E43" s="478">
        <v>2.4054768420000001</v>
      </c>
      <c r="F43" s="478">
        <v>3.8532816794000002</v>
      </c>
      <c r="G43" s="478">
        <v>5.2357888363000002</v>
      </c>
      <c r="H43" s="478">
        <v>6.4155767464000002</v>
      </c>
      <c r="I43" s="478">
        <v>6.7069095724999999</v>
      </c>
      <c r="J43" s="478">
        <v>5.9767163591000001</v>
      </c>
      <c r="K43" s="478">
        <v>3.7332983152999999</v>
      </c>
      <c r="L43" s="478">
        <v>3.5502612568999998</v>
      </c>
      <c r="M43" s="478">
        <v>3.6220342869</v>
      </c>
      <c r="N43" s="478">
        <v>2.2632205519999999</v>
      </c>
      <c r="O43" s="478">
        <v>2.5291839997999999</v>
      </c>
      <c r="P43" s="478">
        <v>4.3652576143999999</v>
      </c>
      <c r="Q43" s="478">
        <v>4.7149425770000004</v>
      </c>
      <c r="R43" s="478">
        <v>4.4780605209999997</v>
      </c>
      <c r="S43" s="478">
        <v>3.6137286679999998</v>
      </c>
      <c r="T43" s="478">
        <v>3.1755904841000002</v>
      </c>
      <c r="U43" s="478">
        <v>3.8257258951000002</v>
      </c>
      <c r="V43" s="478">
        <v>4.3969209577999999</v>
      </c>
      <c r="W43" s="478">
        <v>4.4572109497000003</v>
      </c>
      <c r="X43" s="478">
        <v>2.7219995622000002</v>
      </c>
      <c r="Y43" s="478">
        <v>2.9760382693</v>
      </c>
      <c r="Z43" s="478">
        <v>3.5761975036</v>
      </c>
      <c r="AA43" s="478">
        <v>4.2632565922000003</v>
      </c>
      <c r="AB43" s="478">
        <v>4.1657067552999996</v>
      </c>
      <c r="AC43" s="478">
        <v>3.1015745337</v>
      </c>
      <c r="AD43" s="478">
        <v>2.7052205829</v>
      </c>
      <c r="AE43" s="478">
        <v>2.0834075957999998</v>
      </c>
      <c r="AF43" s="478">
        <v>1.5172889195000001</v>
      </c>
      <c r="AG43" s="478">
        <v>0.89829762001000002</v>
      </c>
      <c r="AH43" s="478">
        <v>1.652359771</v>
      </c>
      <c r="AI43" s="478">
        <v>3.0379097330999998</v>
      </c>
      <c r="AJ43" s="478">
        <v>5.3879562660999998</v>
      </c>
      <c r="AK43" s="478">
        <v>6.3594017719</v>
      </c>
      <c r="AL43" s="478">
        <v>8.2898584211999999</v>
      </c>
      <c r="AM43" s="478">
        <v>9.2822576395999992</v>
      </c>
      <c r="AN43" s="478">
        <v>10.011340762</v>
      </c>
      <c r="AO43" s="478">
        <v>11.430489495</v>
      </c>
      <c r="AP43" s="478">
        <v>10.906348025</v>
      </c>
      <c r="AQ43" s="478">
        <v>10.391933938999999</v>
      </c>
      <c r="AR43" s="478">
        <v>11.066169789</v>
      </c>
      <c r="AS43" s="478">
        <v>12.329633996</v>
      </c>
      <c r="AT43" s="478">
        <v>13.174836128999999</v>
      </c>
      <c r="AU43" s="478">
        <v>12.627092215999999</v>
      </c>
      <c r="AV43" s="478">
        <v>10.585826404000001</v>
      </c>
      <c r="AW43" s="478">
        <v>10.062677405000001</v>
      </c>
      <c r="AX43" s="478">
        <v>8.7375727191999992</v>
      </c>
      <c r="AY43" s="478">
        <v>8.4350497544999996</v>
      </c>
      <c r="AZ43" s="478">
        <v>8.8067162858000003</v>
      </c>
      <c r="BA43" s="478">
        <v>8.0191613662000005</v>
      </c>
      <c r="BB43" s="478">
        <v>9.3348315768999992</v>
      </c>
      <c r="BC43" s="479">
        <v>10.478275594999999</v>
      </c>
      <c r="BD43" s="479">
        <v>9.8849658129000009</v>
      </c>
      <c r="BE43" s="479">
        <v>8.5679631549999993</v>
      </c>
      <c r="BF43" s="479">
        <v>6.7017024221000003</v>
      </c>
      <c r="BG43" s="479">
        <v>5.7753971357999996</v>
      </c>
      <c r="BH43" s="479">
        <v>6.3307217540999998</v>
      </c>
      <c r="BI43" s="479">
        <v>5.0428234114999997</v>
      </c>
      <c r="BJ43" s="479">
        <v>4.1238824981000004</v>
      </c>
      <c r="BK43" s="479">
        <v>2.4815241234999998</v>
      </c>
      <c r="BL43" s="479">
        <v>0.78150170772000005</v>
      </c>
      <c r="BM43" s="479">
        <v>0.21463806867999999</v>
      </c>
      <c r="BN43" s="479">
        <v>-0.40929383862000002</v>
      </c>
      <c r="BO43" s="479">
        <v>-0.94151516339999997</v>
      </c>
      <c r="BP43" s="479">
        <v>-1.2893387885000001</v>
      </c>
      <c r="BQ43" s="479">
        <v>-1.2191605799</v>
      </c>
      <c r="BR43" s="479">
        <v>-1.1640336997</v>
      </c>
      <c r="BS43" s="479">
        <v>-1.1897390905</v>
      </c>
      <c r="BT43" s="479">
        <v>-1.2128718202</v>
      </c>
      <c r="BU43" s="479">
        <v>-1.2324005875999999</v>
      </c>
      <c r="BV43" s="479">
        <v>-1.2255588192</v>
      </c>
    </row>
    <row r="44" spans="1:74" ht="11.1" customHeight="1" x14ac:dyDescent="0.2"/>
    <row r="45" spans="1:74" ht="12.75" x14ac:dyDescent="0.2">
      <c r="B45" s="780" t="s">
        <v>1044</v>
      </c>
      <c r="C45" s="777"/>
      <c r="D45" s="777"/>
      <c r="E45" s="777"/>
      <c r="F45" s="777"/>
      <c r="G45" s="777"/>
      <c r="H45" s="777"/>
      <c r="I45" s="777"/>
      <c r="J45" s="777"/>
      <c r="K45" s="777"/>
      <c r="L45" s="777"/>
      <c r="M45" s="777"/>
      <c r="N45" s="777"/>
      <c r="O45" s="777"/>
      <c r="P45" s="777"/>
      <c r="Q45" s="777"/>
    </row>
    <row r="46" spans="1:74" ht="12.75" customHeight="1" x14ac:dyDescent="0.2">
      <c r="B46" s="792" t="s">
        <v>834</v>
      </c>
      <c r="C46" s="767"/>
      <c r="D46" s="767"/>
      <c r="E46" s="767"/>
      <c r="F46" s="767"/>
      <c r="G46" s="767"/>
      <c r="H46" s="767"/>
      <c r="I46" s="767"/>
      <c r="J46" s="767"/>
      <c r="K46" s="767"/>
      <c r="L46" s="767"/>
      <c r="M46" s="767"/>
      <c r="N46" s="767"/>
      <c r="O46" s="767"/>
      <c r="P46" s="767"/>
      <c r="Q46" s="763"/>
    </row>
    <row r="47" spans="1:74" ht="12.75" customHeight="1" x14ac:dyDescent="0.2">
      <c r="B47" s="792" t="s">
        <v>835</v>
      </c>
      <c r="C47" s="763"/>
      <c r="D47" s="763"/>
      <c r="E47" s="763"/>
      <c r="F47" s="763"/>
      <c r="G47" s="763"/>
      <c r="H47" s="763"/>
      <c r="I47" s="763"/>
      <c r="J47" s="763"/>
      <c r="K47" s="763"/>
      <c r="L47" s="763"/>
      <c r="M47" s="763"/>
      <c r="N47" s="763"/>
      <c r="O47" s="763"/>
      <c r="P47" s="763"/>
      <c r="Q47" s="763"/>
    </row>
    <row r="48" spans="1:74" ht="12.75" customHeight="1" x14ac:dyDescent="0.2">
      <c r="B48" s="792" t="s">
        <v>836</v>
      </c>
      <c r="C48" s="763"/>
      <c r="D48" s="763"/>
      <c r="E48" s="763"/>
      <c r="F48" s="763"/>
      <c r="G48" s="763"/>
      <c r="H48" s="763"/>
      <c r="I48" s="763"/>
      <c r="J48" s="763"/>
      <c r="K48" s="763"/>
      <c r="L48" s="763"/>
      <c r="M48" s="763"/>
      <c r="N48" s="763"/>
      <c r="O48" s="763"/>
      <c r="P48" s="763"/>
      <c r="Q48" s="763"/>
    </row>
    <row r="49" spans="2:17" ht="23.85" customHeight="1" x14ac:dyDescent="0.2">
      <c r="B49" s="796" t="s">
        <v>328</v>
      </c>
      <c r="C49" s="796"/>
      <c r="D49" s="796"/>
      <c r="E49" s="796"/>
      <c r="F49" s="796"/>
      <c r="G49" s="796"/>
      <c r="H49" s="796"/>
      <c r="I49" s="796"/>
      <c r="J49" s="796"/>
      <c r="K49" s="796"/>
      <c r="L49" s="796"/>
      <c r="M49" s="796"/>
      <c r="N49" s="796"/>
      <c r="O49" s="796"/>
      <c r="P49" s="796"/>
      <c r="Q49" s="796"/>
    </row>
    <row r="50" spans="2:17" ht="12.75" x14ac:dyDescent="0.2">
      <c r="B50" s="766" t="s">
        <v>1071</v>
      </c>
      <c r="C50" s="767"/>
      <c r="D50" s="767"/>
      <c r="E50" s="767"/>
      <c r="F50" s="767"/>
      <c r="G50" s="767"/>
      <c r="H50" s="767"/>
      <c r="I50" s="767"/>
      <c r="J50" s="767"/>
      <c r="K50" s="767"/>
      <c r="L50" s="767"/>
      <c r="M50" s="767"/>
      <c r="N50" s="767"/>
      <c r="O50" s="767"/>
      <c r="P50" s="767"/>
      <c r="Q50" s="763"/>
    </row>
    <row r="51" spans="2:17" ht="14.85" customHeight="1" x14ac:dyDescent="0.2">
      <c r="B51" s="791" t="s">
        <v>1095</v>
      </c>
      <c r="C51" s="763"/>
      <c r="D51" s="763"/>
      <c r="E51" s="763"/>
      <c r="F51" s="763"/>
      <c r="G51" s="763"/>
      <c r="H51" s="763"/>
      <c r="I51" s="763"/>
      <c r="J51" s="763"/>
      <c r="K51" s="763"/>
      <c r="L51" s="763"/>
      <c r="M51" s="763"/>
      <c r="N51" s="763"/>
      <c r="O51" s="763"/>
      <c r="P51" s="763"/>
      <c r="Q51" s="763"/>
    </row>
    <row r="52" spans="2:17" ht="12.75" x14ac:dyDescent="0.2">
      <c r="B52" s="761" t="s">
        <v>1075</v>
      </c>
      <c r="C52" s="762"/>
      <c r="D52" s="762"/>
      <c r="E52" s="762"/>
      <c r="F52" s="762"/>
      <c r="G52" s="762"/>
      <c r="H52" s="762"/>
      <c r="I52" s="762"/>
      <c r="J52" s="762"/>
      <c r="K52" s="762"/>
      <c r="L52" s="762"/>
      <c r="M52" s="762"/>
      <c r="N52" s="762"/>
      <c r="O52" s="762"/>
      <c r="P52" s="762"/>
      <c r="Q52" s="763"/>
    </row>
    <row r="53" spans="2:17" ht="13.35" customHeight="1" x14ac:dyDescent="0.2">
      <c r="B53" s="783" t="s">
        <v>1186</v>
      </c>
      <c r="C53" s="763"/>
      <c r="D53" s="763"/>
      <c r="E53" s="763"/>
      <c r="F53" s="763"/>
      <c r="G53" s="763"/>
      <c r="H53" s="763"/>
      <c r="I53" s="763"/>
      <c r="J53" s="763"/>
      <c r="K53" s="763"/>
      <c r="L53" s="763"/>
      <c r="M53" s="763"/>
      <c r="N53" s="763"/>
      <c r="O53" s="763"/>
      <c r="P53" s="763"/>
      <c r="Q53" s="763"/>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M5" activePane="bottomRight" state="frozen"/>
      <selection activeCell="BC15" sqref="BC15"/>
      <selection pane="topRight" activeCell="BC15" sqref="BC15"/>
      <selection pane="bottomLeft" activeCell="BC15" sqref="BC15"/>
      <selection pane="bottomRight" activeCell="AY1" sqref="AY1"/>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69" t="s">
        <v>1023</v>
      </c>
      <c r="B1" s="801" t="s">
        <v>1155</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301"/>
    </row>
    <row r="2" spans="1:74" ht="12.75" x14ac:dyDescent="0.2">
      <c r="A2" s="770"/>
      <c r="B2" s="542" t="str">
        <f>"U.S. Energy Information Administration  |  Short-Term Energy Outlook  - "&amp;Dates!D1</f>
        <v>U.S. Energy Information Administration  |  Short-Term Energy Outlook  - May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7"/>
      <c r="B5" s="59" t="s">
        <v>995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964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8"/>
      <c r="BT6" s="429"/>
      <c r="BU6" s="429"/>
      <c r="BV6" s="429"/>
    </row>
    <row r="7" spans="1:74" ht="11.1" customHeight="1" x14ac:dyDescent="0.2">
      <c r="A7" s="61" t="s">
        <v>657</v>
      </c>
      <c r="B7" s="175" t="s">
        <v>130</v>
      </c>
      <c r="C7" s="216">
        <v>6.1405750000000001</v>
      </c>
      <c r="D7" s="216">
        <v>6.2403269999999997</v>
      </c>
      <c r="E7" s="216">
        <v>6.2235259999999997</v>
      </c>
      <c r="F7" s="216">
        <v>6.2447299999999997</v>
      </c>
      <c r="G7" s="216">
        <v>6.3013310000000002</v>
      </c>
      <c r="H7" s="216">
        <v>6.2594440000000002</v>
      </c>
      <c r="I7" s="216">
        <v>6.4179000000000004</v>
      </c>
      <c r="J7" s="216">
        <v>6.2871589999999999</v>
      </c>
      <c r="K7" s="216">
        <v>6.5561109999999996</v>
      </c>
      <c r="L7" s="216">
        <v>6.9317130000000002</v>
      </c>
      <c r="M7" s="216">
        <v>7.0175200000000002</v>
      </c>
      <c r="N7" s="216">
        <v>7.078773</v>
      </c>
      <c r="O7" s="216">
        <v>7.0778730000000003</v>
      </c>
      <c r="P7" s="216">
        <v>7.0951599999999999</v>
      </c>
      <c r="Q7" s="216">
        <v>7.1608409999999996</v>
      </c>
      <c r="R7" s="216">
        <v>7.375343</v>
      </c>
      <c r="S7" s="216">
        <v>7.3011119999999998</v>
      </c>
      <c r="T7" s="216">
        <v>7.2636029999999998</v>
      </c>
      <c r="U7" s="216">
        <v>7.4533909999999999</v>
      </c>
      <c r="V7" s="216">
        <v>7.5024449999999998</v>
      </c>
      <c r="W7" s="216">
        <v>7.7274209999999997</v>
      </c>
      <c r="X7" s="216">
        <v>7.702197</v>
      </c>
      <c r="Y7" s="216">
        <v>7.8972740000000003</v>
      </c>
      <c r="Z7" s="216">
        <v>7.8733709999999997</v>
      </c>
      <c r="AA7" s="216">
        <v>7.9977340000000003</v>
      </c>
      <c r="AB7" s="216">
        <v>8.0873640000000009</v>
      </c>
      <c r="AC7" s="216">
        <v>8.2439499999999999</v>
      </c>
      <c r="AD7" s="216">
        <v>8.5675779999999992</v>
      </c>
      <c r="AE7" s="216">
        <v>8.5773259999999993</v>
      </c>
      <c r="AF7" s="216">
        <v>8.6782579999999996</v>
      </c>
      <c r="AG7" s="216">
        <v>8.7544740000000001</v>
      </c>
      <c r="AH7" s="216">
        <v>8.834657</v>
      </c>
      <c r="AI7" s="216">
        <v>8.9591429999999992</v>
      </c>
      <c r="AJ7" s="216">
        <v>9.1288269999999994</v>
      </c>
      <c r="AK7" s="216">
        <v>9.1978960000000001</v>
      </c>
      <c r="AL7" s="216">
        <v>9.4234659999999995</v>
      </c>
      <c r="AM7" s="216">
        <v>9.3406509999999994</v>
      </c>
      <c r="AN7" s="216">
        <v>9.4505289999999995</v>
      </c>
      <c r="AO7" s="216">
        <v>9.647869</v>
      </c>
      <c r="AP7" s="216">
        <v>9.6943350000000006</v>
      </c>
      <c r="AQ7" s="216">
        <v>9.4788700000000006</v>
      </c>
      <c r="AR7" s="216">
        <v>9.3151709999999994</v>
      </c>
      <c r="AS7" s="216">
        <v>9.4320579999999996</v>
      </c>
      <c r="AT7" s="216">
        <v>9.4072589999999998</v>
      </c>
      <c r="AU7" s="216">
        <v>9.4529040000000002</v>
      </c>
      <c r="AV7" s="216">
        <v>9.3786179999999995</v>
      </c>
      <c r="AW7" s="216">
        <v>9.3285470000000004</v>
      </c>
      <c r="AX7" s="216">
        <v>9.2456849999999999</v>
      </c>
      <c r="AY7" s="216">
        <v>9.1800770000000007</v>
      </c>
      <c r="AZ7" s="216">
        <v>9.1289470000000001</v>
      </c>
      <c r="BA7" s="216">
        <v>9.0726546552999991</v>
      </c>
      <c r="BB7" s="216">
        <v>8.9774367551999994</v>
      </c>
      <c r="BC7" s="327">
        <v>8.7528120000000005</v>
      </c>
      <c r="BD7" s="327">
        <v>8.5996539999999992</v>
      </c>
      <c r="BE7" s="327">
        <v>8.4701319999999996</v>
      </c>
      <c r="BF7" s="327">
        <v>8.2240160000000007</v>
      </c>
      <c r="BG7" s="327">
        <v>8.0993320000000004</v>
      </c>
      <c r="BH7" s="327">
        <v>8.1881489999999992</v>
      </c>
      <c r="BI7" s="327">
        <v>8.2595960000000002</v>
      </c>
      <c r="BJ7" s="327">
        <v>8.2451919999999994</v>
      </c>
      <c r="BK7" s="327">
        <v>8.2292959999999997</v>
      </c>
      <c r="BL7" s="327">
        <v>8.2160519999999995</v>
      </c>
      <c r="BM7" s="327">
        <v>8.2366069999999993</v>
      </c>
      <c r="BN7" s="327">
        <v>8.2525560000000002</v>
      </c>
      <c r="BO7" s="327">
        <v>8.1966769999999993</v>
      </c>
      <c r="BP7" s="327">
        <v>8.1514670000000002</v>
      </c>
      <c r="BQ7" s="327">
        <v>8.176812</v>
      </c>
      <c r="BR7" s="327">
        <v>8.0514329999999994</v>
      </c>
      <c r="BS7" s="327">
        <v>7.9885679999999999</v>
      </c>
      <c r="BT7" s="327">
        <v>8.1555630000000008</v>
      </c>
      <c r="BU7" s="327">
        <v>8.2894220000000001</v>
      </c>
      <c r="BV7" s="327">
        <v>8.3327740000000006</v>
      </c>
    </row>
    <row r="8" spans="1:74" ht="11.1" customHeight="1" x14ac:dyDescent="0.2">
      <c r="A8" s="61" t="s">
        <v>658</v>
      </c>
      <c r="B8" s="175" t="s">
        <v>547</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0.51292000000000004</v>
      </c>
      <c r="AL8" s="216">
        <v>0.51466000000000001</v>
      </c>
      <c r="AM8" s="216">
        <v>0.50033799999999995</v>
      </c>
      <c r="AN8" s="216">
        <v>0.487819</v>
      </c>
      <c r="AO8" s="216">
        <v>0.50595999999999997</v>
      </c>
      <c r="AP8" s="216">
        <v>0.50990999999999997</v>
      </c>
      <c r="AQ8" s="216">
        <v>0.47260000000000002</v>
      </c>
      <c r="AR8" s="216">
        <v>0.4466</v>
      </c>
      <c r="AS8" s="216">
        <v>0.44969999999999999</v>
      </c>
      <c r="AT8" s="216">
        <v>0.407833</v>
      </c>
      <c r="AU8" s="216">
        <v>0.472437</v>
      </c>
      <c r="AV8" s="216">
        <v>0.49702000000000002</v>
      </c>
      <c r="AW8" s="216">
        <v>0.52285000000000004</v>
      </c>
      <c r="AX8" s="216">
        <v>0.52227999999999997</v>
      </c>
      <c r="AY8" s="216">
        <v>0.51570800000000006</v>
      </c>
      <c r="AZ8" s="216">
        <v>0.50741199999999997</v>
      </c>
      <c r="BA8" s="216">
        <v>0.50341111226000002</v>
      </c>
      <c r="BB8" s="216">
        <v>0.51328365892000005</v>
      </c>
      <c r="BC8" s="327">
        <v>0.46772278062</v>
      </c>
      <c r="BD8" s="327">
        <v>0.44028171484</v>
      </c>
      <c r="BE8" s="327">
        <v>0.43066970503000002</v>
      </c>
      <c r="BF8" s="327">
        <v>0.38744759317999999</v>
      </c>
      <c r="BG8" s="327">
        <v>0.44608826091999998</v>
      </c>
      <c r="BH8" s="327">
        <v>0.47138816770999997</v>
      </c>
      <c r="BI8" s="327">
        <v>0.48704017139</v>
      </c>
      <c r="BJ8" s="327">
        <v>0.48421374313999999</v>
      </c>
      <c r="BK8" s="327">
        <v>0.47776398345999999</v>
      </c>
      <c r="BL8" s="327">
        <v>0.46037792679</v>
      </c>
      <c r="BM8" s="327">
        <v>0.48030472394000001</v>
      </c>
      <c r="BN8" s="327">
        <v>0.49201305089000003</v>
      </c>
      <c r="BO8" s="327">
        <v>0.42966084568000001</v>
      </c>
      <c r="BP8" s="327">
        <v>0.40933746423</v>
      </c>
      <c r="BQ8" s="327">
        <v>0.42013233293000002</v>
      </c>
      <c r="BR8" s="327">
        <v>0.38347228968000002</v>
      </c>
      <c r="BS8" s="327">
        <v>0.43045901289999999</v>
      </c>
      <c r="BT8" s="327">
        <v>0.45975617105</v>
      </c>
      <c r="BU8" s="327">
        <v>0.47450302769000002</v>
      </c>
      <c r="BV8" s="327">
        <v>0.46985726585999998</v>
      </c>
    </row>
    <row r="9" spans="1:74" ht="11.1" customHeight="1" x14ac:dyDescent="0.2">
      <c r="A9" s="61" t="s">
        <v>659</v>
      </c>
      <c r="B9" s="175" t="s">
        <v>249</v>
      </c>
      <c r="C9" s="216">
        <v>1.3073440000000001</v>
      </c>
      <c r="D9" s="216">
        <v>1.325736</v>
      </c>
      <c r="E9" s="216">
        <v>1.375003</v>
      </c>
      <c r="F9" s="216">
        <v>1.265153</v>
      </c>
      <c r="G9" s="216">
        <v>1.1945680000000001</v>
      </c>
      <c r="H9" s="216">
        <v>1.113799</v>
      </c>
      <c r="I9" s="216">
        <v>1.2517240000000001</v>
      </c>
      <c r="J9" s="216">
        <v>1.1039509999999999</v>
      </c>
      <c r="K9" s="216">
        <v>1.1763220000000001</v>
      </c>
      <c r="L9" s="216">
        <v>1.327982</v>
      </c>
      <c r="M9" s="216">
        <v>1.373451</v>
      </c>
      <c r="N9" s="216">
        <v>1.3788009999999999</v>
      </c>
      <c r="O9" s="216">
        <v>1.33202</v>
      </c>
      <c r="P9" s="216">
        <v>1.315231</v>
      </c>
      <c r="Q9" s="216">
        <v>1.2520020000000001</v>
      </c>
      <c r="R9" s="216">
        <v>1.3355809999999999</v>
      </c>
      <c r="S9" s="216">
        <v>1.200377</v>
      </c>
      <c r="T9" s="216">
        <v>1.121834</v>
      </c>
      <c r="U9" s="216">
        <v>1.237743</v>
      </c>
      <c r="V9" s="216">
        <v>1.1847799999999999</v>
      </c>
      <c r="W9" s="216">
        <v>1.3188759999999999</v>
      </c>
      <c r="X9" s="216">
        <v>1.175179</v>
      </c>
      <c r="Y9" s="216">
        <v>1.3026070000000001</v>
      </c>
      <c r="Z9" s="216">
        <v>1.2850299999999999</v>
      </c>
      <c r="AA9" s="216">
        <v>1.3030200000000001</v>
      </c>
      <c r="AB9" s="216">
        <v>1.3305400000000001</v>
      </c>
      <c r="AC9" s="216">
        <v>1.3233600000000001</v>
      </c>
      <c r="AD9" s="216">
        <v>1.42486</v>
      </c>
      <c r="AE9" s="216">
        <v>1.4130400000000001</v>
      </c>
      <c r="AF9" s="216">
        <v>1.41157</v>
      </c>
      <c r="AG9" s="216">
        <v>1.4280999999999999</v>
      </c>
      <c r="AH9" s="216">
        <v>1.4359599999999999</v>
      </c>
      <c r="AI9" s="216">
        <v>1.4220900000000001</v>
      </c>
      <c r="AJ9" s="216">
        <v>1.42821</v>
      </c>
      <c r="AK9" s="216">
        <v>1.3887</v>
      </c>
      <c r="AL9" s="216">
        <v>1.4523299999999999</v>
      </c>
      <c r="AM9" s="216">
        <v>1.497282</v>
      </c>
      <c r="AN9" s="216">
        <v>1.482364</v>
      </c>
      <c r="AO9" s="216">
        <v>1.414258</v>
      </c>
      <c r="AP9" s="216">
        <v>1.5349109999999999</v>
      </c>
      <c r="AQ9" s="216">
        <v>1.4316249999999999</v>
      </c>
      <c r="AR9" s="216">
        <v>1.4373659999999999</v>
      </c>
      <c r="AS9" s="216">
        <v>1.5828</v>
      </c>
      <c r="AT9" s="216">
        <v>1.649079</v>
      </c>
      <c r="AU9" s="216">
        <v>1.6872560000000001</v>
      </c>
      <c r="AV9" s="216">
        <v>1.6016950000000001</v>
      </c>
      <c r="AW9" s="216">
        <v>1.546284</v>
      </c>
      <c r="AX9" s="216">
        <v>1.6280650000000001</v>
      </c>
      <c r="AY9" s="216">
        <v>1.610546</v>
      </c>
      <c r="AZ9" s="216">
        <v>1.5766530000000001</v>
      </c>
      <c r="BA9" s="216">
        <v>1.6379923675000001</v>
      </c>
      <c r="BB9" s="216">
        <v>1.669650973</v>
      </c>
      <c r="BC9" s="327">
        <v>1.6445963841</v>
      </c>
      <c r="BD9" s="327">
        <v>1.6744361890999999</v>
      </c>
      <c r="BE9" s="327">
        <v>1.6905344007000001</v>
      </c>
      <c r="BF9" s="327">
        <v>1.6020713150000001</v>
      </c>
      <c r="BG9" s="327">
        <v>1.5161051879</v>
      </c>
      <c r="BH9" s="327">
        <v>1.6580769440000001</v>
      </c>
      <c r="BI9" s="327">
        <v>1.7770150660999999</v>
      </c>
      <c r="BJ9" s="327">
        <v>1.8192008318999999</v>
      </c>
      <c r="BK9" s="327">
        <v>1.8341046325999999</v>
      </c>
      <c r="BL9" s="327">
        <v>1.847629134</v>
      </c>
      <c r="BM9" s="327">
        <v>1.8586308716</v>
      </c>
      <c r="BN9" s="327">
        <v>1.8709490384</v>
      </c>
      <c r="BO9" s="327">
        <v>1.8820324858999999</v>
      </c>
      <c r="BP9" s="327">
        <v>1.8582521638</v>
      </c>
      <c r="BQ9" s="327">
        <v>1.8721983230999999</v>
      </c>
      <c r="BR9" s="327">
        <v>1.7840117947</v>
      </c>
      <c r="BS9" s="327">
        <v>1.6765657253999999</v>
      </c>
      <c r="BT9" s="327">
        <v>1.8150827157</v>
      </c>
      <c r="BU9" s="327">
        <v>1.9304513501</v>
      </c>
      <c r="BV9" s="327">
        <v>1.968027247</v>
      </c>
    </row>
    <row r="10" spans="1:74" ht="11.1" customHeight="1" x14ac:dyDescent="0.2">
      <c r="A10" s="61" t="s">
        <v>660</v>
      </c>
      <c r="B10" s="175" t="s">
        <v>129</v>
      </c>
      <c r="C10" s="216">
        <v>4.2405109999999997</v>
      </c>
      <c r="D10" s="216">
        <v>4.3323609999999997</v>
      </c>
      <c r="E10" s="216">
        <v>4.2810430000000004</v>
      </c>
      <c r="F10" s="216">
        <v>4.4271969999999996</v>
      </c>
      <c r="G10" s="216">
        <v>4.5607629999999997</v>
      </c>
      <c r="H10" s="216">
        <v>4.6526449999999997</v>
      </c>
      <c r="I10" s="216">
        <v>4.7509560000000004</v>
      </c>
      <c r="J10" s="216">
        <v>4.7787280000000001</v>
      </c>
      <c r="K10" s="216">
        <v>4.8777189999999999</v>
      </c>
      <c r="L10" s="216">
        <v>5.0570709999999996</v>
      </c>
      <c r="M10" s="216">
        <v>5.0908790000000002</v>
      </c>
      <c r="N10" s="216">
        <v>5.1446519999999998</v>
      </c>
      <c r="O10" s="216">
        <v>5.1970830000000001</v>
      </c>
      <c r="P10" s="216">
        <v>5.2389789999999996</v>
      </c>
      <c r="Q10" s="216">
        <v>5.3757190000000001</v>
      </c>
      <c r="R10" s="216">
        <v>5.5172319999999999</v>
      </c>
      <c r="S10" s="216">
        <v>5.5853549999999998</v>
      </c>
      <c r="T10" s="216">
        <v>5.656199</v>
      </c>
      <c r="U10" s="216">
        <v>5.7226780000000002</v>
      </c>
      <c r="V10" s="216">
        <v>5.8894250000000001</v>
      </c>
      <c r="W10" s="216">
        <v>5.8972749999999996</v>
      </c>
      <c r="X10" s="216">
        <v>6.0062379999999997</v>
      </c>
      <c r="Y10" s="216">
        <v>6.0587369999999998</v>
      </c>
      <c r="Z10" s="216">
        <v>6.0421709999999997</v>
      </c>
      <c r="AA10" s="216">
        <v>6.1528140000000002</v>
      </c>
      <c r="AB10" s="216">
        <v>6.2412840000000003</v>
      </c>
      <c r="AC10" s="216">
        <v>6.3904100000000001</v>
      </c>
      <c r="AD10" s="216">
        <v>6.6059080000000003</v>
      </c>
      <c r="AE10" s="216">
        <v>6.6401159999999999</v>
      </c>
      <c r="AF10" s="216">
        <v>6.782038</v>
      </c>
      <c r="AG10" s="216">
        <v>6.9038940000000002</v>
      </c>
      <c r="AH10" s="216">
        <v>7.000667</v>
      </c>
      <c r="AI10" s="216">
        <v>7.0594330000000003</v>
      </c>
      <c r="AJ10" s="216">
        <v>7.2004169999999998</v>
      </c>
      <c r="AK10" s="216">
        <v>7.2962759999999998</v>
      </c>
      <c r="AL10" s="216">
        <v>7.4564760000000003</v>
      </c>
      <c r="AM10" s="216">
        <v>7.3430309999999999</v>
      </c>
      <c r="AN10" s="216">
        <v>7.4803459999999999</v>
      </c>
      <c r="AO10" s="216">
        <v>7.7276509999999998</v>
      </c>
      <c r="AP10" s="216">
        <v>7.6495139999999999</v>
      </c>
      <c r="AQ10" s="216">
        <v>7.5746450000000003</v>
      </c>
      <c r="AR10" s="216">
        <v>7.4312050000000003</v>
      </c>
      <c r="AS10" s="216">
        <v>7.3995579999999999</v>
      </c>
      <c r="AT10" s="216">
        <v>7.3503470000000002</v>
      </c>
      <c r="AU10" s="216">
        <v>7.2932110000000003</v>
      </c>
      <c r="AV10" s="216">
        <v>7.279903</v>
      </c>
      <c r="AW10" s="216">
        <v>7.2594130000000003</v>
      </c>
      <c r="AX10" s="216">
        <v>7.0953400000000002</v>
      </c>
      <c r="AY10" s="216">
        <v>7.0538230000000004</v>
      </c>
      <c r="AZ10" s="216">
        <v>7.0448820000000003</v>
      </c>
      <c r="BA10" s="216">
        <v>6.9312511754999999</v>
      </c>
      <c r="BB10" s="216">
        <v>6.7945021232</v>
      </c>
      <c r="BC10" s="327">
        <v>6.6404926557000001</v>
      </c>
      <c r="BD10" s="327">
        <v>6.484936255</v>
      </c>
      <c r="BE10" s="327">
        <v>6.3489274380999996</v>
      </c>
      <c r="BF10" s="327">
        <v>6.2344971890999998</v>
      </c>
      <c r="BG10" s="327">
        <v>6.1371384501000001</v>
      </c>
      <c r="BH10" s="327">
        <v>6.0586835138000001</v>
      </c>
      <c r="BI10" s="327">
        <v>5.9955405238999999</v>
      </c>
      <c r="BJ10" s="327">
        <v>5.9417777632000002</v>
      </c>
      <c r="BK10" s="327">
        <v>5.9174268876999996</v>
      </c>
      <c r="BL10" s="327">
        <v>5.9080452184999999</v>
      </c>
      <c r="BM10" s="327">
        <v>5.8976715313000003</v>
      </c>
      <c r="BN10" s="327">
        <v>5.8895941970000001</v>
      </c>
      <c r="BO10" s="327">
        <v>5.8849834092000002</v>
      </c>
      <c r="BP10" s="327">
        <v>5.8838770106</v>
      </c>
      <c r="BQ10" s="327">
        <v>5.8844812552999999</v>
      </c>
      <c r="BR10" s="327">
        <v>5.8839491878999999</v>
      </c>
      <c r="BS10" s="327">
        <v>5.8815431028000003</v>
      </c>
      <c r="BT10" s="327">
        <v>5.8807238382999998</v>
      </c>
      <c r="BU10" s="327">
        <v>5.8844676622999996</v>
      </c>
      <c r="BV10" s="327">
        <v>5.8948891135999997</v>
      </c>
    </row>
    <row r="11" spans="1:74" ht="11.1" customHeight="1" x14ac:dyDescent="0.2">
      <c r="A11" s="61" t="s">
        <v>961</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6.6583699999999997</v>
      </c>
      <c r="AN11" s="216">
        <v>6.6810989999999997</v>
      </c>
      <c r="AO11" s="216">
        <v>7.1571170000000004</v>
      </c>
      <c r="AP11" s="216">
        <v>6.6212619999999998</v>
      </c>
      <c r="AQ11" s="216">
        <v>6.7143069999999998</v>
      </c>
      <c r="AR11" s="216">
        <v>6.8736750000000004</v>
      </c>
      <c r="AS11" s="216">
        <v>6.804621</v>
      </c>
      <c r="AT11" s="216">
        <v>7.1771659999999997</v>
      </c>
      <c r="AU11" s="216">
        <v>6.8132039999999998</v>
      </c>
      <c r="AV11" s="216">
        <v>6.6208349999999996</v>
      </c>
      <c r="AW11" s="216">
        <v>7.0506919999999997</v>
      </c>
      <c r="AX11" s="216">
        <v>7.5079909999999996</v>
      </c>
      <c r="AY11" s="216">
        <v>7.3108709999999997</v>
      </c>
      <c r="AZ11" s="216">
        <v>7.5359379999999998</v>
      </c>
      <c r="BA11" s="216">
        <v>7.4205161290000001</v>
      </c>
      <c r="BB11" s="216">
        <v>7.4661286667000004</v>
      </c>
      <c r="BC11" s="327">
        <v>7.2576510000000001</v>
      </c>
      <c r="BD11" s="327">
        <v>7.4657260000000001</v>
      </c>
      <c r="BE11" s="327">
        <v>7.7249230000000004</v>
      </c>
      <c r="BF11" s="327">
        <v>8.1013789999999997</v>
      </c>
      <c r="BG11" s="327">
        <v>7.9397960000000003</v>
      </c>
      <c r="BH11" s="327">
        <v>7.5684889999999996</v>
      </c>
      <c r="BI11" s="327">
        <v>7.8015730000000003</v>
      </c>
      <c r="BJ11" s="327">
        <v>7.8895210000000002</v>
      </c>
      <c r="BK11" s="327">
        <v>7.6356320000000002</v>
      </c>
      <c r="BL11" s="327">
        <v>7.4575240000000003</v>
      </c>
      <c r="BM11" s="327">
        <v>7.9115849999999996</v>
      </c>
      <c r="BN11" s="327">
        <v>8.0827709999999993</v>
      </c>
      <c r="BO11" s="327">
        <v>8.0019270000000002</v>
      </c>
      <c r="BP11" s="327">
        <v>8.0898640000000004</v>
      </c>
      <c r="BQ11" s="327">
        <v>8.2763749999999998</v>
      </c>
      <c r="BR11" s="327">
        <v>8.5120570000000004</v>
      </c>
      <c r="BS11" s="327">
        <v>8.4085699999999992</v>
      </c>
      <c r="BT11" s="327">
        <v>7.8216320000000001</v>
      </c>
      <c r="BU11" s="327">
        <v>8.0242690000000003</v>
      </c>
      <c r="BV11" s="327">
        <v>7.9359310000000001</v>
      </c>
    </row>
    <row r="12" spans="1:74" ht="11.1" customHeight="1" x14ac:dyDescent="0.2">
      <c r="A12" s="61" t="s">
        <v>963</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9.6774193549999994E-5</v>
      </c>
      <c r="AZ12" s="216">
        <v>6.8965517240000005E-5</v>
      </c>
      <c r="BA12" s="216">
        <v>6.4516129034000001E-5</v>
      </c>
      <c r="BB12" s="216">
        <v>1.3333333332999999E-4</v>
      </c>
      <c r="BC12" s="327">
        <v>0</v>
      </c>
      <c r="BD12" s="327">
        <v>0</v>
      </c>
      <c r="BE12" s="327">
        <v>0</v>
      </c>
      <c r="BF12" s="327">
        <v>0</v>
      </c>
      <c r="BG12" s="327">
        <v>0</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962</v>
      </c>
      <c r="B13" s="175" t="s">
        <v>548</v>
      </c>
      <c r="C13" s="216">
        <v>-0.41270967741999998</v>
      </c>
      <c r="D13" s="216">
        <v>-0.17275862069</v>
      </c>
      <c r="E13" s="216">
        <v>-0.79719354839000001</v>
      </c>
      <c r="F13" s="216">
        <v>-0.32206666667</v>
      </c>
      <c r="G13" s="216">
        <v>-0.16377419355</v>
      </c>
      <c r="H13" s="216">
        <v>-1.5333333333E-3</v>
      </c>
      <c r="I13" s="216">
        <v>0.49409677418999998</v>
      </c>
      <c r="J13" s="216">
        <v>0.33032258064999998</v>
      </c>
      <c r="K13" s="216">
        <v>-0.25119999999999998</v>
      </c>
      <c r="L13" s="216">
        <v>-0.20480645161</v>
      </c>
      <c r="M13" s="216">
        <v>-0.1033</v>
      </c>
      <c r="N13" s="216">
        <v>0.44877419354999998</v>
      </c>
      <c r="O13" s="216">
        <v>-0.38451612902999999</v>
      </c>
      <c r="P13" s="216">
        <v>-0.27835714286000002</v>
      </c>
      <c r="Q13" s="216">
        <v>-0.25545161290000001</v>
      </c>
      <c r="R13" s="216">
        <v>-0.11006666666999999</v>
      </c>
      <c r="S13" s="216">
        <v>0.14167741935</v>
      </c>
      <c r="T13" s="216">
        <v>0.48676666667000001</v>
      </c>
      <c r="U13" s="216">
        <v>0.30816129032</v>
      </c>
      <c r="V13" s="216">
        <v>6.9451612903000004E-2</v>
      </c>
      <c r="W13" s="216">
        <v>-0.24293333333</v>
      </c>
      <c r="X13" s="216">
        <v>-0.27883870968000002</v>
      </c>
      <c r="Y13" s="216">
        <v>0.26790000000000003</v>
      </c>
      <c r="Z13" s="216">
        <v>0.53425806452000002</v>
      </c>
      <c r="AA13" s="216">
        <v>-0.33322580644999999</v>
      </c>
      <c r="AB13" s="216">
        <v>-0.33035714286000001</v>
      </c>
      <c r="AC13" s="216">
        <v>-0.32300000000000001</v>
      </c>
      <c r="AD13" s="216">
        <v>-0.3488</v>
      </c>
      <c r="AE13" s="216">
        <v>2.8387096773999998E-3</v>
      </c>
      <c r="AF13" s="216">
        <v>0.36736666667000001</v>
      </c>
      <c r="AG13" s="216">
        <v>0.501</v>
      </c>
      <c r="AH13" s="216">
        <v>0.2565483871</v>
      </c>
      <c r="AI13" s="216">
        <v>-2.6599999999999999E-2</v>
      </c>
      <c r="AJ13" s="216">
        <v>-0.63425806452</v>
      </c>
      <c r="AK13" s="216">
        <v>-0.20206666667000001</v>
      </c>
      <c r="AL13" s="216">
        <v>-0.13845161289999999</v>
      </c>
      <c r="AM13" s="216">
        <v>-0.90745161289999998</v>
      </c>
      <c r="AN13" s="216">
        <v>-0.94882142856999996</v>
      </c>
      <c r="AO13" s="216">
        <v>-0.86374193548</v>
      </c>
      <c r="AP13" s="216">
        <v>-0.28546666666999998</v>
      </c>
      <c r="AQ13" s="216">
        <v>0.13045161290000001</v>
      </c>
      <c r="AR13" s="216">
        <v>0.32653333333000001</v>
      </c>
      <c r="AS13" s="216">
        <v>0.45383870968000001</v>
      </c>
      <c r="AT13" s="216">
        <v>-7.5483870967999994E-2</v>
      </c>
      <c r="AU13" s="216">
        <v>-9.9199999999999997E-2</v>
      </c>
      <c r="AV13" s="216">
        <v>-0.83593548387000005</v>
      </c>
      <c r="AW13" s="216">
        <v>-2.3933333333E-2</v>
      </c>
      <c r="AX13" s="216">
        <v>0.19516129032000001</v>
      </c>
      <c r="AY13" s="216">
        <v>-0.60329032258000004</v>
      </c>
      <c r="AZ13" s="216">
        <v>-0.67665517240999995</v>
      </c>
      <c r="BA13" s="216">
        <v>-0.32916129032000002</v>
      </c>
      <c r="BB13" s="216">
        <v>-0.46687555555999999</v>
      </c>
      <c r="BC13" s="327">
        <v>0.19553319999999999</v>
      </c>
      <c r="BD13" s="327">
        <v>0.5361958</v>
      </c>
      <c r="BE13" s="327">
        <v>0.56400620000000001</v>
      </c>
      <c r="BF13" s="327">
        <v>0.26624370000000003</v>
      </c>
      <c r="BG13" s="327">
        <v>7.3599399999999995E-2</v>
      </c>
      <c r="BH13" s="327">
        <v>-0.11367430000000001</v>
      </c>
      <c r="BI13" s="327">
        <v>0.14056759999999999</v>
      </c>
      <c r="BJ13" s="327">
        <v>0.41063349999999998</v>
      </c>
      <c r="BK13" s="327">
        <v>-0.27842119999999998</v>
      </c>
      <c r="BL13" s="327">
        <v>-0.20795340000000001</v>
      </c>
      <c r="BM13" s="327">
        <v>-0.28836390000000001</v>
      </c>
      <c r="BN13" s="327">
        <v>-9.5213000000000006E-2</v>
      </c>
      <c r="BO13" s="327">
        <v>0.14489070000000001</v>
      </c>
      <c r="BP13" s="327">
        <v>0.39991019999999999</v>
      </c>
      <c r="BQ13" s="327">
        <v>0.4288187</v>
      </c>
      <c r="BR13" s="327">
        <v>0.18018980000000001</v>
      </c>
      <c r="BS13" s="327">
        <v>-7.3233200000000004E-3</v>
      </c>
      <c r="BT13" s="327">
        <v>-0.1423856</v>
      </c>
      <c r="BU13" s="327">
        <v>0.1167812</v>
      </c>
      <c r="BV13" s="327">
        <v>0.3966807</v>
      </c>
    </row>
    <row r="14" spans="1:74" ht="11.1" customHeight="1" x14ac:dyDescent="0.2">
      <c r="A14" s="61" t="s">
        <v>662</v>
      </c>
      <c r="B14" s="175" t="s">
        <v>132</v>
      </c>
      <c r="C14" s="216">
        <v>0.19708567741999999</v>
      </c>
      <c r="D14" s="216">
        <v>5.9209620689999999E-2</v>
      </c>
      <c r="E14" s="216">
        <v>0.35023154838999998</v>
      </c>
      <c r="F14" s="216">
        <v>9.1805666667000005E-2</v>
      </c>
      <c r="G14" s="216">
        <v>5.1099193548000001E-2</v>
      </c>
      <c r="H14" s="216">
        <v>0.23165733332999999</v>
      </c>
      <c r="I14" s="216">
        <v>0.11864596774</v>
      </c>
      <c r="J14" s="216">
        <v>0.10278541935</v>
      </c>
      <c r="K14" s="216">
        <v>0.25886533333</v>
      </c>
      <c r="L14" s="216">
        <v>7.5930451612999994E-2</v>
      </c>
      <c r="M14" s="216">
        <v>6.1561999999999999E-2</v>
      </c>
      <c r="N14" s="216">
        <v>0.27972135483999999</v>
      </c>
      <c r="O14" s="216">
        <v>4.4588709677000002E-2</v>
      </c>
      <c r="P14" s="216">
        <v>0.25920528571000001</v>
      </c>
      <c r="Q14" s="216">
        <v>0.4072766129</v>
      </c>
      <c r="R14" s="216">
        <v>-2.2712333333E-2</v>
      </c>
      <c r="S14" s="216">
        <v>0.25120358064999998</v>
      </c>
      <c r="T14" s="216">
        <v>0.47576933332999999</v>
      </c>
      <c r="U14" s="216">
        <v>0.32621070967999999</v>
      </c>
      <c r="V14" s="216">
        <v>0.19269638710000001</v>
      </c>
      <c r="W14" s="216">
        <v>0.33339633333000002</v>
      </c>
      <c r="X14" s="216">
        <v>0.20830770968000001</v>
      </c>
      <c r="Y14" s="216">
        <v>0.312141</v>
      </c>
      <c r="Z14" s="216">
        <v>0.11051693547999999</v>
      </c>
      <c r="AA14" s="216">
        <v>0.30555480644999999</v>
      </c>
      <c r="AB14" s="216">
        <v>0.41824614286</v>
      </c>
      <c r="AC14" s="216">
        <v>0.17113867742</v>
      </c>
      <c r="AD14" s="216">
        <v>0.28518466666999998</v>
      </c>
      <c r="AE14" s="216">
        <v>0.43141764515999997</v>
      </c>
      <c r="AF14" s="216">
        <v>9.8623333332999996E-2</v>
      </c>
      <c r="AG14" s="216">
        <v>6.9640999999999995E-2</v>
      </c>
      <c r="AH14" s="216">
        <v>0.28807661289999997</v>
      </c>
      <c r="AI14" s="216">
        <v>-4.8679999999999999E-3</v>
      </c>
      <c r="AJ14" s="216">
        <v>9.3897290322999996E-2</v>
      </c>
      <c r="AK14" s="216">
        <v>0.27331366667000001</v>
      </c>
      <c r="AL14" s="216">
        <v>0.37987058065000001</v>
      </c>
      <c r="AM14" s="216">
        <v>0.40113983870999997</v>
      </c>
      <c r="AN14" s="216">
        <v>0.23151428570999999</v>
      </c>
      <c r="AO14" s="216">
        <v>-0.28385783870999998</v>
      </c>
      <c r="AP14" s="216">
        <v>0.26866966666999997</v>
      </c>
      <c r="AQ14" s="216">
        <v>0.15691916129</v>
      </c>
      <c r="AR14" s="216">
        <v>0.23088700000000001</v>
      </c>
      <c r="AS14" s="216">
        <v>0.23374006452000001</v>
      </c>
      <c r="AT14" s="216">
        <v>0.15244583871</v>
      </c>
      <c r="AU14" s="216">
        <v>7.0583333333000004E-3</v>
      </c>
      <c r="AV14" s="216">
        <v>0.30144996773999999</v>
      </c>
      <c r="AW14" s="216">
        <v>0.13977233333</v>
      </c>
      <c r="AX14" s="216">
        <v>-0.18361132258000001</v>
      </c>
      <c r="AY14" s="216">
        <v>0.10598754839000001</v>
      </c>
      <c r="AZ14" s="216">
        <v>-0.1045397931</v>
      </c>
      <c r="BA14" s="216">
        <v>-6.3622397284000001E-2</v>
      </c>
      <c r="BB14" s="216">
        <v>1.0032800365E-2</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663</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15.492806</v>
      </c>
      <c r="AN15" s="216">
        <v>15.414427999999999</v>
      </c>
      <c r="AO15" s="216">
        <v>15.657482999999999</v>
      </c>
      <c r="AP15" s="216">
        <v>16.2989</v>
      </c>
      <c r="AQ15" s="216">
        <v>16.435451</v>
      </c>
      <c r="AR15" s="216">
        <v>16.694732999999999</v>
      </c>
      <c r="AS15" s="216">
        <v>16.884160999999999</v>
      </c>
      <c r="AT15" s="216">
        <v>16.661515999999999</v>
      </c>
      <c r="AU15" s="216">
        <v>16.174033000000001</v>
      </c>
      <c r="AV15" s="216">
        <v>15.465032000000001</v>
      </c>
      <c r="AW15" s="216">
        <v>16.4894</v>
      </c>
      <c r="AX15" s="216">
        <v>16.765355</v>
      </c>
      <c r="AY15" s="216">
        <v>15.993741999999999</v>
      </c>
      <c r="AZ15" s="216">
        <v>15.883759</v>
      </c>
      <c r="BA15" s="216">
        <v>16.100451613000001</v>
      </c>
      <c r="BB15" s="216">
        <v>15.986856</v>
      </c>
      <c r="BC15" s="327">
        <v>16.39303</v>
      </c>
      <c r="BD15" s="327">
        <v>16.84995</v>
      </c>
      <c r="BE15" s="327">
        <v>16.985029999999998</v>
      </c>
      <c r="BF15" s="327">
        <v>16.787949999999999</v>
      </c>
      <c r="BG15" s="327">
        <v>16.326779999999999</v>
      </c>
      <c r="BH15" s="327">
        <v>15.79097</v>
      </c>
      <c r="BI15" s="327">
        <v>16.350190000000001</v>
      </c>
      <c r="BJ15" s="327">
        <v>16.70637</v>
      </c>
      <c r="BK15" s="327">
        <v>15.79433</v>
      </c>
      <c r="BL15" s="327">
        <v>15.6348</v>
      </c>
      <c r="BM15" s="327">
        <v>16.05434</v>
      </c>
      <c r="BN15" s="327">
        <v>16.360869999999998</v>
      </c>
      <c r="BO15" s="327">
        <v>16.530519999999999</v>
      </c>
      <c r="BP15" s="327">
        <v>16.889610000000001</v>
      </c>
      <c r="BQ15" s="327">
        <v>17.107980000000001</v>
      </c>
      <c r="BR15" s="327">
        <v>16.939990000000002</v>
      </c>
      <c r="BS15" s="327">
        <v>16.603870000000001</v>
      </c>
      <c r="BT15" s="327">
        <v>15.99681</v>
      </c>
      <c r="BU15" s="327">
        <v>16.592929999999999</v>
      </c>
      <c r="BV15" s="327">
        <v>16.840409999999999</v>
      </c>
    </row>
    <row r="16" spans="1:74" ht="11.1" customHeight="1" x14ac:dyDescent="0.2">
      <c r="A16" s="57"/>
      <c r="B16" s="44" t="s">
        <v>965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665</v>
      </c>
      <c r="B17" s="175" t="s">
        <v>549</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1.023028</v>
      </c>
      <c r="AN17" s="216">
        <v>0.95488899999999999</v>
      </c>
      <c r="AO17" s="216">
        <v>0.99851199999999996</v>
      </c>
      <c r="AP17" s="216">
        <v>1.0420640000000001</v>
      </c>
      <c r="AQ17" s="216">
        <v>1.0412539999999999</v>
      </c>
      <c r="AR17" s="216">
        <v>0.98986499999999999</v>
      </c>
      <c r="AS17" s="216">
        <v>1.0526789999999999</v>
      </c>
      <c r="AT17" s="216">
        <v>1.1635800000000001</v>
      </c>
      <c r="AU17" s="216">
        <v>1.009234</v>
      </c>
      <c r="AV17" s="216">
        <v>1.0173570000000001</v>
      </c>
      <c r="AW17" s="216">
        <v>1.0506660000000001</v>
      </c>
      <c r="AX17" s="216">
        <v>1.1018399999999999</v>
      </c>
      <c r="AY17" s="216">
        <v>1.106096</v>
      </c>
      <c r="AZ17" s="216">
        <v>1.057758</v>
      </c>
      <c r="BA17" s="216">
        <v>0.99625600000000003</v>
      </c>
      <c r="BB17" s="216">
        <v>1.047787</v>
      </c>
      <c r="BC17" s="327">
        <v>1.060503</v>
      </c>
      <c r="BD17" s="327">
        <v>1.084948</v>
      </c>
      <c r="BE17" s="327">
        <v>1.0828180000000001</v>
      </c>
      <c r="BF17" s="327">
        <v>1.0944130000000001</v>
      </c>
      <c r="BG17" s="327">
        <v>1.06491</v>
      </c>
      <c r="BH17" s="327">
        <v>1.0438590000000001</v>
      </c>
      <c r="BI17" s="327">
        <v>1.0802510000000001</v>
      </c>
      <c r="BJ17" s="327">
        <v>1.10531</v>
      </c>
      <c r="BK17" s="327">
        <v>1.0616099999999999</v>
      </c>
      <c r="BL17" s="327">
        <v>1.0219370000000001</v>
      </c>
      <c r="BM17" s="327">
        <v>1.032904</v>
      </c>
      <c r="BN17" s="327">
        <v>1.0559419999999999</v>
      </c>
      <c r="BO17" s="327">
        <v>1.0593440000000001</v>
      </c>
      <c r="BP17" s="327">
        <v>1.0803039999999999</v>
      </c>
      <c r="BQ17" s="327">
        <v>1.0873109999999999</v>
      </c>
      <c r="BR17" s="327">
        <v>1.1012439999999999</v>
      </c>
      <c r="BS17" s="327">
        <v>1.0815900000000001</v>
      </c>
      <c r="BT17" s="327">
        <v>1.0514749999999999</v>
      </c>
      <c r="BU17" s="327">
        <v>1.094004</v>
      </c>
      <c r="BV17" s="327">
        <v>1.110865</v>
      </c>
    </row>
    <row r="18" spans="1:74" ht="11.1" customHeight="1" x14ac:dyDescent="0.2">
      <c r="A18" s="61" t="s">
        <v>664</v>
      </c>
      <c r="B18" s="175" t="s">
        <v>1152</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2.9803220000000001</v>
      </c>
      <c r="AN18" s="216">
        <v>3.0996060000000001</v>
      </c>
      <c r="AO18" s="216">
        <v>3.181289</v>
      </c>
      <c r="AP18" s="216">
        <v>3.3134329999999999</v>
      </c>
      <c r="AQ18" s="216">
        <v>3.2485789999999999</v>
      </c>
      <c r="AR18" s="216">
        <v>3.259366</v>
      </c>
      <c r="AS18" s="216">
        <v>3.2841610000000001</v>
      </c>
      <c r="AT18" s="216">
        <v>3.3187099999999998</v>
      </c>
      <c r="AU18" s="216">
        <v>3.3427669999999998</v>
      </c>
      <c r="AV18" s="216">
        <v>3.428032</v>
      </c>
      <c r="AW18" s="216">
        <v>3.4357000000000002</v>
      </c>
      <c r="AX18" s="216">
        <v>3.3751289999999998</v>
      </c>
      <c r="AY18" s="216">
        <v>3.303258</v>
      </c>
      <c r="AZ18" s="216">
        <v>3.3288959999999999</v>
      </c>
      <c r="BA18" s="216">
        <v>3.4243200441999999</v>
      </c>
      <c r="BB18" s="216">
        <v>3.4746154804999998</v>
      </c>
      <c r="BC18" s="327">
        <v>3.439683</v>
      </c>
      <c r="BD18" s="327">
        <v>3.4348580000000002</v>
      </c>
      <c r="BE18" s="327">
        <v>3.4326859999999999</v>
      </c>
      <c r="BF18" s="327">
        <v>3.4937659999999999</v>
      </c>
      <c r="BG18" s="327">
        <v>3.5298409999999998</v>
      </c>
      <c r="BH18" s="327">
        <v>3.5535580000000002</v>
      </c>
      <c r="BI18" s="327">
        <v>3.556209</v>
      </c>
      <c r="BJ18" s="327">
        <v>3.5523829999999998</v>
      </c>
      <c r="BK18" s="327">
        <v>3.493655</v>
      </c>
      <c r="BL18" s="327">
        <v>3.5525090000000001</v>
      </c>
      <c r="BM18" s="327">
        <v>3.6757680000000001</v>
      </c>
      <c r="BN18" s="327">
        <v>3.723687</v>
      </c>
      <c r="BO18" s="327">
        <v>3.7245360000000001</v>
      </c>
      <c r="BP18" s="327">
        <v>3.78844</v>
      </c>
      <c r="BQ18" s="327">
        <v>3.7666179999999998</v>
      </c>
      <c r="BR18" s="327">
        <v>3.801466</v>
      </c>
      <c r="BS18" s="327">
        <v>3.8457539999999999</v>
      </c>
      <c r="BT18" s="327">
        <v>3.8665530000000001</v>
      </c>
      <c r="BU18" s="327">
        <v>3.8286760000000002</v>
      </c>
      <c r="BV18" s="327">
        <v>3.8607100000000001</v>
      </c>
    </row>
    <row r="19" spans="1:74" ht="11.1" customHeight="1" x14ac:dyDescent="0.2">
      <c r="A19" s="61" t="s">
        <v>1123</v>
      </c>
      <c r="B19" s="175" t="s">
        <v>1124</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1.0527420000000001</v>
      </c>
      <c r="AN19" s="216">
        <v>1.0445279999999999</v>
      </c>
      <c r="AO19" s="216">
        <v>1.049733</v>
      </c>
      <c r="AP19" s="216">
        <v>1.062322</v>
      </c>
      <c r="AQ19" s="216">
        <v>1.1028089999999999</v>
      </c>
      <c r="AR19" s="216">
        <v>1.1436120000000001</v>
      </c>
      <c r="AS19" s="216">
        <v>1.120201</v>
      </c>
      <c r="AT19" s="216">
        <v>1.0946370000000001</v>
      </c>
      <c r="AU19" s="216">
        <v>1.088695</v>
      </c>
      <c r="AV19" s="216">
        <v>1.1088279999999999</v>
      </c>
      <c r="AW19" s="216">
        <v>1.1121620000000001</v>
      </c>
      <c r="AX19" s="216">
        <v>1.121702</v>
      </c>
      <c r="AY19" s="216">
        <v>1.102986</v>
      </c>
      <c r="AZ19" s="216">
        <v>1.122681</v>
      </c>
      <c r="BA19" s="216">
        <v>1.1115891226000001</v>
      </c>
      <c r="BB19" s="216">
        <v>1.0620463</v>
      </c>
      <c r="BC19" s="327">
        <v>1.137534</v>
      </c>
      <c r="BD19" s="327">
        <v>1.122395</v>
      </c>
      <c r="BE19" s="327">
        <v>1.126679</v>
      </c>
      <c r="BF19" s="327">
        <v>1.118962</v>
      </c>
      <c r="BG19" s="327">
        <v>1.1129469999999999</v>
      </c>
      <c r="BH19" s="327">
        <v>1.0938570000000001</v>
      </c>
      <c r="BI19" s="327">
        <v>1.1182000000000001</v>
      </c>
      <c r="BJ19" s="327">
        <v>1.1077079999999999</v>
      </c>
      <c r="BK19" s="327">
        <v>1.1370739999999999</v>
      </c>
      <c r="BL19" s="327">
        <v>1.10212</v>
      </c>
      <c r="BM19" s="327">
        <v>1.1242239999999999</v>
      </c>
      <c r="BN19" s="327">
        <v>1.1109739999999999</v>
      </c>
      <c r="BO19" s="327">
        <v>1.127</v>
      </c>
      <c r="BP19" s="327">
        <v>1.1332899999999999</v>
      </c>
      <c r="BQ19" s="327">
        <v>1.132104</v>
      </c>
      <c r="BR19" s="327">
        <v>1.123094</v>
      </c>
      <c r="BS19" s="327">
        <v>1.114744</v>
      </c>
      <c r="BT19" s="327">
        <v>1.0960080000000001</v>
      </c>
      <c r="BU19" s="327">
        <v>1.126782</v>
      </c>
      <c r="BV19" s="327">
        <v>1.1033790000000001</v>
      </c>
    </row>
    <row r="20" spans="1:74" ht="11.1" customHeight="1" x14ac:dyDescent="0.2">
      <c r="A20" s="61" t="s">
        <v>1012</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0.95671399999999995</v>
      </c>
      <c r="AO20" s="216">
        <v>0.95125800000000005</v>
      </c>
      <c r="AP20" s="216">
        <v>0.93033299999999997</v>
      </c>
      <c r="AQ20" s="216">
        <v>0.95696700000000001</v>
      </c>
      <c r="AR20" s="216">
        <v>0.98946599999999996</v>
      </c>
      <c r="AS20" s="216">
        <v>0.97599999999999998</v>
      </c>
      <c r="AT20" s="216">
        <v>0.95551600000000003</v>
      </c>
      <c r="AU20" s="216">
        <v>0.95143299999999997</v>
      </c>
      <c r="AV20" s="216">
        <v>0.97222600000000003</v>
      </c>
      <c r="AW20" s="216">
        <v>0.98646699999999998</v>
      </c>
      <c r="AX20" s="216">
        <v>1.0024189999999999</v>
      </c>
      <c r="AY20" s="216">
        <v>0.97803200000000001</v>
      </c>
      <c r="AZ20" s="216">
        <v>0.98889700000000003</v>
      </c>
      <c r="BA20" s="216">
        <v>0.98929032258000005</v>
      </c>
      <c r="BB20" s="216">
        <v>0.93439360000000005</v>
      </c>
      <c r="BC20" s="327">
        <v>1.00641</v>
      </c>
      <c r="BD20" s="327">
        <v>0.9883094</v>
      </c>
      <c r="BE20" s="327">
        <v>0.9900272</v>
      </c>
      <c r="BF20" s="327">
        <v>0.98346089999999997</v>
      </c>
      <c r="BG20" s="327">
        <v>0.97466960000000002</v>
      </c>
      <c r="BH20" s="327">
        <v>0.95781950000000005</v>
      </c>
      <c r="BI20" s="327">
        <v>0.98000569999999998</v>
      </c>
      <c r="BJ20" s="327">
        <v>0.97589110000000001</v>
      </c>
      <c r="BK20" s="327">
        <v>1.008475</v>
      </c>
      <c r="BL20" s="327">
        <v>0.97413899999999998</v>
      </c>
      <c r="BM20" s="327">
        <v>0.99265429999999999</v>
      </c>
      <c r="BN20" s="327">
        <v>0.97912290000000002</v>
      </c>
      <c r="BO20" s="327">
        <v>0.99102789999999996</v>
      </c>
      <c r="BP20" s="327">
        <v>0.99467430000000001</v>
      </c>
      <c r="BQ20" s="327">
        <v>0.99069070000000004</v>
      </c>
      <c r="BR20" s="327">
        <v>0.98286479999999998</v>
      </c>
      <c r="BS20" s="327">
        <v>0.97157110000000002</v>
      </c>
      <c r="BT20" s="327">
        <v>0.95520059999999996</v>
      </c>
      <c r="BU20" s="327">
        <v>0.98382979999999998</v>
      </c>
      <c r="BV20" s="327">
        <v>0.9668369</v>
      </c>
    </row>
    <row r="21" spans="1:74" ht="11.1" customHeight="1" x14ac:dyDescent="0.2">
      <c r="A21" s="61" t="s">
        <v>1125</v>
      </c>
      <c r="B21" s="175" t="s">
        <v>1126</v>
      </c>
      <c r="C21" s="216">
        <v>0.19235716128999999</v>
      </c>
      <c r="D21" s="216">
        <v>0.19122113793000001</v>
      </c>
      <c r="E21" s="216">
        <v>0.17023448387000001</v>
      </c>
      <c r="F21" s="216">
        <v>0.16204166667</v>
      </c>
      <c r="G21" s="216">
        <v>0.19427054838999999</v>
      </c>
      <c r="H21" s="216">
        <v>0.19642866667</v>
      </c>
      <c r="I21" s="216">
        <v>0.19408545160999999</v>
      </c>
      <c r="J21" s="216">
        <v>0.197103</v>
      </c>
      <c r="K21" s="216">
        <v>0.21461633332999999</v>
      </c>
      <c r="L21" s="216">
        <v>0.18805016128999999</v>
      </c>
      <c r="M21" s="216">
        <v>0.201853</v>
      </c>
      <c r="N21" s="216">
        <v>0.19750809677</v>
      </c>
      <c r="O21" s="216">
        <v>0.18706638710000001</v>
      </c>
      <c r="P21" s="216">
        <v>0.18373471428999999</v>
      </c>
      <c r="Q21" s="216">
        <v>0.18607109677</v>
      </c>
      <c r="R21" s="216">
        <v>0.21382233333</v>
      </c>
      <c r="S21" s="216">
        <v>0.20962522581000001</v>
      </c>
      <c r="T21" s="216">
        <v>0.19007466667</v>
      </c>
      <c r="U21" s="216">
        <v>0.22227480645</v>
      </c>
      <c r="V21" s="216">
        <v>0.23579554839</v>
      </c>
      <c r="W21" s="216">
        <v>0.215472</v>
      </c>
      <c r="X21" s="216">
        <v>0.21168012903</v>
      </c>
      <c r="Y21" s="216">
        <v>0.21961933333</v>
      </c>
      <c r="Z21" s="216">
        <v>0.21815851613000001</v>
      </c>
      <c r="AA21" s="216">
        <v>0.20629812903</v>
      </c>
      <c r="AB21" s="216">
        <v>0.19332914286</v>
      </c>
      <c r="AC21" s="216">
        <v>0.20402651613</v>
      </c>
      <c r="AD21" s="216">
        <v>0.22350600000000001</v>
      </c>
      <c r="AE21" s="216">
        <v>0.21994254838999999</v>
      </c>
      <c r="AF21" s="216">
        <v>0.23743300000000001</v>
      </c>
      <c r="AG21" s="216">
        <v>0.2254373871</v>
      </c>
      <c r="AH21" s="216">
        <v>0.21519803226000001</v>
      </c>
      <c r="AI21" s="216">
        <v>0.21180299999999999</v>
      </c>
      <c r="AJ21" s="216">
        <v>0.22620777418999999</v>
      </c>
      <c r="AK21" s="216">
        <v>0.24239333332999999</v>
      </c>
      <c r="AL21" s="216">
        <v>0.24140822580999999</v>
      </c>
      <c r="AM21" s="216">
        <v>0.19210316128999999</v>
      </c>
      <c r="AN21" s="216">
        <v>0.19871657142999999</v>
      </c>
      <c r="AO21" s="216">
        <v>0.19796367742000001</v>
      </c>
      <c r="AP21" s="216">
        <v>0.192579</v>
      </c>
      <c r="AQ21" s="216">
        <v>0.21970899999999999</v>
      </c>
      <c r="AR21" s="216">
        <v>0.21132833333000001</v>
      </c>
      <c r="AS21" s="216">
        <v>0.22783683870999999</v>
      </c>
      <c r="AT21" s="216">
        <v>0.20079464516000001</v>
      </c>
      <c r="AU21" s="216">
        <v>0.20493633333</v>
      </c>
      <c r="AV21" s="216">
        <v>0.20078129032</v>
      </c>
      <c r="AW21" s="216">
        <v>0.23446666666999999</v>
      </c>
      <c r="AX21" s="216">
        <v>0.21378722581000001</v>
      </c>
      <c r="AY21" s="216">
        <v>0.23175541934999999</v>
      </c>
      <c r="AZ21" s="216">
        <v>0.2125007931</v>
      </c>
      <c r="BA21" s="216">
        <v>0.21505189999999999</v>
      </c>
      <c r="BB21" s="216">
        <v>0.2241766</v>
      </c>
      <c r="BC21" s="327">
        <v>0.22474269999999999</v>
      </c>
      <c r="BD21" s="327">
        <v>0.22852130000000001</v>
      </c>
      <c r="BE21" s="327">
        <v>0.23172229999999999</v>
      </c>
      <c r="BF21" s="327">
        <v>0.22861570000000001</v>
      </c>
      <c r="BG21" s="327">
        <v>0.22683420000000001</v>
      </c>
      <c r="BH21" s="327">
        <v>0.22342989999999999</v>
      </c>
      <c r="BI21" s="327">
        <v>0.23442969999999999</v>
      </c>
      <c r="BJ21" s="327">
        <v>0.23833460000000001</v>
      </c>
      <c r="BK21" s="327">
        <v>0.2253609</v>
      </c>
      <c r="BL21" s="327">
        <v>0.2203668</v>
      </c>
      <c r="BM21" s="327">
        <v>0.22683439999999999</v>
      </c>
      <c r="BN21" s="327">
        <v>0.23559669999999999</v>
      </c>
      <c r="BO21" s="327">
        <v>0.2366885</v>
      </c>
      <c r="BP21" s="327">
        <v>0.23982049999999999</v>
      </c>
      <c r="BQ21" s="327">
        <v>0.24247940000000001</v>
      </c>
      <c r="BR21" s="327">
        <v>0.23971049999999999</v>
      </c>
      <c r="BS21" s="327">
        <v>0.23842579999999999</v>
      </c>
      <c r="BT21" s="327">
        <v>0.234983</v>
      </c>
      <c r="BU21" s="327">
        <v>0.24604670000000001</v>
      </c>
      <c r="BV21" s="327">
        <v>0.2499807</v>
      </c>
    </row>
    <row r="22" spans="1:74" ht="11.1" customHeight="1" x14ac:dyDescent="0.2">
      <c r="A22" s="61" t="s">
        <v>666</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-1.8331500000000001</v>
      </c>
      <c r="AN22" s="216">
        <v>-2.1366710000000002</v>
      </c>
      <c r="AO22" s="216">
        <v>-1.725231</v>
      </c>
      <c r="AP22" s="216">
        <v>-2.257126</v>
      </c>
      <c r="AQ22" s="216">
        <v>-2.1181990000000002</v>
      </c>
      <c r="AR22" s="216">
        <v>-1.9898119999999999</v>
      </c>
      <c r="AS22" s="216">
        <v>-2.2607179999999998</v>
      </c>
      <c r="AT22" s="216">
        <v>-1.972483</v>
      </c>
      <c r="AU22" s="216">
        <v>-2.3622580000000002</v>
      </c>
      <c r="AV22" s="216">
        <v>-2.4487459999999999</v>
      </c>
      <c r="AW22" s="216">
        <v>-2.7425199999999998</v>
      </c>
      <c r="AX22" s="216">
        <v>-3.0566770000000001</v>
      </c>
      <c r="AY22" s="216">
        <v>-2.4542329999999999</v>
      </c>
      <c r="AZ22" s="216">
        <v>-2.463622</v>
      </c>
      <c r="BA22" s="216">
        <v>-2.5911389386999999</v>
      </c>
      <c r="BB22" s="216">
        <v>-2.1619601489</v>
      </c>
      <c r="BC22" s="327">
        <v>-2.462364</v>
      </c>
      <c r="BD22" s="327">
        <v>-2.6608990000000001</v>
      </c>
      <c r="BE22" s="327">
        <v>-2.8431120000000001</v>
      </c>
      <c r="BF22" s="327">
        <v>-2.8163299999999998</v>
      </c>
      <c r="BG22" s="327">
        <v>-2.8260909999999999</v>
      </c>
      <c r="BH22" s="327">
        <v>-2.8770180000000001</v>
      </c>
      <c r="BI22" s="327">
        <v>-3.0717180000000002</v>
      </c>
      <c r="BJ22" s="327">
        <v>-3.3950200000000001</v>
      </c>
      <c r="BK22" s="327">
        <v>-2.5623680000000002</v>
      </c>
      <c r="BL22" s="327">
        <v>-2.921351</v>
      </c>
      <c r="BM22" s="327">
        <v>-3.0409280000000001</v>
      </c>
      <c r="BN22" s="327">
        <v>-2.8108309999999999</v>
      </c>
      <c r="BO22" s="327">
        <v>-2.66059</v>
      </c>
      <c r="BP22" s="327">
        <v>-2.7843420000000001</v>
      </c>
      <c r="BQ22" s="327">
        <v>-2.9414889999999998</v>
      </c>
      <c r="BR22" s="327">
        <v>-3.056432</v>
      </c>
      <c r="BS22" s="327">
        <v>-3.107936</v>
      </c>
      <c r="BT22" s="327">
        <v>-3.1631589999999998</v>
      </c>
      <c r="BU22" s="327">
        <v>-3.4885109999999999</v>
      </c>
      <c r="BV22" s="327">
        <v>-3.7383639999999998</v>
      </c>
    </row>
    <row r="23" spans="1:74" ht="11.1" customHeight="1" x14ac:dyDescent="0.2">
      <c r="A23" s="640" t="s">
        <v>1241</v>
      </c>
      <c r="B23" s="66" t="s">
        <v>1242</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-0.62770199999999998</v>
      </c>
      <c r="AN23" s="216">
        <v>-0.83815899999999999</v>
      </c>
      <c r="AO23" s="216">
        <v>-0.59570100000000004</v>
      </c>
      <c r="AP23" s="216">
        <v>-0.76178000000000001</v>
      </c>
      <c r="AQ23" s="216">
        <v>-0.83547199999999999</v>
      </c>
      <c r="AR23" s="216">
        <v>-0.80732999999999999</v>
      </c>
      <c r="AS23" s="216">
        <v>-0.90429499999999996</v>
      </c>
      <c r="AT23" s="216">
        <v>-0.85796600000000001</v>
      </c>
      <c r="AU23" s="216">
        <v>-1.0348379999999999</v>
      </c>
      <c r="AV23" s="216">
        <v>-0.83998399999999995</v>
      </c>
      <c r="AW23" s="216">
        <v>-0.89544199999999996</v>
      </c>
      <c r="AX23" s="216">
        <v>-0.88737500000000002</v>
      </c>
      <c r="AY23" s="216">
        <v>-1.0459579999999999</v>
      </c>
      <c r="AZ23" s="216">
        <v>-1.0255289999999999</v>
      </c>
      <c r="BA23" s="216">
        <v>-0.95160846128999999</v>
      </c>
      <c r="BB23" s="216">
        <v>-1.0729319266999999</v>
      </c>
      <c r="BC23" s="327">
        <v>-1.1234200000000001</v>
      </c>
      <c r="BD23" s="327">
        <v>-1.0795090000000001</v>
      </c>
      <c r="BE23" s="327">
        <v>-1.1864840000000001</v>
      </c>
      <c r="BF23" s="327">
        <v>-1.193649</v>
      </c>
      <c r="BG23" s="327">
        <v>-1.2734760000000001</v>
      </c>
      <c r="BH23" s="327">
        <v>-1.203627</v>
      </c>
      <c r="BI23" s="327">
        <v>-1.118153</v>
      </c>
      <c r="BJ23" s="327">
        <v>-1.230796</v>
      </c>
      <c r="BK23" s="327">
        <v>-1.252767</v>
      </c>
      <c r="BL23" s="327">
        <v>-1.279217</v>
      </c>
      <c r="BM23" s="327">
        <v>-1.264356</v>
      </c>
      <c r="BN23" s="327">
        <v>-1.331332</v>
      </c>
      <c r="BO23" s="327">
        <v>-1.415737</v>
      </c>
      <c r="BP23" s="327">
        <v>-1.357926</v>
      </c>
      <c r="BQ23" s="327">
        <v>-1.432102</v>
      </c>
      <c r="BR23" s="327">
        <v>-1.4241170000000001</v>
      </c>
      <c r="BS23" s="327">
        <v>-1.4715149999999999</v>
      </c>
      <c r="BT23" s="327">
        <v>-1.411335</v>
      </c>
      <c r="BU23" s="327">
        <v>-1.3700810000000001</v>
      </c>
      <c r="BV23" s="327">
        <v>-1.4058729999999999</v>
      </c>
    </row>
    <row r="24" spans="1:74" ht="11.1" customHeight="1" x14ac:dyDescent="0.2">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0.33221200000000001</v>
      </c>
      <c r="AN24" s="216">
        <v>0.24082999999999999</v>
      </c>
      <c r="AO24" s="216">
        <v>0.202677</v>
      </c>
      <c r="AP24" s="216">
        <v>0.27420099999999997</v>
      </c>
      <c r="AQ24" s="216">
        <v>0.28925699999999999</v>
      </c>
      <c r="AR24" s="216">
        <v>0.27730399999999999</v>
      </c>
      <c r="AS24" s="216">
        <v>0.47451199999999999</v>
      </c>
      <c r="AT24" s="216">
        <v>0.27563799999999999</v>
      </c>
      <c r="AU24" s="216">
        <v>0.396617</v>
      </c>
      <c r="AV24" s="216">
        <v>0.21377399999999999</v>
      </c>
      <c r="AW24" s="216">
        <v>0.26793299999999998</v>
      </c>
      <c r="AX24" s="216">
        <v>9.3023999999999996E-2</v>
      </c>
      <c r="AY24" s="216">
        <v>0.28869400000000001</v>
      </c>
      <c r="AZ24" s="216">
        <v>0.35461700000000002</v>
      </c>
      <c r="BA24" s="216">
        <v>0.28090120000000002</v>
      </c>
      <c r="BB24" s="216">
        <v>0.28140409999999999</v>
      </c>
      <c r="BC24" s="327">
        <v>0.34230500000000003</v>
      </c>
      <c r="BD24" s="327">
        <v>0.28455629999999998</v>
      </c>
      <c r="BE24" s="327">
        <v>0.26236490000000001</v>
      </c>
      <c r="BF24" s="327">
        <v>0.3108031</v>
      </c>
      <c r="BG24" s="327">
        <v>0.3762163</v>
      </c>
      <c r="BH24" s="327">
        <v>0.30303079999999999</v>
      </c>
      <c r="BI24" s="327">
        <v>0.2726654</v>
      </c>
      <c r="BJ24" s="327">
        <v>0.24067810000000001</v>
      </c>
      <c r="BK24" s="327">
        <v>0.27187359999999999</v>
      </c>
      <c r="BL24" s="327">
        <v>0.288161</v>
      </c>
      <c r="BM24" s="327">
        <v>0.33171220000000001</v>
      </c>
      <c r="BN24" s="327">
        <v>0.31183509999999998</v>
      </c>
      <c r="BO24" s="327">
        <v>0.33922079999999999</v>
      </c>
      <c r="BP24" s="327">
        <v>0.28528619999999999</v>
      </c>
      <c r="BQ24" s="327">
        <v>0.2884719</v>
      </c>
      <c r="BR24" s="327">
        <v>0.32455430000000002</v>
      </c>
      <c r="BS24" s="327">
        <v>0.40218609999999999</v>
      </c>
      <c r="BT24" s="327">
        <v>0.32102890000000001</v>
      </c>
      <c r="BU24" s="327">
        <v>0.28813820000000001</v>
      </c>
      <c r="BV24" s="327">
        <v>0.25475819999999999</v>
      </c>
    </row>
    <row r="25" spans="1:74" ht="11.1" customHeight="1" x14ac:dyDescent="0.2">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-8.5303000000000004E-2</v>
      </c>
      <c r="AN25" s="216">
        <v>-7.0656999999999998E-2</v>
      </c>
      <c r="AO25" s="216">
        <v>-7.3358999999999994E-2</v>
      </c>
      <c r="AP25" s="216">
        <v>-8.9731000000000005E-2</v>
      </c>
      <c r="AQ25" s="216">
        <v>-0.101156</v>
      </c>
      <c r="AR25" s="216">
        <v>-8.6071999999999996E-2</v>
      </c>
      <c r="AS25" s="216">
        <v>-7.3218000000000005E-2</v>
      </c>
      <c r="AT25" s="216">
        <v>-5.9232E-2</v>
      </c>
      <c r="AU25" s="216">
        <v>-5.3519999999999998E-2</v>
      </c>
      <c r="AV25" s="216">
        <v>-7.6262999999999997E-2</v>
      </c>
      <c r="AW25" s="216">
        <v>-6.3694000000000001E-2</v>
      </c>
      <c r="AX25" s="216">
        <v>-6.1477999999999998E-2</v>
      </c>
      <c r="AY25" s="216">
        <v>-0.124609</v>
      </c>
      <c r="AZ25" s="216">
        <v>-7.4506000000000003E-2</v>
      </c>
      <c r="BA25" s="216">
        <v>-0.10761898709999999</v>
      </c>
      <c r="BB25" s="216">
        <v>-8.7745980000000001E-2</v>
      </c>
      <c r="BC25" s="327">
        <v>-5.8833499999999997E-2</v>
      </c>
      <c r="BD25" s="327">
        <v>-5.5703000000000003E-2</v>
      </c>
      <c r="BE25" s="327">
        <v>-4.6869099999999997E-2</v>
      </c>
      <c r="BF25" s="327">
        <v>-3.2964E-2</v>
      </c>
      <c r="BG25" s="327">
        <v>-3.9186499999999999E-2</v>
      </c>
      <c r="BH25" s="327">
        <v>-3.8441700000000002E-2</v>
      </c>
      <c r="BI25" s="327">
        <v>-3.4534200000000001E-2</v>
      </c>
      <c r="BJ25" s="327">
        <v>-3.5182600000000001E-2</v>
      </c>
      <c r="BK25" s="327">
        <v>-7.6185000000000003E-2</v>
      </c>
      <c r="BL25" s="327">
        <v>-7.4228100000000005E-2</v>
      </c>
      <c r="BM25" s="327">
        <v>-7.0264400000000005E-2</v>
      </c>
      <c r="BN25" s="327">
        <v>-6.5667900000000001E-2</v>
      </c>
      <c r="BO25" s="327">
        <v>-5.75057E-2</v>
      </c>
      <c r="BP25" s="327">
        <v>-5.4456999999999998E-2</v>
      </c>
      <c r="BQ25" s="327">
        <v>-4.58796E-2</v>
      </c>
      <c r="BR25" s="327">
        <v>-3.2107400000000001E-2</v>
      </c>
      <c r="BS25" s="327">
        <v>-3.8427099999999999E-2</v>
      </c>
      <c r="BT25" s="327">
        <v>-3.7733099999999999E-2</v>
      </c>
      <c r="BU25" s="327">
        <v>-3.3869700000000003E-2</v>
      </c>
      <c r="BV25" s="327">
        <v>-3.4638099999999998E-2</v>
      </c>
    </row>
    <row r="26" spans="1:74" ht="11.1" customHeight="1" x14ac:dyDescent="0.2">
      <c r="A26" s="61" t="s">
        <v>186</v>
      </c>
      <c r="B26" s="175" t="s">
        <v>901</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0.39002799999999999</v>
      </c>
      <c r="AN26" s="216">
        <v>0.40281699999999998</v>
      </c>
      <c r="AO26" s="216">
        <v>0.42563800000000002</v>
      </c>
      <c r="AP26" s="216">
        <v>0.45557599999999998</v>
      </c>
      <c r="AQ26" s="216">
        <v>0.49769200000000002</v>
      </c>
      <c r="AR26" s="216">
        <v>0.605985</v>
      </c>
      <c r="AS26" s="216">
        <v>0.58760800000000002</v>
      </c>
      <c r="AT26" s="216">
        <v>0.65849500000000005</v>
      </c>
      <c r="AU26" s="216">
        <v>0.54715100000000005</v>
      </c>
      <c r="AV26" s="216">
        <v>0.374226</v>
      </c>
      <c r="AW26" s="216">
        <v>0.19051399999999999</v>
      </c>
      <c r="AX26" s="216">
        <v>0.263764</v>
      </c>
      <c r="AY26" s="216">
        <v>0.33534999999999998</v>
      </c>
      <c r="AZ26" s="216">
        <v>0.34716799999999998</v>
      </c>
      <c r="BA26" s="216">
        <v>0.27858153547999998</v>
      </c>
      <c r="BB26" s="216">
        <v>0.47012381355999999</v>
      </c>
      <c r="BC26" s="327">
        <v>0.47354099999999999</v>
      </c>
      <c r="BD26" s="327">
        <v>0.57665580000000005</v>
      </c>
      <c r="BE26" s="327">
        <v>0.41714620000000002</v>
      </c>
      <c r="BF26" s="327">
        <v>0.45607439999999999</v>
      </c>
      <c r="BG26" s="327">
        <v>0.45164850000000001</v>
      </c>
      <c r="BH26" s="327">
        <v>0.33148699999999998</v>
      </c>
      <c r="BI26" s="327">
        <v>0.40259309999999998</v>
      </c>
      <c r="BJ26" s="327">
        <v>0.43911820000000001</v>
      </c>
      <c r="BK26" s="327">
        <v>0.48459730000000001</v>
      </c>
      <c r="BL26" s="327">
        <v>0.3629618</v>
      </c>
      <c r="BM26" s="327">
        <v>0.43627840000000001</v>
      </c>
      <c r="BN26" s="327">
        <v>0.56725479999999995</v>
      </c>
      <c r="BO26" s="327">
        <v>0.67534660000000002</v>
      </c>
      <c r="BP26" s="327">
        <v>0.68718060000000003</v>
      </c>
      <c r="BQ26" s="327">
        <v>0.52870689999999998</v>
      </c>
      <c r="BR26" s="327">
        <v>0.54789600000000005</v>
      </c>
      <c r="BS26" s="327">
        <v>0.46118369999999997</v>
      </c>
      <c r="BT26" s="327">
        <v>0.4348726</v>
      </c>
      <c r="BU26" s="327">
        <v>0.41184520000000002</v>
      </c>
      <c r="BV26" s="327">
        <v>0.41250510000000001</v>
      </c>
    </row>
    <row r="27" spans="1:74" ht="11.1" customHeight="1" x14ac:dyDescent="0.2">
      <c r="A27" s="61" t="s">
        <v>185</v>
      </c>
      <c r="B27" s="175" t="s">
        <v>558</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-0.47261700000000001</v>
      </c>
      <c r="AN27" s="216">
        <v>-0.49583100000000002</v>
      </c>
      <c r="AO27" s="216">
        <v>-0.365066</v>
      </c>
      <c r="AP27" s="216">
        <v>-0.29134700000000002</v>
      </c>
      <c r="AQ27" s="216">
        <v>-0.33452900000000002</v>
      </c>
      <c r="AR27" s="216">
        <v>-0.31866299999999997</v>
      </c>
      <c r="AS27" s="216">
        <v>-0.480402</v>
      </c>
      <c r="AT27" s="216">
        <v>-0.41835299999999997</v>
      </c>
      <c r="AU27" s="216">
        <v>-0.29408299999999998</v>
      </c>
      <c r="AV27" s="216">
        <v>-0.36693399999999998</v>
      </c>
      <c r="AW27" s="216">
        <v>-0.53273800000000004</v>
      </c>
      <c r="AX27" s="216">
        <v>-0.49018600000000001</v>
      </c>
      <c r="AY27" s="216">
        <v>-0.51762399999999997</v>
      </c>
      <c r="AZ27" s="216">
        <v>-0.65686299999999997</v>
      </c>
      <c r="BA27" s="216">
        <v>-0.18464516129</v>
      </c>
      <c r="BB27" s="216">
        <v>-0.26594619800000002</v>
      </c>
      <c r="BC27" s="327">
        <v>-0.29968479999999997</v>
      </c>
      <c r="BD27" s="327">
        <v>-0.4417566</v>
      </c>
      <c r="BE27" s="327">
        <v>-0.31388709999999997</v>
      </c>
      <c r="BF27" s="327">
        <v>-0.32739760000000001</v>
      </c>
      <c r="BG27" s="327">
        <v>-0.40738849999999999</v>
      </c>
      <c r="BH27" s="327">
        <v>-0.44558950000000003</v>
      </c>
      <c r="BI27" s="327">
        <v>-0.43503779999999997</v>
      </c>
      <c r="BJ27" s="327">
        <v>-0.64446859999999995</v>
      </c>
      <c r="BK27" s="327">
        <v>-0.3915863</v>
      </c>
      <c r="BL27" s="327">
        <v>-0.37352439999999998</v>
      </c>
      <c r="BM27" s="327">
        <v>-0.4452237</v>
      </c>
      <c r="BN27" s="327">
        <v>-0.35527320000000001</v>
      </c>
      <c r="BO27" s="327">
        <v>-0.33584510000000001</v>
      </c>
      <c r="BP27" s="327">
        <v>-0.4192438</v>
      </c>
      <c r="BQ27" s="327">
        <v>-0.33284580000000002</v>
      </c>
      <c r="BR27" s="327">
        <v>-0.38875850000000001</v>
      </c>
      <c r="BS27" s="327">
        <v>-0.40105030000000003</v>
      </c>
      <c r="BT27" s="327">
        <v>-0.55226120000000001</v>
      </c>
      <c r="BU27" s="327">
        <v>-0.53547500000000003</v>
      </c>
      <c r="BV27" s="327">
        <v>-0.69604460000000001</v>
      </c>
    </row>
    <row r="28" spans="1:74" ht="11.1" customHeight="1" x14ac:dyDescent="0.2">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-0.10667600000000001</v>
      </c>
      <c r="AN28" s="216">
        <v>-7.1457000000000007E-2</v>
      </c>
      <c r="AO28" s="216">
        <v>2.7079999999999999E-3</v>
      </c>
      <c r="AP28" s="216">
        <v>-6.3018000000000005E-2</v>
      </c>
      <c r="AQ28" s="216">
        <v>3.6721999999999998E-2</v>
      </c>
      <c r="AR28" s="216">
        <v>4.7322999999999997E-2</v>
      </c>
      <c r="AS28" s="216">
        <v>-2.6199E-2</v>
      </c>
      <c r="AT28" s="216">
        <v>-2.0858000000000002E-2</v>
      </c>
      <c r="AU28" s="216">
        <v>-9.7319000000000003E-2</v>
      </c>
      <c r="AV28" s="216">
        <v>-4.3060000000000001E-2</v>
      </c>
      <c r="AW28" s="216">
        <v>-8.5834999999999995E-2</v>
      </c>
      <c r="AX28" s="216">
        <v>-4.6952000000000001E-2</v>
      </c>
      <c r="AY28" s="216">
        <v>-5.0513000000000002E-2</v>
      </c>
      <c r="AZ28" s="216">
        <v>-5.8876999999999999E-2</v>
      </c>
      <c r="BA28" s="216">
        <v>-1.9064516128999998E-2</v>
      </c>
      <c r="BB28" s="216">
        <v>-9.3970111110999996E-2</v>
      </c>
      <c r="BC28" s="327">
        <v>-1.3357900000000001E-2</v>
      </c>
      <c r="BD28" s="327">
        <v>-3.7863300000000003E-2</v>
      </c>
      <c r="BE28" s="327">
        <v>-2.0649199999999999E-2</v>
      </c>
      <c r="BF28" s="327">
        <v>2.3894799999999998E-3</v>
      </c>
      <c r="BG28" s="327">
        <v>1.0503999999999999E-2</v>
      </c>
      <c r="BH28" s="327">
        <v>-3.8634500000000002E-2</v>
      </c>
      <c r="BI28" s="327">
        <v>-0.12802150000000001</v>
      </c>
      <c r="BJ28" s="327">
        <v>-0.1393356</v>
      </c>
      <c r="BK28" s="327">
        <v>-4.64853E-2</v>
      </c>
      <c r="BL28" s="327">
        <v>-4.0000500000000001E-2</v>
      </c>
      <c r="BM28" s="327">
        <v>-2.8980499999999999E-2</v>
      </c>
      <c r="BN28" s="327">
        <v>-4.7190399999999999E-3</v>
      </c>
      <c r="BO28" s="327">
        <v>-1.1774E-2</v>
      </c>
      <c r="BP28" s="327">
        <v>-3.7890600000000003E-2</v>
      </c>
      <c r="BQ28" s="327">
        <v>-3.9726699999999997E-2</v>
      </c>
      <c r="BR28" s="327">
        <v>-2.17399E-2</v>
      </c>
      <c r="BS28" s="327">
        <v>-2.4014600000000001E-2</v>
      </c>
      <c r="BT28" s="327">
        <v>-7.2730199999999995E-2</v>
      </c>
      <c r="BU28" s="327">
        <v>-0.12221319999999999</v>
      </c>
      <c r="BV28" s="327">
        <v>-0.118154</v>
      </c>
    </row>
    <row r="29" spans="1:74" ht="11.1" customHeight="1" x14ac:dyDescent="0.2">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-0.73487999999999998</v>
      </c>
      <c r="AN29" s="216">
        <v>-0.566164</v>
      </c>
      <c r="AO29" s="216">
        <v>-0.69766600000000001</v>
      </c>
      <c r="AP29" s="216">
        <v>-1.0004280000000001</v>
      </c>
      <c r="AQ29" s="216">
        <v>-1.0831710000000001</v>
      </c>
      <c r="AR29" s="216">
        <v>-1.068746</v>
      </c>
      <c r="AS29" s="216">
        <v>-1.189381</v>
      </c>
      <c r="AT29" s="216">
        <v>-0.96542300000000003</v>
      </c>
      <c r="AU29" s="216">
        <v>-1.216602</v>
      </c>
      <c r="AV29" s="216">
        <v>-1.06158</v>
      </c>
      <c r="AW29" s="216">
        <v>-1.049356</v>
      </c>
      <c r="AX29" s="216">
        <v>-1.175133</v>
      </c>
      <c r="AY29" s="216">
        <v>-0.77566900000000005</v>
      </c>
      <c r="AZ29" s="216">
        <v>-0.70668500000000001</v>
      </c>
      <c r="BA29" s="216">
        <v>-1.1271612902999999</v>
      </c>
      <c r="BB29" s="216">
        <v>-0.86361130222000004</v>
      </c>
      <c r="BC29" s="327">
        <v>-1.0948249999999999</v>
      </c>
      <c r="BD29" s="327">
        <v>-1.217622</v>
      </c>
      <c r="BE29" s="327">
        <v>-1.28759</v>
      </c>
      <c r="BF29" s="327">
        <v>-1.3192969999999999</v>
      </c>
      <c r="BG29" s="327">
        <v>-1.290151</v>
      </c>
      <c r="BH29" s="327">
        <v>-1.089067</v>
      </c>
      <c r="BI29" s="327">
        <v>-1.282087</v>
      </c>
      <c r="BJ29" s="327">
        <v>-1.148328</v>
      </c>
      <c r="BK29" s="327">
        <v>-0.90733960000000002</v>
      </c>
      <c r="BL29" s="327">
        <v>-1.0156780000000001</v>
      </c>
      <c r="BM29" s="327">
        <v>-1.244777</v>
      </c>
      <c r="BN29" s="327">
        <v>-1.238591</v>
      </c>
      <c r="BO29" s="327">
        <v>-1.205711</v>
      </c>
      <c r="BP29" s="327">
        <v>-1.233044</v>
      </c>
      <c r="BQ29" s="327">
        <v>-1.246343</v>
      </c>
      <c r="BR29" s="327">
        <v>-1.3527290000000001</v>
      </c>
      <c r="BS29" s="327">
        <v>-1.3436129999999999</v>
      </c>
      <c r="BT29" s="327">
        <v>-1.1445559999999999</v>
      </c>
      <c r="BU29" s="327">
        <v>-1.347586</v>
      </c>
      <c r="BV29" s="327">
        <v>-1.2230510000000001</v>
      </c>
    </row>
    <row r="30" spans="1:74" ht="11.1" customHeight="1" x14ac:dyDescent="0.2">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-8.5154999999999995E-2</v>
      </c>
      <c r="AN30" s="216">
        <v>-0.13925199999999999</v>
      </c>
      <c r="AO30" s="216">
        <v>-0.16972599999999999</v>
      </c>
      <c r="AP30" s="216">
        <v>-0.28658899999999998</v>
      </c>
      <c r="AQ30" s="216">
        <v>-0.140901</v>
      </c>
      <c r="AR30" s="216">
        <v>-0.214531</v>
      </c>
      <c r="AS30" s="216">
        <v>-0.157969</v>
      </c>
      <c r="AT30" s="216">
        <v>-0.12670100000000001</v>
      </c>
      <c r="AU30" s="216">
        <v>-5.3128000000000002E-2</v>
      </c>
      <c r="AV30" s="216">
        <v>-0.14731</v>
      </c>
      <c r="AW30" s="216">
        <v>-1.2448000000000001E-2</v>
      </c>
      <c r="AX30" s="216">
        <v>-9.3468999999999997E-2</v>
      </c>
      <c r="AY30" s="216">
        <v>1.645E-3</v>
      </c>
      <c r="AZ30" s="216">
        <v>-0.13738600000000001</v>
      </c>
      <c r="BA30" s="216">
        <v>-9.4032258064999999E-2</v>
      </c>
      <c r="BB30" s="216">
        <v>-0.13243684444000001</v>
      </c>
      <c r="BC30" s="327">
        <v>-0.23878440000000001</v>
      </c>
      <c r="BD30" s="327">
        <v>-0.21345169999999999</v>
      </c>
      <c r="BE30" s="327">
        <v>-0.2168746</v>
      </c>
      <c r="BF30" s="327">
        <v>-0.210647</v>
      </c>
      <c r="BG30" s="327">
        <v>-0.19553129999999999</v>
      </c>
      <c r="BH30" s="327">
        <v>-0.17384189999999999</v>
      </c>
      <c r="BI30" s="327">
        <v>-0.18843509999999999</v>
      </c>
      <c r="BJ30" s="327">
        <v>-0.207592</v>
      </c>
      <c r="BK30" s="327">
        <v>-0.17436399999999999</v>
      </c>
      <c r="BL30" s="327">
        <v>-0.23084350000000001</v>
      </c>
      <c r="BM30" s="327">
        <v>-0.24914919999999999</v>
      </c>
      <c r="BN30" s="327">
        <v>-0.24212539999999999</v>
      </c>
      <c r="BO30" s="327">
        <v>-0.26857239999999999</v>
      </c>
      <c r="BP30" s="327">
        <v>-0.21611739999999999</v>
      </c>
      <c r="BQ30" s="327">
        <v>-0.21234729999999999</v>
      </c>
      <c r="BR30" s="327">
        <v>-0.2191148</v>
      </c>
      <c r="BS30" s="327">
        <v>-0.2082627</v>
      </c>
      <c r="BT30" s="327">
        <v>-0.18151980000000001</v>
      </c>
      <c r="BU30" s="327">
        <v>-0.20671619999999999</v>
      </c>
      <c r="BV30" s="327">
        <v>-0.25377349999999999</v>
      </c>
    </row>
    <row r="31" spans="1:74" ht="11.1" customHeight="1" x14ac:dyDescent="0.2">
      <c r="A31" s="61" t="s">
        <v>196</v>
      </c>
      <c r="B31" s="646" t="s">
        <v>1240</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-0.44305699999999998</v>
      </c>
      <c r="AN31" s="216">
        <v>-0.59879800000000005</v>
      </c>
      <c r="AO31" s="216">
        <v>-0.45473599999999997</v>
      </c>
      <c r="AP31" s="216">
        <v>-0.49401</v>
      </c>
      <c r="AQ31" s="216">
        <v>-0.44664100000000001</v>
      </c>
      <c r="AR31" s="216">
        <v>-0.42508200000000002</v>
      </c>
      <c r="AS31" s="216">
        <v>-0.49137399999999998</v>
      </c>
      <c r="AT31" s="216">
        <v>-0.45808300000000002</v>
      </c>
      <c r="AU31" s="216">
        <v>-0.55653600000000003</v>
      </c>
      <c r="AV31" s="216">
        <v>-0.50161500000000003</v>
      </c>
      <c r="AW31" s="216">
        <v>-0.56145400000000001</v>
      </c>
      <c r="AX31" s="216">
        <v>-0.65887200000000001</v>
      </c>
      <c r="AY31" s="216">
        <v>-0.56554899999999997</v>
      </c>
      <c r="AZ31" s="216">
        <v>-0.50556100000000004</v>
      </c>
      <c r="BA31" s="216">
        <v>-0.66649099999999994</v>
      </c>
      <c r="BB31" s="216">
        <v>-0.39684570000000002</v>
      </c>
      <c r="BC31" s="327">
        <v>-0.44930350000000002</v>
      </c>
      <c r="BD31" s="327">
        <v>-0.47620580000000001</v>
      </c>
      <c r="BE31" s="327">
        <v>-0.45026949999999999</v>
      </c>
      <c r="BF31" s="327">
        <v>-0.50164209999999998</v>
      </c>
      <c r="BG31" s="327">
        <v>-0.45872669999999999</v>
      </c>
      <c r="BH31" s="327">
        <v>-0.52233499999999999</v>
      </c>
      <c r="BI31" s="327">
        <v>-0.56070739999999997</v>
      </c>
      <c r="BJ31" s="327">
        <v>-0.66911299999999996</v>
      </c>
      <c r="BK31" s="327">
        <v>-0.47011209999999998</v>
      </c>
      <c r="BL31" s="327">
        <v>-0.55898250000000005</v>
      </c>
      <c r="BM31" s="327">
        <v>-0.50616760000000005</v>
      </c>
      <c r="BN31" s="327">
        <v>-0.45221210000000001</v>
      </c>
      <c r="BO31" s="327">
        <v>-0.38001210000000002</v>
      </c>
      <c r="BP31" s="327">
        <v>-0.43813000000000002</v>
      </c>
      <c r="BQ31" s="327">
        <v>-0.44942290000000001</v>
      </c>
      <c r="BR31" s="327">
        <v>-0.49031619999999998</v>
      </c>
      <c r="BS31" s="327">
        <v>-0.4844234</v>
      </c>
      <c r="BT31" s="327">
        <v>-0.51892490000000002</v>
      </c>
      <c r="BU31" s="327">
        <v>-0.57255420000000001</v>
      </c>
      <c r="BV31" s="327">
        <v>-0.67409339999999995</v>
      </c>
    </row>
    <row r="32" spans="1:74" ht="11.1" customHeight="1" x14ac:dyDescent="0.2">
      <c r="A32" s="61" t="s">
        <v>966</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-0.60652083870999995</v>
      </c>
      <c r="AH32" s="216">
        <v>-0.40900348387000002</v>
      </c>
      <c r="AI32" s="216">
        <v>-0.3940574</v>
      </c>
      <c r="AJ32" s="216">
        <v>0.81996016129000004</v>
      </c>
      <c r="AK32" s="216">
        <v>-0.14722336666999999</v>
      </c>
      <c r="AL32" s="216">
        <v>-0.34791709676999999</v>
      </c>
      <c r="AM32" s="216">
        <v>0.43160609677</v>
      </c>
      <c r="AN32" s="216">
        <v>0.82088596429000005</v>
      </c>
      <c r="AO32" s="216">
        <v>-0.12160370968000001</v>
      </c>
      <c r="AP32" s="216">
        <v>-0.61502196666999998</v>
      </c>
      <c r="AQ32" s="216">
        <v>-0.81297722580999998</v>
      </c>
      <c r="AR32" s="216">
        <v>-0.71807469999999995</v>
      </c>
      <c r="AS32" s="216">
        <v>-0.32903235483999999</v>
      </c>
      <c r="AT32" s="216">
        <v>-0.65250670968000002</v>
      </c>
      <c r="AU32" s="216">
        <v>-0.23264546667</v>
      </c>
      <c r="AV32" s="216">
        <v>0.57904838709999995</v>
      </c>
      <c r="AW32" s="216">
        <v>-0.39136916666999999</v>
      </c>
      <c r="AX32" s="216">
        <v>2.2924838709999999E-2</v>
      </c>
      <c r="AY32" s="216">
        <v>-0.22806661289999999</v>
      </c>
      <c r="AZ32" s="216">
        <v>0.53818837930999996</v>
      </c>
      <c r="BA32" s="216">
        <v>0.12765307418999999</v>
      </c>
      <c r="BB32" s="216">
        <v>0.13555170062999999</v>
      </c>
      <c r="BC32" s="327">
        <v>-0.44182739999999998</v>
      </c>
      <c r="BD32" s="327">
        <v>-0.43731500000000001</v>
      </c>
      <c r="BE32" s="327">
        <v>-0.34223710000000002</v>
      </c>
      <c r="BF32" s="327">
        <v>-5.61334E-2</v>
      </c>
      <c r="BG32" s="327">
        <v>-3.41114E-2</v>
      </c>
      <c r="BH32" s="327">
        <v>0.74301819999999996</v>
      </c>
      <c r="BI32" s="327">
        <v>0.2243744</v>
      </c>
      <c r="BJ32" s="327">
        <v>0.33177649999999997</v>
      </c>
      <c r="BK32" s="327">
        <v>0.17912649999999999</v>
      </c>
      <c r="BL32" s="327">
        <v>0.74943420000000005</v>
      </c>
      <c r="BM32" s="327">
        <v>0.323909</v>
      </c>
      <c r="BN32" s="327">
        <v>-0.23763229999999999</v>
      </c>
      <c r="BO32" s="327">
        <v>-0.57064649999999995</v>
      </c>
      <c r="BP32" s="327">
        <v>-0.48278850000000001</v>
      </c>
      <c r="BQ32" s="327">
        <v>-0.48686200000000002</v>
      </c>
      <c r="BR32" s="327">
        <v>-6.2887399999999996E-2</v>
      </c>
      <c r="BS32" s="327">
        <v>-7.6618199999999997E-2</v>
      </c>
      <c r="BT32" s="327">
        <v>0.74635269999999998</v>
      </c>
      <c r="BU32" s="327">
        <v>0.29801529999999998</v>
      </c>
      <c r="BV32" s="327">
        <v>0.4094121</v>
      </c>
    </row>
    <row r="33" spans="1:74" s="64" customFormat="1" ht="11.1" customHeight="1" x14ac:dyDescent="0.2">
      <c r="A33" s="61" t="s">
        <v>971</v>
      </c>
      <c r="B33" s="175" t="s">
        <v>550</v>
      </c>
      <c r="C33" s="216">
        <v>18.303741742</v>
      </c>
      <c r="D33" s="216">
        <v>18.643493448000001</v>
      </c>
      <c r="E33" s="216">
        <v>18.163897355</v>
      </c>
      <c r="F33" s="216">
        <v>18.210790500000002</v>
      </c>
      <c r="G33" s="216">
        <v>18.589163934999998</v>
      </c>
      <c r="H33" s="216">
        <v>18.8572396</v>
      </c>
      <c r="I33" s="216">
        <v>18.515477935</v>
      </c>
      <c r="J33" s="216">
        <v>19.155729870999998</v>
      </c>
      <c r="K33" s="216">
        <v>18.091850399999998</v>
      </c>
      <c r="L33" s="216">
        <v>18.705193452</v>
      </c>
      <c r="M33" s="216">
        <v>18.527896833</v>
      </c>
      <c r="N33" s="216">
        <v>18.120294774000001</v>
      </c>
      <c r="O33" s="216">
        <v>18.749484902999999</v>
      </c>
      <c r="P33" s="216">
        <v>18.643448856999999</v>
      </c>
      <c r="Q33" s="216">
        <v>18.530887226000001</v>
      </c>
      <c r="R33" s="216">
        <v>18.584194966999998</v>
      </c>
      <c r="S33" s="216">
        <v>18.779285483999999</v>
      </c>
      <c r="T33" s="216">
        <v>18.806024532999999</v>
      </c>
      <c r="U33" s="216">
        <v>19.257535097000002</v>
      </c>
      <c r="V33" s="216">
        <v>19.124731774000001</v>
      </c>
      <c r="W33" s="216">
        <v>19.252038500000001</v>
      </c>
      <c r="X33" s="216">
        <v>19.312053968000001</v>
      </c>
      <c r="Y33" s="216">
        <v>19.490922232999999</v>
      </c>
      <c r="Z33" s="216">
        <v>18.982945548</v>
      </c>
      <c r="AA33" s="216">
        <v>19.102297031999999</v>
      </c>
      <c r="AB33" s="216">
        <v>18.908347536000001</v>
      </c>
      <c r="AC33" s="216">
        <v>18.464256839000001</v>
      </c>
      <c r="AD33" s="216">
        <v>18.848699199999999</v>
      </c>
      <c r="AE33" s="216">
        <v>18.585345097000001</v>
      </c>
      <c r="AF33" s="216">
        <v>18.889861166999999</v>
      </c>
      <c r="AG33" s="216">
        <v>19.283440548000002</v>
      </c>
      <c r="AH33" s="216">
        <v>19.399767548</v>
      </c>
      <c r="AI33" s="216">
        <v>19.246588599999999</v>
      </c>
      <c r="AJ33" s="216">
        <v>19.691036935</v>
      </c>
      <c r="AK33" s="216">
        <v>19.370476966999998</v>
      </c>
      <c r="AL33" s="216">
        <v>19.457418129000001</v>
      </c>
      <c r="AM33" s="216">
        <v>19.339457257999999</v>
      </c>
      <c r="AN33" s="216">
        <v>19.396382536000001</v>
      </c>
      <c r="AO33" s="216">
        <v>19.238145968000001</v>
      </c>
      <c r="AP33" s="216">
        <v>19.037150033</v>
      </c>
      <c r="AQ33" s="216">
        <v>19.116625773999999</v>
      </c>
      <c r="AR33" s="216">
        <v>19.591017633</v>
      </c>
      <c r="AS33" s="216">
        <v>19.979288484000001</v>
      </c>
      <c r="AT33" s="216">
        <v>19.814247935000001</v>
      </c>
      <c r="AU33" s="216">
        <v>19.224761867000002</v>
      </c>
      <c r="AV33" s="216">
        <v>19.350332677000001</v>
      </c>
      <c r="AW33" s="216">
        <v>19.188505500000002</v>
      </c>
      <c r="AX33" s="216">
        <v>19.544061065000001</v>
      </c>
      <c r="AY33" s="216">
        <v>19.055537806</v>
      </c>
      <c r="AZ33" s="216">
        <v>19.680161171999998</v>
      </c>
      <c r="BA33" s="216">
        <v>19.384182814999999</v>
      </c>
      <c r="BB33" s="216">
        <v>19.769072932</v>
      </c>
      <c r="BC33" s="327">
        <v>19.351299999999998</v>
      </c>
      <c r="BD33" s="327">
        <v>19.62246</v>
      </c>
      <c r="BE33" s="327">
        <v>19.673590000000001</v>
      </c>
      <c r="BF33" s="327">
        <v>19.851240000000001</v>
      </c>
      <c r="BG33" s="327">
        <v>19.401109999999999</v>
      </c>
      <c r="BH33" s="327">
        <v>19.571670000000001</v>
      </c>
      <c r="BI33" s="327">
        <v>19.49194</v>
      </c>
      <c r="BJ33" s="327">
        <v>19.64686</v>
      </c>
      <c r="BK33" s="327">
        <v>19.328790000000001</v>
      </c>
      <c r="BL33" s="327">
        <v>19.35981</v>
      </c>
      <c r="BM33" s="327">
        <v>19.39705</v>
      </c>
      <c r="BN33" s="327">
        <v>19.438610000000001</v>
      </c>
      <c r="BO33" s="327">
        <v>19.446860000000001</v>
      </c>
      <c r="BP33" s="327">
        <v>19.864339999999999</v>
      </c>
      <c r="BQ33" s="327">
        <v>19.90814</v>
      </c>
      <c r="BR33" s="327">
        <v>20.086189999999998</v>
      </c>
      <c r="BS33" s="327">
        <v>19.699829999999999</v>
      </c>
      <c r="BT33" s="327">
        <v>19.82902</v>
      </c>
      <c r="BU33" s="327">
        <v>19.697939999999999</v>
      </c>
      <c r="BV33" s="327">
        <v>19.836390000000002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996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1235</v>
      </c>
      <c r="B36" s="646" t="s">
        <v>1238</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2.82633</v>
      </c>
      <c r="AN36" s="216">
        <v>2.840662</v>
      </c>
      <c r="AO36" s="216">
        <v>2.502008</v>
      </c>
      <c r="AP36" s="216">
        <v>2.3402189999999998</v>
      </c>
      <c r="AQ36" s="216">
        <v>2.1713010000000001</v>
      </c>
      <c r="AR36" s="216">
        <v>2.3016679999999998</v>
      </c>
      <c r="AS36" s="216">
        <v>2.401996</v>
      </c>
      <c r="AT36" s="216">
        <v>2.3353890000000002</v>
      </c>
      <c r="AU36" s="216">
        <v>2.134728</v>
      </c>
      <c r="AV36" s="216">
        <v>2.428823</v>
      </c>
      <c r="AW36" s="216">
        <v>2.5523910000000001</v>
      </c>
      <c r="AX36" s="216">
        <v>2.7654640000000001</v>
      </c>
      <c r="AY36" s="216">
        <v>2.9572669999999999</v>
      </c>
      <c r="AZ36" s="216">
        <v>2.7242639999999998</v>
      </c>
      <c r="BA36" s="216">
        <v>2.4766509000000001</v>
      </c>
      <c r="BB36" s="216">
        <v>2.3831979266999999</v>
      </c>
      <c r="BC36" s="327">
        <v>2.1962649999999999</v>
      </c>
      <c r="BD36" s="327">
        <v>2.2055150000000001</v>
      </c>
      <c r="BE36" s="327">
        <v>2.2190409999999998</v>
      </c>
      <c r="BF36" s="327">
        <v>2.3201879999999999</v>
      </c>
      <c r="BG36" s="327">
        <v>2.2899029999999998</v>
      </c>
      <c r="BH36" s="327">
        <v>2.4704709999999999</v>
      </c>
      <c r="BI36" s="327">
        <v>2.6630029999999998</v>
      </c>
      <c r="BJ36" s="327">
        <v>2.8310300000000002</v>
      </c>
      <c r="BK36" s="327">
        <v>2.7781980000000002</v>
      </c>
      <c r="BL36" s="327">
        <v>2.6960150000000001</v>
      </c>
      <c r="BM36" s="327">
        <v>2.5293839999999999</v>
      </c>
      <c r="BN36" s="327">
        <v>2.3592949999999999</v>
      </c>
      <c r="BO36" s="327">
        <v>2.1891409999999998</v>
      </c>
      <c r="BP36" s="327">
        <v>2.3359549999999998</v>
      </c>
      <c r="BQ36" s="327">
        <v>2.3337430000000001</v>
      </c>
      <c r="BR36" s="327">
        <v>2.4260250000000001</v>
      </c>
      <c r="BS36" s="327">
        <v>2.4288219999999998</v>
      </c>
      <c r="BT36" s="327">
        <v>2.5996079999999999</v>
      </c>
      <c r="BU36" s="327">
        <v>2.7292920000000001</v>
      </c>
      <c r="BV36" s="327">
        <v>2.9782799999999998</v>
      </c>
    </row>
    <row r="37" spans="1:74" ht="11.1" customHeight="1" x14ac:dyDescent="0.2">
      <c r="A37" s="639" t="s">
        <v>968</v>
      </c>
      <c r="B37" s="176" t="s">
        <v>551</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-8.0851999999999993E-2</v>
      </c>
      <c r="AN37" s="216">
        <v>-1.348E-3</v>
      </c>
      <c r="AO37" s="216">
        <v>-6.1032000000000003E-2</v>
      </c>
      <c r="AP37" s="216">
        <v>-4.2064999999999998E-2</v>
      </c>
      <c r="AQ37" s="216">
        <v>0.105418</v>
      </c>
      <c r="AR37" s="216">
        <v>8.6369000000000001E-2</v>
      </c>
      <c r="AS37" s="216">
        <v>5.5416E-2</v>
      </c>
      <c r="AT37" s="216">
        <v>-5.2975000000000001E-2</v>
      </c>
      <c r="AU37" s="216">
        <v>-8.9749999999999996E-2</v>
      </c>
      <c r="AV37" s="216">
        <v>-0.138323</v>
      </c>
      <c r="AW37" s="216">
        <v>3.5567000000000001E-2</v>
      </c>
      <c r="AX37" s="216">
        <v>7.2862999999999997E-2</v>
      </c>
      <c r="AY37" s="216">
        <v>-1.95E-2</v>
      </c>
      <c r="AZ37" s="216">
        <v>0.184755</v>
      </c>
      <c r="BA37" s="216">
        <v>5.6623899999999998E-3</v>
      </c>
      <c r="BB37" s="216">
        <v>-4.0159899999999997E-3</v>
      </c>
      <c r="BC37" s="327">
        <v>-1.6584499999999999E-2</v>
      </c>
      <c r="BD37" s="327">
        <v>-1.32075E-2</v>
      </c>
      <c r="BE37" s="327">
        <v>6.9307600000000004E-4</v>
      </c>
      <c r="BF37" s="327">
        <v>-2.8636399999999999E-2</v>
      </c>
      <c r="BG37" s="327">
        <v>1.81901E-3</v>
      </c>
      <c r="BH37" s="327">
        <v>2.82534E-3</v>
      </c>
      <c r="BI37" s="327">
        <v>6.0258399999999997E-2</v>
      </c>
      <c r="BJ37" s="327">
        <v>4.83373E-2</v>
      </c>
      <c r="BK37" s="327">
        <v>-3.9937E-2</v>
      </c>
      <c r="BL37" s="327">
        <v>2.44283E-2</v>
      </c>
      <c r="BM37" s="327">
        <v>1.30522E-2</v>
      </c>
      <c r="BN37" s="327">
        <v>-3.4421600000000001E-3</v>
      </c>
      <c r="BO37" s="327">
        <v>-1.6539999999999999E-2</v>
      </c>
      <c r="BP37" s="327">
        <v>-1.3204E-2</v>
      </c>
      <c r="BQ37" s="327">
        <v>6.9334500000000005E-4</v>
      </c>
      <c r="BR37" s="327">
        <v>-2.8636399999999999E-2</v>
      </c>
      <c r="BS37" s="327">
        <v>1.81902E-3</v>
      </c>
      <c r="BT37" s="327">
        <v>2.82534E-3</v>
      </c>
      <c r="BU37" s="327">
        <v>6.0258399999999997E-2</v>
      </c>
      <c r="BV37" s="327">
        <v>4.83373E-2</v>
      </c>
    </row>
    <row r="38" spans="1:74" ht="11.1" customHeight="1" x14ac:dyDescent="0.2">
      <c r="A38" s="61" t="s">
        <v>667</v>
      </c>
      <c r="B38" s="646" t="s">
        <v>552</v>
      </c>
      <c r="C38" s="216">
        <v>8.1904079999999997</v>
      </c>
      <c r="D38" s="216">
        <v>8.5977739999999994</v>
      </c>
      <c r="E38" s="216">
        <v>8.5820690000000006</v>
      </c>
      <c r="F38" s="216">
        <v>8.7405200000000001</v>
      </c>
      <c r="G38" s="216">
        <v>8.9792000000000005</v>
      </c>
      <c r="H38" s="216">
        <v>8.9955390000000008</v>
      </c>
      <c r="I38" s="216">
        <v>8.8102909999999994</v>
      </c>
      <c r="J38" s="216">
        <v>9.1538310000000003</v>
      </c>
      <c r="K38" s="216">
        <v>8.560848</v>
      </c>
      <c r="L38" s="216">
        <v>8.7007379999999994</v>
      </c>
      <c r="M38" s="216">
        <v>8.4825890000000008</v>
      </c>
      <c r="N38" s="216">
        <v>8.3888580000000008</v>
      </c>
      <c r="O38" s="216">
        <v>8.3311010000000003</v>
      </c>
      <c r="P38" s="216">
        <v>8.3953720000000001</v>
      </c>
      <c r="Q38" s="216">
        <v>8.6405510000000003</v>
      </c>
      <c r="R38" s="216">
        <v>8.8553770000000007</v>
      </c>
      <c r="S38" s="216">
        <v>9.0334249999999994</v>
      </c>
      <c r="T38" s="216">
        <v>9.0775290000000002</v>
      </c>
      <c r="U38" s="216">
        <v>9.1461360000000003</v>
      </c>
      <c r="V38" s="216">
        <v>9.1242339999999995</v>
      </c>
      <c r="W38" s="216">
        <v>8.9464539999999992</v>
      </c>
      <c r="X38" s="216">
        <v>8.9438879999999994</v>
      </c>
      <c r="Y38" s="216">
        <v>8.9228070000000006</v>
      </c>
      <c r="Z38" s="216">
        <v>8.6695069999999994</v>
      </c>
      <c r="AA38" s="216">
        <v>8.2734389999999998</v>
      </c>
      <c r="AB38" s="216">
        <v>8.6467220000000005</v>
      </c>
      <c r="AC38" s="216">
        <v>8.6966669999999997</v>
      </c>
      <c r="AD38" s="216">
        <v>8.9551339999999993</v>
      </c>
      <c r="AE38" s="216">
        <v>9.0227930000000001</v>
      </c>
      <c r="AF38" s="216">
        <v>9.0393699999999999</v>
      </c>
      <c r="AG38" s="216">
        <v>9.2486750000000004</v>
      </c>
      <c r="AH38" s="216">
        <v>9.3110669999999995</v>
      </c>
      <c r="AI38" s="216">
        <v>8.821612</v>
      </c>
      <c r="AJ38" s="216">
        <v>9.1478970000000004</v>
      </c>
      <c r="AK38" s="216">
        <v>8.9211670000000005</v>
      </c>
      <c r="AL38" s="216">
        <v>8.9407739999999993</v>
      </c>
      <c r="AM38" s="216">
        <v>8.7178550000000001</v>
      </c>
      <c r="AN38" s="216">
        <v>8.6504180000000002</v>
      </c>
      <c r="AO38" s="216">
        <v>9.0550940000000004</v>
      </c>
      <c r="AP38" s="216">
        <v>9.1391039999999997</v>
      </c>
      <c r="AQ38" s="216">
        <v>9.2505810000000004</v>
      </c>
      <c r="AR38" s="216">
        <v>9.3905349999999999</v>
      </c>
      <c r="AS38" s="216">
        <v>9.438053</v>
      </c>
      <c r="AT38" s="216">
        <v>9.4670799999999993</v>
      </c>
      <c r="AU38" s="216">
        <v>9.2748570000000008</v>
      </c>
      <c r="AV38" s="216">
        <v>9.2499300000000009</v>
      </c>
      <c r="AW38" s="216">
        <v>9.1090070000000001</v>
      </c>
      <c r="AX38" s="216">
        <v>9.1439280000000007</v>
      </c>
      <c r="AY38" s="216">
        <v>8.6700409999999994</v>
      </c>
      <c r="AZ38" s="216">
        <v>9.2062399999999993</v>
      </c>
      <c r="BA38" s="216">
        <v>9.4224516128999998</v>
      </c>
      <c r="BB38" s="216">
        <v>9.4624395332999995</v>
      </c>
      <c r="BC38" s="327">
        <v>9.4827759999999994</v>
      </c>
      <c r="BD38" s="327">
        <v>9.5247050000000009</v>
      </c>
      <c r="BE38" s="327">
        <v>9.5586839999999995</v>
      </c>
      <c r="BF38" s="327">
        <v>9.5802040000000002</v>
      </c>
      <c r="BG38" s="327">
        <v>9.2788400000000006</v>
      </c>
      <c r="BH38" s="327">
        <v>9.3074119999999994</v>
      </c>
      <c r="BI38" s="327">
        <v>9.2063109999999995</v>
      </c>
      <c r="BJ38" s="327">
        <v>9.1453140000000008</v>
      </c>
      <c r="BK38" s="327">
        <v>8.8552549999999997</v>
      </c>
      <c r="BL38" s="327">
        <v>9.0503800000000005</v>
      </c>
      <c r="BM38" s="327">
        <v>9.2400640000000003</v>
      </c>
      <c r="BN38" s="327">
        <v>9.4074209999999994</v>
      </c>
      <c r="BO38" s="327">
        <v>9.4951899999999991</v>
      </c>
      <c r="BP38" s="327">
        <v>9.5563680000000009</v>
      </c>
      <c r="BQ38" s="327">
        <v>9.5645349999999993</v>
      </c>
      <c r="BR38" s="327">
        <v>9.5943919999999991</v>
      </c>
      <c r="BS38" s="327">
        <v>9.3080870000000004</v>
      </c>
      <c r="BT38" s="327">
        <v>9.3375140000000005</v>
      </c>
      <c r="BU38" s="327">
        <v>9.2328309999999991</v>
      </c>
      <c r="BV38" s="327">
        <v>9.109928</v>
      </c>
    </row>
    <row r="39" spans="1:74" ht="11.1" customHeight="1" x14ac:dyDescent="0.2">
      <c r="A39" s="61" t="s">
        <v>1150</v>
      </c>
      <c r="B39" s="646" t="s">
        <v>1151</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0.84905445161000004</v>
      </c>
      <c r="AN39" s="216">
        <v>0.87000057142999998</v>
      </c>
      <c r="AO39" s="216">
        <v>0.89068341934999995</v>
      </c>
      <c r="AP39" s="216">
        <v>0.88197400000000004</v>
      </c>
      <c r="AQ39" s="216">
        <v>0.92906212902999996</v>
      </c>
      <c r="AR39" s="216">
        <v>0.94491233333000002</v>
      </c>
      <c r="AS39" s="216">
        <v>0.93191025806000005</v>
      </c>
      <c r="AT39" s="216">
        <v>0.93955145160999998</v>
      </c>
      <c r="AU39" s="216">
        <v>0.93215533333</v>
      </c>
      <c r="AV39" s="216">
        <v>0.92163687097000002</v>
      </c>
      <c r="AW39" s="216">
        <v>0.91953099999999999</v>
      </c>
      <c r="AX39" s="216">
        <v>0.89873670967999997</v>
      </c>
      <c r="AY39" s="216">
        <v>0.85534754839000005</v>
      </c>
      <c r="AZ39" s="216">
        <v>0.93955417241000005</v>
      </c>
      <c r="BA39" s="216">
        <v>0.92825717418999998</v>
      </c>
      <c r="BB39" s="216">
        <v>0.88618549999999996</v>
      </c>
      <c r="BC39" s="327">
        <v>0.96182820000000002</v>
      </c>
      <c r="BD39" s="327">
        <v>0.95107019999999998</v>
      </c>
      <c r="BE39" s="327">
        <v>0.95083399999999996</v>
      </c>
      <c r="BF39" s="327">
        <v>0.95699100000000004</v>
      </c>
      <c r="BG39" s="327">
        <v>0.9278573</v>
      </c>
      <c r="BH39" s="327">
        <v>0.93927680000000002</v>
      </c>
      <c r="BI39" s="327">
        <v>0.92270949999999996</v>
      </c>
      <c r="BJ39" s="327">
        <v>0.91688179999999997</v>
      </c>
      <c r="BK39" s="327">
        <v>0.89011929999999995</v>
      </c>
      <c r="BL39" s="327">
        <v>0.90068499999999996</v>
      </c>
      <c r="BM39" s="327">
        <v>0.91778550000000003</v>
      </c>
      <c r="BN39" s="327">
        <v>0.93664210000000003</v>
      </c>
      <c r="BO39" s="327">
        <v>0.94759939999999998</v>
      </c>
      <c r="BP39" s="327">
        <v>0.95865750000000005</v>
      </c>
      <c r="BQ39" s="327">
        <v>0.95248319999999997</v>
      </c>
      <c r="BR39" s="327">
        <v>0.95725070000000001</v>
      </c>
      <c r="BS39" s="327">
        <v>0.92551799999999995</v>
      </c>
      <c r="BT39" s="327">
        <v>0.93736649999999999</v>
      </c>
      <c r="BU39" s="327">
        <v>0.92719810000000003</v>
      </c>
      <c r="BV39" s="327">
        <v>0.90837199999999996</v>
      </c>
    </row>
    <row r="40" spans="1:74" ht="11.1" customHeight="1" x14ac:dyDescent="0.2">
      <c r="A40" s="61" t="s">
        <v>668</v>
      </c>
      <c r="B40" s="646" t="s">
        <v>541</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1.3674200000000001</v>
      </c>
      <c r="AN40" s="216">
        <v>1.442399</v>
      </c>
      <c r="AO40" s="216">
        <v>1.5396099999999999</v>
      </c>
      <c r="AP40" s="216">
        <v>1.482815</v>
      </c>
      <c r="AQ40" s="216">
        <v>1.5068509999999999</v>
      </c>
      <c r="AR40" s="216">
        <v>1.637456</v>
      </c>
      <c r="AS40" s="216">
        <v>1.6372530000000001</v>
      </c>
      <c r="AT40" s="216">
        <v>1.5964</v>
      </c>
      <c r="AU40" s="216">
        <v>1.534948</v>
      </c>
      <c r="AV40" s="216">
        <v>1.5835520000000001</v>
      </c>
      <c r="AW40" s="216">
        <v>1.548298</v>
      </c>
      <c r="AX40" s="216">
        <v>1.5778540000000001</v>
      </c>
      <c r="AY40" s="216">
        <v>1.449325</v>
      </c>
      <c r="AZ40" s="216">
        <v>1.5253300000000001</v>
      </c>
      <c r="BA40" s="216">
        <v>1.4861612903000001</v>
      </c>
      <c r="BB40" s="216">
        <v>1.6004039333</v>
      </c>
      <c r="BC40" s="327">
        <v>1.5371189999999999</v>
      </c>
      <c r="BD40" s="327">
        <v>1.621626</v>
      </c>
      <c r="BE40" s="327">
        <v>1.617089</v>
      </c>
      <c r="BF40" s="327">
        <v>1.5997330000000001</v>
      </c>
      <c r="BG40" s="327">
        <v>1.540044</v>
      </c>
      <c r="BH40" s="327">
        <v>1.537911</v>
      </c>
      <c r="BI40" s="327">
        <v>1.5307930000000001</v>
      </c>
      <c r="BJ40" s="327">
        <v>1.517544</v>
      </c>
      <c r="BK40" s="327">
        <v>1.4537150000000001</v>
      </c>
      <c r="BL40" s="327">
        <v>1.4643630000000001</v>
      </c>
      <c r="BM40" s="327">
        <v>1.5264279999999999</v>
      </c>
      <c r="BN40" s="327">
        <v>1.5351269999999999</v>
      </c>
      <c r="BO40" s="327">
        <v>1.5532870000000001</v>
      </c>
      <c r="BP40" s="327">
        <v>1.636727</v>
      </c>
      <c r="BQ40" s="327">
        <v>1.634433</v>
      </c>
      <c r="BR40" s="327">
        <v>1.6158269999999999</v>
      </c>
      <c r="BS40" s="327">
        <v>1.5578529999999999</v>
      </c>
      <c r="BT40" s="327">
        <v>1.5433319999999999</v>
      </c>
      <c r="BU40" s="327">
        <v>1.5529310000000001</v>
      </c>
      <c r="BV40" s="327">
        <v>1.5485899999999999</v>
      </c>
    </row>
    <row r="41" spans="1:74" ht="11.1" customHeight="1" x14ac:dyDescent="0.2">
      <c r="A41" s="61" t="s">
        <v>669</v>
      </c>
      <c r="B41" s="646" t="s">
        <v>553</v>
      </c>
      <c r="C41" s="216">
        <v>3.8609490000000002</v>
      </c>
      <c r="D41" s="216">
        <v>3.922876</v>
      </c>
      <c r="E41" s="216">
        <v>3.7148279999999998</v>
      </c>
      <c r="F41" s="216">
        <v>3.7189399999999999</v>
      </c>
      <c r="G41" s="216">
        <v>3.7562899999999999</v>
      </c>
      <c r="H41" s="216">
        <v>3.732478</v>
      </c>
      <c r="I41" s="216">
        <v>3.5565899999999999</v>
      </c>
      <c r="J41" s="216">
        <v>3.7429649999999999</v>
      </c>
      <c r="K41" s="216">
        <v>3.674274</v>
      </c>
      <c r="L41" s="216">
        <v>3.8523839999999998</v>
      </c>
      <c r="M41" s="216">
        <v>3.8475640000000002</v>
      </c>
      <c r="N41" s="216">
        <v>3.52881</v>
      </c>
      <c r="O41" s="216">
        <v>4.0618090000000002</v>
      </c>
      <c r="P41" s="216">
        <v>3.9843999999999999</v>
      </c>
      <c r="Q41" s="216">
        <v>3.76912</v>
      </c>
      <c r="R41" s="216">
        <v>3.8543500000000002</v>
      </c>
      <c r="S41" s="216">
        <v>3.7489859999999999</v>
      </c>
      <c r="T41" s="216">
        <v>3.6628509999999999</v>
      </c>
      <c r="U41" s="216">
        <v>3.6210079999999998</v>
      </c>
      <c r="V41" s="216">
        <v>3.6932369999999999</v>
      </c>
      <c r="W41" s="216">
        <v>3.7246220000000001</v>
      </c>
      <c r="X41" s="216">
        <v>4.0387570000000004</v>
      </c>
      <c r="Y41" s="216">
        <v>3.8932340000000001</v>
      </c>
      <c r="Z41" s="216">
        <v>3.886755</v>
      </c>
      <c r="AA41" s="216">
        <v>4.3399890000000001</v>
      </c>
      <c r="AB41" s="216">
        <v>4.1602639999999997</v>
      </c>
      <c r="AC41" s="216">
        <v>4.066173</v>
      </c>
      <c r="AD41" s="216">
        <v>3.9898280000000002</v>
      </c>
      <c r="AE41" s="216">
        <v>3.9516140000000002</v>
      </c>
      <c r="AF41" s="216">
        <v>3.9015529999999998</v>
      </c>
      <c r="AG41" s="216">
        <v>3.8666809999999998</v>
      </c>
      <c r="AH41" s="216">
        <v>3.8745370000000001</v>
      </c>
      <c r="AI41" s="216">
        <v>3.9334030000000002</v>
      </c>
      <c r="AJ41" s="216">
        <v>4.2663019999999996</v>
      </c>
      <c r="AK41" s="216">
        <v>3.9171969999999998</v>
      </c>
      <c r="AL41" s="216">
        <v>4.1782079999999997</v>
      </c>
      <c r="AM41" s="216">
        <v>4.235055</v>
      </c>
      <c r="AN41" s="216">
        <v>4.5354780000000003</v>
      </c>
      <c r="AO41" s="216">
        <v>4.054354</v>
      </c>
      <c r="AP41" s="216">
        <v>3.9983460000000002</v>
      </c>
      <c r="AQ41" s="216">
        <v>3.7927650000000002</v>
      </c>
      <c r="AR41" s="216">
        <v>3.8543340000000001</v>
      </c>
      <c r="AS41" s="216">
        <v>3.877497</v>
      </c>
      <c r="AT41" s="216">
        <v>3.8882699999999999</v>
      </c>
      <c r="AU41" s="216">
        <v>4.0154759999999996</v>
      </c>
      <c r="AV41" s="216">
        <v>3.9926279999999998</v>
      </c>
      <c r="AW41" s="216">
        <v>3.7027450000000002</v>
      </c>
      <c r="AX41" s="216">
        <v>3.803744</v>
      </c>
      <c r="AY41" s="216">
        <v>3.8162090000000002</v>
      </c>
      <c r="AZ41" s="216">
        <v>3.9586220000000001</v>
      </c>
      <c r="BA41" s="216">
        <v>3.7280000000000002</v>
      </c>
      <c r="BB41" s="216">
        <v>3.9941034666999999</v>
      </c>
      <c r="BC41" s="327">
        <v>3.8555480000000002</v>
      </c>
      <c r="BD41" s="327">
        <v>3.867219</v>
      </c>
      <c r="BE41" s="327">
        <v>3.7887209999999998</v>
      </c>
      <c r="BF41" s="327">
        <v>3.8584710000000002</v>
      </c>
      <c r="BG41" s="327">
        <v>3.8679519999999998</v>
      </c>
      <c r="BH41" s="327">
        <v>3.9846349999999999</v>
      </c>
      <c r="BI41" s="327">
        <v>3.840973</v>
      </c>
      <c r="BJ41" s="327">
        <v>3.9797210000000001</v>
      </c>
      <c r="BK41" s="327">
        <v>4.1023569999999996</v>
      </c>
      <c r="BL41" s="327">
        <v>4.1043430000000001</v>
      </c>
      <c r="BM41" s="327">
        <v>3.9676610000000001</v>
      </c>
      <c r="BN41" s="327">
        <v>3.9319440000000001</v>
      </c>
      <c r="BO41" s="327">
        <v>3.9168769999999999</v>
      </c>
      <c r="BP41" s="327">
        <v>3.9195410000000002</v>
      </c>
      <c r="BQ41" s="327">
        <v>3.864986</v>
      </c>
      <c r="BR41" s="327">
        <v>3.9370240000000001</v>
      </c>
      <c r="BS41" s="327">
        <v>3.957592</v>
      </c>
      <c r="BT41" s="327">
        <v>4.0614860000000004</v>
      </c>
      <c r="BU41" s="327">
        <v>3.9168820000000002</v>
      </c>
      <c r="BV41" s="327">
        <v>4.0364149999999999</v>
      </c>
    </row>
    <row r="42" spans="1:74" ht="11.1" customHeight="1" x14ac:dyDescent="0.2">
      <c r="A42" s="61" t="s">
        <v>670</v>
      </c>
      <c r="B42" s="646" t="s">
        <v>554</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0.27249000000000001</v>
      </c>
      <c r="AN42" s="216">
        <v>0.19656999999999999</v>
      </c>
      <c r="AO42" s="216">
        <v>0.26107900000000001</v>
      </c>
      <c r="AP42" s="216">
        <v>0.150811</v>
      </c>
      <c r="AQ42" s="216">
        <v>0.233679</v>
      </c>
      <c r="AR42" s="216">
        <v>0.17233499999999999</v>
      </c>
      <c r="AS42" s="216">
        <v>0.32480500000000001</v>
      </c>
      <c r="AT42" s="216">
        <v>0.31820300000000001</v>
      </c>
      <c r="AU42" s="216">
        <v>0.27470600000000001</v>
      </c>
      <c r="AV42" s="216">
        <v>0.21185200000000001</v>
      </c>
      <c r="AW42" s="216">
        <v>0.35651899999999997</v>
      </c>
      <c r="AX42" s="216">
        <v>0.33127299999999998</v>
      </c>
      <c r="AY42" s="216">
        <v>0.33867799999999998</v>
      </c>
      <c r="AZ42" s="216">
        <v>0.200098</v>
      </c>
      <c r="BA42" s="216">
        <v>0.37019354839000002</v>
      </c>
      <c r="BB42" s="216">
        <v>0.34761520667000001</v>
      </c>
      <c r="BC42" s="327">
        <v>0.19075300000000001</v>
      </c>
      <c r="BD42" s="327">
        <v>0.21324399999999999</v>
      </c>
      <c r="BE42" s="327">
        <v>0.23021949999999999</v>
      </c>
      <c r="BF42" s="327">
        <v>0.23590659999999999</v>
      </c>
      <c r="BG42" s="327">
        <v>0.2317082</v>
      </c>
      <c r="BH42" s="327">
        <v>0.21704709999999999</v>
      </c>
      <c r="BI42" s="327">
        <v>0.2071982</v>
      </c>
      <c r="BJ42" s="327">
        <v>0.2184632</v>
      </c>
      <c r="BK42" s="327">
        <v>0.22871279999999999</v>
      </c>
      <c r="BL42" s="327">
        <v>0.18494840000000001</v>
      </c>
      <c r="BM42" s="327">
        <v>0.1994648</v>
      </c>
      <c r="BN42" s="327">
        <v>0.19674050000000001</v>
      </c>
      <c r="BO42" s="327">
        <v>0.1762186</v>
      </c>
      <c r="BP42" s="327">
        <v>0.20244619999999999</v>
      </c>
      <c r="BQ42" s="327">
        <v>0.2218724</v>
      </c>
      <c r="BR42" s="327">
        <v>0.22656670000000001</v>
      </c>
      <c r="BS42" s="327">
        <v>0.2197923</v>
      </c>
      <c r="BT42" s="327">
        <v>0.20437830000000001</v>
      </c>
      <c r="BU42" s="327">
        <v>0.19383020000000001</v>
      </c>
      <c r="BV42" s="327">
        <v>0.20549410000000001</v>
      </c>
    </row>
    <row r="43" spans="1:74" ht="11.1" customHeight="1" x14ac:dyDescent="0.2">
      <c r="A43" s="61" t="s">
        <v>969</v>
      </c>
      <c r="B43" s="646" t="s">
        <v>1239</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1.9103600000000001</v>
      </c>
      <c r="AN43" s="216">
        <v>1.732056</v>
      </c>
      <c r="AO43" s="216">
        <v>1.886906</v>
      </c>
      <c r="AP43" s="216">
        <v>1.9677849999999999</v>
      </c>
      <c r="AQ43" s="216">
        <v>2.055901</v>
      </c>
      <c r="AR43" s="216">
        <v>2.14818</v>
      </c>
      <c r="AS43" s="216">
        <v>2.2441439999999999</v>
      </c>
      <c r="AT43" s="216">
        <v>2.2617560000000001</v>
      </c>
      <c r="AU43" s="216">
        <v>2.079663</v>
      </c>
      <c r="AV43" s="216">
        <v>2.0217399999999999</v>
      </c>
      <c r="AW43" s="216">
        <v>1.883848</v>
      </c>
      <c r="AX43" s="216">
        <v>1.848803</v>
      </c>
      <c r="AY43" s="216">
        <v>1.8433870000000001</v>
      </c>
      <c r="AZ43" s="216">
        <v>1.880717</v>
      </c>
      <c r="BA43" s="216">
        <v>1.8947721</v>
      </c>
      <c r="BB43" s="216">
        <v>1.9854058999999999</v>
      </c>
      <c r="BC43" s="327">
        <v>2.1054200000000001</v>
      </c>
      <c r="BD43" s="327">
        <v>2.203357</v>
      </c>
      <c r="BE43" s="327">
        <v>2.259144</v>
      </c>
      <c r="BF43" s="327">
        <v>2.2853759999999999</v>
      </c>
      <c r="BG43" s="327">
        <v>2.1908460000000001</v>
      </c>
      <c r="BH43" s="327">
        <v>2.0513669999999999</v>
      </c>
      <c r="BI43" s="327">
        <v>1.9834020000000001</v>
      </c>
      <c r="BJ43" s="327">
        <v>1.906452</v>
      </c>
      <c r="BK43" s="327">
        <v>1.950485</v>
      </c>
      <c r="BL43" s="327">
        <v>1.8353349999999999</v>
      </c>
      <c r="BM43" s="327">
        <v>1.920998</v>
      </c>
      <c r="BN43" s="327">
        <v>2.0115219999999998</v>
      </c>
      <c r="BO43" s="327">
        <v>2.132682</v>
      </c>
      <c r="BP43" s="327">
        <v>2.226505</v>
      </c>
      <c r="BQ43" s="327">
        <v>2.2878799999999999</v>
      </c>
      <c r="BR43" s="327">
        <v>2.314988</v>
      </c>
      <c r="BS43" s="327">
        <v>2.2258610000000001</v>
      </c>
      <c r="BT43" s="327">
        <v>2.079879</v>
      </c>
      <c r="BU43" s="327">
        <v>2.0119180000000001</v>
      </c>
      <c r="BV43" s="327">
        <v>1.9093469999999999</v>
      </c>
    </row>
    <row r="44" spans="1:74" ht="11.1" customHeight="1" x14ac:dyDescent="0.2">
      <c r="A44" s="61" t="s">
        <v>671</v>
      </c>
      <c r="B44" s="646" t="s">
        <v>200</v>
      </c>
      <c r="C44" s="216">
        <v>18.303675999999999</v>
      </c>
      <c r="D44" s="216">
        <v>18.643388000000002</v>
      </c>
      <c r="E44" s="216">
        <v>18.163799999999998</v>
      </c>
      <c r="F44" s="216">
        <v>18.210684000000001</v>
      </c>
      <c r="G44" s="216">
        <v>18.589099999999998</v>
      </c>
      <c r="H44" s="216">
        <v>18.857135</v>
      </c>
      <c r="I44" s="216">
        <v>18.515349000000001</v>
      </c>
      <c r="J44" s="216">
        <v>19.155598000000001</v>
      </c>
      <c r="K44" s="216">
        <v>18.091784000000001</v>
      </c>
      <c r="L44" s="216">
        <v>18.705071</v>
      </c>
      <c r="M44" s="216">
        <v>18.527756</v>
      </c>
      <c r="N44" s="216">
        <v>18.120201999999999</v>
      </c>
      <c r="O44" s="216">
        <v>18.749358000000001</v>
      </c>
      <c r="P44" s="216">
        <v>18.643339999999998</v>
      </c>
      <c r="Q44" s="216">
        <v>18.530764999999999</v>
      </c>
      <c r="R44" s="216">
        <v>18.584092999999999</v>
      </c>
      <c r="S44" s="216">
        <v>18.779157000000001</v>
      </c>
      <c r="T44" s="216">
        <v>18.805886999999998</v>
      </c>
      <c r="U44" s="216">
        <v>19.257408000000002</v>
      </c>
      <c r="V44" s="216">
        <v>19.124604999999999</v>
      </c>
      <c r="W44" s="216">
        <v>19.251973</v>
      </c>
      <c r="X44" s="216">
        <v>19.311893999999999</v>
      </c>
      <c r="Y44" s="216">
        <v>19.49072</v>
      </c>
      <c r="Z44" s="216">
        <v>18.982817000000001</v>
      </c>
      <c r="AA44" s="216">
        <v>19.102169</v>
      </c>
      <c r="AB44" s="216">
        <v>18.908206</v>
      </c>
      <c r="AC44" s="216">
        <v>18.464134999999999</v>
      </c>
      <c r="AD44" s="216">
        <v>18.848561</v>
      </c>
      <c r="AE44" s="216">
        <v>18.585281999999999</v>
      </c>
      <c r="AF44" s="216">
        <v>18.889721000000002</v>
      </c>
      <c r="AG44" s="216">
        <v>19.283313</v>
      </c>
      <c r="AH44" s="216">
        <v>19.399640999999999</v>
      </c>
      <c r="AI44" s="216">
        <v>19.246455999999998</v>
      </c>
      <c r="AJ44" s="216">
        <v>19.690908</v>
      </c>
      <c r="AK44" s="216">
        <v>19.370342000000001</v>
      </c>
      <c r="AL44" s="216">
        <v>19.457288999999999</v>
      </c>
      <c r="AM44" s="216">
        <v>19.248657999999999</v>
      </c>
      <c r="AN44" s="216">
        <v>19.396235000000001</v>
      </c>
      <c r="AO44" s="216">
        <v>19.238019000000001</v>
      </c>
      <c r="AP44" s="216">
        <v>19.037015</v>
      </c>
      <c r="AQ44" s="216">
        <v>19.116496000000001</v>
      </c>
      <c r="AR44" s="216">
        <v>19.590876999999999</v>
      </c>
      <c r="AS44" s="216">
        <v>19.979164000000001</v>
      </c>
      <c r="AT44" s="216">
        <v>19.814122999999999</v>
      </c>
      <c r="AU44" s="216">
        <v>19.224627999999999</v>
      </c>
      <c r="AV44" s="216">
        <v>19.350201999999999</v>
      </c>
      <c r="AW44" s="216">
        <v>19.194153</v>
      </c>
      <c r="AX44" s="216">
        <v>19.543928999999999</v>
      </c>
      <c r="AY44" s="216">
        <v>19.055406999999999</v>
      </c>
      <c r="AZ44" s="216">
        <v>19.680026000000002</v>
      </c>
      <c r="BA44" s="216">
        <v>19.383891842000001</v>
      </c>
      <c r="BB44" s="216">
        <v>19.769149977000001</v>
      </c>
      <c r="BC44" s="327">
        <v>19.351299999999998</v>
      </c>
      <c r="BD44" s="327">
        <v>19.62246</v>
      </c>
      <c r="BE44" s="327">
        <v>19.673590000000001</v>
      </c>
      <c r="BF44" s="327">
        <v>19.851240000000001</v>
      </c>
      <c r="BG44" s="327">
        <v>19.401109999999999</v>
      </c>
      <c r="BH44" s="327">
        <v>19.571670000000001</v>
      </c>
      <c r="BI44" s="327">
        <v>19.49194</v>
      </c>
      <c r="BJ44" s="327">
        <v>19.64686</v>
      </c>
      <c r="BK44" s="327">
        <v>19.328790000000001</v>
      </c>
      <c r="BL44" s="327">
        <v>19.35981</v>
      </c>
      <c r="BM44" s="327">
        <v>19.39705</v>
      </c>
      <c r="BN44" s="327">
        <v>19.438610000000001</v>
      </c>
      <c r="BO44" s="327">
        <v>19.446860000000001</v>
      </c>
      <c r="BP44" s="327">
        <v>19.864339999999999</v>
      </c>
      <c r="BQ44" s="327">
        <v>19.90814</v>
      </c>
      <c r="BR44" s="327">
        <v>20.086189999999998</v>
      </c>
      <c r="BS44" s="327">
        <v>19.699829999999999</v>
      </c>
      <c r="BT44" s="327">
        <v>19.82902</v>
      </c>
      <c r="BU44" s="327">
        <v>19.697939999999999</v>
      </c>
      <c r="BV44" s="327">
        <v>19.836390000000002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970</v>
      </c>
      <c r="B46" s="177" t="s">
        <v>1248</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4.8252199999999998</v>
      </c>
      <c r="AN46" s="216">
        <v>4.5444279999999999</v>
      </c>
      <c r="AO46" s="216">
        <v>5.4318860000000004</v>
      </c>
      <c r="AP46" s="216">
        <v>4.3641360000000002</v>
      </c>
      <c r="AQ46" s="216">
        <v>4.5961080000000001</v>
      </c>
      <c r="AR46" s="216">
        <v>4.8838629999999998</v>
      </c>
      <c r="AS46" s="216">
        <v>4.5439030000000002</v>
      </c>
      <c r="AT46" s="216">
        <v>5.2046830000000002</v>
      </c>
      <c r="AU46" s="216">
        <v>4.4509460000000001</v>
      </c>
      <c r="AV46" s="216">
        <v>4.1720889999999997</v>
      </c>
      <c r="AW46" s="216">
        <v>4.3081719999999999</v>
      </c>
      <c r="AX46" s="216">
        <v>4.451314</v>
      </c>
      <c r="AY46" s="216">
        <v>4.8566380000000002</v>
      </c>
      <c r="AZ46" s="216">
        <v>5.0723159999999998</v>
      </c>
      <c r="BA46" s="216">
        <v>4.8293771902999998</v>
      </c>
      <c r="BB46" s="216">
        <v>5.3041685178</v>
      </c>
      <c r="BC46" s="327">
        <v>4.7952870000000001</v>
      </c>
      <c r="BD46" s="327">
        <v>4.8048270000000004</v>
      </c>
      <c r="BE46" s="327">
        <v>4.8818109999999999</v>
      </c>
      <c r="BF46" s="327">
        <v>5.2850489999999999</v>
      </c>
      <c r="BG46" s="327">
        <v>5.1137059999999996</v>
      </c>
      <c r="BH46" s="327">
        <v>4.6914699999999998</v>
      </c>
      <c r="BI46" s="327">
        <v>4.7298549999999997</v>
      </c>
      <c r="BJ46" s="327">
        <v>4.4945009999999996</v>
      </c>
      <c r="BK46" s="327">
        <v>5.073264</v>
      </c>
      <c r="BL46" s="327">
        <v>4.5361729999999998</v>
      </c>
      <c r="BM46" s="327">
        <v>4.8706569999999996</v>
      </c>
      <c r="BN46" s="327">
        <v>5.2719399999999998</v>
      </c>
      <c r="BO46" s="327">
        <v>5.3413370000000002</v>
      </c>
      <c r="BP46" s="327">
        <v>5.3055219999999998</v>
      </c>
      <c r="BQ46" s="327">
        <v>5.334886</v>
      </c>
      <c r="BR46" s="327">
        <v>5.4556250000000004</v>
      </c>
      <c r="BS46" s="327">
        <v>5.3006339999999996</v>
      </c>
      <c r="BT46" s="327">
        <v>4.6584729999999999</v>
      </c>
      <c r="BU46" s="327">
        <v>4.5357580000000004</v>
      </c>
      <c r="BV46" s="327">
        <v>4.1975670000000003</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972</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407"/>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672</v>
      </c>
      <c r="B50" s="175" t="s">
        <v>555</v>
      </c>
      <c r="C50" s="68">
        <v>343.47300000000001</v>
      </c>
      <c r="D50" s="68">
        <v>348.483</v>
      </c>
      <c r="E50" s="68">
        <v>373.19600000000003</v>
      </c>
      <c r="F50" s="68">
        <v>382.858</v>
      </c>
      <c r="G50" s="68">
        <v>387.935</v>
      </c>
      <c r="H50" s="68">
        <v>387.98099999999999</v>
      </c>
      <c r="I50" s="68">
        <v>372.66399999999999</v>
      </c>
      <c r="J50" s="68">
        <v>362.42399999999998</v>
      </c>
      <c r="K50" s="68">
        <v>369.96</v>
      </c>
      <c r="L50" s="68">
        <v>376.30900000000003</v>
      </c>
      <c r="M50" s="68">
        <v>379.40800000000002</v>
      </c>
      <c r="N50" s="68">
        <v>365.49599999999998</v>
      </c>
      <c r="O50" s="68">
        <v>377.416</v>
      </c>
      <c r="P50" s="68">
        <v>385.21</v>
      </c>
      <c r="Q50" s="68">
        <v>393.12900000000002</v>
      </c>
      <c r="R50" s="68">
        <v>396.43099999999998</v>
      </c>
      <c r="S50" s="68">
        <v>392.03899999999999</v>
      </c>
      <c r="T50" s="68">
        <v>377.43599999999998</v>
      </c>
      <c r="U50" s="68">
        <v>367.88299999999998</v>
      </c>
      <c r="V50" s="68">
        <v>365.73</v>
      </c>
      <c r="W50" s="68">
        <v>373.01799999999997</v>
      </c>
      <c r="X50" s="68">
        <v>381.66199999999998</v>
      </c>
      <c r="Y50" s="68">
        <v>373.625</v>
      </c>
      <c r="Z50" s="68">
        <v>357.06299999999999</v>
      </c>
      <c r="AA50" s="68">
        <v>367.39299999999997</v>
      </c>
      <c r="AB50" s="68">
        <v>376.64299999999997</v>
      </c>
      <c r="AC50" s="68">
        <v>386.65600000000001</v>
      </c>
      <c r="AD50" s="68">
        <v>397.12</v>
      </c>
      <c r="AE50" s="68">
        <v>397.03199999999998</v>
      </c>
      <c r="AF50" s="68">
        <v>386.01100000000002</v>
      </c>
      <c r="AG50" s="68">
        <v>370.48</v>
      </c>
      <c r="AH50" s="68">
        <v>362.52699999999999</v>
      </c>
      <c r="AI50" s="68">
        <v>363.32499999999999</v>
      </c>
      <c r="AJ50" s="68">
        <v>382.98700000000002</v>
      </c>
      <c r="AK50" s="68">
        <v>389.04899999999998</v>
      </c>
      <c r="AL50" s="68">
        <v>393.34100000000001</v>
      </c>
      <c r="AM50" s="68">
        <v>421.47199999999998</v>
      </c>
      <c r="AN50" s="68">
        <v>448.03899999999999</v>
      </c>
      <c r="AO50" s="68">
        <v>474.815</v>
      </c>
      <c r="AP50" s="68">
        <v>483.37900000000002</v>
      </c>
      <c r="AQ50" s="68">
        <v>479.33499999999998</v>
      </c>
      <c r="AR50" s="68">
        <v>469.53899999999999</v>
      </c>
      <c r="AS50" s="68">
        <v>455.47</v>
      </c>
      <c r="AT50" s="68">
        <v>457.81</v>
      </c>
      <c r="AU50" s="68">
        <v>460.786</v>
      </c>
      <c r="AV50" s="68">
        <v>486.7</v>
      </c>
      <c r="AW50" s="68">
        <v>487.41800000000001</v>
      </c>
      <c r="AX50" s="68">
        <v>481.36799999999999</v>
      </c>
      <c r="AY50" s="68">
        <v>500.07</v>
      </c>
      <c r="AZ50" s="68">
        <v>519.69299999999998</v>
      </c>
      <c r="BA50" s="68">
        <v>529.89700000000005</v>
      </c>
      <c r="BB50" s="68">
        <v>543.90326666999999</v>
      </c>
      <c r="BC50" s="329">
        <v>537.84169999999995</v>
      </c>
      <c r="BD50" s="329">
        <v>521.7559</v>
      </c>
      <c r="BE50" s="329">
        <v>504.27170000000001</v>
      </c>
      <c r="BF50" s="329">
        <v>496.0181</v>
      </c>
      <c r="BG50" s="329">
        <v>493.81009999999998</v>
      </c>
      <c r="BH50" s="329">
        <v>497.334</v>
      </c>
      <c r="BI50" s="329">
        <v>493.11700000000002</v>
      </c>
      <c r="BJ50" s="329">
        <v>480.38740000000001</v>
      </c>
      <c r="BK50" s="329">
        <v>489.01839999999999</v>
      </c>
      <c r="BL50" s="329">
        <v>494.84109999999998</v>
      </c>
      <c r="BM50" s="329">
        <v>503.78039999999999</v>
      </c>
      <c r="BN50" s="329">
        <v>506.63679999999999</v>
      </c>
      <c r="BO50" s="329">
        <v>502.14519999999999</v>
      </c>
      <c r="BP50" s="329">
        <v>490.14789999999999</v>
      </c>
      <c r="BQ50" s="329">
        <v>476.85449999999997</v>
      </c>
      <c r="BR50" s="329">
        <v>471.26859999999999</v>
      </c>
      <c r="BS50" s="329">
        <v>471.48829999999998</v>
      </c>
      <c r="BT50" s="329">
        <v>475.90230000000003</v>
      </c>
      <c r="BU50" s="329">
        <v>472.39879999999999</v>
      </c>
      <c r="BV50" s="329">
        <v>460.10169999999999</v>
      </c>
    </row>
    <row r="51" spans="1:74" ht="11.1" customHeight="1" x14ac:dyDescent="0.2">
      <c r="A51" s="640" t="s">
        <v>1237</v>
      </c>
      <c r="B51" s="66" t="s">
        <v>1238</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154.09299999999999</v>
      </c>
      <c r="AN51" s="68">
        <v>133.21</v>
      </c>
      <c r="AO51" s="68">
        <v>138.751</v>
      </c>
      <c r="AP51" s="68">
        <v>157.02199999999999</v>
      </c>
      <c r="AQ51" s="68">
        <v>179.06800000000001</v>
      </c>
      <c r="AR51" s="68">
        <v>196.261</v>
      </c>
      <c r="AS51" s="68">
        <v>207.869</v>
      </c>
      <c r="AT51" s="68">
        <v>223.11699999999999</v>
      </c>
      <c r="AU51" s="68">
        <v>228.714</v>
      </c>
      <c r="AV51" s="68">
        <v>227.83500000000001</v>
      </c>
      <c r="AW51" s="68">
        <v>216.45099999999999</v>
      </c>
      <c r="AX51" s="68">
        <v>197.273</v>
      </c>
      <c r="AY51" s="68">
        <v>164.91200000000001</v>
      </c>
      <c r="AZ51" s="68">
        <v>147.761</v>
      </c>
      <c r="BA51" s="68">
        <v>151.09200000000001</v>
      </c>
      <c r="BB51" s="68">
        <v>162.96794571000001</v>
      </c>
      <c r="BC51" s="329">
        <v>179.7602</v>
      </c>
      <c r="BD51" s="329">
        <v>196.46100000000001</v>
      </c>
      <c r="BE51" s="329">
        <v>210.08359999999999</v>
      </c>
      <c r="BF51" s="329">
        <v>221.0556</v>
      </c>
      <c r="BG51" s="329">
        <v>222.2055</v>
      </c>
      <c r="BH51" s="329">
        <v>214.59039999999999</v>
      </c>
      <c r="BI51" s="329">
        <v>199.74619999999999</v>
      </c>
      <c r="BJ51" s="329">
        <v>176.36760000000001</v>
      </c>
      <c r="BK51" s="329">
        <v>154.54759999999999</v>
      </c>
      <c r="BL51" s="329">
        <v>140.13339999999999</v>
      </c>
      <c r="BM51" s="329">
        <v>140.60470000000001</v>
      </c>
      <c r="BN51" s="329">
        <v>152.4032</v>
      </c>
      <c r="BO51" s="329">
        <v>168.8355</v>
      </c>
      <c r="BP51" s="329">
        <v>183.6079</v>
      </c>
      <c r="BQ51" s="329">
        <v>196.2167</v>
      </c>
      <c r="BR51" s="329">
        <v>206.1216</v>
      </c>
      <c r="BS51" s="329">
        <v>206.6276</v>
      </c>
      <c r="BT51" s="329">
        <v>198.2278</v>
      </c>
      <c r="BU51" s="329">
        <v>181.97559999999999</v>
      </c>
      <c r="BV51" s="329">
        <v>158.12219999999999</v>
      </c>
    </row>
    <row r="52" spans="1:74" ht="11.1" customHeight="1" x14ac:dyDescent="0.2">
      <c r="A52" s="61" t="s">
        <v>973</v>
      </c>
      <c r="B52" s="175" t="s">
        <v>551</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85.066999999999993</v>
      </c>
      <c r="AN52" s="68">
        <v>85.13</v>
      </c>
      <c r="AO52" s="68">
        <v>84.727000000000004</v>
      </c>
      <c r="AP52" s="68">
        <v>85.774000000000001</v>
      </c>
      <c r="AQ52" s="68">
        <v>84.225999999999999</v>
      </c>
      <c r="AR52" s="68">
        <v>86.034999999999997</v>
      </c>
      <c r="AS52" s="68">
        <v>89.405000000000001</v>
      </c>
      <c r="AT52" s="68">
        <v>88.283000000000001</v>
      </c>
      <c r="AU52" s="68">
        <v>88.786000000000001</v>
      </c>
      <c r="AV52" s="68">
        <v>87.082999999999998</v>
      </c>
      <c r="AW52" s="68">
        <v>86.078000000000003</v>
      </c>
      <c r="AX52" s="68">
        <v>82.625</v>
      </c>
      <c r="AY52" s="68">
        <v>87.801000000000002</v>
      </c>
      <c r="AZ52" s="68">
        <v>89.108999999999995</v>
      </c>
      <c r="BA52" s="68">
        <v>89.882999999999996</v>
      </c>
      <c r="BB52" s="68">
        <v>89.992661333000001</v>
      </c>
      <c r="BC52" s="329">
        <v>89.006990000000002</v>
      </c>
      <c r="BD52" s="329">
        <v>88.060100000000006</v>
      </c>
      <c r="BE52" s="329">
        <v>85.225059999999999</v>
      </c>
      <c r="BF52" s="329">
        <v>84.058000000000007</v>
      </c>
      <c r="BG52" s="329">
        <v>85.114850000000004</v>
      </c>
      <c r="BH52" s="329">
        <v>87.254400000000004</v>
      </c>
      <c r="BI52" s="329">
        <v>85.013419999999996</v>
      </c>
      <c r="BJ52" s="329">
        <v>79.505489999999995</v>
      </c>
      <c r="BK52" s="329">
        <v>85.06268</v>
      </c>
      <c r="BL52" s="329">
        <v>87.086749999999995</v>
      </c>
      <c r="BM52" s="329">
        <v>89.361350000000002</v>
      </c>
      <c r="BN52" s="329">
        <v>90.432079999999999</v>
      </c>
      <c r="BO52" s="329">
        <v>89.018190000000004</v>
      </c>
      <c r="BP52" s="329">
        <v>87.648060000000001</v>
      </c>
      <c r="BQ52" s="329">
        <v>85.122900000000001</v>
      </c>
      <c r="BR52" s="329">
        <v>83.845560000000006</v>
      </c>
      <c r="BS52" s="329">
        <v>85.166200000000003</v>
      </c>
      <c r="BT52" s="329">
        <v>87.286760000000001</v>
      </c>
      <c r="BU52" s="329">
        <v>84.982889999999998</v>
      </c>
      <c r="BV52" s="329">
        <v>79.342690000000005</v>
      </c>
    </row>
    <row r="53" spans="1:74" ht="11.1" customHeight="1" x14ac:dyDescent="0.2">
      <c r="A53" s="61" t="s">
        <v>975</v>
      </c>
      <c r="B53" s="175" t="s">
        <v>556</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23.709454999999998</v>
      </c>
      <c r="AH53" s="68">
        <v>22.079563</v>
      </c>
      <c r="AI53" s="68">
        <v>22.434284999999999</v>
      </c>
      <c r="AJ53" s="68">
        <v>21.314520000000002</v>
      </c>
      <c r="AK53" s="68">
        <v>21.125221</v>
      </c>
      <c r="AL53" s="68">
        <v>23.344650999999999</v>
      </c>
      <c r="AM53" s="68">
        <v>25.872862000000001</v>
      </c>
      <c r="AN53" s="68">
        <v>26.627054999999999</v>
      </c>
      <c r="AO53" s="68">
        <v>26.702770000000001</v>
      </c>
      <c r="AP53" s="68">
        <v>26.269428999999999</v>
      </c>
      <c r="AQ53" s="68">
        <v>25.720723</v>
      </c>
      <c r="AR53" s="68">
        <v>25.023963999999999</v>
      </c>
      <c r="AS53" s="68">
        <v>25.224966999999999</v>
      </c>
      <c r="AT53" s="68">
        <v>24.465675000000001</v>
      </c>
      <c r="AU53" s="68">
        <v>23.784039</v>
      </c>
      <c r="AV53" s="68">
        <v>23.734539000000002</v>
      </c>
      <c r="AW53" s="68">
        <v>25.341614</v>
      </c>
      <c r="AX53" s="68">
        <v>26.757943999999998</v>
      </c>
      <c r="AY53" s="68">
        <v>28.649009</v>
      </c>
      <c r="AZ53" s="68">
        <v>29.060545999999999</v>
      </c>
      <c r="BA53" s="68">
        <v>28.567630699999999</v>
      </c>
      <c r="BB53" s="68">
        <v>28.220168300000001</v>
      </c>
      <c r="BC53" s="329">
        <v>28.05799</v>
      </c>
      <c r="BD53" s="329">
        <v>27.58259</v>
      </c>
      <c r="BE53" s="329">
        <v>27.270810000000001</v>
      </c>
      <c r="BF53" s="329">
        <v>26.772179999999999</v>
      </c>
      <c r="BG53" s="329">
        <v>26.847549999999998</v>
      </c>
      <c r="BH53" s="329">
        <v>26.145320000000002</v>
      </c>
      <c r="BI53" s="329">
        <v>26.56756</v>
      </c>
      <c r="BJ53" s="329">
        <v>27.101089999999999</v>
      </c>
      <c r="BK53" s="329">
        <v>28.70073</v>
      </c>
      <c r="BL53" s="329">
        <v>28.908449999999998</v>
      </c>
      <c r="BM53" s="329">
        <v>29.225619999999999</v>
      </c>
      <c r="BN53" s="329">
        <v>28.76615</v>
      </c>
      <c r="BO53" s="329">
        <v>28.594819999999999</v>
      </c>
      <c r="BP53" s="329">
        <v>28.11299</v>
      </c>
      <c r="BQ53" s="329">
        <v>27.798190000000002</v>
      </c>
      <c r="BR53" s="329">
        <v>27.30104</v>
      </c>
      <c r="BS53" s="329">
        <v>27.377099999999999</v>
      </c>
      <c r="BT53" s="329">
        <v>26.67436</v>
      </c>
      <c r="BU53" s="329">
        <v>27.096019999999999</v>
      </c>
      <c r="BV53" s="329">
        <v>27.630939999999999</v>
      </c>
    </row>
    <row r="54" spans="1:74" ht="11.1" customHeight="1" x14ac:dyDescent="0.2">
      <c r="A54" s="61" t="s">
        <v>646</v>
      </c>
      <c r="B54" s="175" t="s">
        <v>557</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239.63</v>
      </c>
      <c r="AN54" s="68">
        <v>240.678</v>
      </c>
      <c r="AO54" s="68">
        <v>231.48500000000001</v>
      </c>
      <c r="AP54" s="68">
        <v>228.43799999999999</v>
      </c>
      <c r="AQ54" s="68">
        <v>222.49600000000001</v>
      </c>
      <c r="AR54" s="68">
        <v>221.02799999999999</v>
      </c>
      <c r="AS54" s="68">
        <v>218.071</v>
      </c>
      <c r="AT54" s="68">
        <v>218.18700000000001</v>
      </c>
      <c r="AU54" s="68">
        <v>225.11199999999999</v>
      </c>
      <c r="AV54" s="68">
        <v>217.02</v>
      </c>
      <c r="AW54" s="68">
        <v>222.55799999999999</v>
      </c>
      <c r="AX54" s="68">
        <v>234.96</v>
      </c>
      <c r="AY54" s="68">
        <v>260.952</v>
      </c>
      <c r="AZ54" s="68">
        <v>255.614</v>
      </c>
      <c r="BA54" s="68">
        <v>245.99799999999999</v>
      </c>
      <c r="BB54" s="68">
        <v>240.92663372999999</v>
      </c>
      <c r="BC54" s="329">
        <v>235.6027</v>
      </c>
      <c r="BD54" s="329">
        <v>233.8372</v>
      </c>
      <c r="BE54" s="329">
        <v>230.0334</v>
      </c>
      <c r="BF54" s="329">
        <v>224.1028</v>
      </c>
      <c r="BG54" s="329">
        <v>224.624</v>
      </c>
      <c r="BH54" s="329">
        <v>217.6781</v>
      </c>
      <c r="BI54" s="329">
        <v>225.7346</v>
      </c>
      <c r="BJ54" s="329">
        <v>236.49680000000001</v>
      </c>
      <c r="BK54" s="329">
        <v>245.33779999999999</v>
      </c>
      <c r="BL54" s="329">
        <v>243.02160000000001</v>
      </c>
      <c r="BM54" s="329">
        <v>234.1567</v>
      </c>
      <c r="BN54" s="329">
        <v>228.3733</v>
      </c>
      <c r="BO54" s="329">
        <v>227.33670000000001</v>
      </c>
      <c r="BP54" s="329">
        <v>228.44730000000001</v>
      </c>
      <c r="BQ54" s="329">
        <v>228.72919999999999</v>
      </c>
      <c r="BR54" s="329">
        <v>224.6129</v>
      </c>
      <c r="BS54" s="329">
        <v>226.7886</v>
      </c>
      <c r="BT54" s="329">
        <v>220.804</v>
      </c>
      <c r="BU54" s="329">
        <v>228.608</v>
      </c>
      <c r="BV54" s="329">
        <v>238.1335</v>
      </c>
    </row>
    <row r="55" spans="1:74" ht="11.1" customHeight="1" x14ac:dyDescent="0.2">
      <c r="A55" s="61" t="s">
        <v>647</v>
      </c>
      <c r="B55" s="175" t="s">
        <v>558</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29.922999999999998</v>
      </c>
      <c r="AN55" s="68">
        <v>30.558</v>
      </c>
      <c r="AO55" s="68">
        <v>26.890999999999998</v>
      </c>
      <c r="AP55" s="68">
        <v>25.898</v>
      </c>
      <c r="AQ55" s="68">
        <v>26.58</v>
      </c>
      <c r="AR55" s="68">
        <v>25.678000000000001</v>
      </c>
      <c r="AS55" s="68">
        <v>24.417999999999999</v>
      </c>
      <c r="AT55" s="68">
        <v>26.047999999999998</v>
      </c>
      <c r="AU55" s="68">
        <v>29.027999999999999</v>
      </c>
      <c r="AV55" s="68">
        <v>27.638000000000002</v>
      </c>
      <c r="AW55" s="68">
        <v>27.805</v>
      </c>
      <c r="AX55" s="68">
        <v>28.452999999999999</v>
      </c>
      <c r="AY55" s="68">
        <v>26.8</v>
      </c>
      <c r="AZ55" s="68">
        <v>27.218</v>
      </c>
      <c r="BA55" s="68">
        <v>26.873000000000001</v>
      </c>
      <c r="BB55" s="68">
        <v>24.57995</v>
      </c>
      <c r="BC55" s="329">
        <v>25.97794</v>
      </c>
      <c r="BD55" s="329">
        <v>26.26549</v>
      </c>
      <c r="BE55" s="329">
        <v>27.817029999999999</v>
      </c>
      <c r="BF55" s="329">
        <v>27.026039999999998</v>
      </c>
      <c r="BG55" s="329">
        <v>26.089960000000001</v>
      </c>
      <c r="BH55" s="329">
        <v>25.290459999999999</v>
      </c>
      <c r="BI55" s="329">
        <v>26.193770000000001</v>
      </c>
      <c r="BJ55" s="329">
        <v>27.55378</v>
      </c>
      <c r="BK55" s="329">
        <v>29.588159999999998</v>
      </c>
      <c r="BL55" s="329">
        <v>30.735340000000001</v>
      </c>
      <c r="BM55" s="329">
        <v>27.08541</v>
      </c>
      <c r="BN55" s="329">
        <v>24.241630000000001</v>
      </c>
      <c r="BO55" s="329">
        <v>25.34356</v>
      </c>
      <c r="BP55" s="329">
        <v>25.559259999999998</v>
      </c>
      <c r="BQ55" s="329">
        <v>27.828800000000001</v>
      </c>
      <c r="BR55" s="329">
        <v>26.027380000000001</v>
      </c>
      <c r="BS55" s="329">
        <v>26.464849999999998</v>
      </c>
      <c r="BT55" s="329">
        <v>24.663039999999999</v>
      </c>
      <c r="BU55" s="329">
        <v>26.55667</v>
      </c>
      <c r="BV55" s="329">
        <v>27.88522</v>
      </c>
    </row>
    <row r="56" spans="1:74" ht="11.1" customHeight="1" x14ac:dyDescent="0.2">
      <c r="A56" s="61" t="s">
        <v>648</v>
      </c>
      <c r="B56" s="175" t="s">
        <v>901</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209.70699999999999</v>
      </c>
      <c r="AN56" s="68">
        <v>210.12</v>
      </c>
      <c r="AO56" s="68">
        <v>204.59399999999999</v>
      </c>
      <c r="AP56" s="68">
        <v>202.54</v>
      </c>
      <c r="AQ56" s="68">
        <v>195.916</v>
      </c>
      <c r="AR56" s="68">
        <v>195.35</v>
      </c>
      <c r="AS56" s="68">
        <v>193.65299999999999</v>
      </c>
      <c r="AT56" s="68">
        <v>192.13900000000001</v>
      </c>
      <c r="AU56" s="68">
        <v>196.084</v>
      </c>
      <c r="AV56" s="68">
        <v>189.38200000000001</v>
      </c>
      <c r="AW56" s="68">
        <v>194.75299999999999</v>
      </c>
      <c r="AX56" s="68">
        <v>206.50700000000001</v>
      </c>
      <c r="AY56" s="68">
        <v>234.15199999999999</v>
      </c>
      <c r="AZ56" s="68">
        <v>228.39599999999999</v>
      </c>
      <c r="BA56" s="68">
        <v>219.125</v>
      </c>
      <c r="BB56" s="68">
        <v>216.34768667</v>
      </c>
      <c r="BC56" s="329">
        <v>209.62479999999999</v>
      </c>
      <c r="BD56" s="329">
        <v>207.57169999999999</v>
      </c>
      <c r="BE56" s="329">
        <v>202.21629999999999</v>
      </c>
      <c r="BF56" s="329">
        <v>197.07679999999999</v>
      </c>
      <c r="BG56" s="329">
        <v>198.5341</v>
      </c>
      <c r="BH56" s="329">
        <v>192.38759999999999</v>
      </c>
      <c r="BI56" s="329">
        <v>199.54089999999999</v>
      </c>
      <c r="BJ56" s="329">
        <v>208.94300000000001</v>
      </c>
      <c r="BK56" s="329">
        <v>215.74969999999999</v>
      </c>
      <c r="BL56" s="329">
        <v>212.28620000000001</v>
      </c>
      <c r="BM56" s="329">
        <v>207.07130000000001</v>
      </c>
      <c r="BN56" s="329">
        <v>204.1317</v>
      </c>
      <c r="BO56" s="329">
        <v>201.9931</v>
      </c>
      <c r="BP56" s="329">
        <v>202.88800000000001</v>
      </c>
      <c r="BQ56" s="329">
        <v>200.90039999999999</v>
      </c>
      <c r="BR56" s="329">
        <v>198.5855</v>
      </c>
      <c r="BS56" s="329">
        <v>200.3237</v>
      </c>
      <c r="BT56" s="329">
        <v>196.14099999999999</v>
      </c>
      <c r="BU56" s="329">
        <v>202.0513</v>
      </c>
      <c r="BV56" s="329">
        <v>210.2483</v>
      </c>
    </row>
    <row r="57" spans="1:74" ht="11.1" customHeight="1" x14ac:dyDescent="0.2">
      <c r="A57" s="61" t="s">
        <v>673</v>
      </c>
      <c r="B57" s="175" t="s">
        <v>541</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38.485999999999997</v>
      </c>
      <c r="AN57" s="68">
        <v>38.581000000000003</v>
      </c>
      <c r="AO57" s="68">
        <v>37.191000000000003</v>
      </c>
      <c r="AP57" s="68">
        <v>38.411999999999999</v>
      </c>
      <c r="AQ57" s="68">
        <v>42.451000000000001</v>
      </c>
      <c r="AR57" s="68">
        <v>43.703000000000003</v>
      </c>
      <c r="AS57" s="68">
        <v>43.703000000000003</v>
      </c>
      <c r="AT57" s="68">
        <v>43.11</v>
      </c>
      <c r="AU57" s="68">
        <v>40.380000000000003</v>
      </c>
      <c r="AV57" s="68">
        <v>38.034999999999997</v>
      </c>
      <c r="AW57" s="68">
        <v>37.987000000000002</v>
      </c>
      <c r="AX57" s="68">
        <v>40.256</v>
      </c>
      <c r="AY57" s="68">
        <v>42.499000000000002</v>
      </c>
      <c r="AZ57" s="68">
        <v>42.222999999999999</v>
      </c>
      <c r="BA57" s="68">
        <v>44.609000000000002</v>
      </c>
      <c r="BB57" s="68">
        <v>42.180128666999998</v>
      </c>
      <c r="BC57" s="329">
        <v>42.931710000000002</v>
      </c>
      <c r="BD57" s="329">
        <v>42.36618</v>
      </c>
      <c r="BE57" s="329">
        <v>42.969439999999999</v>
      </c>
      <c r="BF57" s="329">
        <v>42.934550000000002</v>
      </c>
      <c r="BG57" s="329">
        <v>44.428049999999999</v>
      </c>
      <c r="BH57" s="329">
        <v>42.605089999999997</v>
      </c>
      <c r="BI57" s="329">
        <v>40.661960000000001</v>
      </c>
      <c r="BJ57" s="329">
        <v>40.637030000000003</v>
      </c>
      <c r="BK57" s="329">
        <v>41.27675</v>
      </c>
      <c r="BL57" s="329">
        <v>40.991079999999997</v>
      </c>
      <c r="BM57" s="329">
        <v>40.273330000000001</v>
      </c>
      <c r="BN57" s="329">
        <v>41.088000000000001</v>
      </c>
      <c r="BO57" s="329">
        <v>41.961910000000003</v>
      </c>
      <c r="BP57" s="329">
        <v>41.534260000000003</v>
      </c>
      <c r="BQ57" s="329">
        <v>42.281460000000003</v>
      </c>
      <c r="BR57" s="329">
        <v>42.359819999999999</v>
      </c>
      <c r="BS57" s="329">
        <v>43.891970000000001</v>
      </c>
      <c r="BT57" s="329">
        <v>42.118720000000003</v>
      </c>
      <c r="BU57" s="329">
        <v>40.171219999999998</v>
      </c>
      <c r="BV57" s="329">
        <v>40.176009999999998</v>
      </c>
    </row>
    <row r="58" spans="1:74" ht="11.1" customHeight="1" x14ac:dyDescent="0.2">
      <c r="A58" s="61" t="s">
        <v>627</v>
      </c>
      <c r="B58" s="175" t="s">
        <v>553</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131.99199999999999</v>
      </c>
      <c r="AN58" s="68">
        <v>123.137</v>
      </c>
      <c r="AO58" s="68">
        <v>128.29400000000001</v>
      </c>
      <c r="AP58" s="68">
        <v>129.02199999999999</v>
      </c>
      <c r="AQ58" s="68">
        <v>134.02799999999999</v>
      </c>
      <c r="AR58" s="68">
        <v>139.43700000000001</v>
      </c>
      <c r="AS58" s="68">
        <v>142.14400000000001</v>
      </c>
      <c r="AT58" s="68">
        <v>152.14500000000001</v>
      </c>
      <c r="AU58" s="68">
        <v>148.846</v>
      </c>
      <c r="AV58" s="68">
        <v>143.31700000000001</v>
      </c>
      <c r="AW58" s="68">
        <v>156.666</v>
      </c>
      <c r="AX58" s="68">
        <v>160.74100000000001</v>
      </c>
      <c r="AY58" s="68">
        <v>160.583</v>
      </c>
      <c r="AZ58" s="68">
        <v>162.696</v>
      </c>
      <c r="BA58" s="68">
        <v>162.98400000000001</v>
      </c>
      <c r="BB58" s="68">
        <v>156.76811433</v>
      </c>
      <c r="BC58" s="329">
        <v>159.92939999999999</v>
      </c>
      <c r="BD58" s="329">
        <v>162.0087</v>
      </c>
      <c r="BE58" s="329">
        <v>167.7056</v>
      </c>
      <c r="BF58" s="329">
        <v>169.91249999999999</v>
      </c>
      <c r="BG58" s="329">
        <v>169.24350000000001</v>
      </c>
      <c r="BH58" s="329">
        <v>162.6643</v>
      </c>
      <c r="BI58" s="329">
        <v>164.72839999999999</v>
      </c>
      <c r="BJ58" s="329">
        <v>170.60509999999999</v>
      </c>
      <c r="BK58" s="329">
        <v>167.3066</v>
      </c>
      <c r="BL58" s="329">
        <v>158.75899999999999</v>
      </c>
      <c r="BM58" s="329">
        <v>153.53219999999999</v>
      </c>
      <c r="BN58" s="329">
        <v>152.47059999999999</v>
      </c>
      <c r="BO58" s="329">
        <v>155.73750000000001</v>
      </c>
      <c r="BP58" s="329">
        <v>158.5521</v>
      </c>
      <c r="BQ58" s="329">
        <v>164.9573</v>
      </c>
      <c r="BR58" s="329">
        <v>166.51679999999999</v>
      </c>
      <c r="BS58" s="329">
        <v>165.44829999999999</v>
      </c>
      <c r="BT58" s="329">
        <v>158.3922</v>
      </c>
      <c r="BU58" s="329">
        <v>159.89490000000001</v>
      </c>
      <c r="BV58" s="329">
        <v>165.3563</v>
      </c>
    </row>
    <row r="59" spans="1:74" ht="11.1" customHeight="1" x14ac:dyDescent="0.2">
      <c r="A59" s="61" t="s">
        <v>674</v>
      </c>
      <c r="B59" s="175" t="s">
        <v>554</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34.267000000000003</v>
      </c>
      <c r="AN59" s="68">
        <v>36.662999999999997</v>
      </c>
      <c r="AO59" s="68">
        <v>38.136000000000003</v>
      </c>
      <c r="AP59" s="68">
        <v>39.07</v>
      </c>
      <c r="AQ59" s="68">
        <v>40.959000000000003</v>
      </c>
      <c r="AR59" s="68">
        <v>41.753</v>
      </c>
      <c r="AS59" s="68">
        <v>39.994999999999997</v>
      </c>
      <c r="AT59" s="68">
        <v>38.716999999999999</v>
      </c>
      <c r="AU59" s="68">
        <v>41.307000000000002</v>
      </c>
      <c r="AV59" s="68">
        <v>43.171999999999997</v>
      </c>
      <c r="AW59" s="68">
        <v>43.688000000000002</v>
      </c>
      <c r="AX59" s="68">
        <v>42.189</v>
      </c>
      <c r="AY59" s="68">
        <v>44.052</v>
      </c>
      <c r="AZ59" s="68">
        <v>46.012</v>
      </c>
      <c r="BA59" s="68">
        <v>44.220999999999997</v>
      </c>
      <c r="BB59" s="68">
        <v>42.432944667000001</v>
      </c>
      <c r="BC59" s="329">
        <v>42.065570000000001</v>
      </c>
      <c r="BD59" s="329">
        <v>42.002519999999997</v>
      </c>
      <c r="BE59" s="329">
        <v>40.983040000000003</v>
      </c>
      <c r="BF59" s="329">
        <v>39.989879999999999</v>
      </c>
      <c r="BG59" s="329">
        <v>39.28584</v>
      </c>
      <c r="BH59" s="329">
        <v>40.164929999999998</v>
      </c>
      <c r="BI59" s="329">
        <v>40.531179999999999</v>
      </c>
      <c r="BJ59" s="329">
        <v>39.090519999999998</v>
      </c>
      <c r="BK59" s="329">
        <v>39.13053</v>
      </c>
      <c r="BL59" s="329">
        <v>39.661740000000002</v>
      </c>
      <c r="BM59" s="329">
        <v>40.290399999999998</v>
      </c>
      <c r="BN59" s="329">
        <v>41.120130000000003</v>
      </c>
      <c r="BO59" s="329">
        <v>40.951070000000001</v>
      </c>
      <c r="BP59" s="329">
        <v>40.890680000000003</v>
      </c>
      <c r="BQ59" s="329">
        <v>40.054749999999999</v>
      </c>
      <c r="BR59" s="329">
        <v>39.200899999999997</v>
      </c>
      <c r="BS59" s="329">
        <v>38.795720000000003</v>
      </c>
      <c r="BT59" s="329">
        <v>39.786760000000001</v>
      </c>
      <c r="BU59" s="329">
        <v>40.190339999999999</v>
      </c>
      <c r="BV59" s="329">
        <v>38.527000000000001</v>
      </c>
    </row>
    <row r="60" spans="1:74" ht="11.1" customHeight="1" x14ac:dyDescent="0.2">
      <c r="A60" s="61" t="s">
        <v>976</v>
      </c>
      <c r="B60" s="646" t="s">
        <v>1239</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52.426000000000002</v>
      </c>
      <c r="AN60" s="68">
        <v>54.823</v>
      </c>
      <c r="AO60" s="68">
        <v>57.332000000000001</v>
      </c>
      <c r="AP60" s="68">
        <v>57.061999999999998</v>
      </c>
      <c r="AQ60" s="68">
        <v>57.323</v>
      </c>
      <c r="AR60" s="68">
        <v>54.573</v>
      </c>
      <c r="AS60" s="68">
        <v>51.601999999999997</v>
      </c>
      <c r="AT60" s="68">
        <v>50.216999999999999</v>
      </c>
      <c r="AU60" s="68">
        <v>48.292000000000002</v>
      </c>
      <c r="AV60" s="68">
        <v>47.073999999999998</v>
      </c>
      <c r="AW60" s="68">
        <v>50.241999999999997</v>
      </c>
      <c r="AX60" s="68">
        <v>53.499000000000002</v>
      </c>
      <c r="AY60" s="68">
        <v>55.923000000000002</v>
      </c>
      <c r="AZ60" s="68">
        <v>57.287999999999997</v>
      </c>
      <c r="BA60" s="68">
        <v>58.45167</v>
      </c>
      <c r="BB60" s="68">
        <v>58.250149999999998</v>
      </c>
      <c r="BC60" s="329">
        <v>58.081719999999997</v>
      </c>
      <c r="BD60" s="329">
        <v>56.237540000000003</v>
      </c>
      <c r="BE60" s="329">
        <v>54.89434</v>
      </c>
      <c r="BF60" s="329">
        <v>52.079749999999997</v>
      </c>
      <c r="BG60" s="329">
        <v>50.179360000000003</v>
      </c>
      <c r="BH60" s="329">
        <v>47.792520000000003</v>
      </c>
      <c r="BI60" s="329">
        <v>49.180579999999999</v>
      </c>
      <c r="BJ60" s="329">
        <v>52.075189999999999</v>
      </c>
      <c r="BK60" s="329">
        <v>54.96313</v>
      </c>
      <c r="BL60" s="329">
        <v>56.779730000000001</v>
      </c>
      <c r="BM60" s="329">
        <v>57.856209999999997</v>
      </c>
      <c r="BN60" s="329">
        <v>57.77599</v>
      </c>
      <c r="BO60" s="329">
        <v>57.683909999999997</v>
      </c>
      <c r="BP60" s="329">
        <v>55.80997</v>
      </c>
      <c r="BQ60" s="329">
        <v>54.535449999999997</v>
      </c>
      <c r="BR60" s="329">
        <v>51.686810000000001</v>
      </c>
      <c r="BS60" s="329">
        <v>49.848520000000001</v>
      </c>
      <c r="BT60" s="329">
        <v>47.516440000000003</v>
      </c>
      <c r="BU60" s="329">
        <v>48.947719999999997</v>
      </c>
      <c r="BV60" s="329">
        <v>51.886189999999999</v>
      </c>
    </row>
    <row r="61" spans="1:74" ht="11.1" customHeight="1" x14ac:dyDescent="0.2">
      <c r="A61" s="61" t="s">
        <v>675</v>
      </c>
      <c r="B61" s="175" t="s">
        <v>122</v>
      </c>
      <c r="C61" s="240">
        <v>1076.6454060000001</v>
      </c>
      <c r="D61" s="240">
        <v>1071.4566769999999</v>
      </c>
      <c r="E61" s="240">
        <v>1087.534445</v>
      </c>
      <c r="F61" s="240">
        <v>1088.5326</v>
      </c>
      <c r="G61" s="240">
        <v>1099.869852</v>
      </c>
      <c r="H61" s="240">
        <v>1114.2188940000001</v>
      </c>
      <c r="I61" s="240">
        <v>1117.0335930000001</v>
      </c>
      <c r="J61" s="240">
        <v>1104.602455</v>
      </c>
      <c r="K61" s="240">
        <v>1124.5405129999999</v>
      </c>
      <c r="L61" s="240">
        <v>1115.1207340000001</v>
      </c>
      <c r="M61" s="240">
        <v>1115.4567689999999</v>
      </c>
      <c r="N61" s="240">
        <v>1112.5093549999999</v>
      </c>
      <c r="O61" s="240">
        <v>1115.0248690000001</v>
      </c>
      <c r="P61" s="240">
        <v>1094.188809</v>
      </c>
      <c r="Q61" s="240">
        <v>1097.040855</v>
      </c>
      <c r="R61" s="240">
        <v>1111.779976</v>
      </c>
      <c r="S61" s="240">
        <v>1120.7937010000001</v>
      </c>
      <c r="T61" s="240">
        <v>1122.9448649999999</v>
      </c>
      <c r="U61" s="240">
        <v>1121.790872</v>
      </c>
      <c r="V61" s="240">
        <v>1126.827106</v>
      </c>
      <c r="W61" s="240">
        <v>1137.4039909999999</v>
      </c>
      <c r="X61" s="240">
        <v>1114.033831</v>
      </c>
      <c r="Y61" s="240">
        <v>1093.3967740000001</v>
      </c>
      <c r="Z61" s="240">
        <v>1065.4037089999999</v>
      </c>
      <c r="AA61" s="240">
        <v>1053.13031</v>
      </c>
      <c r="AB61" s="240">
        <v>1054.8554670000001</v>
      </c>
      <c r="AC61" s="240">
        <v>1063.0611879999999</v>
      </c>
      <c r="AD61" s="240">
        <v>1093.281862</v>
      </c>
      <c r="AE61" s="240">
        <v>1124.816914</v>
      </c>
      <c r="AF61" s="240">
        <v>1128.1383089999999</v>
      </c>
      <c r="AG61" s="240">
        <v>1131.409455</v>
      </c>
      <c r="AH61" s="240">
        <v>1136.135563</v>
      </c>
      <c r="AI61" s="240">
        <v>1148.755285</v>
      </c>
      <c r="AJ61" s="240">
        <v>1142.9985200000001</v>
      </c>
      <c r="AK61" s="240">
        <v>1153.4772210000001</v>
      </c>
      <c r="AL61" s="240">
        <v>1168.5546509999999</v>
      </c>
      <c r="AM61" s="240">
        <v>1183.3058619999999</v>
      </c>
      <c r="AN61" s="240">
        <v>1186.8880549999999</v>
      </c>
      <c r="AO61" s="240">
        <v>1217.4337700000001</v>
      </c>
      <c r="AP61" s="240">
        <v>1244.448429</v>
      </c>
      <c r="AQ61" s="240">
        <v>1265.6067230000001</v>
      </c>
      <c r="AR61" s="240">
        <v>1277.3529639999999</v>
      </c>
      <c r="AS61" s="240">
        <v>1273.4839669999999</v>
      </c>
      <c r="AT61" s="240">
        <v>1296.0516749999999</v>
      </c>
      <c r="AU61" s="240">
        <v>1306.0070390000001</v>
      </c>
      <c r="AV61" s="240">
        <v>1313.9705389999999</v>
      </c>
      <c r="AW61" s="240">
        <v>1326.4296139999999</v>
      </c>
      <c r="AX61" s="240">
        <v>1319.668944</v>
      </c>
      <c r="AY61" s="240">
        <v>1345.4410089999999</v>
      </c>
      <c r="AZ61" s="240">
        <v>1349.4565459999999</v>
      </c>
      <c r="BA61" s="240">
        <v>1355.7033007</v>
      </c>
      <c r="BB61" s="240">
        <v>1365.6430163</v>
      </c>
      <c r="BC61" s="333">
        <v>1373.278</v>
      </c>
      <c r="BD61" s="333">
        <v>1370.3119999999999</v>
      </c>
      <c r="BE61" s="333">
        <v>1363.4369999999999</v>
      </c>
      <c r="BF61" s="333">
        <v>1356.923</v>
      </c>
      <c r="BG61" s="333">
        <v>1355.739</v>
      </c>
      <c r="BH61" s="333">
        <v>1336.229</v>
      </c>
      <c r="BI61" s="333">
        <v>1325.2809999999999</v>
      </c>
      <c r="BJ61" s="333">
        <v>1302.2660000000001</v>
      </c>
      <c r="BK61" s="333">
        <v>1305.3440000000001</v>
      </c>
      <c r="BL61" s="333">
        <v>1290.183</v>
      </c>
      <c r="BM61" s="333">
        <v>1289.0809999999999</v>
      </c>
      <c r="BN61" s="333">
        <v>1299.066</v>
      </c>
      <c r="BO61" s="333">
        <v>1312.2650000000001</v>
      </c>
      <c r="BP61" s="333">
        <v>1314.751</v>
      </c>
      <c r="BQ61" s="333">
        <v>1316.55</v>
      </c>
      <c r="BR61" s="333">
        <v>1312.914</v>
      </c>
      <c r="BS61" s="333">
        <v>1315.432</v>
      </c>
      <c r="BT61" s="333">
        <v>1296.7090000000001</v>
      </c>
      <c r="BU61" s="333">
        <v>1284.2650000000001</v>
      </c>
      <c r="BV61" s="333">
        <v>1259.277</v>
      </c>
    </row>
    <row r="62" spans="1:74" ht="11.1" customHeight="1" x14ac:dyDescent="0.2">
      <c r="A62" s="61" t="s">
        <v>676</v>
      </c>
      <c r="B62" s="178" t="s">
        <v>559</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695.11599999999999</v>
      </c>
      <c r="AZ62" s="270">
        <v>695.11400000000003</v>
      </c>
      <c r="BA62" s="270">
        <v>695.11199999999997</v>
      </c>
      <c r="BB62" s="270">
        <v>695.10799999999995</v>
      </c>
      <c r="BC62" s="335">
        <v>695.10799999999995</v>
      </c>
      <c r="BD62" s="335">
        <v>695.10799999999995</v>
      </c>
      <c r="BE62" s="335">
        <v>695.10799999999995</v>
      </c>
      <c r="BF62" s="335">
        <v>695.10799999999995</v>
      </c>
      <c r="BG62" s="335">
        <v>695.10799999999995</v>
      </c>
      <c r="BH62" s="335">
        <v>695.10799999999995</v>
      </c>
      <c r="BI62" s="335">
        <v>695.10799999999995</v>
      </c>
      <c r="BJ62" s="335">
        <v>695.10799999999995</v>
      </c>
      <c r="BK62" s="335">
        <v>695.10799999999995</v>
      </c>
      <c r="BL62" s="335">
        <v>695.10799999999995</v>
      </c>
      <c r="BM62" s="335">
        <v>695.10799999999995</v>
      </c>
      <c r="BN62" s="335">
        <v>695.10799999999995</v>
      </c>
      <c r="BO62" s="335">
        <v>695.10799999999995</v>
      </c>
      <c r="BP62" s="335">
        <v>695.10799999999995</v>
      </c>
      <c r="BQ62" s="335">
        <v>695.10799999999995</v>
      </c>
      <c r="BR62" s="335">
        <v>695.10799999999995</v>
      </c>
      <c r="BS62" s="335">
        <v>695.10799999999995</v>
      </c>
      <c r="BT62" s="335">
        <v>694.67399999999998</v>
      </c>
      <c r="BU62" s="335">
        <v>694.25400000000002</v>
      </c>
      <c r="BV62" s="335">
        <v>693.82</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80" t="s">
        <v>1044</v>
      </c>
      <c r="C64" s="777"/>
      <c r="D64" s="777"/>
      <c r="E64" s="777"/>
      <c r="F64" s="777"/>
      <c r="G64" s="777"/>
      <c r="H64" s="777"/>
      <c r="I64" s="777"/>
      <c r="J64" s="777"/>
      <c r="K64" s="777"/>
      <c r="L64" s="777"/>
      <c r="M64" s="777"/>
      <c r="N64" s="777"/>
      <c r="O64" s="777"/>
      <c r="P64" s="777"/>
      <c r="Q64" s="777"/>
      <c r="AY64" s="406"/>
      <c r="AZ64" s="406"/>
      <c r="BA64" s="406"/>
      <c r="BB64" s="406"/>
      <c r="BC64" s="406"/>
      <c r="BD64" s="406"/>
      <c r="BE64" s="406"/>
      <c r="BF64" s="669"/>
      <c r="BG64" s="406"/>
      <c r="BH64" s="406"/>
      <c r="BI64" s="406"/>
      <c r="BJ64" s="406"/>
    </row>
    <row r="65" spans="1:74" s="443" customFormat="1" ht="12" customHeight="1" x14ac:dyDescent="0.2">
      <c r="A65" s="442"/>
      <c r="B65" s="800" t="s">
        <v>1045</v>
      </c>
      <c r="C65" s="767"/>
      <c r="D65" s="767"/>
      <c r="E65" s="767"/>
      <c r="F65" s="767"/>
      <c r="G65" s="767"/>
      <c r="H65" s="767"/>
      <c r="I65" s="767"/>
      <c r="J65" s="767"/>
      <c r="K65" s="767"/>
      <c r="L65" s="767"/>
      <c r="M65" s="767"/>
      <c r="N65" s="767"/>
      <c r="O65" s="767"/>
      <c r="P65" s="767"/>
      <c r="Q65" s="763"/>
      <c r="AY65" s="535"/>
      <c r="AZ65" s="535"/>
      <c r="BA65" s="535"/>
      <c r="BB65" s="535"/>
      <c r="BC65" s="535"/>
      <c r="BD65" s="535"/>
      <c r="BE65" s="535"/>
      <c r="BF65" s="670"/>
      <c r="BG65" s="535"/>
      <c r="BH65" s="535"/>
      <c r="BI65" s="535"/>
      <c r="BJ65" s="535"/>
    </row>
    <row r="66" spans="1:74" s="443" customFormat="1" ht="12" customHeight="1" x14ac:dyDescent="0.2">
      <c r="A66" s="442"/>
      <c r="B66" s="800" t="s">
        <v>1084</v>
      </c>
      <c r="C66" s="767"/>
      <c r="D66" s="767"/>
      <c r="E66" s="767"/>
      <c r="F66" s="767"/>
      <c r="G66" s="767"/>
      <c r="H66" s="767"/>
      <c r="I66" s="767"/>
      <c r="J66" s="767"/>
      <c r="K66" s="767"/>
      <c r="L66" s="767"/>
      <c r="M66" s="767"/>
      <c r="N66" s="767"/>
      <c r="O66" s="767"/>
      <c r="P66" s="767"/>
      <c r="Q66" s="763"/>
      <c r="AY66" s="535"/>
      <c r="AZ66" s="535"/>
      <c r="BA66" s="535"/>
      <c r="BB66" s="535"/>
      <c r="BC66" s="535"/>
      <c r="BD66" s="535"/>
      <c r="BE66" s="535"/>
      <c r="BF66" s="670"/>
      <c r="BG66" s="535"/>
      <c r="BH66" s="535"/>
      <c r="BI66" s="535"/>
      <c r="BJ66" s="535"/>
    </row>
    <row r="67" spans="1:74" s="443" customFormat="1" ht="12" customHeight="1" x14ac:dyDescent="0.2">
      <c r="A67" s="442"/>
      <c r="B67" s="800" t="s">
        <v>1085</v>
      </c>
      <c r="C67" s="767"/>
      <c r="D67" s="767"/>
      <c r="E67" s="767"/>
      <c r="F67" s="767"/>
      <c r="G67" s="767"/>
      <c r="H67" s="767"/>
      <c r="I67" s="767"/>
      <c r="J67" s="767"/>
      <c r="K67" s="767"/>
      <c r="L67" s="767"/>
      <c r="M67" s="767"/>
      <c r="N67" s="767"/>
      <c r="O67" s="767"/>
      <c r="P67" s="767"/>
      <c r="Q67" s="763"/>
      <c r="AY67" s="535"/>
      <c r="AZ67" s="535"/>
      <c r="BA67" s="535"/>
      <c r="BB67" s="535"/>
      <c r="BC67" s="535"/>
      <c r="BD67" s="535"/>
      <c r="BE67" s="535"/>
      <c r="BF67" s="670"/>
      <c r="BG67" s="535"/>
      <c r="BH67" s="535"/>
      <c r="BI67" s="535"/>
      <c r="BJ67" s="535"/>
    </row>
    <row r="68" spans="1:74" s="443" customFormat="1" ht="12" customHeight="1" x14ac:dyDescent="0.2">
      <c r="A68" s="442"/>
      <c r="B68" s="800" t="s">
        <v>1086</v>
      </c>
      <c r="C68" s="767"/>
      <c r="D68" s="767"/>
      <c r="E68" s="767"/>
      <c r="F68" s="767"/>
      <c r="G68" s="767"/>
      <c r="H68" s="767"/>
      <c r="I68" s="767"/>
      <c r="J68" s="767"/>
      <c r="K68" s="767"/>
      <c r="L68" s="767"/>
      <c r="M68" s="767"/>
      <c r="N68" s="767"/>
      <c r="O68" s="767"/>
      <c r="P68" s="767"/>
      <c r="Q68" s="763"/>
      <c r="AY68" s="535"/>
      <c r="AZ68" s="535"/>
      <c r="BA68" s="535"/>
      <c r="BB68" s="535"/>
      <c r="BC68" s="535"/>
      <c r="BD68" s="535"/>
      <c r="BE68" s="535"/>
      <c r="BF68" s="670"/>
      <c r="BG68" s="535"/>
      <c r="BH68" s="535"/>
      <c r="BI68" s="535"/>
      <c r="BJ68" s="535"/>
    </row>
    <row r="69" spans="1:74" s="443" customFormat="1" ht="12" customHeight="1" x14ac:dyDescent="0.2">
      <c r="A69" s="442"/>
      <c r="B69" s="800" t="s">
        <v>1127</v>
      </c>
      <c r="C69" s="763"/>
      <c r="D69" s="763"/>
      <c r="E69" s="763"/>
      <c r="F69" s="763"/>
      <c r="G69" s="763"/>
      <c r="H69" s="763"/>
      <c r="I69" s="763"/>
      <c r="J69" s="763"/>
      <c r="K69" s="763"/>
      <c r="L69" s="763"/>
      <c r="M69" s="763"/>
      <c r="N69" s="763"/>
      <c r="O69" s="763"/>
      <c r="P69" s="763"/>
      <c r="Q69" s="763"/>
      <c r="AY69" s="535"/>
      <c r="AZ69" s="535"/>
      <c r="BA69" s="535"/>
      <c r="BB69" s="535"/>
      <c r="BC69" s="535"/>
      <c r="BD69" s="535"/>
      <c r="BE69" s="535"/>
      <c r="BF69" s="670"/>
      <c r="BG69" s="535"/>
      <c r="BH69" s="535"/>
      <c r="BI69" s="535"/>
      <c r="BJ69" s="535"/>
    </row>
    <row r="70" spans="1:74" s="443" customFormat="1" ht="12" customHeight="1" x14ac:dyDescent="0.2">
      <c r="A70" s="442"/>
      <c r="B70" s="800" t="s">
        <v>1128</v>
      </c>
      <c r="C70" s="767"/>
      <c r="D70" s="767"/>
      <c r="E70" s="767"/>
      <c r="F70" s="767"/>
      <c r="G70" s="767"/>
      <c r="H70" s="767"/>
      <c r="I70" s="767"/>
      <c r="J70" s="767"/>
      <c r="K70" s="767"/>
      <c r="L70" s="767"/>
      <c r="M70" s="767"/>
      <c r="N70" s="767"/>
      <c r="O70" s="767"/>
      <c r="P70" s="767"/>
      <c r="Q70" s="763"/>
      <c r="AY70" s="535"/>
      <c r="AZ70" s="535"/>
      <c r="BA70" s="535"/>
      <c r="BB70" s="535"/>
      <c r="BC70" s="535"/>
      <c r="BD70" s="535"/>
      <c r="BE70" s="535"/>
      <c r="BF70" s="670"/>
      <c r="BG70" s="535"/>
      <c r="BH70" s="535"/>
      <c r="BI70" s="535"/>
      <c r="BJ70" s="535"/>
    </row>
    <row r="71" spans="1:74" s="443" customFormat="1" ht="22.35" customHeight="1" x14ac:dyDescent="0.2">
      <c r="A71" s="442"/>
      <c r="B71" s="799" t="s">
        <v>1246</v>
      </c>
      <c r="C71" s="767"/>
      <c r="D71" s="767"/>
      <c r="E71" s="767"/>
      <c r="F71" s="767"/>
      <c r="G71" s="767"/>
      <c r="H71" s="767"/>
      <c r="I71" s="767"/>
      <c r="J71" s="767"/>
      <c r="K71" s="767"/>
      <c r="L71" s="767"/>
      <c r="M71" s="767"/>
      <c r="N71" s="767"/>
      <c r="O71" s="767"/>
      <c r="P71" s="767"/>
      <c r="Q71" s="763"/>
      <c r="AY71" s="535"/>
      <c r="AZ71" s="535"/>
      <c r="BA71" s="535"/>
      <c r="BB71" s="535"/>
      <c r="BC71" s="535"/>
      <c r="BD71" s="535"/>
      <c r="BE71" s="535"/>
      <c r="BF71" s="670"/>
      <c r="BG71" s="535"/>
      <c r="BH71" s="535"/>
      <c r="BI71" s="535"/>
      <c r="BJ71" s="535"/>
    </row>
    <row r="72" spans="1:74" s="443" customFormat="1" ht="12" customHeight="1" x14ac:dyDescent="0.2">
      <c r="A72" s="442"/>
      <c r="B72" s="766" t="s">
        <v>1071</v>
      </c>
      <c r="C72" s="767"/>
      <c r="D72" s="767"/>
      <c r="E72" s="767"/>
      <c r="F72" s="767"/>
      <c r="G72" s="767"/>
      <c r="H72" s="767"/>
      <c r="I72" s="767"/>
      <c r="J72" s="767"/>
      <c r="K72" s="767"/>
      <c r="L72" s="767"/>
      <c r="M72" s="767"/>
      <c r="N72" s="767"/>
      <c r="O72" s="767"/>
      <c r="P72" s="767"/>
      <c r="Q72" s="763"/>
      <c r="AY72" s="535"/>
      <c r="AZ72" s="535"/>
      <c r="BA72" s="535"/>
      <c r="BB72" s="535"/>
      <c r="BC72" s="535"/>
      <c r="BD72" s="535"/>
      <c r="BE72" s="535"/>
      <c r="BF72" s="670"/>
      <c r="BG72" s="535"/>
      <c r="BH72" s="535"/>
      <c r="BI72" s="535"/>
      <c r="BJ72" s="535"/>
    </row>
    <row r="73" spans="1:74" s="443" customFormat="1" ht="12" customHeight="1" x14ac:dyDescent="0.2">
      <c r="A73" s="442"/>
      <c r="B73" s="798" t="s">
        <v>1087</v>
      </c>
      <c r="C73" s="767"/>
      <c r="D73" s="767"/>
      <c r="E73" s="767"/>
      <c r="F73" s="767"/>
      <c r="G73" s="767"/>
      <c r="H73" s="767"/>
      <c r="I73" s="767"/>
      <c r="J73" s="767"/>
      <c r="K73" s="767"/>
      <c r="L73" s="767"/>
      <c r="M73" s="767"/>
      <c r="N73" s="767"/>
      <c r="O73" s="767"/>
      <c r="P73" s="767"/>
      <c r="Q73" s="763"/>
      <c r="AY73" s="535"/>
      <c r="AZ73" s="535"/>
      <c r="BA73" s="535"/>
      <c r="BB73" s="535"/>
      <c r="BC73" s="535"/>
      <c r="BD73" s="535"/>
      <c r="BE73" s="535"/>
      <c r="BF73" s="670"/>
      <c r="BG73" s="535"/>
      <c r="BH73" s="535"/>
      <c r="BI73" s="535"/>
      <c r="BJ73" s="535"/>
    </row>
    <row r="74" spans="1:74" s="443" customFormat="1" ht="12" customHeight="1" x14ac:dyDescent="0.2">
      <c r="A74" s="442"/>
      <c r="B74" s="798" t="s">
        <v>1088</v>
      </c>
      <c r="C74" s="763"/>
      <c r="D74" s="763"/>
      <c r="E74" s="763"/>
      <c r="F74" s="763"/>
      <c r="G74" s="763"/>
      <c r="H74" s="763"/>
      <c r="I74" s="763"/>
      <c r="J74" s="763"/>
      <c r="K74" s="763"/>
      <c r="L74" s="763"/>
      <c r="M74" s="763"/>
      <c r="N74" s="763"/>
      <c r="O74" s="763"/>
      <c r="P74" s="763"/>
      <c r="Q74" s="763"/>
      <c r="AY74" s="535"/>
      <c r="AZ74" s="535"/>
      <c r="BA74" s="535"/>
      <c r="BB74" s="535"/>
      <c r="BC74" s="535"/>
      <c r="BD74" s="535"/>
      <c r="BE74" s="535"/>
      <c r="BF74" s="670"/>
      <c r="BG74" s="535"/>
      <c r="BH74" s="535"/>
      <c r="BI74" s="535"/>
      <c r="BJ74" s="535"/>
    </row>
    <row r="75" spans="1:74" s="443" customFormat="1" ht="12" customHeight="1" x14ac:dyDescent="0.2">
      <c r="A75" s="442"/>
      <c r="B75" s="766" t="s">
        <v>1089</v>
      </c>
      <c r="C75" s="767"/>
      <c r="D75" s="767"/>
      <c r="E75" s="767"/>
      <c r="F75" s="767"/>
      <c r="G75" s="767"/>
      <c r="H75" s="767"/>
      <c r="I75" s="767"/>
      <c r="J75" s="767"/>
      <c r="K75" s="767"/>
      <c r="L75" s="767"/>
      <c r="M75" s="767"/>
      <c r="N75" s="767"/>
      <c r="O75" s="767"/>
      <c r="P75" s="767"/>
      <c r="Q75" s="763"/>
      <c r="AY75" s="535"/>
      <c r="AZ75" s="535"/>
      <c r="BA75" s="535"/>
      <c r="BB75" s="535"/>
      <c r="BC75" s="535"/>
      <c r="BD75" s="535"/>
      <c r="BE75" s="535"/>
      <c r="BF75" s="670"/>
      <c r="BG75" s="535"/>
      <c r="BH75" s="535"/>
      <c r="BI75" s="535"/>
      <c r="BJ75" s="535"/>
    </row>
    <row r="76" spans="1:74" s="443" customFormat="1" ht="12" customHeight="1" x14ac:dyDescent="0.2">
      <c r="A76" s="442"/>
      <c r="B76" s="768" t="s">
        <v>1090</v>
      </c>
      <c r="C76" s="762"/>
      <c r="D76" s="762"/>
      <c r="E76" s="762"/>
      <c r="F76" s="762"/>
      <c r="G76" s="762"/>
      <c r="H76" s="762"/>
      <c r="I76" s="762"/>
      <c r="J76" s="762"/>
      <c r="K76" s="762"/>
      <c r="L76" s="762"/>
      <c r="M76" s="762"/>
      <c r="N76" s="762"/>
      <c r="O76" s="762"/>
      <c r="P76" s="762"/>
      <c r="Q76" s="763"/>
      <c r="AY76" s="535"/>
      <c r="AZ76" s="535"/>
      <c r="BA76" s="535"/>
      <c r="BB76" s="535"/>
      <c r="BC76" s="535"/>
      <c r="BD76" s="535"/>
      <c r="BE76" s="535"/>
      <c r="BF76" s="670"/>
      <c r="BG76" s="535"/>
      <c r="BH76" s="535"/>
      <c r="BI76" s="535"/>
      <c r="BJ76" s="535"/>
    </row>
    <row r="77" spans="1:74" s="443" customFormat="1" ht="12" customHeight="1" x14ac:dyDescent="0.2">
      <c r="A77" s="442"/>
      <c r="B77" s="761" t="s">
        <v>1075</v>
      </c>
      <c r="C77" s="762"/>
      <c r="D77" s="762"/>
      <c r="E77" s="762"/>
      <c r="F77" s="762"/>
      <c r="G77" s="762"/>
      <c r="H77" s="762"/>
      <c r="I77" s="762"/>
      <c r="J77" s="762"/>
      <c r="K77" s="762"/>
      <c r="L77" s="762"/>
      <c r="M77" s="762"/>
      <c r="N77" s="762"/>
      <c r="O77" s="762"/>
      <c r="P77" s="762"/>
      <c r="Q77" s="763"/>
      <c r="AY77" s="535"/>
      <c r="AZ77" s="535"/>
      <c r="BA77" s="535"/>
      <c r="BB77" s="535"/>
      <c r="BC77" s="535"/>
      <c r="BD77" s="535"/>
      <c r="BE77" s="535"/>
      <c r="BF77" s="670"/>
      <c r="BG77" s="535"/>
      <c r="BH77" s="535"/>
      <c r="BI77" s="535"/>
      <c r="BJ77" s="535"/>
    </row>
    <row r="78" spans="1:74" s="444" customFormat="1" ht="12" customHeight="1" x14ac:dyDescent="0.2">
      <c r="A78" s="436"/>
      <c r="B78" s="783" t="s">
        <v>1186</v>
      </c>
      <c r="C78" s="763"/>
      <c r="D78" s="763"/>
      <c r="E78" s="763"/>
      <c r="F78" s="763"/>
      <c r="G78" s="763"/>
      <c r="H78" s="763"/>
      <c r="I78" s="763"/>
      <c r="J78" s="763"/>
      <c r="K78" s="763"/>
      <c r="L78" s="763"/>
      <c r="M78" s="763"/>
      <c r="N78" s="763"/>
      <c r="O78" s="763"/>
      <c r="P78" s="763"/>
      <c r="Q78" s="763"/>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2016-05-05T20:59:25Z</dcterms:modified>
</cp:coreProperties>
</file>