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ach\Documents\data_projects\solar\"/>
    </mc:Choice>
  </mc:AlternateContent>
  <bookViews>
    <workbookView xWindow="0" yWindow="0" windowWidth="38400" windowHeight="17730"/>
  </bookViews>
  <sheets>
    <sheet name="Meter Reads" sheetId="1" r:id="rId1"/>
    <sheet name="Sheet1" sheetId="4" r:id="rId2"/>
    <sheet name="Hourly Usage" sheetId="2" r:id="rId3"/>
    <sheet name="Charges" sheetId="3" r:id="rId4"/>
    <sheet name="Sheet2" sheetId="5" r:id="rId5"/>
  </sheets>
  <calcPr calcId="162913"/>
</workbook>
</file>

<file path=xl/calcChain.xml><?xml version="1.0" encoding="utf-8"?>
<calcChain xmlns="http://schemas.openxmlformats.org/spreadsheetml/2006/main">
  <c r="N12" i="1" l="1"/>
  <c r="N10" i="1"/>
  <c r="N9" i="1"/>
  <c r="N8" i="1"/>
  <c r="N7" i="1"/>
  <c r="N6" i="1"/>
  <c r="N5" i="1"/>
  <c r="N4" i="1"/>
  <c r="N11" i="1"/>
  <c r="AB25" i="5"/>
  <c r="AB24" i="5"/>
  <c r="AB23" i="5"/>
  <c r="AB22" i="5"/>
  <c r="AB21" i="5"/>
  <c r="AB20" i="5"/>
  <c r="AB19" i="5"/>
  <c r="AB18" i="5"/>
  <c r="AB17" i="5"/>
  <c r="N13" i="1" l="1"/>
  <c r="N14" i="1"/>
  <c r="N15" i="1"/>
  <c r="N16" i="1"/>
  <c r="N17" i="1"/>
  <c r="N18" i="1"/>
  <c r="N42" i="1" l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</calcChain>
</file>

<file path=xl/sharedStrings.xml><?xml version="1.0" encoding="utf-8"?>
<sst xmlns="http://schemas.openxmlformats.org/spreadsheetml/2006/main" count="1443" uniqueCount="368">
  <si>
    <t>Meter Read History: 0001017143525</t>
  </si>
  <si>
    <t>Usage Period Start</t>
  </si>
  <si>
    <t>Usage Period End</t>
  </si>
  <si>
    <t>Cancelled</t>
  </si>
  <si>
    <t>Meter Type</t>
  </si>
  <si>
    <t>Meter Number</t>
  </si>
  <si>
    <t>Num Dials</t>
  </si>
  <si>
    <t>Period Start Reading</t>
  </si>
  <si>
    <t>Period Start Reading CD</t>
  </si>
  <si>
    <t>Period End Reading</t>
  </si>
  <si>
    <t>Period End Reading CD</t>
  </si>
  <si>
    <t>Billing Multiplier</t>
  </si>
  <si>
    <t>Usage</t>
  </si>
  <si>
    <t>Unit Of Measure</t>
  </si>
  <si>
    <t>2023-12-01</t>
  </si>
  <si>
    <t>2023-12-17</t>
  </si>
  <si>
    <t>No</t>
  </si>
  <si>
    <t>C</t>
  </si>
  <si>
    <t>T00320-Y30925</t>
  </si>
  <si>
    <t>E</t>
  </si>
  <si>
    <t>A</t>
  </si>
  <si>
    <t>Gigajoules</t>
  </si>
  <si>
    <t>2023-11-19</t>
  </si>
  <si>
    <t>2023-11-30</t>
  </si>
  <si>
    <t>2023-11-01</t>
  </si>
  <si>
    <t>2023-11-18</t>
  </si>
  <si>
    <t>2023-10-20</t>
  </si>
  <si>
    <t>2023-10-31</t>
  </si>
  <si>
    <t>2023-10-01</t>
  </si>
  <si>
    <t>2023-10-19</t>
  </si>
  <si>
    <t>2023-09-20</t>
  </si>
  <si>
    <t>2023-09-30</t>
  </si>
  <si>
    <t>2023-09-01</t>
  </si>
  <si>
    <t>2023-09-19</t>
  </si>
  <si>
    <t>2023-08-18</t>
  </si>
  <si>
    <t>2023-08-31</t>
  </si>
  <si>
    <t>2023-08-01</t>
  </si>
  <si>
    <t>2023-08-17</t>
  </si>
  <si>
    <t>2023-07-19</t>
  </si>
  <si>
    <t>2023-07-31</t>
  </si>
  <si>
    <t>2023-07-01</t>
  </si>
  <si>
    <t>2023-07-18</t>
  </si>
  <si>
    <t>2023-06-18</t>
  </si>
  <si>
    <t>2023-06-30</t>
  </si>
  <si>
    <t>2023-06-01</t>
  </si>
  <si>
    <t>2023-06-17</t>
  </si>
  <si>
    <t>2023-05-20</t>
  </si>
  <si>
    <t>2023-05-31</t>
  </si>
  <si>
    <t>2023-05-01</t>
  </si>
  <si>
    <t>2023-05-19</t>
  </si>
  <si>
    <t>2023-04-17</t>
  </si>
  <si>
    <t>2023-04-30</t>
  </si>
  <si>
    <t>2023-04-01</t>
  </si>
  <si>
    <t>2023-04-16</t>
  </si>
  <si>
    <t>2023-03-18</t>
  </si>
  <si>
    <t>2023-03-31</t>
  </si>
  <si>
    <t>2023-03-01</t>
  </si>
  <si>
    <t>2023-03-17</t>
  </si>
  <si>
    <t>2023-02-17</t>
  </si>
  <si>
    <t>2023-02-28</t>
  </si>
  <si>
    <t>2023-02-16</t>
  </si>
  <si>
    <t>2023-02-01</t>
  </si>
  <si>
    <t>2023-02-15</t>
  </si>
  <si>
    <t>2023-01-21</t>
  </si>
  <si>
    <t>2023-01-31</t>
  </si>
  <si>
    <t>2023-01-01</t>
  </si>
  <si>
    <t>2023-01-20</t>
  </si>
  <si>
    <t>2022-12-15</t>
  </si>
  <si>
    <t>2022-12-31</t>
  </si>
  <si>
    <t>2022-12-01</t>
  </si>
  <si>
    <t>2022-12-14</t>
  </si>
  <si>
    <t>2022-11-17</t>
  </si>
  <si>
    <t>2022-11-30</t>
  </si>
  <si>
    <t>2022-11-14</t>
  </si>
  <si>
    <t>2022-11-16</t>
  </si>
  <si>
    <t>2022-11-01</t>
  </si>
  <si>
    <t>2022-11-13</t>
  </si>
  <si>
    <t>2022-10-20</t>
  </si>
  <si>
    <t>2022-10-31</t>
  </si>
  <si>
    <t>2022-10-01</t>
  </si>
  <si>
    <t>2022-10-19</t>
  </si>
  <si>
    <t>2022-09-16</t>
  </si>
  <si>
    <t>2022-09-30</t>
  </si>
  <si>
    <t>2022-09-01</t>
  </si>
  <si>
    <t>2022-09-15</t>
  </si>
  <si>
    <t>2022-08-17</t>
  </si>
  <si>
    <t>2022-08-31</t>
  </si>
  <si>
    <t>2022-08-01</t>
  </si>
  <si>
    <t>2022-08-16</t>
  </si>
  <si>
    <t>2022-07-18</t>
  </si>
  <si>
    <t>2022-07-31</t>
  </si>
  <si>
    <t>2022-07-01</t>
  </si>
  <si>
    <t>2022-07-17</t>
  </si>
  <si>
    <t>2022-06-17</t>
  </si>
  <si>
    <t>2022-06-30</t>
  </si>
  <si>
    <t>2022-06-01</t>
  </si>
  <si>
    <t>2022-06-16</t>
  </si>
  <si>
    <t>2022-05-16</t>
  </si>
  <si>
    <t>2022-05-31</t>
  </si>
  <si>
    <t>2022-05-01</t>
  </si>
  <si>
    <t>2022-05-15</t>
  </si>
  <si>
    <t>2022-04-17</t>
  </si>
  <si>
    <t>2022-04-30</t>
  </si>
  <si>
    <t>2022-04-01</t>
  </si>
  <si>
    <t>2022-04-16</t>
  </si>
  <si>
    <t>2022-03-17</t>
  </si>
  <si>
    <t>2022-03-31</t>
  </si>
  <si>
    <t>2022-03-01</t>
  </si>
  <si>
    <t>2022-03-16</t>
  </si>
  <si>
    <t>2022-02-17</t>
  </si>
  <si>
    <t>2022-02-28</t>
  </si>
  <si>
    <t>2022-02-15</t>
  </si>
  <si>
    <t>2022-02-16</t>
  </si>
  <si>
    <t>2022-02-01</t>
  </si>
  <si>
    <t>2022-02-14</t>
  </si>
  <si>
    <t>2022-01-21</t>
  </si>
  <si>
    <t>2022-01-31</t>
  </si>
  <si>
    <t>2022-01-01</t>
  </si>
  <si>
    <t>2022-01-20</t>
  </si>
  <si>
    <t>2021-12-17</t>
  </si>
  <si>
    <t>2021-12-31</t>
  </si>
  <si>
    <t>2021-12-01</t>
  </si>
  <si>
    <t>2021-12-16</t>
  </si>
  <si>
    <t>2021-11-18</t>
  </si>
  <si>
    <t>2021-11-30</t>
  </si>
  <si>
    <t>2021-11-01</t>
  </si>
  <si>
    <t>2021-11-17</t>
  </si>
  <si>
    <t>2021-10-18</t>
  </si>
  <si>
    <t>2021-10-31</t>
  </si>
  <si>
    <t>2021-10-01</t>
  </si>
  <si>
    <t>2021-10-17</t>
  </si>
  <si>
    <t>2021-09-18</t>
  </si>
  <si>
    <t>2021-09-30</t>
  </si>
  <si>
    <t>2021-09-01</t>
  </si>
  <si>
    <t>2021-09-17</t>
  </si>
  <si>
    <t>2021-08-18</t>
  </si>
  <si>
    <t>2021-08-31</t>
  </si>
  <si>
    <t>2021-08-01</t>
  </si>
  <si>
    <t>2021-08-17</t>
  </si>
  <si>
    <t>2021-07-16</t>
  </si>
  <si>
    <t>2021-07-31</t>
  </si>
  <si>
    <t>2021-07-01</t>
  </si>
  <si>
    <t>2021-07-15</t>
  </si>
  <si>
    <t>2021-06-15</t>
  </si>
  <si>
    <t>2021-06-30</t>
  </si>
  <si>
    <t>2021-06-01</t>
  </si>
  <si>
    <t>2021-06-14</t>
  </si>
  <si>
    <t>2021-05-19</t>
  </si>
  <si>
    <t>2021-05-31</t>
  </si>
  <si>
    <t>2021-05-14</t>
  </si>
  <si>
    <t>2021-05-18</t>
  </si>
  <si>
    <t>2021-05-01</t>
  </si>
  <si>
    <t>2021-05-13</t>
  </si>
  <si>
    <t>2021-04-19</t>
  </si>
  <si>
    <t>2021-04-30</t>
  </si>
  <si>
    <t>2021-04-01</t>
  </si>
  <si>
    <t>2021-04-18</t>
  </si>
  <si>
    <t>2021-03-17</t>
  </si>
  <si>
    <t>2021-03-31</t>
  </si>
  <si>
    <t>2021-03-01</t>
  </si>
  <si>
    <t>2021-03-16</t>
  </si>
  <si>
    <t>2021-02-15</t>
  </si>
  <si>
    <t>2021-02-28</t>
  </si>
  <si>
    <t>2021-02-01</t>
  </si>
  <si>
    <t>2021-02-14</t>
  </si>
  <si>
    <t>2021-01-17</t>
  </si>
  <si>
    <t>2021-01-31</t>
  </si>
  <si>
    <t>2021-01-01</t>
  </si>
  <si>
    <t>2021-01-16</t>
  </si>
  <si>
    <t>2020-12-18</t>
  </si>
  <si>
    <t>2020-12-31</t>
  </si>
  <si>
    <t>2020-12-01</t>
  </si>
  <si>
    <t>2020-12-17</t>
  </si>
  <si>
    <t>2020-11-15</t>
  </si>
  <si>
    <t>2020-11-30</t>
  </si>
  <si>
    <t>2020-11-01</t>
  </si>
  <si>
    <t>2020-11-14</t>
  </si>
  <si>
    <t>2020-10-17</t>
  </si>
  <si>
    <t>2020-10-31</t>
  </si>
  <si>
    <t>2020-10-01</t>
  </si>
  <si>
    <t>2020-10-16</t>
  </si>
  <si>
    <t>2020-09-18</t>
  </si>
  <si>
    <t>2020-09-30</t>
  </si>
  <si>
    <t>2020-09-01</t>
  </si>
  <si>
    <t>2020-09-17</t>
  </si>
  <si>
    <t>2020-08-18</t>
  </si>
  <si>
    <t>2020-08-31</t>
  </si>
  <si>
    <t>2020-08-01</t>
  </si>
  <si>
    <t>2020-08-17</t>
  </si>
  <si>
    <t>2020-07-17</t>
  </si>
  <si>
    <t>2020-07-31</t>
  </si>
  <si>
    <t>2020-07-01</t>
  </si>
  <si>
    <t>2020-07-16</t>
  </si>
  <si>
    <t>2020-06-16</t>
  </si>
  <si>
    <t>2020-06-30</t>
  </si>
  <si>
    <t>2020-06-01</t>
  </si>
  <si>
    <t>2020-06-15</t>
  </si>
  <si>
    <t>2020-05-16</t>
  </si>
  <si>
    <t>2020-05-31</t>
  </si>
  <si>
    <t>2020-05-01</t>
  </si>
  <si>
    <t>2020-05-15</t>
  </si>
  <si>
    <t>2020-04-17</t>
  </si>
  <si>
    <t>2020-04-30</t>
  </si>
  <si>
    <t>2020-04-01</t>
  </si>
  <si>
    <t>2020-04-16</t>
  </si>
  <si>
    <t>2020-03-17</t>
  </si>
  <si>
    <t>2020-03-31</t>
  </si>
  <si>
    <t>2020-03-01</t>
  </si>
  <si>
    <t>2020-03-16</t>
  </si>
  <si>
    <t>2020-02-15</t>
  </si>
  <si>
    <t>2020-02-29</t>
  </si>
  <si>
    <t>2020-02-01</t>
  </si>
  <si>
    <t>2020-02-14</t>
  </si>
  <si>
    <t>2020-01-19</t>
  </si>
  <si>
    <t>2020-01-31</t>
  </si>
  <si>
    <t>2020-01-01</t>
  </si>
  <si>
    <t>2020-01-18</t>
  </si>
  <si>
    <t>2019-12-18</t>
  </si>
  <si>
    <t>2019-12-31</t>
  </si>
  <si>
    <t>2019-12-01</t>
  </si>
  <si>
    <t>2019-12-17</t>
  </si>
  <si>
    <t>2019-11-18</t>
  </si>
  <si>
    <t>2019-11-30</t>
  </si>
  <si>
    <t>2019-11-01</t>
  </si>
  <si>
    <t>2019-11-17</t>
  </si>
  <si>
    <t>2019-10-20</t>
  </si>
  <si>
    <t>2019-10-31</t>
  </si>
  <si>
    <t>2019-10-01</t>
  </si>
  <si>
    <t>2019-10-19</t>
  </si>
  <si>
    <t>2019-09-16</t>
  </si>
  <si>
    <t>2019-09-30</t>
  </si>
  <si>
    <t>2019-09-01</t>
  </si>
  <si>
    <t>2019-09-15</t>
  </si>
  <si>
    <t>2019-08-19</t>
  </si>
  <si>
    <t>2019-08-31</t>
  </si>
  <si>
    <t>2019-08-01</t>
  </si>
  <si>
    <t>2019-08-18</t>
  </si>
  <si>
    <t>2019-07-18</t>
  </si>
  <si>
    <t>2019-07-31</t>
  </si>
  <si>
    <t>2019-07-01</t>
  </si>
  <si>
    <t>2019-07-17</t>
  </si>
  <si>
    <t>2019-06-20</t>
  </si>
  <si>
    <t>2019-06-30</t>
  </si>
  <si>
    <t>2019-06-19</t>
  </si>
  <si>
    <t>2019-06-01</t>
  </si>
  <si>
    <t>2019-06-18</t>
  </si>
  <si>
    <t>2019-05-30</t>
  </si>
  <si>
    <t>2019-05-31</t>
  </si>
  <si>
    <t>2019-05-29</t>
  </si>
  <si>
    <t>Hourly Usage History: 0001017143525</t>
  </si>
  <si>
    <t>Settlement Period Start</t>
  </si>
  <si>
    <t>Hour Ending</t>
  </si>
  <si>
    <t>Settlement Type</t>
  </si>
  <si>
    <t>Ufe</t>
  </si>
  <si>
    <t>Loss</t>
  </si>
  <si>
    <t>Total</t>
  </si>
  <si>
    <t>Charge History: 0001017143525</t>
  </si>
  <si>
    <t>Site ID</t>
  </si>
  <si>
    <t>Site Name</t>
  </si>
  <si>
    <t>Statement ID</t>
  </si>
  <si>
    <t>Billing Period Start</t>
  </si>
  <si>
    <t>Billing Period End</t>
  </si>
  <si>
    <t>Fixed Price Usage</t>
  </si>
  <si>
    <t>Floating Price Usage</t>
  </si>
  <si>
    <t>Fusion Price Usage</t>
  </si>
  <si>
    <t>Fixed Price Charge ($)</t>
  </si>
  <si>
    <t>Floating Price Charge ($)</t>
  </si>
  <si>
    <t>Fusion Price Charge ($)</t>
  </si>
  <si>
    <t>EMR Charge ($)</t>
  </si>
  <si>
    <t>Microgen Charge ($)</t>
  </si>
  <si>
    <t>Billing Admin Fee ($)</t>
  </si>
  <si>
    <t>Cancelled Charges ($)</t>
  </si>
  <si>
    <t>Municipal Franchise Fee/LAF</t>
  </si>
  <si>
    <t>Carbon Tax ($)</t>
  </si>
  <si>
    <t>Dist and Trans Charges ($)</t>
  </si>
  <si>
    <t>Distributor Onetime Charges</t>
  </si>
  <si>
    <t>0001017143525</t>
  </si>
  <si>
    <t>Carbon charge</t>
  </si>
  <si>
    <t>2024-03-01</t>
  </si>
  <si>
    <t>2024-03-16</t>
  </si>
  <si>
    <t>2024-02-19</t>
  </si>
  <si>
    <t>2024-02-29</t>
  </si>
  <si>
    <t>2024-02-01</t>
  </si>
  <si>
    <t>2024-02-18</t>
  </si>
  <si>
    <t>2024-01-21</t>
  </si>
  <si>
    <t>2024-01-31</t>
  </si>
  <si>
    <t>2024-01-01</t>
  </si>
  <si>
    <t>2024-01-20</t>
  </si>
  <si>
    <t>2023-12-18</t>
  </si>
  <si>
    <t>2023-12-31</t>
  </si>
  <si>
    <t>Electricity</t>
  </si>
  <si>
    <t>Meter Read Start Date</t>
  </si>
  <si>
    <t>20/11/2024</t>
  </si>
  <si>
    <t>22/10/2024</t>
  </si>
  <si>
    <t>21/09/2024</t>
  </si>
  <si>
    <t>22/08/2024</t>
  </si>
  <si>
    <t>23/07/2024</t>
  </si>
  <si>
    <t>22/06/2024</t>
  </si>
  <si>
    <t>24/05/2024</t>
  </si>
  <si>
    <t>24/04/2024</t>
  </si>
  <si>
    <t>27/03/2024</t>
  </si>
  <si>
    <t>Meter Read End Date</t>
  </si>
  <si>
    <t>18/12/2024</t>
  </si>
  <si>
    <t>19/11/2024</t>
  </si>
  <si>
    <t>21/10/2024</t>
  </si>
  <si>
    <t>20/09/2024</t>
  </si>
  <si>
    <t>21/08/2024</t>
  </si>
  <si>
    <t>22/07/2024</t>
  </si>
  <si>
    <t>21/06/2024</t>
  </si>
  <si>
    <t>23/05/2024</t>
  </si>
  <si>
    <t>23/04/2024</t>
  </si>
  <si>
    <t>Days Billed</t>
  </si>
  <si>
    <t>Meter Read Type</t>
  </si>
  <si>
    <t>Actual</t>
  </si>
  <si>
    <t>534.00 kWh</t>
  </si>
  <si>
    <t>457.00 kWh</t>
  </si>
  <si>
    <t>394.00 kWh</t>
  </si>
  <si>
    <t>374.00 kWh</t>
  </si>
  <si>
    <t>334.00 kWh</t>
  </si>
  <si>
    <t>331.00 kWh</t>
  </si>
  <si>
    <t>256.00 kWh</t>
  </si>
  <si>
    <t>288.00 kWh</t>
  </si>
  <si>
    <t>290.00 kWh</t>
  </si>
  <si>
    <t>Daily Usage *</t>
  </si>
  <si>
    <t>18.41 kWh</t>
  </si>
  <si>
    <t>15.76 kWh</t>
  </si>
  <si>
    <t>12.71 kWh</t>
  </si>
  <si>
    <t>12.47 kWh</t>
  </si>
  <si>
    <t>11.13 kWh</t>
  </si>
  <si>
    <t>10.68 kWh</t>
  </si>
  <si>
    <t>8.83 kWh</t>
  </si>
  <si>
    <t>9.60 kWh</t>
  </si>
  <si>
    <t>10.36 kWh</t>
  </si>
  <si>
    <t>Avg. Rate ***</t>
  </si>
  <si>
    <t>Usage Charge</t>
  </si>
  <si>
    <t>Delivery Charges</t>
  </si>
  <si>
    <t>Admin/Other Charges **</t>
  </si>
  <si>
    <t>Gas</t>
  </si>
  <si>
    <t>18/11/2024</t>
  </si>
  <si>
    <t>19/10/2024</t>
  </si>
  <si>
    <t>19/07/2024</t>
  </si>
  <si>
    <t>19/06/2024</t>
  </si>
  <si>
    <t>20/05/2024</t>
  </si>
  <si>
    <t>19/04/2024</t>
  </si>
  <si>
    <t>16/12/2024</t>
  </si>
  <si>
    <t>17/11/2024</t>
  </si>
  <si>
    <t>18/10/2024</t>
  </si>
  <si>
    <t>19/09/2024</t>
  </si>
  <si>
    <t>18/07/2024</t>
  </si>
  <si>
    <t>18/06/2024</t>
  </si>
  <si>
    <t>19/05/2024</t>
  </si>
  <si>
    <t>18/04/2024</t>
  </si>
  <si>
    <t>10.26 GJ</t>
  </si>
  <si>
    <t>7.08 GJ</t>
  </si>
  <si>
    <t>3.01 GJ</t>
  </si>
  <si>
    <t>1.03 GJ</t>
  </si>
  <si>
    <t>1.01 GJ</t>
  </si>
  <si>
    <t>2.07 GJ</t>
  </si>
  <si>
    <t>2.08 GJ</t>
  </si>
  <si>
    <t>4.19 GJ</t>
  </si>
  <si>
    <t>0.35 GJ</t>
  </si>
  <si>
    <t>0.24 GJ</t>
  </si>
  <si>
    <t>0.10 GJ</t>
  </si>
  <si>
    <t>0.04 GJ</t>
  </si>
  <si>
    <t>0.03 GJ</t>
  </si>
  <si>
    <t>0.07 GJ</t>
  </si>
  <si>
    <t>0.18 GJ</t>
  </si>
  <si>
    <t>Carbon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</si>
</sst>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1" x14ac:knownFonts="1">
    <font>
      <sz val="11"/>
      <color indexed="8"/>
      <name val="Calibri"/>
      <family val="2"/>
      <scheme val="minor"/>
    </font>
    <font>
      <i/>
      <sz val="14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8" fontId="8" fillId="0" borderId="0" xfId="0" applyNumberFormat="1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8" fontId="9" fillId="0" borderId="1" xfId="0" applyNumberFormat="1" applyFont="1" applyBorder="1" applyAlignment="1">
      <alignment vertical="center" wrapText="1"/>
    </xf>
    <xf numFmtId="8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workbookViewId="0">
      <selection activeCell="A13" sqref="A13"/>
    </sheetView>
  </sheetViews>
  <sheetFormatPr defaultRowHeight="14.5" x14ac:dyDescent="0.35"/>
  <cols>
    <col min="1" max="1" width="18" bestFit="1" customWidth="1"/>
    <col min="2" max="2" width="17" bestFit="1" customWidth="1"/>
    <col min="3" max="3" width="9" bestFit="1" customWidth="1"/>
    <col min="4" max="4" width="11" bestFit="1" customWidth="1"/>
    <col min="5" max="5" width="15" bestFit="1" customWidth="1"/>
    <col min="6" max="6" width="10" bestFit="1" customWidth="1"/>
    <col min="7" max="7" width="19" bestFit="1" customWidth="1"/>
    <col min="8" max="8" width="23" bestFit="1" customWidth="1"/>
    <col min="9" max="9" width="18" bestFit="1" customWidth="1"/>
    <col min="10" max="10" width="22" bestFit="1" customWidth="1"/>
    <col min="11" max="11" width="15" bestFit="1" customWidth="1"/>
    <col min="12" max="12" width="13" customWidth="1"/>
    <col min="13" max="13" width="15" bestFit="1" customWidth="1"/>
  </cols>
  <sheetData>
    <row r="1" spans="1:15" s="1" customFormat="1" ht="18.5" x14ac:dyDescent="0.4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5" s="2" customFormat="1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2" t="s">
        <v>277</v>
      </c>
    </row>
    <row r="4" spans="1:15" s="2" customFormat="1" x14ac:dyDescent="0.35">
      <c r="A4" s="14" t="s">
        <v>338</v>
      </c>
      <c r="B4" s="14" t="s">
        <v>344</v>
      </c>
      <c r="C4" s="14">
        <v>29</v>
      </c>
      <c r="D4" s="14" t="s">
        <v>313</v>
      </c>
      <c r="E4" s="14">
        <v>10.26</v>
      </c>
      <c r="F4" s="14" t="s">
        <v>360</v>
      </c>
      <c r="G4" s="14">
        <v>3.1267</v>
      </c>
      <c r="H4" s="17">
        <v>32.08</v>
      </c>
      <c r="I4" s="17">
        <v>77.14</v>
      </c>
      <c r="J4" s="17">
        <v>8.89</v>
      </c>
      <c r="K4" s="17">
        <v>42.02</v>
      </c>
      <c r="L4" s="14">
        <v>10.26</v>
      </c>
      <c r="M4" s="9" t="s">
        <v>21</v>
      </c>
      <c r="N4" s="9">
        <f t="shared" ref="N4:N10" si="0">L4*4.1</f>
        <v>42.065999999999995</v>
      </c>
      <c r="O4" s="16"/>
    </row>
    <row r="5" spans="1:15" s="2" customFormat="1" x14ac:dyDescent="0.35">
      <c r="A5" s="14" t="s">
        <v>339</v>
      </c>
      <c r="B5" s="14" t="s">
        <v>345</v>
      </c>
      <c r="C5" s="14">
        <v>30</v>
      </c>
      <c r="D5" s="14" t="s">
        <v>313</v>
      </c>
      <c r="E5" s="14">
        <v>7.08</v>
      </c>
      <c r="F5" s="14" t="s">
        <v>361</v>
      </c>
      <c r="G5" s="14">
        <v>2.1073</v>
      </c>
      <c r="H5" s="17">
        <v>14.92</v>
      </c>
      <c r="I5" s="17">
        <v>67.099999999999994</v>
      </c>
      <c r="J5" s="17">
        <v>8.3800000000000008</v>
      </c>
      <c r="K5" s="17">
        <v>29</v>
      </c>
      <c r="L5" s="14">
        <v>7.08</v>
      </c>
      <c r="M5" s="9" t="s">
        <v>21</v>
      </c>
      <c r="N5" s="9">
        <f t="shared" si="0"/>
        <v>29.027999999999999</v>
      </c>
      <c r="O5" s="16"/>
    </row>
    <row r="6" spans="1:15" s="2" customFormat="1" x14ac:dyDescent="0.35">
      <c r="A6" s="14" t="s">
        <v>305</v>
      </c>
      <c r="B6" s="14" t="s">
        <v>346</v>
      </c>
      <c r="C6" s="14">
        <v>29</v>
      </c>
      <c r="D6" s="14" t="s">
        <v>313</v>
      </c>
      <c r="E6" s="14">
        <v>3.01</v>
      </c>
      <c r="F6" s="14" t="s">
        <v>362</v>
      </c>
      <c r="G6" s="14">
        <v>2.1229</v>
      </c>
      <c r="H6" s="17">
        <v>6.39</v>
      </c>
      <c r="I6" s="17">
        <v>51.05</v>
      </c>
      <c r="J6" s="17">
        <v>8.1</v>
      </c>
      <c r="K6" s="17">
        <v>12.33</v>
      </c>
      <c r="L6" s="14">
        <v>3.01</v>
      </c>
      <c r="M6" s="9" t="s">
        <v>21</v>
      </c>
      <c r="N6" s="9">
        <f t="shared" si="0"/>
        <v>12.340999999999998</v>
      </c>
      <c r="O6" s="16"/>
    </row>
    <row r="7" spans="1:15" s="2" customFormat="1" x14ac:dyDescent="0.35">
      <c r="A7" s="14" t="s">
        <v>295</v>
      </c>
      <c r="B7" s="14" t="s">
        <v>347</v>
      </c>
      <c r="C7" s="14">
        <v>29</v>
      </c>
      <c r="D7" s="14" t="s">
        <v>313</v>
      </c>
      <c r="E7" s="14">
        <v>1.03</v>
      </c>
      <c r="F7" s="14" t="s">
        <v>363</v>
      </c>
      <c r="G7" s="14">
        <v>1.7087000000000001</v>
      </c>
      <c r="H7" s="17">
        <v>1.76</v>
      </c>
      <c r="I7" s="17">
        <v>43.82</v>
      </c>
      <c r="J7" s="17">
        <v>6.76</v>
      </c>
      <c r="K7" s="17">
        <v>4.21</v>
      </c>
      <c r="L7" s="14">
        <v>1.03</v>
      </c>
      <c r="M7" s="9" t="s">
        <v>21</v>
      </c>
      <c r="N7" s="9">
        <f t="shared" si="0"/>
        <v>4.2229999999999999</v>
      </c>
      <c r="O7" s="16"/>
    </row>
    <row r="8" spans="1:15" s="2" customFormat="1" x14ac:dyDescent="0.35">
      <c r="A8" s="14" t="s">
        <v>340</v>
      </c>
      <c r="B8" s="14" t="s">
        <v>306</v>
      </c>
      <c r="C8" s="14">
        <v>34</v>
      </c>
      <c r="D8" s="14" t="s">
        <v>313</v>
      </c>
      <c r="E8" s="14">
        <v>1.03</v>
      </c>
      <c r="F8" s="14" t="s">
        <v>364</v>
      </c>
      <c r="G8" s="14">
        <v>2.0388000000000002</v>
      </c>
      <c r="H8" s="17">
        <v>2.1</v>
      </c>
      <c r="I8" s="17">
        <v>50.44</v>
      </c>
      <c r="J8" s="17">
        <v>9.5</v>
      </c>
      <c r="K8" s="17">
        <v>4.21</v>
      </c>
      <c r="L8" s="14">
        <v>1.03</v>
      </c>
      <c r="M8" s="9" t="s">
        <v>21</v>
      </c>
      <c r="N8" s="9">
        <f t="shared" si="0"/>
        <v>4.2229999999999999</v>
      </c>
      <c r="O8" s="16"/>
    </row>
    <row r="9" spans="1:15" s="2" customFormat="1" x14ac:dyDescent="0.35">
      <c r="A9" s="14" t="s">
        <v>341</v>
      </c>
      <c r="B9" s="14" t="s">
        <v>348</v>
      </c>
      <c r="C9" s="14">
        <v>30</v>
      </c>
      <c r="D9" s="14" t="s">
        <v>313</v>
      </c>
      <c r="E9" s="14">
        <v>1.01</v>
      </c>
      <c r="F9" s="14" t="s">
        <v>364</v>
      </c>
      <c r="G9" s="14">
        <v>1.9802</v>
      </c>
      <c r="H9" s="17">
        <v>2</v>
      </c>
      <c r="I9" s="17">
        <v>44.81</v>
      </c>
      <c r="J9" s="17">
        <v>8.3800000000000008</v>
      </c>
      <c r="K9" s="17">
        <v>4.13</v>
      </c>
      <c r="L9" s="14">
        <v>1.01</v>
      </c>
      <c r="M9" s="9" t="s">
        <v>21</v>
      </c>
      <c r="N9" s="9">
        <f t="shared" si="0"/>
        <v>4.141</v>
      </c>
      <c r="O9" s="16"/>
    </row>
    <row r="10" spans="1:15" x14ac:dyDescent="0.35">
      <c r="A10" s="14" t="s">
        <v>342</v>
      </c>
      <c r="B10" s="14" t="s">
        <v>349</v>
      </c>
      <c r="C10" s="14">
        <v>30</v>
      </c>
      <c r="D10" s="14" t="s">
        <v>313</v>
      </c>
      <c r="E10" s="14">
        <v>2.0699999999999998</v>
      </c>
      <c r="F10" s="14" t="s">
        <v>365</v>
      </c>
      <c r="G10" s="14">
        <v>2.2559999999999998</v>
      </c>
      <c r="H10" s="17">
        <v>4.67</v>
      </c>
      <c r="I10" s="17">
        <v>48.19</v>
      </c>
      <c r="J10" s="17">
        <v>8.3800000000000008</v>
      </c>
      <c r="K10" s="17">
        <v>8.48</v>
      </c>
      <c r="L10" s="14">
        <v>2.0699999999999998</v>
      </c>
      <c r="M10" s="9" t="s">
        <v>21</v>
      </c>
      <c r="N10" s="9">
        <f t="shared" si="0"/>
        <v>8.4869999999999983</v>
      </c>
      <c r="O10" s="16"/>
    </row>
    <row r="11" spans="1:15" x14ac:dyDescent="0.35">
      <c r="A11" s="14" t="s">
        <v>343</v>
      </c>
      <c r="B11" s="14" t="s">
        <v>350</v>
      </c>
      <c r="C11" s="14">
        <v>31</v>
      </c>
      <c r="D11" s="14" t="s">
        <v>313</v>
      </c>
      <c r="E11" s="14">
        <v>2.08</v>
      </c>
      <c r="F11" s="14" t="s">
        <v>365</v>
      </c>
      <c r="G11" s="14">
        <v>2.476</v>
      </c>
      <c r="H11" s="17">
        <v>5.15</v>
      </c>
      <c r="I11" s="17">
        <v>49.59</v>
      </c>
      <c r="J11" s="17">
        <v>8.66</v>
      </c>
      <c r="K11" s="17">
        <v>8.52</v>
      </c>
      <c r="L11" s="14">
        <v>2.08</v>
      </c>
      <c r="M11" s="9" t="s">
        <v>21</v>
      </c>
      <c r="N11" s="9">
        <f>L11*4.1</f>
        <v>8.5279999999999987</v>
      </c>
      <c r="O11" s="16"/>
    </row>
    <row r="12" spans="1:15" x14ac:dyDescent="0.35">
      <c r="A12" s="14" t="s">
        <v>300</v>
      </c>
      <c r="B12" s="14" t="s">
        <v>351</v>
      </c>
      <c r="C12" s="14">
        <v>23</v>
      </c>
      <c r="D12" s="14" t="s">
        <v>313</v>
      </c>
      <c r="E12" s="14">
        <v>4.1900000000000004</v>
      </c>
      <c r="F12" s="14" t="s">
        <v>366</v>
      </c>
      <c r="G12" s="14">
        <v>2.7063999999999999</v>
      </c>
      <c r="H12" s="17">
        <v>11.34</v>
      </c>
      <c r="I12" s="17">
        <v>45.19</v>
      </c>
      <c r="J12" s="17">
        <v>6.43</v>
      </c>
      <c r="K12" s="17">
        <v>16.11</v>
      </c>
      <c r="L12" s="14">
        <v>4.1900000000000004</v>
      </c>
      <c r="M12" s="9" t="s">
        <v>21</v>
      </c>
      <c r="N12" s="9">
        <f>L12*3.84</f>
        <v>16.089600000000001</v>
      </c>
      <c r="O12" s="16"/>
    </row>
    <row r="13" spans="1:15" x14ac:dyDescent="0.35">
      <c r="A13" s="7" t="s">
        <v>278</v>
      </c>
      <c r="B13" s="7" t="s">
        <v>279</v>
      </c>
      <c r="C13" s="7" t="s">
        <v>16</v>
      </c>
      <c r="D13" s="7" t="s">
        <v>17</v>
      </c>
      <c r="E13" s="7" t="s">
        <v>18</v>
      </c>
      <c r="F13" s="7">
        <v>3</v>
      </c>
      <c r="G13" s="7">
        <v>96</v>
      </c>
      <c r="H13" s="7" t="s">
        <v>19</v>
      </c>
      <c r="I13" s="7">
        <v>101</v>
      </c>
      <c r="J13" s="7" t="s">
        <v>20</v>
      </c>
      <c r="K13" s="7">
        <v>1.0371746260000001</v>
      </c>
      <c r="L13" s="7">
        <v>4.84</v>
      </c>
      <c r="M13" s="7" t="s">
        <v>21</v>
      </c>
      <c r="N13" s="7">
        <f t="shared" ref="N13:N34" si="1">L13*3.327</f>
        <v>16.102679999999999</v>
      </c>
    </row>
    <row r="14" spans="1:15" x14ac:dyDescent="0.35">
      <c r="A14" s="7" t="s">
        <v>280</v>
      </c>
      <c r="B14" s="7" t="s">
        <v>281</v>
      </c>
      <c r="C14" s="7" t="s">
        <v>16</v>
      </c>
      <c r="D14" s="7" t="s">
        <v>17</v>
      </c>
      <c r="E14" s="7" t="s">
        <v>18</v>
      </c>
      <c r="F14" s="7">
        <v>3</v>
      </c>
      <c r="G14" s="7">
        <v>93</v>
      </c>
      <c r="H14" s="7" t="s">
        <v>20</v>
      </c>
      <c r="I14" s="7">
        <v>96</v>
      </c>
      <c r="J14" s="7" t="s">
        <v>19</v>
      </c>
      <c r="K14" s="7">
        <v>1.0371746260000001</v>
      </c>
      <c r="L14" s="7">
        <v>3.46</v>
      </c>
      <c r="M14" s="7" t="s">
        <v>21</v>
      </c>
      <c r="N14" s="7">
        <f t="shared" si="1"/>
        <v>11.511419999999999</v>
      </c>
    </row>
    <row r="15" spans="1:15" x14ac:dyDescent="0.35">
      <c r="A15" s="7" t="s">
        <v>282</v>
      </c>
      <c r="B15" s="7" t="s">
        <v>283</v>
      </c>
      <c r="C15" s="7" t="s">
        <v>16</v>
      </c>
      <c r="D15" s="7" t="s">
        <v>17</v>
      </c>
      <c r="E15" s="7" t="s">
        <v>18</v>
      </c>
      <c r="F15" s="7">
        <v>3</v>
      </c>
      <c r="G15" s="7">
        <v>87</v>
      </c>
      <c r="H15" s="7" t="s">
        <v>19</v>
      </c>
      <c r="I15" s="7">
        <v>93</v>
      </c>
      <c r="J15" s="7" t="s">
        <v>20</v>
      </c>
      <c r="K15" s="7">
        <v>1.035426038</v>
      </c>
      <c r="L15" s="7">
        <v>5.96</v>
      </c>
      <c r="M15" s="7" t="s">
        <v>21</v>
      </c>
      <c r="N15" s="7">
        <f t="shared" si="1"/>
        <v>19.82892</v>
      </c>
    </row>
    <row r="16" spans="1:15" x14ac:dyDescent="0.35">
      <c r="A16" s="7" t="s">
        <v>284</v>
      </c>
      <c r="B16" s="7" t="s">
        <v>285</v>
      </c>
      <c r="C16" s="7" t="s">
        <v>16</v>
      </c>
      <c r="D16" s="7" t="s">
        <v>17</v>
      </c>
      <c r="E16" s="7" t="s">
        <v>18</v>
      </c>
      <c r="F16" s="7">
        <v>3</v>
      </c>
      <c r="G16" s="7">
        <v>84</v>
      </c>
      <c r="H16" s="7" t="s">
        <v>20</v>
      </c>
      <c r="I16" s="7">
        <v>87</v>
      </c>
      <c r="J16" s="7" t="s">
        <v>19</v>
      </c>
      <c r="K16" s="7">
        <v>1.035426038</v>
      </c>
      <c r="L16" s="7">
        <v>3.36</v>
      </c>
      <c r="M16" s="7" t="s">
        <v>21</v>
      </c>
      <c r="N16" s="7">
        <f t="shared" si="1"/>
        <v>11.17872</v>
      </c>
    </row>
    <row r="17" spans="1:14" x14ac:dyDescent="0.35">
      <c r="A17" s="7" t="s">
        <v>286</v>
      </c>
      <c r="B17" s="7" t="s">
        <v>287</v>
      </c>
      <c r="C17" s="7" t="s">
        <v>16</v>
      </c>
      <c r="D17" s="7" t="s">
        <v>17</v>
      </c>
      <c r="E17" s="7" t="s">
        <v>18</v>
      </c>
      <c r="F17" s="7">
        <v>3</v>
      </c>
      <c r="G17" s="7">
        <v>73</v>
      </c>
      <c r="H17" s="7" t="s">
        <v>19</v>
      </c>
      <c r="I17" s="7">
        <v>84</v>
      </c>
      <c r="J17" s="7" t="s">
        <v>20</v>
      </c>
      <c r="K17" s="7">
        <v>1.018310818</v>
      </c>
      <c r="L17" s="7">
        <v>11.16</v>
      </c>
      <c r="M17" s="7" t="s">
        <v>21</v>
      </c>
      <c r="N17" s="7">
        <f t="shared" si="1"/>
        <v>37.12932</v>
      </c>
    </row>
    <row r="18" spans="1:14" x14ac:dyDescent="0.35">
      <c r="A18" s="7" t="s">
        <v>288</v>
      </c>
      <c r="B18" s="7" t="s">
        <v>289</v>
      </c>
      <c r="C18" s="7" t="s">
        <v>16</v>
      </c>
      <c r="D18" s="7" t="s">
        <v>17</v>
      </c>
      <c r="E18" s="7" t="s">
        <v>18</v>
      </c>
      <c r="F18" s="7">
        <v>3</v>
      </c>
      <c r="G18" s="7">
        <v>69</v>
      </c>
      <c r="H18" s="7" t="s">
        <v>20</v>
      </c>
      <c r="I18" s="7">
        <v>73</v>
      </c>
      <c r="J18" s="7" t="s">
        <v>19</v>
      </c>
      <c r="K18" s="7">
        <v>1.018310818</v>
      </c>
      <c r="L18" s="7">
        <v>4.1100000000000003</v>
      </c>
      <c r="M18" s="7" t="s">
        <v>21</v>
      </c>
      <c r="N18" s="7">
        <f t="shared" si="1"/>
        <v>13.673970000000001</v>
      </c>
    </row>
    <row r="19" spans="1:14" x14ac:dyDescent="0.35">
      <c r="A19" t="s">
        <v>14</v>
      </c>
      <c r="B19" t="s">
        <v>15</v>
      </c>
      <c r="C19" t="s">
        <v>16</v>
      </c>
      <c r="D19" t="s">
        <v>17</v>
      </c>
      <c r="E19" s="8" t="s">
        <v>18</v>
      </c>
      <c r="F19">
        <v>3</v>
      </c>
      <c r="G19">
        <v>64</v>
      </c>
      <c r="H19" t="s">
        <v>19</v>
      </c>
      <c r="I19">
        <v>69</v>
      </c>
      <c r="J19" t="s">
        <v>20</v>
      </c>
      <c r="K19">
        <v>1.0018001519999999</v>
      </c>
      <c r="L19">
        <v>5.47</v>
      </c>
      <c r="M19" t="s">
        <v>21</v>
      </c>
      <c r="N19">
        <f t="shared" si="1"/>
        <v>18.198689999999999</v>
      </c>
    </row>
    <row r="20" spans="1:14" x14ac:dyDescent="0.35">
      <c r="A20" t="s">
        <v>22</v>
      </c>
      <c r="B20" t="s">
        <v>23</v>
      </c>
      <c r="C20" t="s">
        <v>16</v>
      </c>
      <c r="D20" t="s">
        <v>17</v>
      </c>
      <c r="E20" s="8" t="s">
        <v>18</v>
      </c>
      <c r="F20">
        <v>3</v>
      </c>
      <c r="G20">
        <v>60</v>
      </c>
      <c r="H20" t="s">
        <v>20</v>
      </c>
      <c r="I20">
        <v>64</v>
      </c>
      <c r="J20" t="s">
        <v>19</v>
      </c>
      <c r="K20">
        <v>1.0018001519999999</v>
      </c>
      <c r="L20">
        <v>3.55</v>
      </c>
      <c r="M20" t="s">
        <v>21</v>
      </c>
      <c r="N20">
        <f t="shared" si="1"/>
        <v>11.810849999999999</v>
      </c>
    </row>
    <row r="21" spans="1:14" x14ac:dyDescent="0.35">
      <c r="A21" t="s">
        <v>24</v>
      </c>
      <c r="B21" t="s">
        <v>25</v>
      </c>
      <c r="C21" t="s">
        <v>16</v>
      </c>
      <c r="D21" t="s">
        <v>17</v>
      </c>
      <c r="E21" s="8" t="s">
        <v>18</v>
      </c>
      <c r="F21">
        <v>3</v>
      </c>
      <c r="G21">
        <v>55</v>
      </c>
      <c r="H21" t="s">
        <v>19</v>
      </c>
      <c r="I21">
        <v>60</v>
      </c>
      <c r="J21" t="s">
        <v>20</v>
      </c>
      <c r="K21">
        <v>1.020205593</v>
      </c>
      <c r="L21">
        <v>5.12</v>
      </c>
      <c r="M21" t="s">
        <v>21</v>
      </c>
      <c r="N21">
        <f t="shared" si="1"/>
        <v>17.03424</v>
      </c>
    </row>
    <row r="22" spans="1:14" x14ac:dyDescent="0.35">
      <c r="A22" t="s">
        <v>26</v>
      </c>
      <c r="B22" t="s">
        <v>27</v>
      </c>
      <c r="C22" t="s">
        <v>16</v>
      </c>
      <c r="D22" t="s">
        <v>17</v>
      </c>
      <c r="E22" s="8" t="s">
        <v>18</v>
      </c>
      <c r="F22">
        <v>3</v>
      </c>
      <c r="G22">
        <v>51</v>
      </c>
      <c r="H22" t="s">
        <v>20</v>
      </c>
      <c r="I22">
        <v>55</v>
      </c>
      <c r="J22" t="s">
        <v>19</v>
      </c>
      <c r="K22">
        <v>1.020205593</v>
      </c>
      <c r="L22">
        <v>4.0599999999999996</v>
      </c>
      <c r="M22" t="s">
        <v>21</v>
      </c>
      <c r="N22">
        <f t="shared" si="1"/>
        <v>13.507619999999999</v>
      </c>
    </row>
    <row r="23" spans="1:14" x14ac:dyDescent="0.35">
      <c r="A23" t="s">
        <v>28</v>
      </c>
      <c r="B23" t="s">
        <v>29</v>
      </c>
      <c r="C23" t="s">
        <v>16</v>
      </c>
      <c r="D23" t="s">
        <v>17</v>
      </c>
      <c r="E23" s="8" t="s">
        <v>18</v>
      </c>
      <c r="F23">
        <v>3</v>
      </c>
      <c r="G23">
        <v>50</v>
      </c>
      <c r="H23" t="s">
        <v>19</v>
      </c>
      <c r="I23">
        <v>51</v>
      </c>
      <c r="J23" t="s">
        <v>20</v>
      </c>
      <c r="K23">
        <v>1.057675731</v>
      </c>
      <c r="L23">
        <v>1.49</v>
      </c>
      <c r="M23" t="s">
        <v>21</v>
      </c>
      <c r="N23">
        <f t="shared" si="1"/>
        <v>4.95723</v>
      </c>
    </row>
    <row r="24" spans="1:14" x14ac:dyDescent="0.35">
      <c r="A24" t="s">
        <v>30</v>
      </c>
      <c r="B24" t="s">
        <v>31</v>
      </c>
      <c r="C24" t="s">
        <v>16</v>
      </c>
      <c r="D24" t="s">
        <v>17</v>
      </c>
      <c r="E24" s="8" t="s">
        <v>18</v>
      </c>
      <c r="F24">
        <v>3</v>
      </c>
      <c r="G24">
        <v>49</v>
      </c>
      <c r="H24" t="s">
        <v>20</v>
      </c>
      <c r="I24">
        <v>50</v>
      </c>
      <c r="J24" t="s">
        <v>19</v>
      </c>
      <c r="K24">
        <v>1.057675731</v>
      </c>
      <c r="L24">
        <v>0.63</v>
      </c>
      <c r="M24" t="s">
        <v>21</v>
      </c>
      <c r="N24">
        <f t="shared" si="1"/>
        <v>2.0960100000000002</v>
      </c>
    </row>
    <row r="25" spans="1:14" x14ac:dyDescent="0.35">
      <c r="A25" t="s">
        <v>32</v>
      </c>
      <c r="B25" t="s">
        <v>33</v>
      </c>
      <c r="C25" t="s">
        <v>16</v>
      </c>
      <c r="D25" t="s">
        <v>17</v>
      </c>
      <c r="E25" s="8" t="s">
        <v>18</v>
      </c>
      <c r="F25">
        <v>3</v>
      </c>
      <c r="G25">
        <v>48</v>
      </c>
      <c r="H25" t="s">
        <v>19</v>
      </c>
      <c r="I25">
        <v>49</v>
      </c>
      <c r="J25" t="s">
        <v>20</v>
      </c>
      <c r="K25">
        <v>1.001359704</v>
      </c>
      <c r="L25">
        <v>1.34</v>
      </c>
      <c r="M25" t="s">
        <v>21</v>
      </c>
      <c r="N25">
        <f t="shared" si="1"/>
        <v>4.4581800000000005</v>
      </c>
    </row>
    <row r="26" spans="1:14" x14ac:dyDescent="0.35">
      <c r="A26" t="s">
        <v>34</v>
      </c>
      <c r="B26" t="s">
        <v>35</v>
      </c>
      <c r="C26" t="s">
        <v>16</v>
      </c>
      <c r="D26" t="s">
        <v>17</v>
      </c>
      <c r="E26" s="8" t="s">
        <v>18</v>
      </c>
      <c r="F26">
        <v>3</v>
      </c>
      <c r="G26">
        <v>47</v>
      </c>
      <c r="H26" t="s">
        <v>20</v>
      </c>
      <c r="I26">
        <v>48</v>
      </c>
      <c r="J26" t="s">
        <v>19</v>
      </c>
      <c r="K26">
        <v>1.001359704</v>
      </c>
      <c r="L26">
        <v>0.66</v>
      </c>
      <c r="M26" t="s">
        <v>21</v>
      </c>
      <c r="N26">
        <f t="shared" si="1"/>
        <v>2.1958199999999999</v>
      </c>
    </row>
    <row r="27" spans="1:14" x14ac:dyDescent="0.35">
      <c r="A27" t="s">
        <v>36</v>
      </c>
      <c r="B27" t="s">
        <v>37</v>
      </c>
      <c r="C27" t="s">
        <v>16</v>
      </c>
      <c r="D27" t="s">
        <v>17</v>
      </c>
      <c r="E27" s="8" t="s">
        <v>18</v>
      </c>
      <c r="F27">
        <v>3</v>
      </c>
      <c r="G27">
        <v>47</v>
      </c>
      <c r="H27" t="s">
        <v>19</v>
      </c>
      <c r="I27">
        <v>47</v>
      </c>
      <c r="J27" t="s">
        <v>20</v>
      </c>
      <c r="K27">
        <v>0.99936212700000004</v>
      </c>
      <c r="L27">
        <v>0</v>
      </c>
      <c r="M27" t="s">
        <v>21</v>
      </c>
      <c r="N27">
        <f t="shared" si="1"/>
        <v>0</v>
      </c>
    </row>
    <row r="28" spans="1:14" x14ac:dyDescent="0.35">
      <c r="A28" t="s">
        <v>38</v>
      </c>
      <c r="B28" t="s">
        <v>39</v>
      </c>
      <c r="C28" t="s">
        <v>16</v>
      </c>
      <c r="D28" t="s">
        <v>17</v>
      </c>
      <c r="E28" s="8" t="s">
        <v>18</v>
      </c>
      <c r="F28">
        <v>3</v>
      </c>
      <c r="G28">
        <v>46</v>
      </c>
      <c r="H28" t="s">
        <v>20</v>
      </c>
      <c r="I28">
        <v>47</v>
      </c>
      <c r="J28" t="s">
        <v>19</v>
      </c>
      <c r="K28">
        <v>0.99936212700000004</v>
      </c>
      <c r="L28">
        <v>1</v>
      </c>
      <c r="M28" t="s">
        <v>21</v>
      </c>
      <c r="N28">
        <f t="shared" si="1"/>
        <v>3.327</v>
      </c>
    </row>
    <row r="29" spans="1:14" x14ac:dyDescent="0.35">
      <c r="A29" t="s">
        <v>40</v>
      </c>
      <c r="B29" t="s">
        <v>41</v>
      </c>
      <c r="C29" t="s">
        <v>16</v>
      </c>
      <c r="D29" t="s">
        <v>17</v>
      </c>
      <c r="E29" s="8" t="s">
        <v>18</v>
      </c>
      <c r="F29">
        <v>3</v>
      </c>
      <c r="G29">
        <v>46</v>
      </c>
      <c r="H29" t="s">
        <v>19</v>
      </c>
      <c r="I29">
        <v>46</v>
      </c>
      <c r="J29" t="s">
        <v>20</v>
      </c>
      <c r="K29">
        <v>1.0007221399999999</v>
      </c>
      <c r="L29">
        <v>0</v>
      </c>
      <c r="M29" t="s">
        <v>21</v>
      </c>
      <c r="N29">
        <f t="shared" si="1"/>
        <v>0</v>
      </c>
    </row>
    <row r="30" spans="1:14" x14ac:dyDescent="0.35">
      <c r="A30" t="s">
        <v>42</v>
      </c>
      <c r="B30" t="s">
        <v>43</v>
      </c>
      <c r="C30" t="s">
        <v>16</v>
      </c>
      <c r="D30" t="s">
        <v>17</v>
      </c>
      <c r="E30" s="8" t="s">
        <v>18</v>
      </c>
      <c r="F30">
        <v>3</v>
      </c>
      <c r="G30">
        <v>45</v>
      </c>
      <c r="H30" t="s">
        <v>20</v>
      </c>
      <c r="I30">
        <v>46</v>
      </c>
      <c r="J30" t="s">
        <v>19</v>
      </c>
      <c r="K30">
        <v>1.0007221399999999</v>
      </c>
      <c r="L30">
        <v>1</v>
      </c>
      <c r="M30" t="s">
        <v>21</v>
      </c>
      <c r="N30">
        <f t="shared" si="1"/>
        <v>3.327</v>
      </c>
    </row>
    <row r="31" spans="1:14" x14ac:dyDescent="0.35">
      <c r="A31" t="s">
        <v>44</v>
      </c>
      <c r="B31" t="s">
        <v>45</v>
      </c>
      <c r="C31" t="s">
        <v>16</v>
      </c>
      <c r="D31" t="s">
        <v>17</v>
      </c>
      <c r="E31" s="8" t="s">
        <v>18</v>
      </c>
      <c r="F31">
        <v>3</v>
      </c>
      <c r="G31">
        <v>44</v>
      </c>
      <c r="H31" t="s">
        <v>19</v>
      </c>
      <c r="I31">
        <v>45</v>
      </c>
      <c r="J31" t="s">
        <v>20</v>
      </c>
      <c r="K31">
        <v>1.0156143710000001</v>
      </c>
      <c r="L31">
        <v>0.63</v>
      </c>
      <c r="M31" t="s">
        <v>21</v>
      </c>
      <c r="N31">
        <f t="shared" si="1"/>
        <v>2.0960100000000002</v>
      </c>
    </row>
    <row r="32" spans="1:14" x14ac:dyDescent="0.35">
      <c r="A32" t="s">
        <v>46</v>
      </c>
      <c r="B32" t="s">
        <v>47</v>
      </c>
      <c r="C32" t="s">
        <v>16</v>
      </c>
      <c r="D32" t="s">
        <v>17</v>
      </c>
      <c r="E32" s="8" t="s">
        <v>18</v>
      </c>
      <c r="F32">
        <v>3</v>
      </c>
      <c r="G32">
        <v>44</v>
      </c>
      <c r="H32" t="s">
        <v>20</v>
      </c>
      <c r="I32">
        <v>44</v>
      </c>
      <c r="J32" t="s">
        <v>19</v>
      </c>
      <c r="K32">
        <v>1.0156143710000001</v>
      </c>
      <c r="L32">
        <v>0.39</v>
      </c>
      <c r="M32" t="s">
        <v>21</v>
      </c>
      <c r="N32">
        <f t="shared" si="1"/>
        <v>1.2975300000000001</v>
      </c>
    </row>
    <row r="33" spans="1:14" x14ac:dyDescent="0.35">
      <c r="A33" t="s">
        <v>48</v>
      </c>
      <c r="B33" t="s">
        <v>49</v>
      </c>
      <c r="C33" t="s">
        <v>16</v>
      </c>
      <c r="D33" t="s">
        <v>17</v>
      </c>
      <c r="E33" s="8" t="s">
        <v>18</v>
      </c>
      <c r="F33">
        <v>3</v>
      </c>
      <c r="G33">
        <v>44</v>
      </c>
      <c r="H33" t="s">
        <v>19</v>
      </c>
      <c r="I33">
        <v>44</v>
      </c>
      <c r="J33" t="s">
        <v>20</v>
      </c>
      <c r="K33">
        <v>1.0016435910000001</v>
      </c>
      <c r="L33">
        <v>0</v>
      </c>
      <c r="M33" t="s">
        <v>21</v>
      </c>
      <c r="N33">
        <f t="shared" si="1"/>
        <v>0</v>
      </c>
    </row>
    <row r="34" spans="1:14" x14ac:dyDescent="0.35">
      <c r="A34" t="s">
        <v>50</v>
      </c>
      <c r="B34" t="s">
        <v>51</v>
      </c>
      <c r="C34" t="s">
        <v>16</v>
      </c>
      <c r="D34" t="s">
        <v>17</v>
      </c>
      <c r="E34" s="8" t="s">
        <v>18</v>
      </c>
      <c r="F34">
        <v>3</v>
      </c>
      <c r="G34">
        <v>42</v>
      </c>
      <c r="H34" t="s">
        <v>20</v>
      </c>
      <c r="I34">
        <v>44</v>
      </c>
      <c r="J34" t="s">
        <v>19</v>
      </c>
      <c r="K34">
        <v>1.0016435910000001</v>
      </c>
      <c r="L34">
        <v>2</v>
      </c>
      <c r="M34" t="s">
        <v>21</v>
      </c>
      <c r="N34">
        <f t="shared" si="1"/>
        <v>6.6539999999999999</v>
      </c>
    </row>
    <row r="35" spans="1:14" x14ac:dyDescent="0.35">
      <c r="A35" t="s">
        <v>52</v>
      </c>
      <c r="B35" t="s">
        <v>53</v>
      </c>
      <c r="C35" t="s">
        <v>16</v>
      </c>
      <c r="D35" t="s">
        <v>17</v>
      </c>
      <c r="E35" s="8" t="s">
        <v>18</v>
      </c>
      <c r="F35">
        <v>3</v>
      </c>
      <c r="G35">
        <v>40</v>
      </c>
      <c r="H35" t="s">
        <v>19</v>
      </c>
      <c r="I35">
        <v>42</v>
      </c>
      <c r="J35" t="s">
        <v>20</v>
      </c>
      <c r="K35">
        <v>1.01287737</v>
      </c>
      <c r="L35">
        <v>2.19</v>
      </c>
      <c r="M35" t="s">
        <v>21</v>
      </c>
      <c r="N35">
        <f t="shared" ref="N35:N42" si="2">L35*2.62</f>
        <v>5.7378</v>
      </c>
    </row>
    <row r="36" spans="1:14" x14ac:dyDescent="0.35">
      <c r="A36" t="s">
        <v>54</v>
      </c>
      <c r="B36" t="s">
        <v>55</v>
      </c>
      <c r="C36" t="s">
        <v>16</v>
      </c>
      <c r="D36" t="s">
        <v>17</v>
      </c>
      <c r="E36" s="8" t="s">
        <v>18</v>
      </c>
      <c r="F36">
        <v>3</v>
      </c>
      <c r="G36">
        <v>37</v>
      </c>
      <c r="H36" t="s">
        <v>20</v>
      </c>
      <c r="I36">
        <v>40</v>
      </c>
      <c r="J36" t="s">
        <v>19</v>
      </c>
      <c r="K36">
        <v>1.01287737</v>
      </c>
      <c r="L36">
        <v>2.87</v>
      </c>
      <c r="M36" t="s">
        <v>21</v>
      </c>
      <c r="N36">
        <f t="shared" si="2"/>
        <v>7.519400000000001</v>
      </c>
    </row>
    <row r="37" spans="1:14" x14ac:dyDescent="0.35">
      <c r="A37" t="s">
        <v>56</v>
      </c>
      <c r="B37" t="s">
        <v>57</v>
      </c>
      <c r="C37" t="s">
        <v>16</v>
      </c>
      <c r="D37" t="s">
        <v>17</v>
      </c>
      <c r="E37" s="8" t="s">
        <v>18</v>
      </c>
      <c r="F37">
        <v>3</v>
      </c>
      <c r="G37">
        <v>30</v>
      </c>
      <c r="H37" t="s">
        <v>19</v>
      </c>
      <c r="I37">
        <v>37</v>
      </c>
      <c r="J37" t="s">
        <v>20</v>
      </c>
      <c r="K37">
        <v>1.0172941099999999</v>
      </c>
      <c r="L37">
        <v>6.9</v>
      </c>
      <c r="M37" t="s">
        <v>21</v>
      </c>
      <c r="N37">
        <f t="shared" si="2"/>
        <v>18.078000000000003</v>
      </c>
    </row>
    <row r="38" spans="1:14" x14ac:dyDescent="0.35">
      <c r="A38" t="s">
        <v>58</v>
      </c>
      <c r="B38" t="s">
        <v>59</v>
      </c>
      <c r="C38" t="s">
        <v>16</v>
      </c>
      <c r="D38" t="s">
        <v>17</v>
      </c>
      <c r="E38" s="8" t="s">
        <v>18</v>
      </c>
      <c r="F38">
        <v>3</v>
      </c>
      <c r="G38">
        <v>25</v>
      </c>
      <c r="H38" t="s">
        <v>19</v>
      </c>
      <c r="I38">
        <v>30</v>
      </c>
      <c r="J38" t="s">
        <v>19</v>
      </c>
      <c r="K38">
        <v>1.0172941099999999</v>
      </c>
      <c r="L38">
        <v>5.31</v>
      </c>
      <c r="M38" t="s">
        <v>21</v>
      </c>
      <c r="N38">
        <f t="shared" si="2"/>
        <v>13.9122</v>
      </c>
    </row>
    <row r="39" spans="1:14" x14ac:dyDescent="0.35">
      <c r="A39" t="s">
        <v>60</v>
      </c>
      <c r="B39" t="s">
        <v>60</v>
      </c>
      <c r="C39" t="s">
        <v>16</v>
      </c>
      <c r="D39" t="s">
        <v>17</v>
      </c>
      <c r="E39" s="8" t="s">
        <v>18</v>
      </c>
      <c r="F39">
        <v>3</v>
      </c>
      <c r="G39">
        <v>25</v>
      </c>
      <c r="H39" t="s">
        <v>20</v>
      </c>
      <c r="I39">
        <v>25</v>
      </c>
      <c r="J39" t="s">
        <v>19</v>
      </c>
      <c r="K39">
        <v>1.010341258</v>
      </c>
      <c r="L39">
        <v>0</v>
      </c>
      <c r="M39" t="s">
        <v>21</v>
      </c>
      <c r="N39">
        <f t="shared" si="2"/>
        <v>0</v>
      </c>
    </row>
    <row r="40" spans="1:14" x14ac:dyDescent="0.35">
      <c r="A40" t="s">
        <v>61</v>
      </c>
      <c r="B40" t="s">
        <v>62</v>
      </c>
      <c r="C40" t="s">
        <v>16</v>
      </c>
      <c r="D40" t="s">
        <v>17</v>
      </c>
      <c r="E40" s="8" t="s">
        <v>18</v>
      </c>
      <c r="F40">
        <v>3</v>
      </c>
      <c r="G40">
        <v>20</v>
      </c>
      <c r="H40" t="s">
        <v>19</v>
      </c>
      <c r="I40">
        <v>25</v>
      </c>
      <c r="J40" t="s">
        <v>20</v>
      </c>
      <c r="K40">
        <v>1.0093358670000001</v>
      </c>
      <c r="L40">
        <v>5.08</v>
      </c>
      <c r="M40" t="s">
        <v>21</v>
      </c>
      <c r="N40">
        <f t="shared" si="2"/>
        <v>13.309600000000001</v>
      </c>
    </row>
    <row r="41" spans="1:14" x14ac:dyDescent="0.35">
      <c r="A41" t="s">
        <v>63</v>
      </c>
      <c r="B41" t="s">
        <v>64</v>
      </c>
      <c r="C41" t="s">
        <v>16</v>
      </c>
      <c r="D41" t="s">
        <v>17</v>
      </c>
      <c r="E41" s="8" t="s">
        <v>18</v>
      </c>
      <c r="F41">
        <v>3</v>
      </c>
      <c r="G41">
        <v>16</v>
      </c>
      <c r="H41" t="s">
        <v>20</v>
      </c>
      <c r="I41">
        <v>20</v>
      </c>
      <c r="J41" t="s">
        <v>19</v>
      </c>
      <c r="K41">
        <v>1.0093358670000001</v>
      </c>
      <c r="L41">
        <v>4</v>
      </c>
      <c r="M41" t="s">
        <v>21</v>
      </c>
      <c r="N41">
        <f t="shared" si="2"/>
        <v>10.48</v>
      </c>
    </row>
    <row r="42" spans="1:14" x14ac:dyDescent="0.35">
      <c r="A42" t="s">
        <v>65</v>
      </c>
      <c r="B42" t="s">
        <v>66</v>
      </c>
      <c r="C42" t="s">
        <v>16</v>
      </c>
      <c r="D42" t="s">
        <v>17</v>
      </c>
      <c r="E42" s="8" t="s">
        <v>18</v>
      </c>
      <c r="F42">
        <v>3</v>
      </c>
      <c r="G42">
        <v>7</v>
      </c>
      <c r="H42" t="s">
        <v>19</v>
      </c>
      <c r="I42">
        <v>16</v>
      </c>
      <c r="J42" t="s">
        <v>20</v>
      </c>
      <c r="K42">
        <v>1.0558780999999999</v>
      </c>
      <c r="L42">
        <v>9.2899999999999991</v>
      </c>
      <c r="M42" t="s">
        <v>21</v>
      </c>
      <c r="N42">
        <f t="shared" si="2"/>
        <v>24.3398</v>
      </c>
    </row>
    <row r="43" spans="1:14" x14ac:dyDescent="0.35">
      <c r="A43" t="s">
        <v>67</v>
      </c>
      <c r="B43" t="s">
        <v>68</v>
      </c>
      <c r="C43" t="s">
        <v>16</v>
      </c>
      <c r="D43" t="s">
        <v>17</v>
      </c>
      <c r="E43" s="8" t="s">
        <v>18</v>
      </c>
      <c r="F43">
        <v>3</v>
      </c>
      <c r="G43">
        <v>997</v>
      </c>
      <c r="H43" t="s">
        <v>20</v>
      </c>
      <c r="I43">
        <v>7</v>
      </c>
      <c r="J43" t="s">
        <v>19</v>
      </c>
      <c r="K43">
        <v>1.0558780999999999</v>
      </c>
      <c r="L43">
        <v>10.77</v>
      </c>
      <c r="M43" t="s">
        <v>21</v>
      </c>
    </row>
    <row r="44" spans="1:14" x14ac:dyDescent="0.35">
      <c r="A44" t="s">
        <v>69</v>
      </c>
      <c r="B44" t="s">
        <v>70</v>
      </c>
      <c r="C44" t="s">
        <v>16</v>
      </c>
      <c r="D44" t="s">
        <v>17</v>
      </c>
      <c r="E44" s="8" t="s">
        <v>18</v>
      </c>
      <c r="F44">
        <v>3</v>
      </c>
      <c r="G44">
        <v>990</v>
      </c>
      <c r="H44" t="s">
        <v>19</v>
      </c>
      <c r="I44">
        <v>997</v>
      </c>
      <c r="J44" t="s">
        <v>20</v>
      </c>
      <c r="K44">
        <v>1.0418139479999999</v>
      </c>
      <c r="L44">
        <v>7.33</v>
      </c>
      <c r="M44" t="s">
        <v>21</v>
      </c>
    </row>
    <row r="45" spans="1:14" x14ac:dyDescent="0.35">
      <c r="A45" t="s">
        <v>71</v>
      </c>
      <c r="B45" t="s">
        <v>72</v>
      </c>
      <c r="C45" t="s">
        <v>16</v>
      </c>
      <c r="D45" t="s">
        <v>17</v>
      </c>
      <c r="E45" t="s">
        <v>18</v>
      </c>
      <c r="F45">
        <v>3</v>
      </c>
      <c r="G45">
        <v>985</v>
      </c>
      <c r="H45" t="s">
        <v>19</v>
      </c>
      <c r="I45">
        <v>990</v>
      </c>
      <c r="J45" t="s">
        <v>19</v>
      </c>
      <c r="K45">
        <v>1.0418139479999999</v>
      </c>
      <c r="L45">
        <v>5.14</v>
      </c>
      <c r="M45" t="s">
        <v>21</v>
      </c>
    </row>
    <row r="46" spans="1:14" x14ac:dyDescent="0.35">
      <c r="A46" t="s">
        <v>73</v>
      </c>
      <c r="B46" t="s">
        <v>74</v>
      </c>
      <c r="C46" t="s">
        <v>16</v>
      </c>
      <c r="D46" t="s">
        <v>17</v>
      </c>
      <c r="E46" t="s">
        <v>18</v>
      </c>
      <c r="F46">
        <v>3</v>
      </c>
      <c r="G46">
        <v>984</v>
      </c>
      <c r="H46" t="s">
        <v>20</v>
      </c>
      <c r="I46">
        <v>985</v>
      </c>
      <c r="J46" t="s">
        <v>19</v>
      </c>
      <c r="K46">
        <v>1.0656462339999999</v>
      </c>
      <c r="L46">
        <v>1.07</v>
      </c>
      <c r="M46" t="s">
        <v>21</v>
      </c>
    </row>
    <row r="47" spans="1:14" x14ac:dyDescent="0.35">
      <c r="A47" t="s">
        <v>75</v>
      </c>
      <c r="B47" t="s">
        <v>76</v>
      </c>
      <c r="C47" t="s">
        <v>16</v>
      </c>
      <c r="D47" t="s">
        <v>17</v>
      </c>
      <c r="E47" t="s">
        <v>18</v>
      </c>
      <c r="F47">
        <v>3</v>
      </c>
      <c r="G47">
        <v>978</v>
      </c>
      <c r="H47" t="s">
        <v>19</v>
      </c>
      <c r="I47">
        <v>984</v>
      </c>
      <c r="J47" t="s">
        <v>20</v>
      </c>
      <c r="K47">
        <v>1.0409820949999999</v>
      </c>
      <c r="L47">
        <v>6.61</v>
      </c>
      <c r="M47" t="s">
        <v>21</v>
      </c>
    </row>
    <row r="48" spans="1:14" x14ac:dyDescent="0.35">
      <c r="A48" t="s">
        <v>77</v>
      </c>
      <c r="B48" t="s">
        <v>78</v>
      </c>
      <c r="C48" t="s">
        <v>16</v>
      </c>
      <c r="D48" t="s">
        <v>17</v>
      </c>
      <c r="E48" t="s">
        <v>18</v>
      </c>
      <c r="F48">
        <v>3</v>
      </c>
      <c r="G48">
        <v>975</v>
      </c>
      <c r="H48" t="s">
        <v>20</v>
      </c>
      <c r="I48">
        <v>978</v>
      </c>
      <c r="J48" t="s">
        <v>19</v>
      </c>
      <c r="K48">
        <v>1.0409820949999999</v>
      </c>
      <c r="L48">
        <v>2.76</v>
      </c>
      <c r="M48" t="s">
        <v>21</v>
      </c>
    </row>
    <row r="49" spans="1:13" x14ac:dyDescent="0.35">
      <c r="A49" t="s">
        <v>79</v>
      </c>
      <c r="B49" t="s">
        <v>80</v>
      </c>
      <c r="C49" t="s">
        <v>16</v>
      </c>
      <c r="D49" t="s">
        <v>17</v>
      </c>
      <c r="E49" t="s">
        <v>18</v>
      </c>
      <c r="F49">
        <v>3</v>
      </c>
      <c r="G49">
        <v>974</v>
      </c>
      <c r="H49" t="s">
        <v>19</v>
      </c>
      <c r="I49">
        <v>975</v>
      </c>
      <c r="J49" t="s">
        <v>20</v>
      </c>
      <c r="K49">
        <v>1.016504699</v>
      </c>
      <c r="L49">
        <v>0.68</v>
      </c>
      <c r="M49" t="s">
        <v>21</v>
      </c>
    </row>
    <row r="50" spans="1:13" x14ac:dyDescent="0.35">
      <c r="A50" t="s">
        <v>81</v>
      </c>
      <c r="B50" t="s">
        <v>82</v>
      </c>
      <c r="C50" t="s">
        <v>16</v>
      </c>
      <c r="D50" t="s">
        <v>17</v>
      </c>
      <c r="E50" t="s">
        <v>18</v>
      </c>
      <c r="F50">
        <v>3</v>
      </c>
      <c r="G50">
        <v>974</v>
      </c>
      <c r="H50" t="s">
        <v>20</v>
      </c>
      <c r="I50">
        <v>974</v>
      </c>
      <c r="J50" t="s">
        <v>19</v>
      </c>
      <c r="K50">
        <v>1.016504699</v>
      </c>
      <c r="L50">
        <v>0.34</v>
      </c>
      <c r="M50" t="s">
        <v>21</v>
      </c>
    </row>
    <row r="51" spans="1:13" x14ac:dyDescent="0.35">
      <c r="A51" t="s">
        <v>83</v>
      </c>
      <c r="B51" t="s">
        <v>84</v>
      </c>
      <c r="C51" t="s">
        <v>16</v>
      </c>
      <c r="D51" t="s">
        <v>17</v>
      </c>
      <c r="E51" t="s">
        <v>18</v>
      </c>
      <c r="F51">
        <v>3</v>
      </c>
      <c r="G51">
        <v>973</v>
      </c>
      <c r="H51" t="s">
        <v>19</v>
      </c>
      <c r="I51">
        <v>974</v>
      </c>
      <c r="J51" t="s">
        <v>20</v>
      </c>
      <c r="K51">
        <v>1.022988808</v>
      </c>
      <c r="L51">
        <v>0.65</v>
      </c>
      <c r="M51" t="s">
        <v>21</v>
      </c>
    </row>
    <row r="52" spans="1:13" x14ac:dyDescent="0.35">
      <c r="A52" t="s">
        <v>85</v>
      </c>
      <c r="B52" t="s">
        <v>86</v>
      </c>
      <c r="C52" t="s">
        <v>16</v>
      </c>
      <c r="D52" t="s">
        <v>17</v>
      </c>
      <c r="E52" t="s">
        <v>18</v>
      </c>
      <c r="F52">
        <v>3</v>
      </c>
      <c r="G52">
        <v>973</v>
      </c>
      <c r="H52" t="s">
        <v>20</v>
      </c>
      <c r="I52">
        <v>973</v>
      </c>
      <c r="J52" t="s">
        <v>19</v>
      </c>
      <c r="K52">
        <v>1.022988808</v>
      </c>
      <c r="L52">
        <v>0.37</v>
      </c>
      <c r="M52" t="s">
        <v>21</v>
      </c>
    </row>
    <row r="53" spans="1:13" x14ac:dyDescent="0.35">
      <c r="A53" t="s">
        <v>87</v>
      </c>
      <c r="B53" t="s">
        <v>88</v>
      </c>
      <c r="C53" t="s">
        <v>16</v>
      </c>
      <c r="D53" t="s">
        <v>17</v>
      </c>
      <c r="E53" t="s">
        <v>18</v>
      </c>
      <c r="F53">
        <v>3</v>
      </c>
      <c r="G53">
        <v>972</v>
      </c>
      <c r="H53" t="s">
        <v>19</v>
      </c>
      <c r="I53">
        <v>973</v>
      </c>
      <c r="J53" t="s">
        <v>20</v>
      </c>
      <c r="K53">
        <v>1.030060497</v>
      </c>
      <c r="L53">
        <v>0.57999999999999996</v>
      </c>
      <c r="M53" t="s">
        <v>21</v>
      </c>
    </row>
    <row r="54" spans="1:13" x14ac:dyDescent="0.35">
      <c r="A54" t="s">
        <v>89</v>
      </c>
      <c r="B54" t="s">
        <v>90</v>
      </c>
      <c r="C54" t="s">
        <v>16</v>
      </c>
      <c r="D54" t="s">
        <v>17</v>
      </c>
      <c r="E54" t="s">
        <v>18</v>
      </c>
      <c r="F54">
        <v>3</v>
      </c>
      <c r="G54">
        <v>972</v>
      </c>
      <c r="H54" t="s">
        <v>20</v>
      </c>
      <c r="I54">
        <v>972</v>
      </c>
      <c r="J54" t="s">
        <v>19</v>
      </c>
      <c r="K54">
        <v>1.030060497</v>
      </c>
      <c r="L54">
        <v>0.45</v>
      </c>
      <c r="M54" t="s">
        <v>21</v>
      </c>
    </row>
    <row r="55" spans="1:13" x14ac:dyDescent="0.35">
      <c r="A55" t="s">
        <v>91</v>
      </c>
      <c r="B55" t="s">
        <v>92</v>
      </c>
      <c r="C55" t="s">
        <v>16</v>
      </c>
      <c r="D55" t="s">
        <v>17</v>
      </c>
      <c r="E55" t="s">
        <v>18</v>
      </c>
      <c r="F55">
        <v>3</v>
      </c>
      <c r="G55">
        <v>971</v>
      </c>
      <c r="H55" t="s">
        <v>19</v>
      </c>
      <c r="I55">
        <v>972</v>
      </c>
      <c r="J55" t="s">
        <v>20</v>
      </c>
      <c r="K55">
        <v>1.035065758</v>
      </c>
      <c r="L55">
        <v>0.56000000000000005</v>
      </c>
      <c r="M55" t="s">
        <v>21</v>
      </c>
    </row>
    <row r="56" spans="1:13" x14ac:dyDescent="0.35">
      <c r="A56" t="s">
        <v>93</v>
      </c>
      <c r="B56" t="s">
        <v>94</v>
      </c>
      <c r="C56" t="s">
        <v>16</v>
      </c>
      <c r="D56" t="s">
        <v>17</v>
      </c>
      <c r="E56" t="s">
        <v>18</v>
      </c>
      <c r="F56">
        <v>3</v>
      </c>
      <c r="G56">
        <v>971</v>
      </c>
      <c r="H56" t="s">
        <v>20</v>
      </c>
      <c r="I56">
        <v>971</v>
      </c>
      <c r="J56" t="s">
        <v>19</v>
      </c>
      <c r="K56">
        <v>1.035065758</v>
      </c>
      <c r="L56">
        <v>0.48</v>
      </c>
      <c r="M56" t="s">
        <v>21</v>
      </c>
    </row>
    <row r="57" spans="1:13" x14ac:dyDescent="0.35">
      <c r="A57" t="s">
        <v>95</v>
      </c>
      <c r="B57" t="s">
        <v>96</v>
      </c>
      <c r="C57" t="s">
        <v>16</v>
      </c>
      <c r="D57" t="s">
        <v>17</v>
      </c>
      <c r="E57" t="s">
        <v>18</v>
      </c>
      <c r="F57">
        <v>3</v>
      </c>
      <c r="G57">
        <v>970</v>
      </c>
      <c r="H57" t="s">
        <v>19</v>
      </c>
      <c r="I57">
        <v>971</v>
      </c>
      <c r="J57" t="s">
        <v>20</v>
      </c>
      <c r="K57">
        <v>1.053613613</v>
      </c>
      <c r="L57">
        <v>0.57999999999999996</v>
      </c>
      <c r="M57" t="s">
        <v>21</v>
      </c>
    </row>
    <row r="58" spans="1:13" x14ac:dyDescent="0.35">
      <c r="A58" t="s">
        <v>97</v>
      </c>
      <c r="B58" t="s">
        <v>98</v>
      </c>
      <c r="C58" t="s">
        <v>16</v>
      </c>
      <c r="D58" t="s">
        <v>17</v>
      </c>
      <c r="E58" t="s">
        <v>18</v>
      </c>
      <c r="F58">
        <v>3</v>
      </c>
      <c r="G58">
        <v>969</v>
      </c>
      <c r="H58" t="s">
        <v>20</v>
      </c>
      <c r="I58">
        <v>970</v>
      </c>
      <c r="J58" t="s">
        <v>19</v>
      </c>
      <c r="K58">
        <v>1.053613613</v>
      </c>
      <c r="L58">
        <v>1.53</v>
      </c>
      <c r="M58" t="s">
        <v>21</v>
      </c>
    </row>
    <row r="59" spans="1:13" x14ac:dyDescent="0.35">
      <c r="A59" t="s">
        <v>99</v>
      </c>
      <c r="B59" t="s">
        <v>100</v>
      </c>
      <c r="C59" t="s">
        <v>16</v>
      </c>
      <c r="D59" t="s">
        <v>17</v>
      </c>
      <c r="E59" t="s">
        <v>18</v>
      </c>
      <c r="F59">
        <v>3</v>
      </c>
      <c r="G59">
        <v>968</v>
      </c>
      <c r="H59" t="s">
        <v>19</v>
      </c>
      <c r="I59">
        <v>969</v>
      </c>
      <c r="J59" t="s">
        <v>20</v>
      </c>
      <c r="K59">
        <v>1.048994097</v>
      </c>
      <c r="L59">
        <v>1.23</v>
      </c>
      <c r="M59" t="s">
        <v>21</v>
      </c>
    </row>
    <row r="60" spans="1:13" x14ac:dyDescent="0.35">
      <c r="A60" t="s">
        <v>101</v>
      </c>
      <c r="B60" t="s">
        <v>102</v>
      </c>
      <c r="C60" t="s">
        <v>16</v>
      </c>
      <c r="D60" t="s">
        <v>17</v>
      </c>
      <c r="E60" t="s">
        <v>18</v>
      </c>
      <c r="F60">
        <v>3</v>
      </c>
      <c r="G60">
        <v>966</v>
      </c>
      <c r="H60" t="s">
        <v>20</v>
      </c>
      <c r="I60">
        <v>968</v>
      </c>
      <c r="J60" t="s">
        <v>19</v>
      </c>
      <c r="K60">
        <v>1.048994097</v>
      </c>
      <c r="L60">
        <v>1.92</v>
      </c>
      <c r="M60" t="s">
        <v>21</v>
      </c>
    </row>
    <row r="61" spans="1:13" x14ac:dyDescent="0.35">
      <c r="A61" t="s">
        <v>103</v>
      </c>
      <c r="B61" t="s">
        <v>104</v>
      </c>
      <c r="C61" t="s">
        <v>16</v>
      </c>
      <c r="D61" t="s">
        <v>17</v>
      </c>
      <c r="E61" t="s">
        <v>18</v>
      </c>
      <c r="F61">
        <v>3</v>
      </c>
      <c r="G61">
        <v>963</v>
      </c>
      <c r="H61" t="s">
        <v>19</v>
      </c>
      <c r="I61">
        <v>966</v>
      </c>
      <c r="J61" t="s">
        <v>20</v>
      </c>
      <c r="K61">
        <v>1.0452649089999999</v>
      </c>
      <c r="L61">
        <v>3.24</v>
      </c>
      <c r="M61" t="s">
        <v>21</v>
      </c>
    </row>
    <row r="62" spans="1:13" x14ac:dyDescent="0.35">
      <c r="A62" t="s">
        <v>105</v>
      </c>
      <c r="B62" t="s">
        <v>106</v>
      </c>
      <c r="C62" t="s">
        <v>16</v>
      </c>
      <c r="D62" t="s">
        <v>17</v>
      </c>
      <c r="E62" t="s">
        <v>18</v>
      </c>
      <c r="F62">
        <v>3</v>
      </c>
      <c r="G62">
        <v>960</v>
      </c>
      <c r="H62" t="s">
        <v>20</v>
      </c>
      <c r="I62">
        <v>963</v>
      </c>
      <c r="J62" t="s">
        <v>19</v>
      </c>
      <c r="K62">
        <v>1.0452649089999999</v>
      </c>
      <c r="L62">
        <v>3.03</v>
      </c>
      <c r="M62" t="s">
        <v>21</v>
      </c>
    </row>
    <row r="63" spans="1:13" x14ac:dyDescent="0.35">
      <c r="A63" t="s">
        <v>107</v>
      </c>
      <c r="B63" t="s">
        <v>108</v>
      </c>
      <c r="C63" t="s">
        <v>16</v>
      </c>
      <c r="D63" t="s">
        <v>17</v>
      </c>
      <c r="E63" t="s">
        <v>18</v>
      </c>
      <c r="F63">
        <v>3</v>
      </c>
      <c r="G63">
        <v>954</v>
      </c>
      <c r="H63" t="s">
        <v>19</v>
      </c>
      <c r="I63">
        <v>960</v>
      </c>
      <c r="J63" t="s">
        <v>20</v>
      </c>
      <c r="K63">
        <v>1.0480584989999999</v>
      </c>
      <c r="L63">
        <v>5.95</v>
      </c>
      <c r="M63" t="s">
        <v>21</v>
      </c>
    </row>
    <row r="64" spans="1:13" x14ac:dyDescent="0.35">
      <c r="A64" t="s">
        <v>109</v>
      </c>
      <c r="B64" t="s">
        <v>110</v>
      </c>
      <c r="C64" t="s">
        <v>16</v>
      </c>
      <c r="D64" t="s">
        <v>17</v>
      </c>
      <c r="E64" t="s">
        <v>18</v>
      </c>
      <c r="F64">
        <v>3</v>
      </c>
      <c r="G64">
        <v>949</v>
      </c>
      <c r="H64" t="s">
        <v>19</v>
      </c>
      <c r="I64">
        <v>954</v>
      </c>
      <c r="J64" t="s">
        <v>19</v>
      </c>
      <c r="K64">
        <v>1.0480584989999999</v>
      </c>
      <c r="L64">
        <v>5.58</v>
      </c>
      <c r="M64" t="s">
        <v>21</v>
      </c>
    </row>
    <row r="65" spans="1:13" x14ac:dyDescent="0.35">
      <c r="A65" t="s">
        <v>111</v>
      </c>
      <c r="B65" t="s">
        <v>112</v>
      </c>
      <c r="C65" t="s">
        <v>16</v>
      </c>
      <c r="D65" t="s">
        <v>17</v>
      </c>
      <c r="E65" t="s">
        <v>18</v>
      </c>
      <c r="F65">
        <v>3</v>
      </c>
      <c r="G65">
        <v>948</v>
      </c>
      <c r="H65" t="s">
        <v>20</v>
      </c>
      <c r="I65">
        <v>949</v>
      </c>
      <c r="J65" t="s">
        <v>19</v>
      </c>
      <c r="K65">
        <v>1.049219508</v>
      </c>
      <c r="L65">
        <v>1.05</v>
      </c>
      <c r="M65" t="s">
        <v>21</v>
      </c>
    </row>
    <row r="66" spans="1:13" x14ac:dyDescent="0.35">
      <c r="A66" t="s">
        <v>113</v>
      </c>
      <c r="B66" t="s">
        <v>114</v>
      </c>
      <c r="C66" t="s">
        <v>16</v>
      </c>
      <c r="D66" t="s">
        <v>17</v>
      </c>
      <c r="E66" t="s">
        <v>18</v>
      </c>
      <c r="F66">
        <v>3</v>
      </c>
      <c r="G66">
        <v>943</v>
      </c>
      <c r="H66" t="s">
        <v>19</v>
      </c>
      <c r="I66">
        <v>948</v>
      </c>
      <c r="J66" t="s">
        <v>20</v>
      </c>
      <c r="K66">
        <v>1.041459326</v>
      </c>
      <c r="L66">
        <v>5.49</v>
      </c>
      <c r="M66" t="s">
        <v>21</v>
      </c>
    </row>
    <row r="67" spans="1:13" x14ac:dyDescent="0.35">
      <c r="A67" t="s">
        <v>115</v>
      </c>
      <c r="B67" t="s">
        <v>116</v>
      </c>
      <c r="C67" t="s">
        <v>16</v>
      </c>
      <c r="D67" t="s">
        <v>17</v>
      </c>
      <c r="E67" t="s">
        <v>18</v>
      </c>
      <c r="F67">
        <v>3</v>
      </c>
      <c r="G67">
        <v>939</v>
      </c>
      <c r="H67" t="s">
        <v>20</v>
      </c>
      <c r="I67">
        <v>943</v>
      </c>
      <c r="J67" t="s">
        <v>19</v>
      </c>
      <c r="K67">
        <v>1.041459326</v>
      </c>
      <c r="L67">
        <v>3.88</v>
      </c>
      <c r="M67" t="s">
        <v>21</v>
      </c>
    </row>
    <row r="68" spans="1:13" x14ac:dyDescent="0.35">
      <c r="A68" t="s">
        <v>117</v>
      </c>
      <c r="B68" t="s">
        <v>118</v>
      </c>
      <c r="C68" t="s">
        <v>16</v>
      </c>
      <c r="D68" t="s">
        <v>17</v>
      </c>
      <c r="E68" t="s">
        <v>18</v>
      </c>
      <c r="F68">
        <v>3</v>
      </c>
      <c r="G68">
        <v>928</v>
      </c>
      <c r="H68" t="s">
        <v>19</v>
      </c>
      <c r="I68">
        <v>939</v>
      </c>
      <c r="J68" t="s">
        <v>20</v>
      </c>
      <c r="K68">
        <v>1.057586132</v>
      </c>
      <c r="L68">
        <v>11.49</v>
      </c>
      <c r="M68" t="s">
        <v>21</v>
      </c>
    </row>
    <row r="69" spans="1:13" x14ac:dyDescent="0.35">
      <c r="A69" t="s">
        <v>119</v>
      </c>
      <c r="B69" t="s">
        <v>120</v>
      </c>
      <c r="C69" t="s">
        <v>16</v>
      </c>
      <c r="D69" t="s">
        <v>17</v>
      </c>
      <c r="E69" t="s">
        <v>18</v>
      </c>
      <c r="F69">
        <v>3</v>
      </c>
      <c r="G69">
        <v>918</v>
      </c>
      <c r="H69" t="s">
        <v>20</v>
      </c>
      <c r="I69">
        <v>928</v>
      </c>
      <c r="J69" t="s">
        <v>19</v>
      </c>
      <c r="K69">
        <v>1.057586132</v>
      </c>
      <c r="L69">
        <v>10.72</v>
      </c>
      <c r="M69" t="s">
        <v>21</v>
      </c>
    </row>
    <row r="70" spans="1:13" x14ac:dyDescent="0.35">
      <c r="A70" t="s">
        <v>121</v>
      </c>
      <c r="B70" t="s">
        <v>122</v>
      </c>
      <c r="C70" t="s">
        <v>16</v>
      </c>
      <c r="D70" t="s">
        <v>17</v>
      </c>
      <c r="E70" t="s">
        <v>18</v>
      </c>
      <c r="F70">
        <v>3</v>
      </c>
      <c r="G70">
        <v>911</v>
      </c>
      <c r="H70" t="s">
        <v>19</v>
      </c>
      <c r="I70">
        <v>918</v>
      </c>
      <c r="J70" t="s">
        <v>20</v>
      </c>
      <c r="K70">
        <v>1.057303189</v>
      </c>
      <c r="L70">
        <v>7.11</v>
      </c>
      <c r="M70" t="s">
        <v>21</v>
      </c>
    </row>
    <row r="71" spans="1:13" x14ac:dyDescent="0.35">
      <c r="A71" t="s">
        <v>123</v>
      </c>
      <c r="B71" t="s">
        <v>124</v>
      </c>
      <c r="C71" t="s">
        <v>16</v>
      </c>
      <c r="D71" t="s">
        <v>17</v>
      </c>
      <c r="E71" t="s">
        <v>18</v>
      </c>
      <c r="F71">
        <v>3</v>
      </c>
      <c r="G71">
        <v>907</v>
      </c>
      <c r="H71" t="s">
        <v>20</v>
      </c>
      <c r="I71">
        <v>911</v>
      </c>
      <c r="J71" t="s">
        <v>19</v>
      </c>
      <c r="K71">
        <v>1.057303189</v>
      </c>
      <c r="L71">
        <v>4.5199999999999996</v>
      </c>
      <c r="M71" t="s">
        <v>21</v>
      </c>
    </row>
    <row r="72" spans="1:13" x14ac:dyDescent="0.35">
      <c r="A72" t="s">
        <v>125</v>
      </c>
      <c r="B72" t="s">
        <v>126</v>
      </c>
      <c r="C72" t="s">
        <v>16</v>
      </c>
      <c r="D72" t="s">
        <v>17</v>
      </c>
      <c r="E72" t="s">
        <v>18</v>
      </c>
      <c r="F72">
        <v>3</v>
      </c>
      <c r="G72">
        <v>903</v>
      </c>
      <c r="H72" t="s">
        <v>19</v>
      </c>
      <c r="I72">
        <v>907</v>
      </c>
      <c r="J72" t="s">
        <v>20</v>
      </c>
      <c r="K72">
        <v>1.068224788</v>
      </c>
      <c r="L72">
        <v>4.6399999999999997</v>
      </c>
      <c r="M72" t="s">
        <v>21</v>
      </c>
    </row>
    <row r="73" spans="1:13" x14ac:dyDescent="0.35">
      <c r="A73" t="s">
        <v>127</v>
      </c>
      <c r="B73" t="s">
        <v>128</v>
      </c>
      <c r="C73" t="s">
        <v>16</v>
      </c>
      <c r="D73" t="s">
        <v>17</v>
      </c>
      <c r="E73" t="s">
        <v>18</v>
      </c>
      <c r="F73">
        <v>3</v>
      </c>
      <c r="G73">
        <v>900</v>
      </c>
      <c r="H73" t="s">
        <v>20</v>
      </c>
      <c r="I73">
        <v>903</v>
      </c>
      <c r="J73" t="s">
        <v>19</v>
      </c>
      <c r="K73">
        <v>1.068224788</v>
      </c>
      <c r="L73">
        <v>2.84</v>
      </c>
      <c r="M73" t="s">
        <v>21</v>
      </c>
    </row>
    <row r="74" spans="1:13" x14ac:dyDescent="0.35">
      <c r="A74" t="s">
        <v>129</v>
      </c>
      <c r="B74" t="s">
        <v>130</v>
      </c>
      <c r="C74" t="s">
        <v>16</v>
      </c>
      <c r="D74" t="s">
        <v>17</v>
      </c>
      <c r="E74" t="s">
        <v>18</v>
      </c>
      <c r="F74">
        <v>3</v>
      </c>
      <c r="G74">
        <v>898</v>
      </c>
      <c r="H74" t="s">
        <v>19</v>
      </c>
      <c r="I74">
        <v>900</v>
      </c>
      <c r="J74" t="s">
        <v>20</v>
      </c>
      <c r="K74">
        <v>1.0989750300000001</v>
      </c>
      <c r="L74">
        <v>2.5099999999999998</v>
      </c>
      <c r="M74" t="s">
        <v>21</v>
      </c>
    </row>
    <row r="75" spans="1:13" x14ac:dyDescent="0.35">
      <c r="A75" t="s">
        <v>131</v>
      </c>
      <c r="B75" t="s">
        <v>132</v>
      </c>
      <c r="C75" t="s">
        <v>16</v>
      </c>
      <c r="D75" t="s">
        <v>17</v>
      </c>
      <c r="E75" t="s">
        <v>18</v>
      </c>
      <c r="F75">
        <v>3</v>
      </c>
      <c r="G75">
        <v>897</v>
      </c>
      <c r="H75" t="s">
        <v>20</v>
      </c>
      <c r="I75">
        <v>898</v>
      </c>
      <c r="J75" t="s">
        <v>19</v>
      </c>
      <c r="K75">
        <v>1.0989750300000001</v>
      </c>
      <c r="L75">
        <v>0.79</v>
      </c>
      <c r="M75" t="s">
        <v>21</v>
      </c>
    </row>
    <row r="76" spans="1:13" x14ac:dyDescent="0.35">
      <c r="A76" t="s">
        <v>133</v>
      </c>
      <c r="B76" t="s">
        <v>134</v>
      </c>
      <c r="C76" t="s">
        <v>16</v>
      </c>
      <c r="D76" t="s">
        <v>17</v>
      </c>
      <c r="E76" t="s">
        <v>18</v>
      </c>
      <c r="F76">
        <v>3</v>
      </c>
      <c r="G76">
        <v>896</v>
      </c>
      <c r="H76" t="s">
        <v>19</v>
      </c>
      <c r="I76">
        <v>897</v>
      </c>
      <c r="J76" t="s">
        <v>20</v>
      </c>
      <c r="K76">
        <v>1.076736656</v>
      </c>
      <c r="L76">
        <v>0.68</v>
      </c>
      <c r="M76" t="s">
        <v>21</v>
      </c>
    </row>
    <row r="77" spans="1:13" x14ac:dyDescent="0.35">
      <c r="A77" t="s">
        <v>135</v>
      </c>
      <c r="B77" t="s">
        <v>136</v>
      </c>
      <c r="C77" t="s">
        <v>16</v>
      </c>
      <c r="D77" t="s">
        <v>17</v>
      </c>
      <c r="E77" t="s">
        <v>18</v>
      </c>
      <c r="F77">
        <v>3</v>
      </c>
      <c r="G77">
        <v>896</v>
      </c>
      <c r="H77" t="s">
        <v>20</v>
      </c>
      <c r="I77">
        <v>896</v>
      </c>
      <c r="J77" t="s">
        <v>19</v>
      </c>
      <c r="K77">
        <v>1.076736656</v>
      </c>
      <c r="L77">
        <v>0.4</v>
      </c>
      <c r="M77" t="s">
        <v>21</v>
      </c>
    </row>
    <row r="78" spans="1:13" x14ac:dyDescent="0.35">
      <c r="A78" t="s">
        <v>137</v>
      </c>
      <c r="B78" t="s">
        <v>138</v>
      </c>
      <c r="C78" t="s">
        <v>16</v>
      </c>
      <c r="D78" t="s">
        <v>17</v>
      </c>
      <c r="E78" t="s">
        <v>18</v>
      </c>
      <c r="F78">
        <v>3</v>
      </c>
      <c r="G78">
        <v>896</v>
      </c>
      <c r="H78" t="s">
        <v>19</v>
      </c>
      <c r="I78">
        <v>896</v>
      </c>
      <c r="J78" t="s">
        <v>20</v>
      </c>
      <c r="K78">
        <v>1.036405021</v>
      </c>
      <c r="L78">
        <v>0</v>
      </c>
      <c r="M78" t="s">
        <v>21</v>
      </c>
    </row>
    <row r="79" spans="1:13" x14ac:dyDescent="0.35">
      <c r="A79" t="s">
        <v>139</v>
      </c>
      <c r="B79" t="s">
        <v>140</v>
      </c>
      <c r="C79" t="s">
        <v>16</v>
      </c>
      <c r="D79" t="s">
        <v>17</v>
      </c>
      <c r="E79" t="s">
        <v>18</v>
      </c>
      <c r="F79">
        <v>3</v>
      </c>
      <c r="G79">
        <v>895</v>
      </c>
      <c r="H79" t="s">
        <v>20</v>
      </c>
      <c r="I79">
        <v>896</v>
      </c>
      <c r="J79" t="s">
        <v>19</v>
      </c>
      <c r="K79">
        <v>1.036405021</v>
      </c>
      <c r="L79">
        <v>1.04</v>
      </c>
      <c r="M79" t="s">
        <v>21</v>
      </c>
    </row>
    <row r="80" spans="1:13" x14ac:dyDescent="0.35">
      <c r="A80" t="s">
        <v>141</v>
      </c>
      <c r="B80" t="s">
        <v>142</v>
      </c>
      <c r="C80" t="s">
        <v>16</v>
      </c>
      <c r="D80" t="s">
        <v>17</v>
      </c>
      <c r="E80" t="s">
        <v>18</v>
      </c>
      <c r="F80">
        <v>3</v>
      </c>
      <c r="G80">
        <v>894</v>
      </c>
      <c r="H80" t="s">
        <v>19</v>
      </c>
      <c r="I80">
        <v>895</v>
      </c>
      <c r="J80" t="s">
        <v>20</v>
      </c>
      <c r="K80">
        <v>1.019701011</v>
      </c>
      <c r="L80">
        <v>0.89</v>
      </c>
      <c r="M80" t="s">
        <v>21</v>
      </c>
    </row>
    <row r="81" spans="1:13" x14ac:dyDescent="0.35">
      <c r="A81" t="s">
        <v>143</v>
      </c>
      <c r="B81" t="s">
        <v>144</v>
      </c>
      <c r="C81" t="s">
        <v>16</v>
      </c>
      <c r="D81" t="s">
        <v>17</v>
      </c>
      <c r="E81" t="s">
        <v>18</v>
      </c>
      <c r="F81">
        <v>3</v>
      </c>
      <c r="G81">
        <v>893</v>
      </c>
      <c r="H81" t="s">
        <v>20</v>
      </c>
      <c r="I81">
        <v>894</v>
      </c>
      <c r="J81" t="s">
        <v>19</v>
      </c>
      <c r="K81">
        <v>1.019701011</v>
      </c>
      <c r="L81">
        <v>1.1499999999999999</v>
      </c>
      <c r="M81" t="s">
        <v>21</v>
      </c>
    </row>
    <row r="82" spans="1:13" x14ac:dyDescent="0.35">
      <c r="A82" t="s">
        <v>145</v>
      </c>
      <c r="B82" t="s">
        <v>146</v>
      </c>
      <c r="C82" t="s">
        <v>16</v>
      </c>
      <c r="D82" t="s">
        <v>17</v>
      </c>
      <c r="E82" t="s">
        <v>18</v>
      </c>
      <c r="F82">
        <v>3</v>
      </c>
      <c r="G82">
        <v>892</v>
      </c>
      <c r="H82" t="s">
        <v>19</v>
      </c>
      <c r="I82">
        <v>893</v>
      </c>
      <c r="J82" t="s">
        <v>20</v>
      </c>
      <c r="K82">
        <v>1.0091972250000001</v>
      </c>
      <c r="L82">
        <v>1.1499999999999999</v>
      </c>
      <c r="M82" t="s">
        <v>21</v>
      </c>
    </row>
    <row r="83" spans="1:13" x14ac:dyDescent="0.35">
      <c r="A83" t="s">
        <v>147</v>
      </c>
      <c r="B83" t="s">
        <v>148</v>
      </c>
      <c r="C83" t="s">
        <v>16</v>
      </c>
      <c r="D83" t="s">
        <v>17</v>
      </c>
      <c r="E83" t="s">
        <v>18</v>
      </c>
      <c r="F83">
        <v>3</v>
      </c>
      <c r="G83">
        <v>890</v>
      </c>
      <c r="H83" t="s">
        <v>19</v>
      </c>
      <c r="I83">
        <v>892</v>
      </c>
      <c r="J83" t="s">
        <v>19</v>
      </c>
      <c r="K83">
        <v>1.0091972250000001</v>
      </c>
      <c r="L83">
        <v>1.88</v>
      </c>
      <c r="M83" t="s">
        <v>21</v>
      </c>
    </row>
    <row r="84" spans="1:13" x14ac:dyDescent="0.35">
      <c r="A84" t="s">
        <v>149</v>
      </c>
      <c r="B84" t="s">
        <v>150</v>
      </c>
      <c r="C84" t="s">
        <v>16</v>
      </c>
      <c r="D84" t="s">
        <v>17</v>
      </c>
      <c r="E84" t="s">
        <v>18</v>
      </c>
      <c r="F84">
        <v>3</v>
      </c>
      <c r="G84">
        <v>890</v>
      </c>
      <c r="H84" t="s">
        <v>20</v>
      </c>
      <c r="I84">
        <v>890</v>
      </c>
      <c r="J84" t="s">
        <v>19</v>
      </c>
      <c r="K84">
        <v>1.016400953</v>
      </c>
      <c r="L84">
        <v>0</v>
      </c>
      <c r="M84" t="s">
        <v>21</v>
      </c>
    </row>
    <row r="85" spans="1:13" x14ac:dyDescent="0.35">
      <c r="A85" t="s">
        <v>151</v>
      </c>
      <c r="B85" t="s">
        <v>152</v>
      </c>
      <c r="C85" t="s">
        <v>16</v>
      </c>
      <c r="D85" t="s">
        <v>17</v>
      </c>
      <c r="E85" t="s">
        <v>18</v>
      </c>
      <c r="F85">
        <v>3</v>
      </c>
      <c r="G85">
        <v>889</v>
      </c>
      <c r="H85" t="s">
        <v>19</v>
      </c>
      <c r="I85">
        <v>890</v>
      </c>
      <c r="J85" t="s">
        <v>20</v>
      </c>
      <c r="K85">
        <v>1.016400953</v>
      </c>
      <c r="L85">
        <v>0.78</v>
      </c>
      <c r="M85" t="s">
        <v>21</v>
      </c>
    </row>
    <row r="86" spans="1:13" x14ac:dyDescent="0.35">
      <c r="A86" t="s">
        <v>153</v>
      </c>
      <c r="B86" t="s">
        <v>154</v>
      </c>
      <c r="C86" t="s">
        <v>16</v>
      </c>
      <c r="D86" t="s">
        <v>17</v>
      </c>
      <c r="E86" t="s">
        <v>18</v>
      </c>
      <c r="F86">
        <v>3</v>
      </c>
      <c r="G86">
        <v>888</v>
      </c>
      <c r="H86" t="s">
        <v>20</v>
      </c>
      <c r="I86">
        <v>889</v>
      </c>
      <c r="J86" t="s">
        <v>19</v>
      </c>
      <c r="K86">
        <v>1.016400953</v>
      </c>
      <c r="L86">
        <v>1.25</v>
      </c>
      <c r="M86" t="s">
        <v>21</v>
      </c>
    </row>
    <row r="87" spans="1:13" x14ac:dyDescent="0.35">
      <c r="A87" t="s">
        <v>155</v>
      </c>
      <c r="B87" t="s">
        <v>156</v>
      </c>
      <c r="C87" t="s">
        <v>16</v>
      </c>
      <c r="D87" t="s">
        <v>17</v>
      </c>
      <c r="E87" t="s">
        <v>18</v>
      </c>
      <c r="F87">
        <v>3</v>
      </c>
      <c r="G87">
        <v>885</v>
      </c>
      <c r="H87" t="s">
        <v>19</v>
      </c>
      <c r="I87">
        <v>888</v>
      </c>
      <c r="J87" t="s">
        <v>20</v>
      </c>
      <c r="K87">
        <v>1.0158378960000001</v>
      </c>
      <c r="L87">
        <v>3.36</v>
      </c>
      <c r="M87" t="s">
        <v>21</v>
      </c>
    </row>
    <row r="88" spans="1:13" x14ac:dyDescent="0.35">
      <c r="A88" t="s">
        <v>157</v>
      </c>
      <c r="B88" t="s">
        <v>158</v>
      </c>
      <c r="C88" t="s">
        <v>16</v>
      </c>
      <c r="D88" t="s">
        <v>17</v>
      </c>
      <c r="E88" t="s">
        <v>18</v>
      </c>
      <c r="F88">
        <v>3</v>
      </c>
      <c r="G88">
        <v>881</v>
      </c>
      <c r="H88" t="s">
        <v>20</v>
      </c>
      <c r="I88">
        <v>885</v>
      </c>
      <c r="J88" t="s">
        <v>19</v>
      </c>
      <c r="K88">
        <v>1.0158378960000001</v>
      </c>
      <c r="L88">
        <v>3.75</v>
      </c>
      <c r="M88" t="s">
        <v>21</v>
      </c>
    </row>
    <row r="89" spans="1:13" x14ac:dyDescent="0.35">
      <c r="A89" t="s">
        <v>159</v>
      </c>
      <c r="B89" t="s">
        <v>160</v>
      </c>
      <c r="C89" t="s">
        <v>16</v>
      </c>
      <c r="D89" t="s">
        <v>17</v>
      </c>
      <c r="E89" t="s">
        <v>18</v>
      </c>
      <c r="F89">
        <v>3</v>
      </c>
      <c r="G89">
        <v>877</v>
      </c>
      <c r="H89" t="s">
        <v>19</v>
      </c>
      <c r="I89">
        <v>881</v>
      </c>
      <c r="J89" t="s">
        <v>20</v>
      </c>
      <c r="K89">
        <v>1.0352308079999999</v>
      </c>
      <c r="L89">
        <v>4.5</v>
      </c>
      <c r="M89" t="s">
        <v>21</v>
      </c>
    </row>
    <row r="90" spans="1:13" x14ac:dyDescent="0.35">
      <c r="A90" t="s">
        <v>161</v>
      </c>
      <c r="B90" t="s">
        <v>162</v>
      </c>
      <c r="C90" t="s">
        <v>16</v>
      </c>
      <c r="D90" t="s">
        <v>17</v>
      </c>
      <c r="E90" t="s">
        <v>18</v>
      </c>
      <c r="F90">
        <v>3</v>
      </c>
      <c r="G90">
        <v>871</v>
      </c>
      <c r="H90" t="s">
        <v>20</v>
      </c>
      <c r="I90">
        <v>877</v>
      </c>
      <c r="J90" t="s">
        <v>19</v>
      </c>
      <c r="K90">
        <v>1.0352308079999999</v>
      </c>
      <c r="L90">
        <v>5.85</v>
      </c>
      <c r="M90" t="s">
        <v>21</v>
      </c>
    </row>
    <row r="91" spans="1:13" x14ac:dyDescent="0.35">
      <c r="A91" t="s">
        <v>163</v>
      </c>
      <c r="B91" t="s">
        <v>164</v>
      </c>
      <c r="C91" t="s">
        <v>16</v>
      </c>
      <c r="D91" t="s">
        <v>17</v>
      </c>
      <c r="E91" t="s">
        <v>18</v>
      </c>
      <c r="F91">
        <v>3</v>
      </c>
      <c r="G91">
        <v>861</v>
      </c>
      <c r="H91" t="s">
        <v>19</v>
      </c>
      <c r="I91">
        <v>871</v>
      </c>
      <c r="J91" t="s">
        <v>20</v>
      </c>
      <c r="K91">
        <v>1.040509581</v>
      </c>
      <c r="L91">
        <v>10.65</v>
      </c>
      <c r="M91" t="s">
        <v>21</v>
      </c>
    </row>
    <row r="92" spans="1:13" x14ac:dyDescent="0.35">
      <c r="A92" t="s">
        <v>165</v>
      </c>
      <c r="B92" t="s">
        <v>166</v>
      </c>
      <c r="C92" t="s">
        <v>16</v>
      </c>
      <c r="D92" t="s">
        <v>17</v>
      </c>
      <c r="E92" t="s">
        <v>18</v>
      </c>
      <c r="F92">
        <v>3</v>
      </c>
      <c r="G92">
        <v>853</v>
      </c>
      <c r="H92" t="s">
        <v>20</v>
      </c>
      <c r="I92">
        <v>861</v>
      </c>
      <c r="J92" t="s">
        <v>19</v>
      </c>
      <c r="K92">
        <v>1.040509581</v>
      </c>
      <c r="L92">
        <v>8.08</v>
      </c>
      <c r="M92" t="s">
        <v>21</v>
      </c>
    </row>
    <row r="93" spans="1:13" x14ac:dyDescent="0.35">
      <c r="A93" t="s">
        <v>167</v>
      </c>
      <c r="B93" t="s">
        <v>168</v>
      </c>
      <c r="C93" t="s">
        <v>16</v>
      </c>
      <c r="D93" t="s">
        <v>17</v>
      </c>
      <c r="E93" t="s">
        <v>18</v>
      </c>
      <c r="F93">
        <v>3</v>
      </c>
      <c r="G93">
        <v>847</v>
      </c>
      <c r="H93" t="s">
        <v>19</v>
      </c>
      <c r="I93">
        <v>853</v>
      </c>
      <c r="J93" t="s">
        <v>20</v>
      </c>
      <c r="K93">
        <v>1.0403898009999999</v>
      </c>
      <c r="L93">
        <v>6.38</v>
      </c>
      <c r="M93" t="s">
        <v>21</v>
      </c>
    </row>
    <row r="94" spans="1:13" x14ac:dyDescent="0.35">
      <c r="A94" t="s">
        <v>169</v>
      </c>
      <c r="B94" t="s">
        <v>170</v>
      </c>
      <c r="C94" t="s">
        <v>16</v>
      </c>
      <c r="D94" t="s">
        <v>17</v>
      </c>
      <c r="E94" t="s">
        <v>18</v>
      </c>
      <c r="F94">
        <v>3</v>
      </c>
      <c r="G94">
        <v>841</v>
      </c>
      <c r="H94" t="s">
        <v>20</v>
      </c>
      <c r="I94">
        <v>847</v>
      </c>
      <c r="J94" t="s">
        <v>19</v>
      </c>
      <c r="K94">
        <v>1.0403898009999999</v>
      </c>
      <c r="L94">
        <v>6.1</v>
      </c>
      <c r="M94" t="s">
        <v>21</v>
      </c>
    </row>
    <row r="95" spans="1:13" x14ac:dyDescent="0.35">
      <c r="A95" t="s">
        <v>171</v>
      </c>
      <c r="B95" t="s">
        <v>172</v>
      </c>
      <c r="C95" t="s">
        <v>16</v>
      </c>
      <c r="D95" t="s">
        <v>17</v>
      </c>
      <c r="E95" t="s">
        <v>18</v>
      </c>
      <c r="F95">
        <v>3</v>
      </c>
      <c r="G95">
        <v>834</v>
      </c>
      <c r="H95" t="s">
        <v>19</v>
      </c>
      <c r="I95">
        <v>841</v>
      </c>
      <c r="J95" t="s">
        <v>20</v>
      </c>
      <c r="K95">
        <v>1.037835769</v>
      </c>
      <c r="L95">
        <v>7.28</v>
      </c>
      <c r="M95" t="s">
        <v>21</v>
      </c>
    </row>
    <row r="96" spans="1:13" x14ac:dyDescent="0.35">
      <c r="A96" t="s">
        <v>173</v>
      </c>
      <c r="B96" t="s">
        <v>174</v>
      </c>
      <c r="C96" t="s">
        <v>16</v>
      </c>
      <c r="D96" t="s">
        <v>17</v>
      </c>
      <c r="E96" t="s">
        <v>18</v>
      </c>
      <c r="F96">
        <v>3</v>
      </c>
      <c r="G96">
        <v>827</v>
      </c>
      <c r="H96" t="s">
        <v>20</v>
      </c>
      <c r="I96">
        <v>834</v>
      </c>
      <c r="J96" t="s">
        <v>19</v>
      </c>
      <c r="K96">
        <v>1.037835769</v>
      </c>
      <c r="L96">
        <v>7.25</v>
      </c>
      <c r="M96" t="s">
        <v>21</v>
      </c>
    </row>
    <row r="97" spans="1:13" x14ac:dyDescent="0.35">
      <c r="A97" t="s">
        <v>175</v>
      </c>
      <c r="B97" t="s">
        <v>176</v>
      </c>
      <c r="C97" t="s">
        <v>16</v>
      </c>
      <c r="D97" t="s">
        <v>17</v>
      </c>
      <c r="E97" t="s">
        <v>18</v>
      </c>
      <c r="F97">
        <v>3</v>
      </c>
      <c r="G97">
        <v>822</v>
      </c>
      <c r="H97" t="s">
        <v>19</v>
      </c>
      <c r="I97">
        <v>827</v>
      </c>
      <c r="J97" t="s">
        <v>20</v>
      </c>
      <c r="K97">
        <v>1.0286438950000001</v>
      </c>
      <c r="L97">
        <v>5.28</v>
      </c>
      <c r="M97" t="s">
        <v>21</v>
      </c>
    </row>
    <row r="98" spans="1:13" x14ac:dyDescent="0.35">
      <c r="A98" t="s">
        <v>177</v>
      </c>
      <c r="B98" t="s">
        <v>178</v>
      </c>
      <c r="C98" t="s">
        <v>16</v>
      </c>
      <c r="D98" t="s">
        <v>17</v>
      </c>
      <c r="E98" t="s">
        <v>18</v>
      </c>
      <c r="F98">
        <v>3</v>
      </c>
      <c r="G98">
        <v>816</v>
      </c>
      <c r="H98" t="s">
        <v>20</v>
      </c>
      <c r="I98">
        <v>822</v>
      </c>
      <c r="J98" t="s">
        <v>19</v>
      </c>
      <c r="K98">
        <v>1.0286438950000001</v>
      </c>
      <c r="L98">
        <v>6.04</v>
      </c>
      <c r="M98" t="s">
        <v>21</v>
      </c>
    </row>
    <row r="99" spans="1:13" x14ac:dyDescent="0.35">
      <c r="A99" t="s">
        <v>179</v>
      </c>
      <c r="B99" t="s">
        <v>180</v>
      </c>
      <c r="C99" t="s">
        <v>16</v>
      </c>
      <c r="D99" t="s">
        <v>17</v>
      </c>
      <c r="E99" t="s">
        <v>18</v>
      </c>
      <c r="F99">
        <v>3</v>
      </c>
      <c r="G99">
        <v>814</v>
      </c>
      <c r="H99" t="s">
        <v>19</v>
      </c>
      <c r="I99">
        <v>816</v>
      </c>
      <c r="J99" t="s">
        <v>20</v>
      </c>
      <c r="K99">
        <v>1.0807506730000001</v>
      </c>
      <c r="L99">
        <v>2.46</v>
      </c>
      <c r="M99" t="s">
        <v>21</v>
      </c>
    </row>
    <row r="100" spans="1:13" x14ac:dyDescent="0.35">
      <c r="A100" t="s">
        <v>181</v>
      </c>
      <c r="B100" t="s">
        <v>182</v>
      </c>
      <c r="C100" t="s">
        <v>16</v>
      </c>
      <c r="D100" t="s">
        <v>17</v>
      </c>
      <c r="E100" t="s">
        <v>18</v>
      </c>
      <c r="F100">
        <v>3</v>
      </c>
      <c r="G100">
        <v>813</v>
      </c>
      <c r="H100" t="s">
        <v>20</v>
      </c>
      <c r="I100">
        <v>814</v>
      </c>
      <c r="J100" t="s">
        <v>19</v>
      </c>
      <c r="K100">
        <v>1.0807506730000001</v>
      </c>
      <c r="L100">
        <v>0.78</v>
      </c>
      <c r="M100" t="s">
        <v>21</v>
      </c>
    </row>
    <row r="101" spans="1:13" x14ac:dyDescent="0.35">
      <c r="A101" t="s">
        <v>183</v>
      </c>
      <c r="B101" t="s">
        <v>184</v>
      </c>
      <c r="C101" t="s">
        <v>16</v>
      </c>
      <c r="D101" t="s">
        <v>17</v>
      </c>
      <c r="E101" t="s">
        <v>18</v>
      </c>
      <c r="F101">
        <v>3</v>
      </c>
      <c r="G101">
        <v>812</v>
      </c>
      <c r="H101" t="s">
        <v>19</v>
      </c>
      <c r="I101">
        <v>813</v>
      </c>
      <c r="J101" t="s">
        <v>20</v>
      </c>
      <c r="K101">
        <v>1.0618944100000001</v>
      </c>
      <c r="L101">
        <v>0.79</v>
      </c>
      <c r="M101" t="s">
        <v>21</v>
      </c>
    </row>
    <row r="102" spans="1:13" x14ac:dyDescent="0.35">
      <c r="A102" t="s">
        <v>185</v>
      </c>
      <c r="B102" t="s">
        <v>186</v>
      </c>
      <c r="C102" t="s">
        <v>16</v>
      </c>
      <c r="D102" t="s">
        <v>17</v>
      </c>
      <c r="E102" t="s">
        <v>18</v>
      </c>
      <c r="F102">
        <v>3</v>
      </c>
      <c r="G102">
        <v>812</v>
      </c>
      <c r="H102" t="s">
        <v>20</v>
      </c>
      <c r="I102">
        <v>812</v>
      </c>
      <c r="J102" t="s">
        <v>19</v>
      </c>
      <c r="K102">
        <v>1.0618944100000001</v>
      </c>
      <c r="L102">
        <v>0.27</v>
      </c>
      <c r="M102" t="s">
        <v>21</v>
      </c>
    </row>
    <row r="103" spans="1:13" x14ac:dyDescent="0.35">
      <c r="A103" t="s">
        <v>187</v>
      </c>
      <c r="B103" t="s">
        <v>188</v>
      </c>
      <c r="C103" t="s">
        <v>16</v>
      </c>
      <c r="D103" t="s">
        <v>17</v>
      </c>
      <c r="E103" t="s">
        <v>18</v>
      </c>
      <c r="F103">
        <v>3</v>
      </c>
      <c r="G103">
        <v>811</v>
      </c>
      <c r="H103" t="s">
        <v>19</v>
      </c>
      <c r="I103">
        <v>812</v>
      </c>
      <c r="J103" t="s">
        <v>20</v>
      </c>
      <c r="K103">
        <v>1.0376895820000001</v>
      </c>
      <c r="L103">
        <v>1.23</v>
      </c>
      <c r="M103" t="s">
        <v>21</v>
      </c>
    </row>
    <row r="104" spans="1:13" x14ac:dyDescent="0.35">
      <c r="A104" t="s">
        <v>189</v>
      </c>
      <c r="B104" t="s">
        <v>190</v>
      </c>
      <c r="C104" t="s">
        <v>16</v>
      </c>
      <c r="D104" t="s">
        <v>17</v>
      </c>
      <c r="E104" t="s">
        <v>18</v>
      </c>
      <c r="F104">
        <v>3</v>
      </c>
      <c r="G104">
        <v>810</v>
      </c>
      <c r="H104" t="s">
        <v>20</v>
      </c>
      <c r="I104">
        <v>811</v>
      </c>
      <c r="J104" t="s">
        <v>19</v>
      </c>
      <c r="K104">
        <v>1.0376895820000001</v>
      </c>
      <c r="L104">
        <v>0.85</v>
      </c>
      <c r="M104" t="s">
        <v>21</v>
      </c>
    </row>
    <row r="105" spans="1:13" x14ac:dyDescent="0.35">
      <c r="A105" t="s">
        <v>191</v>
      </c>
      <c r="B105" t="s">
        <v>192</v>
      </c>
      <c r="C105" t="s">
        <v>16</v>
      </c>
      <c r="D105" t="s">
        <v>17</v>
      </c>
      <c r="E105" t="s">
        <v>18</v>
      </c>
      <c r="F105">
        <v>3</v>
      </c>
      <c r="G105">
        <v>810</v>
      </c>
      <c r="H105" t="s">
        <v>19</v>
      </c>
      <c r="I105">
        <v>810</v>
      </c>
      <c r="J105" t="s">
        <v>20</v>
      </c>
      <c r="K105">
        <v>1.0271707059999999</v>
      </c>
      <c r="L105">
        <v>0</v>
      </c>
      <c r="M105" t="s">
        <v>21</v>
      </c>
    </row>
    <row r="106" spans="1:13" x14ac:dyDescent="0.35">
      <c r="A106" t="s">
        <v>193</v>
      </c>
      <c r="B106" t="s">
        <v>194</v>
      </c>
      <c r="C106" t="s">
        <v>16</v>
      </c>
      <c r="D106" t="s">
        <v>17</v>
      </c>
      <c r="E106" t="s">
        <v>18</v>
      </c>
      <c r="F106">
        <v>3</v>
      </c>
      <c r="G106">
        <v>809</v>
      </c>
      <c r="H106" t="s">
        <v>20</v>
      </c>
      <c r="I106">
        <v>810</v>
      </c>
      <c r="J106" t="s">
        <v>19</v>
      </c>
      <c r="K106">
        <v>1.0271707059999999</v>
      </c>
      <c r="L106">
        <v>1.03</v>
      </c>
      <c r="M106" t="s">
        <v>21</v>
      </c>
    </row>
    <row r="107" spans="1:13" x14ac:dyDescent="0.35">
      <c r="A107" t="s">
        <v>195</v>
      </c>
      <c r="B107" t="s">
        <v>196</v>
      </c>
      <c r="C107" t="s">
        <v>16</v>
      </c>
      <c r="D107" t="s">
        <v>17</v>
      </c>
      <c r="E107" t="s">
        <v>18</v>
      </c>
      <c r="F107">
        <v>3</v>
      </c>
      <c r="G107">
        <v>808</v>
      </c>
      <c r="H107" t="s">
        <v>19</v>
      </c>
      <c r="I107">
        <v>809</v>
      </c>
      <c r="J107" t="s">
        <v>20</v>
      </c>
      <c r="K107">
        <v>1.03752076</v>
      </c>
      <c r="L107">
        <v>0.86</v>
      </c>
      <c r="M107" t="s">
        <v>21</v>
      </c>
    </row>
    <row r="108" spans="1:13" x14ac:dyDescent="0.35">
      <c r="A108" t="s">
        <v>197</v>
      </c>
      <c r="B108" t="s">
        <v>198</v>
      </c>
      <c r="C108" t="s">
        <v>16</v>
      </c>
      <c r="D108" t="s">
        <v>17</v>
      </c>
      <c r="E108" t="s">
        <v>18</v>
      </c>
      <c r="F108">
        <v>3</v>
      </c>
      <c r="G108">
        <v>807</v>
      </c>
      <c r="H108" t="s">
        <v>20</v>
      </c>
      <c r="I108">
        <v>808</v>
      </c>
      <c r="J108" t="s">
        <v>19</v>
      </c>
      <c r="K108">
        <v>1.03752076</v>
      </c>
      <c r="L108">
        <v>1.22</v>
      </c>
      <c r="M108" t="s">
        <v>21</v>
      </c>
    </row>
    <row r="109" spans="1:13" x14ac:dyDescent="0.35">
      <c r="A109" t="s">
        <v>199</v>
      </c>
      <c r="B109" t="s">
        <v>200</v>
      </c>
      <c r="C109" t="s">
        <v>16</v>
      </c>
      <c r="D109" t="s">
        <v>17</v>
      </c>
      <c r="E109" t="s">
        <v>18</v>
      </c>
      <c r="F109">
        <v>3</v>
      </c>
      <c r="G109">
        <v>805</v>
      </c>
      <c r="H109" t="s">
        <v>19</v>
      </c>
      <c r="I109">
        <v>807</v>
      </c>
      <c r="J109" t="s">
        <v>20</v>
      </c>
      <c r="K109">
        <v>1.042798589</v>
      </c>
      <c r="L109">
        <v>1.71</v>
      </c>
      <c r="M109" t="s">
        <v>21</v>
      </c>
    </row>
    <row r="110" spans="1:13" x14ac:dyDescent="0.35">
      <c r="A110" t="s">
        <v>201</v>
      </c>
      <c r="B110" t="s">
        <v>202</v>
      </c>
      <c r="C110" t="s">
        <v>16</v>
      </c>
      <c r="D110" t="s">
        <v>17</v>
      </c>
      <c r="E110" t="s">
        <v>18</v>
      </c>
      <c r="F110">
        <v>3</v>
      </c>
      <c r="G110">
        <v>804</v>
      </c>
      <c r="H110" t="s">
        <v>20</v>
      </c>
      <c r="I110">
        <v>805</v>
      </c>
      <c r="J110" t="s">
        <v>19</v>
      </c>
      <c r="K110">
        <v>1.042798589</v>
      </c>
      <c r="L110">
        <v>1.42</v>
      </c>
      <c r="M110" t="s">
        <v>21</v>
      </c>
    </row>
    <row r="111" spans="1:13" x14ac:dyDescent="0.35">
      <c r="A111" t="s">
        <v>203</v>
      </c>
      <c r="B111" t="s">
        <v>204</v>
      </c>
      <c r="C111" t="s">
        <v>16</v>
      </c>
      <c r="D111" t="s">
        <v>17</v>
      </c>
      <c r="E111" t="s">
        <v>18</v>
      </c>
      <c r="F111">
        <v>3</v>
      </c>
      <c r="G111">
        <v>799</v>
      </c>
      <c r="H111" t="s">
        <v>19</v>
      </c>
      <c r="I111">
        <v>804</v>
      </c>
      <c r="J111" t="s">
        <v>20</v>
      </c>
      <c r="K111">
        <v>1.0384025990000001</v>
      </c>
      <c r="L111">
        <v>4.68</v>
      </c>
      <c r="M111" t="s">
        <v>21</v>
      </c>
    </row>
    <row r="112" spans="1:13" x14ac:dyDescent="0.35">
      <c r="A112" t="s">
        <v>205</v>
      </c>
      <c r="B112" t="s">
        <v>206</v>
      </c>
      <c r="C112" t="s">
        <v>16</v>
      </c>
      <c r="D112" t="s">
        <v>17</v>
      </c>
      <c r="E112" t="s">
        <v>18</v>
      </c>
      <c r="F112">
        <v>3</v>
      </c>
      <c r="G112">
        <v>795</v>
      </c>
      <c r="H112" t="s">
        <v>20</v>
      </c>
      <c r="I112">
        <v>799</v>
      </c>
      <c r="J112" t="s">
        <v>19</v>
      </c>
      <c r="K112">
        <v>1.0384025990000001</v>
      </c>
      <c r="L112">
        <v>4.67</v>
      </c>
      <c r="M112" t="s">
        <v>21</v>
      </c>
    </row>
    <row r="113" spans="1:13" x14ac:dyDescent="0.35">
      <c r="A113" t="s">
        <v>207</v>
      </c>
      <c r="B113" t="s">
        <v>208</v>
      </c>
      <c r="C113" t="s">
        <v>16</v>
      </c>
      <c r="D113" t="s">
        <v>17</v>
      </c>
      <c r="E113" t="s">
        <v>18</v>
      </c>
      <c r="F113">
        <v>3</v>
      </c>
      <c r="G113">
        <v>790</v>
      </c>
      <c r="H113" t="s">
        <v>19</v>
      </c>
      <c r="I113">
        <v>795</v>
      </c>
      <c r="J113" t="s">
        <v>20</v>
      </c>
      <c r="K113">
        <v>1.044051083</v>
      </c>
      <c r="L113">
        <v>5.41</v>
      </c>
      <c r="M113" t="s">
        <v>21</v>
      </c>
    </row>
    <row r="114" spans="1:13" x14ac:dyDescent="0.35">
      <c r="A114" t="s">
        <v>209</v>
      </c>
      <c r="B114" t="s">
        <v>210</v>
      </c>
      <c r="C114" t="s">
        <v>16</v>
      </c>
      <c r="D114" t="s">
        <v>17</v>
      </c>
      <c r="E114" t="s">
        <v>18</v>
      </c>
      <c r="F114">
        <v>3</v>
      </c>
      <c r="G114">
        <v>785</v>
      </c>
      <c r="H114" t="s">
        <v>20</v>
      </c>
      <c r="I114">
        <v>790</v>
      </c>
      <c r="J114" t="s">
        <v>19</v>
      </c>
      <c r="K114">
        <v>1.044051083</v>
      </c>
      <c r="L114">
        <v>5.03</v>
      </c>
      <c r="M114" t="s">
        <v>21</v>
      </c>
    </row>
    <row r="115" spans="1:13" x14ac:dyDescent="0.35">
      <c r="A115" t="s">
        <v>211</v>
      </c>
      <c r="B115" t="s">
        <v>212</v>
      </c>
      <c r="C115" t="s">
        <v>16</v>
      </c>
      <c r="D115" t="s">
        <v>17</v>
      </c>
      <c r="E115" t="s">
        <v>18</v>
      </c>
      <c r="F115">
        <v>3</v>
      </c>
      <c r="G115">
        <v>780</v>
      </c>
      <c r="H115" t="s">
        <v>19</v>
      </c>
      <c r="I115">
        <v>785</v>
      </c>
      <c r="J115" t="s">
        <v>20</v>
      </c>
      <c r="K115">
        <v>1.03645878</v>
      </c>
      <c r="L115">
        <v>4.75</v>
      </c>
      <c r="M115" t="s">
        <v>21</v>
      </c>
    </row>
    <row r="116" spans="1:13" x14ac:dyDescent="0.35">
      <c r="A116" t="s">
        <v>213</v>
      </c>
      <c r="B116" t="s">
        <v>214</v>
      </c>
      <c r="C116" t="s">
        <v>16</v>
      </c>
      <c r="D116" t="s">
        <v>17</v>
      </c>
      <c r="E116" t="s">
        <v>18</v>
      </c>
      <c r="F116">
        <v>3</v>
      </c>
      <c r="G116">
        <v>776</v>
      </c>
      <c r="H116" t="s">
        <v>20</v>
      </c>
      <c r="I116">
        <v>780</v>
      </c>
      <c r="J116" t="s">
        <v>19</v>
      </c>
      <c r="K116">
        <v>1.03645878</v>
      </c>
      <c r="L116">
        <v>4.58</v>
      </c>
      <c r="M116" t="s">
        <v>21</v>
      </c>
    </row>
    <row r="117" spans="1:13" x14ac:dyDescent="0.35">
      <c r="A117" t="s">
        <v>215</v>
      </c>
      <c r="B117" t="s">
        <v>216</v>
      </c>
      <c r="C117" t="s">
        <v>16</v>
      </c>
      <c r="D117" t="s">
        <v>17</v>
      </c>
      <c r="E117" t="s">
        <v>18</v>
      </c>
      <c r="F117">
        <v>3</v>
      </c>
      <c r="G117">
        <v>766</v>
      </c>
      <c r="H117" t="s">
        <v>19</v>
      </c>
      <c r="I117">
        <v>776</v>
      </c>
      <c r="J117" t="s">
        <v>20</v>
      </c>
      <c r="K117">
        <v>1.040688778</v>
      </c>
      <c r="L117">
        <v>10.87</v>
      </c>
      <c r="M117" t="s">
        <v>21</v>
      </c>
    </row>
    <row r="118" spans="1:13" x14ac:dyDescent="0.35">
      <c r="A118" t="s">
        <v>217</v>
      </c>
      <c r="B118" t="s">
        <v>218</v>
      </c>
      <c r="C118" t="s">
        <v>16</v>
      </c>
      <c r="D118" t="s">
        <v>17</v>
      </c>
      <c r="E118" t="s">
        <v>18</v>
      </c>
      <c r="F118">
        <v>3</v>
      </c>
      <c r="G118">
        <v>760</v>
      </c>
      <c r="H118" t="s">
        <v>20</v>
      </c>
      <c r="I118">
        <v>766</v>
      </c>
      <c r="J118" t="s">
        <v>19</v>
      </c>
      <c r="K118">
        <v>1.040688778</v>
      </c>
      <c r="L118">
        <v>5.78</v>
      </c>
      <c r="M118" t="s">
        <v>21</v>
      </c>
    </row>
    <row r="119" spans="1:13" x14ac:dyDescent="0.35">
      <c r="A119" t="s">
        <v>219</v>
      </c>
      <c r="B119" t="s">
        <v>220</v>
      </c>
      <c r="C119" t="s">
        <v>16</v>
      </c>
      <c r="D119" t="s">
        <v>17</v>
      </c>
      <c r="E119" t="s">
        <v>18</v>
      </c>
      <c r="F119">
        <v>3</v>
      </c>
      <c r="G119">
        <v>753</v>
      </c>
      <c r="H119" t="s">
        <v>19</v>
      </c>
      <c r="I119">
        <v>760</v>
      </c>
      <c r="J119" t="s">
        <v>20</v>
      </c>
      <c r="K119">
        <v>1.0464438380000001</v>
      </c>
      <c r="L119">
        <v>7.16</v>
      </c>
      <c r="M119" t="s">
        <v>21</v>
      </c>
    </row>
    <row r="120" spans="1:13" x14ac:dyDescent="0.35">
      <c r="A120" t="s">
        <v>221</v>
      </c>
      <c r="B120" t="s">
        <v>222</v>
      </c>
      <c r="C120" t="s">
        <v>16</v>
      </c>
      <c r="D120" t="s">
        <v>17</v>
      </c>
      <c r="E120" t="s">
        <v>18</v>
      </c>
      <c r="F120">
        <v>3</v>
      </c>
      <c r="G120">
        <v>749</v>
      </c>
      <c r="H120" t="s">
        <v>20</v>
      </c>
      <c r="I120">
        <v>753</v>
      </c>
      <c r="J120" t="s">
        <v>19</v>
      </c>
      <c r="K120">
        <v>1.0464438380000001</v>
      </c>
      <c r="L120">
        <v>4.3499999999999996</v>
      </c>
      <c r="M120" t="s">
        <v>21</v>
      </c>
    </row>
    <row r="121" spans="1:13" x14ac:dyDescent="0.35">
      <c r="A121" t="s">
        <v>223</v>
      </c>
      <c r="B121" t="s">
        <v>224</v>
      </c>
      <c r="C121" t="s">
        <v>16</v>
      </c>
      <c r="D121" t="s">
        <v>17</v>
      </c>
      <c r="E121" t="s">
        <v>18</v>
      </c>
      <c r="F121">
        <v>3</v>
      </c>
      <c r="G121">
        <v>745</v>
      </c>
      <c r="H121" t="s">
        <v>19</v>
      </c>
      <c r="I121">
        <v>749</v>
      </c>
      <c r="J121" t="s">
        <v>20</v>
      </c>
      <c r="K121">
        <v>1.05865377</v>
      </c>
      <c r="L121">
        <v>4.66</v>
      </c>
      <c r="M121" t="s">
        <v>21</v>
      </c>
    </row>
    <row r="122" spans="1:13" x14ac:dyDescent="0.35">
      <c r="A122" t="s">
        <v>225</v>
      </c>
      <c r="B122" t="s">
        <v>226</v>
      </c>
      <c r="C122" t="s">
        <v>16</v>
      </c>
      <c r="D122" t="s">
        <v>17</v>
      </c>
      <c r="E122" t="s">
        <v>18</v>
      </c>
      <c r="F122">
        <v>3</v>
      </c>
      <c r="G122">
        <v>742</v>
      </c>
      <c r="H122" t="s">
        <v>20</v>
      </c>
      <c r="I122">
        <v>745</v>
      </c>
      <c r="J122" t="s">
        <v>19</v>
      </c>
      <c r="K122">
        <v>1.05865377</v>
      </c>
      <c r="L122">
        <v>2.75</v>
      </c>
      <c r="M122" t="s">
        <v>21</v>
      </c>
    </row>
    <row r="123" spans="1:13" x14ac:dyDescent="0.35">
      <c r="A123" t="s">
        <v>227</v>
      </c>
      <c r="B123" t="s">
        <v>228</v>
      </c>
      <c r="C123" t="s">
        <v>16</v>
      </c>
      <c r="D123" t="s">
        <v>17</v>
      </c>
      <c r="E123" t="s">
        <v>18</v>
      </c>
      <c r="F123">
        <v>3</v>
      </c>
      <c r="G123">
        <v>739</v>
      </c>
      <c r="H123" t="s">
        <v>19</v>
      </c>
      <c r="I123">
        <v>742</v>
      </c>
      <c r="J123" t="s">
        <v>20</v>
      </c>
      <c r="K123">
        <v>1.0454544809999999</v>
      </c>
      <c r="L123">
        <v>2.81</v>
      </c>
      <c r="M123" t="s">
        <v>21</v>
      </c>
    </row>
    <row r="124" spans="1:13" x14ac:dyDescent="0.35">
      <c r="A124" t="s">
        <v>229</v>
      </c>
      <c r="B124" t="s">
        <v>230</v>
      </c>
      <c r="C124" t="s">
        <v>16</v>
      </c>
      <c r="D124" t="s">
        <v>17</v>
      </c>
      <c r="E124" t="s">
        <v>18</v>
      </c>
      <c r="F124">
        <v>3</v>
      </c>
      <c r="G124">
        <v>738</v>
      </c>
      <c r="H124" t="s">
        <v>20</v>
      </c>
      <c r="I124">
        <v>739</v>
      </c>
      <c r="J124" t="s">
        <v>19</v>
      </c>
      <c r="K124">
        <v>1.0454544809999999</v>
      </c>
      <c r="L124">
        <v>1.37</v>
      </c>
      <c r="M124" t="s">
        <v>21</v>
      </c>
    </row>
    <row r="125" spans="1:13" x14ac:dyDescent="0.35">
      <c r="A125" t="s">
        <v>231</v>
      </c>
      <c r="B125" t="s">
        <v>232</v>
      </c>
      <c r="C125" t="s">
        <v>16</v>
      </c>
      <c r="D125" t="s">
        <v>17</v>
      </c>
      <c r="E125" t="s">
        <v>18</v>
      </c>
      <c r="F125">
        <v>3</v>
      </c>
      <c r="G125">
        <v>737</v>
      </c>
      <c r="H125" t="s">
        <v>19</v>
      </c>
      <c r="I125">
        <v>738</v>
      </c>
      <c r="J125" t="s">
        <v>20</v>
      </c>
      <c r="K125">
        <v>1.037031268</v>
      </c>
      <c r="L125">
        <v>0.6</v>
      </c>
      <c r="M125" t="s">
        <v>21</v>
      </c>
    </row>
    <row r="126" spans="1:13" x14ac:dyDescent="0.35">
      <c r="A126" t="s">
        <v>233</v>
      </c>
      <c r="B126" t="s">
        <v>234</v>
      </c>
      <c r="C126" t="s">
        <v>16</v>
      </c>
      <c r="D126" t="s">
        <v>17</v>
      </c>
      <c r="E126" t="s">
        <v>18</v>
      </c>
      <c r="F126">
        <v>3</v>
      </c>
      <c r="G126">
        <v>737</v>
      </c>
      <c r="H126" t="s">
        <v>20</v>
      </c>
      <c r="I126">
        <v>737</v>
      </c>
      <c r="J126" t="s">
        <v>19</v>
      </c>
      <c r="K126">
        <v>1.037031268</v>
      </c>
      <c r="L126">
        <v>0.44</v>
      </c>
      <c r="M126" t="s">
        <v>21</v>
      </c>
    </row>
    <row r="127" spans="1:13" x14ac:dyDescent="0.35">
      <c r="A127" t="s">
        <v>235</v>
      </c>
      <c r="B127" t="s">
        <v>236</v>
      </c>
      <c r="C127" t="s">
        <v>16</v>
      </c>
      <c r="D127" t="s">
        <v>17</v>
      </c>
      <c r="E127" t="s">
        <v>18</v>
      </c>
      <c r="F127">
        <v>3</v>
      </c>
      <c r="G127">
        <v>736</v>
      </c>
      <c r="H127" t="s">
        <v>19</v>
      </c>
      <c r="I127">
        <v>737</v>
      </c>
      <c r="J127" t="s">
        <v>20</v>
      </c>
      <c r="K127">
        <v>1.043750221</v>
      </c>
      <c r="L127">
        <v>0.69</v>
      </c>
      <c r="M127" t="s">
        <v>21</v>
      </c>
    </row>
    <row r="128" spans="1:13" x14ac:dyDescent="0.35">
      <c r="A128" t="s">
        <v>237</v>
      </c>
      <c r="B128" t="s">
        <v>238</v>
      </c>
      <c r="C128" t="s">
        <v>16</v>
      </c>
      <c r="D128" t="s">
        <v>17</v>
      </c>
      <c r="E128" t="s">
        <v>18</v>
      </c>
      <c r="F128">
        <v>3</v>
      </c>
      <c r="G128">
        <v>736</v>
      </c>
      <c r="H128" t="s">
        <v>20</v>
      </c>
      <c r="I128">
        <v>736</v>
      </c>
      <c r="J128" t="s">
        <v>19</v>
      </c>
      <c r="K128">
        <v>1.043750221</v>
      </c>
      <c r="L128">
        <v>0.35</v>
      </c>
      <c r="M128" t="s">
        <v>21</v>
      </c>
    </row>
    <row r="129" spans="1:13" x14ac:dyDescent="0.35">
      <c r="A129" t="s">
        <v>239</v>
      </c>
      <c r="B129" t="s">
        <v>240</v>
      </c>
      <c r="C129" t="s">
        <v>16</v>
      </c>
      <c r="D129" t="s">
        <v>17</v>
      </c>
      <c r="E129" t="s">
        <v>18</v>
      </c>
      <c r="F129">
        <v>3</v>
      </c>
      <c r="G129">
        <v>735</v>
      </c>
      <c r="H129" t="s">
        <v>19</v>
      </c>
      <c r="I129">
        <v>736</v>
      </c>
      <c r="J129" t="s">
        <v>20</v>
      </c>
      <c r="K129">
        <v>1.04196768</v>
      </c>
      <c r="L129">
        <v>0.57999999999999996</v>
      </c>
      <c r="M129" t="s">
        <v>21</v>
      </c>
    </row>
    <row r="130" spans="1:13" x14ac:dyDescent="0.35">
      <c r="A130" t="s">
        <v>241</v>
      </c>
      <c r="B130" t="s">
        <v>242</v>
      </c>
      <c r="C130" t="s">
        <v>16</v>
      </c>
      <c r="D130" t="s">
        <v>17</v>
      </c>
      <c r="E130" t="s">
        <v>18</v>
      </c>
      <c r="F130">
        <v>3</v>
      </c>
      <c r="G130">
        <v>735</v>
      </c>
      <c r="H130" t="s">
        <v>20</v>
      </c>
      <c r="I130">
        <v>735</v>
      </c>
      <c r="J130" t="s">
        <v>19</v>
      </c>
      <c r="K130">
        <v>1.04196768</v>
      </c>
      <c r="L130">
        <v>0.46</v>
      </c>
      <c r="M130" t="s">
        <v>21</v>
      </c>
    </row>
    <row r="131" spans="1:13" x14ac:dyDescent="0.35">
      <c r="A131" t="s">
        <v>243</v>
      </c>
      <c r="B131" t="s">
        <v>243</v>
      </c>
      <c r="C131" t="s">
        <v>16</v>
      </c>
      <c r="D131" t="s">
        <v>17</v>
      </c>
      <c r="E131" t="s">
        <v>18</v>
      </c>
      <c r="F131">
        <v>3</v>
      </c>
      <c r="G131">
        <v>735</v>
      </c>
      <c r="H131" t="s">
        <v>19</v>
      </c>
      <c r="I131">
        <v>735</v>
      </c>
      <c r="J131" t="s">
        <v>20</v>
      </c>
      <c r="K131">
        <v>1.0338585339999999</v>
      </c>
      <c r="L131">
        <v>0</v>
      </c>
      <c r="M131" t="s">
        <v>21</v>
      </c>
    </row>
    <row r="132" spans="1:13" x14ac:dyDescent="0.35">
      <c r="A132" t="s">
        <v>244</v>
      </c>
      <c r="B132" t="s">
        <v>245</v>
      </c>
      <c r="C132" t="s">
        <v>16</v>
      </c>
      <c r="D132" t="s">
        <v>17</v>
      </c>
      <c r="E132" t="s">
        <v>18</v>
      </c>
      <c r="F132">
        <v>3</v>
      </c>
      <c r="G132">
        <v>734</v>
      </c>
      <c r="H132" t="s">
        <v>19</v>
      </c>
      <c r="I132">
        <v>735</v>
      </c>
      <c r="J132" t="s">
        <v>19</v>
      </c>
      <c r="K132">
        <v>1.0338585339999999</v>
      </c>
      <c r="L132">
        <v>0.99</v>
      </c>
      <c r="M132" t="s">
        <v>21</v>
      </c>
    </row>
    <row r="133" spans="1:13" x14ac:dyDescent="0.35">
      <c r="A133" t="s">
        <v>246</v>
      </c>
      <c r="B133" t="s">
        <v>247</v>
      </c>
      <c r="C133" t="s">
        <v>16</v>
      </c>
      <c r="D133" t="s">
        <v>17</v>
      </c>
      <c r="E133" t="s">
        <v>18</v>
      </c>
      <c r="F133">
        <v>3</v>
      </c>
      <c r="G133">
        <v>734</v>
      </c>
      <c r="H133" t="s">
        <v>19</v>
      </c>
      <c r="I133">
        <v>734</v>
      </c>
      <c r="J133" t="s">
        <v>19</v>
      </c>
      <c r="K133">
        <v>1.0338585339999999</v>
      </c>
      <c r="L133">
        <v>0.05</v>
      </c>
      <c r="M133" t="s">
        <v>21</v>
      </c>
    </row>
    <row r="134" spans="1:13" x14ac:dyDescent="0.35">
      <c r="A134" t="s">
        <v>248</v>
      </c>
      <c r="B134" t="s">
        <v>248</v>
      </c>
      <c r="C134" t="s">
        <v>16</v>
      </c>
      <c r="D134" t="s">
        <v>17</v>
      </c>
      <c r="E134" t="s">
        <v>18</v>
      </c>
      <c r="F134">
        <v>3</v>
      </c>
      <c r="G134">
        <v>734</v>
      </c>
      <c r="H134" t="s">
        <v>19</v>
      </c>
      <c r="I134">
        <v>734</v>
      </c>
      <c r="J134" t="s">
        <v>19</v>
      </c>
      <c r="K134">
        <v>1.0338585339999999</v>
      </c>
      <c r="L134">
        <v>0.02</v>
      </c>
      <c r="M134" t="s">
        <v>21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K1"/>
    </sheetView>
  </sheetViews>
  <sheetFormatPr defaultRowHeight="14.5" x14ac:dyDescent="0.35"/>
  <cols>
    <col min="1" max="1" width="22" bestFit="1" customWidth="1"/>
    <col min="2" max="2" width="12" bestFit="1" customWidth="1"/>
    <col min="3" max="3" width="16" bestFit="1" customWidth="1"/>
    <col min="4" max="4" width="6" bestFit="1" customWidth="1"/>
    <col min="5" max="6" width="4" bestFit="1" customWidth="1"/>
    <col min="7" max="7" width="5" bestFit="1" customWidth="1"/>
  </cols>
  <sheetData>
    <row r="1" spans="1:11" s="3" customFormat="1" ht="18.5" x14ac:dyDescent="0.45">
      <c r="A1" s="10" t="s">
        <v>249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4" customFormat="1" x14ac:dyDescent="0.35">
      <c r="A3" t="s">
        <v>250</v>
      </c>
      <c r="B3" t="s">
        <v>251</v>
      </c>
      <c r="C3" t="s">
        <v>252</v>
      </c>
      <c r="D3" t="s">
        <v>12</v>
      </c>
      <c r="E3" t="s">
        <v>253</v>
      </c>
      <c r="F3" t="s">
        <v>254</v>
      </c>
      <c r="G3" t="s">
        <v>255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sqref="A1:K1"/>
    </sheetView>
  </sheetViews>
  <sheetFormatPr defaultRowHeight="14.5" x14ac:dyDescent="0.35"/>
  <cols>
    <col min="1" max="1" width="16" bestFit="1" customWidth="1"/>
    <col min="2" max="2" width="10" bestFit="1" customWidth="1"/>
    <col min="3" max="3" width="13" bestFit="1" customWidth="1"/>
    <col min="4" max="4" width="17" bestFit="1" customWidth="1"/>
    <col min="5" max="5" width="16" bestFit="1" customWidth="1"/>
    <col min="6" max="6" width="17" bestFit="1" customWidth="1"/>
    <col min="7" max="7" width="19" bestFit="1" customWidth="1"/>
    <col min="8" max="8" width="18" bestFit="1" customWidth="1"/>
    <col min="9" max="9" width="21" bestFit="1" customWidth="1"/>
    <col min="10" max="10" width="23" bestFit="1" customWidth="1"/>
    <col min="11" max="11" width="22" bestFit="1" customWidth="1"/>
    <col min="12" max="12" width="15" bestFit="1" customWidth="1"/>
    <col min="13" max="13" width="19" bestFit="1" customWidth="1"/>
    <col min="14" max="14" width="20" bestFit="1" customWidth="1"/>
    <col min="15" max="15" width="21" bestFit="1" customWidth="1"/>
    <col min="16" max="16" width="26" bestFit="1" customWidth="1"/>
    <col min="17" max="17" width="14" bestFit="1" customWidth="1"/>
    <col min="18" max="18" width="25" bestFit="1" customWidth="1"/>
    <col min="19" max="19" width="27" bestFit="1" customWidth="1"/>
  </cols>
  <sheetData>
    <row r="1" spans="1:19" s="5" customFormat="1" ht="18.5" x14ac:dyDescent="0.45">
      <c r="A1" s="10" t="s">
        <v>256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9" s="6" customFormat="1" x14ac:dyDescent="0.35">
      <c r="A3" t="s">
        <v>257</v>
      </c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270</v>
      </c>
      <c r="O3" t="s">
        <v>271</v>
      </c>
      <c r="P3" t="s">
        <v>272</v>
      </c>
      <c r="Q3" t="s">
        <v>273</v>
      </c>
      <c r="R3" t="s">
        <v>274</v>
      </c>
      <c r="S3" t="s">
        <v>275</v>
      </c>
    </row>
    <row r="4" spans="1:19" x14ac:dyDescent="0.35">
      <c r="A4" t="s">
        <v>276</v>
      </c>
      <c r="C4">
        <v>168111</v>
      </c>
      <c r="D4" t="s">
        <v>22</v>
      </c>
      <c r="E4" t="s">
        <v>15</v>
      </c>
      <c r="F4">
        <v>0</v>
      </c>
      <c r="G4">
        <v>9.02</v>
      </c>
      <c r="H4">
        <v>0</v>
      </c>
      <c r="I4">
        <v>0</v>
      </c>
      <c r="J4">
        <v>19.399999999999999</v>
      </c>
      <c r="K4">
        <v>0</v>
      </c>
      <c r="L4">
        <v>8.93</v>
      </c>
      <c r="M4">
        <v>0</v>
      </c>
      <c r="N4">
        <v>6.99</v>
      </c>
      <c r="O4">
        <v>0</v>
      </c>
      <c r="P4">
        <v>16.29</v>
      </c>
      <c r="Q4">
        <v>30.01</v>
      </c>
      <c r="R4">
        <v>48.44</v>
      </c>
      <c r="S4">
        <v>0</v>
      </c>
    </row>
    <row r="5" spans="1:19" x14ac:dyDescent="0.35">
      <c r="A5" t="s">
        <v>276</v>
      </c>
      <c r="C5">
        <v>164783</v>
      </c>
      <c r="D5" t="s">
        <v>26</v>
      </c>
      <c r="E5" t="s">
        <v>25</v>
      </c>
      <c r="F5">
        <v>0</v>
      </c>
      <c r="G5">
        <v>9.18</v>
      </c>
      <c r="H5">
        <v>0</v>
      </c>
      <c r="I5">
        <v>0</v>
      </c>
      <c r="J5">
        <v>23.31</v>
      </c>
      <c r="K5">
        <v>0</v>
      </c>
      <c r="L5">
        <v>9.09</v>
      </c>
      <c r="M5">
        <v>0</v>
      </c>
      <c r="N5">
        <v>6.99</v>
      </c>
      <c r="O5">
        <v>0</v>
      </c>
      <c r="P5">
        <v>16.73</v>
      </c>
      <c r="Q5">
        <v>30.54</v>
      </c>
      <c r="R5">
        <v>49.76</v>
      </c>
      <c r="S5">
        <v>0</v>
      </c>
    </row>
    <row r="6" spans="1:19" x14ac:dyDescent="0.35">
      <c r="A6" t="s">
        <v>276</v>
      </c>
      <c r="C6">
        <v>161721</v>
      </c>
      <c r="D6" t="s">
        <v>30</v>
      </c>
      <c r="E6" t="s">
        <v>29</v>
      </c>
      <c r="F6">
        <v>0</v>
      </c>
      <c r="G6">
        <v>2.12</v>
      </c>
      <c r="H6">
        <v>0</v>
      </c>
      <c r="I6">
        <v>0</v>
      </c>
      <c r="J6">
        <v>4.71</v>
      </c>
      <c r="K6">
        <v>0</v>
      </c>
      <c r="L6">
        <v>2.1</v>
      </c>
      <c r="M6">
        <v>0</v>
      </c>
      <c r="N6">
        <v>6.99</v>
      </c>
      <c r="O6">
        <v>0</v>
      </c>
      <c r="P6">
        <v>11.34</v>
      </c>
      <c r="Q6">
        <v>7.06</v>
      </c>
      <c r="R6">
        <v>33.72</v>
      </c>
      <c r="S6">
        <v>0</v>
      </c>
    </row>
    <row r="7" spans="1:19" x14ac:dyDescent="0.35">
      <c r="A7" t="s">
        <v>276</v>
      </c>
      <c r="C7">
        <v>158690</v>
      </c>
      <c r="D7" t="s">
        <v>34</v>
      </c>
      <c r="E7" t="s">
        <v>33</v>
      </c>
      <c r="F7">
        <v>2</v>
      </c>
      <c r="G7">
        <v>0</v>
      </c>
      <c r="H7">
        <v>0</v>
      </c>
      <c r="I7">
        <v>9.7799999999999994</v>
      </c>
      <c r="J7">
        <v>0</v>
      </c>
      <c r="K7">
        <v>0</v>
      </c>
      <c r="L7">
        <v>1.98</v>
      </c>
      <c r="M7">
        <v>0</v>
      </c>
      <c r="N7">
        <v>5.99</v>
      </c>
      <c r="O7">
        <v>0</v>
      </c>
      <c r="P7">
        <v>12.22</v>
      </c>
      <c r="Q7">
        <v>6.66</v>
      </c>
      <c r="R7">
        <v>36.33</v>
      </c>
      <c r="S7">
        <v>0</v>
      </c>
    </row>
    <row r="8" spans="1:19" x14ac:dyDescent="0.35">
      <c r="A8" t="s">
        <v>276</v>
      </c>
      <c r="C8">
        <v>155719</v>
      </c>
      <c r="D8" t="s">
        <v>38</v>
      </c>
      <c r="E8" t="s">
        <v>37</v>
      </c>
      <c r="F8">
        <v>1</v>
      </c>
      <c r="G8">
        <v>0</v>
      </c>
      <c r="H8">
        <v>0</v>
      </c>
      <c r="I8">
        <v>4.8899999999999997</v>
      </c>
      <c r="J8">
        <v>0</v>
      </c>
      <c r="K8">
        <v>0</v>
      </c>
      <c r="L8">
        <v>0.99</v>
      </c>
      <c r="M8">
        <v>0</v>
      </c>
      <c r="N8">
        <v>5.99</v>
      </c>
      <c r="O8">
        <v>0</v>
      </c>
      <c r="P8">
        <v>10.49</v>
      </c>
      <c r="Q8">
        <v>3.33</v>
      </c>
      <c r="R8">
        <v>31.17</v>
      </c>
      <c r="S8">
        <v>0</v>
      </c>
    </row>
    <row r="9" spans="1:19" x14ac:dyDescent="0.35">
      <c r="A9" t="s">
        <v>276</v>
      </c>
      <c r="C9">
        <v>152815</v>
      </c>
      <c r="D9" t="s">
        <v>42</v>
      </c>
      <c r="E9" t="s">
        <v>41</v>
      </c>
      <c r="F9">
        <v>1</v>
      </c>
      <c r="G9">
        <v>0</v>
      </c>
      <c r="H9">
        <v>0</v>
      </c>
      <c r="I9">
        <v>4.8899999999999997</v>
      </c>
      <c r="J9">
        <v>0</v>
      </c>
      <c r="K9">
        <v>0</v>
      </c>
      <c r="L9">
        <v>0.99</v>
      </c>
      <c r="M9">
        <v>0</v>
      </c>
      <c r="N9">
        <v>5.99</v>
      </c>
      <c r="O9">
        <v>0</v>
      </c>
      <c r="P9">
        <v>10.81</v>
      </c>
      <c r="Q9">
        <v>3.33</v>
      </c>
      <c r="R9">
        <v>32.130000000000003</v>
      </c>
      <c r="S9">
        <v>0</v>
      </c>
    </row>
    <row r="10" spans="1:19" x14ac:dyDescent="0.35">
      <c r="A10" t="s">
        <v>276</v>
      </c>
      <c r="C10">
        <v>149952</v>
      </c>
      <c r="D10" t="s">
        <v>46</v>
      </c>
      <c r="E10" t="s">
        <v>45</v>
      </c>
      <c r="F10">
        <v>1.02</v>
      </c>
      <c r="G10">
        <v>0</v>
      </c>
      <c r="H10">
        <v>0</v>
      </c>
      <c r="I10">
        <v>4.99</v>
      </c>
      <c r="J10">
        <v>0</v>
      </c>
      <c r="K10">
        <v>0</v>
      </c>
      <c r="L10">
        <v>1.01</v>
      </c>
      <c r="M10">
        <v>0</v>
      </c>
      <c r="N10">
        <v>5.99</v>
      </c>
      <c r="O10">
        <v>0</v>
      </c>
      <c r="P10">
        <v>10.17</v>
      </c>
      <c r="Q10">
        <v>3.4</v>
      </c>
      <c r="R10">
        <v>30.25</v>
      </c>
      <c r="S10">
        <v>0</v>
      </c>
    </row>
    <row r="11" spans="1:19" x14ac:dyDescent="0.35">
      <c r="A11" t="s">
        <v>276</v>
      </c>
      <c r="C11">
        <v>147126</v>
      </c>
      <c r="D11" t="s">
        <v>50</v>
      </c>
      <c r="E11" t="s">
        <v>49</v>
      </c>
      <c r="F11">
        <v>2</v>
      </c>
      <c r="G11">
        <v>0</v>
      </c>
      <c r="H11">
        <v>0</v>
      </c>
      <c r="I11">
        <v>9.7799999999999994</v>
      </c>
      <c r="J11">
        <v>0</v>
      </c>
      <c r="K11">
        <v>0</v>
      </c>
      <c r="L11">
        <v>1.98</v>
      </c>
      <c r="M11">
        <v>0</v>
      </c>
      <c r="N11">
        <v>5.99</v>
      </c>
      <c r="O11">
        <v>0</v>
      </c>
      <c r="P11">
        <v>12.17</v>
      </c>
      <c r="Q11">
        <v>6.65</v>
      </c>
      <c r="R11">
        <v>36.21</v>
      </c>
      <c r="S11">
        <v>0</v>
      </c>
    </row>
    <row r="12" spans="1:19" x14ac:dyDescent="0.35">
      <c r="A12" t="s">
        <v>276</v>
      </c>
      <c r="C12">
        <v>144414</v>
      </c>
      <c r="D12" t="s">
        <v>54</v>
      </c>
      <c r="E12" t="s">
        <v>53</v>
      </c>
      <c r="F12">
        <v>5.0599999999999996</v>
      </c>
      <c r="G12">
        <v>0</v>
      </c>
      <c r="H12">
        <v>0</v>
      </c>
      <c r="I12">
        <v>24.74</v>
      </c>
      <c r="J12">
        <v>0</v>
      </c>
      <c r="K12">
        <v>0</v>
      </c>
      <c r="L12">
        <v>5.01</v>
      </c>
      <c r="M12">
        <v>0</v>
      </c>
      <c r="N12">
        <v>5.99</v>
      </c>
      <c r="O12">
        <v>0</v>
      </c>
      <c r="P12">
        <v>13.48</v>
      </c>
      <c r="Q12">
        <v>14.83</v>
      </c>
      <c r="R12">
        <v>40.090000000000003</v>
      </c>
      <c r="S12">
        <v>0</v>
      </c>
    </row>
    <row r="13" spans="1:19" x14ac:dyDescent="0.35">
      <c r="A13" t="s">
        <v>276</v>
      </c>
      <c r="C13">
        <v>141198</v>
      </c>
      <c r="D13" t="s">
        <v>58</v>
      </c>
      <c r="E13" t="s">
        <v>57</v>
      </c>
      <c r="F13">
        <v>12.21</v>
      </c>
      <c r="G13">
        <v>0</v>
      </c>
      <c r="H13">
        <v>0</v>
      </c>
      <c r="I13">
        <v>59.71</v>
      </c>
      <c r="J13">
        <v>0</v>
      </c>
      <c r="K13">
        <v>0</v>
      </c>
      <c r="L13">
        <v>12.09</v>
      </c>
      <c r="M13">
        <v>0</v>
      </c>
      <c r="N13">
        <v>5.99</v>
      </c>
      <c r="O13">
        <v>0</v>
      </c>
      <c r="P13">
        <v>18.46</v>
      </c>
      <c r="Q13">
        <v>32.1</v>
      </c>
      <c r="R13">
        <v>54.93</v>
      </c>
      <c r="S13">
        <v>0</v>
      </c>
    </row>
    <row r="14" spans="1:19" x14ac:dyDescent="0.35">
      <c r="A14" t="s">
        <v>276</v>
      </c>
      <c r="C14">
        <v>138391</v>
      </c>
      <c r="D14" t="s">
        <v>63</v>
      </c>
      <c r="E14" t="s">
        <v>60</v>
      </c>
      <c r="F14">
        <v>9.08</v>
      </c>
      <c r="G14">
        <v>0</v>
      </c>
      <c r="H14">
        <v>0</v>
      </c>
      <c r="I14">
        <v>44.4</v>
      </c>
      <c r="J14">
        <v>0</v>
      </c>
      <c r="K14">
        <v>0</v>
      </c>
      <c r="L14">
        <v>8.99</v>
      </c>
      <c r="M14">
        <v>0</v>
      </c>
      <c r="N14">
        <v>5.99</v>
      </c>
      <c r="O14">
        <v>0</v>
      </c>
      <c r="P14">
        <v>15.5</v>
      </c>
      <c r="Q14">
        <v>23.87</v>
      </c>
      <c r="R14">
        <v>46.1</v>
      </c>
      <c r="S14">
        <v>0</v>
      </c>
    </row>
    <row r="15" spans="1:19" x14ac:dyDescent="0.35">
      <c r="A15" t="s">
        <v>276</v>
      </c>
      <c r="C15">
        <v>135595</v>
      </c>
      <c r="D15" t="s">
        <v>67</v>
      </c>
      <c r="E15" t="s">
        <v>66</v>
      </c>
      <c r="F15">
        <v>20.059999999999999</v>
      </c>
      <c r="G15">
        <v>0</v>
      </c>
      <c r="H15">
        <v>0</v>
      </c>
      <c r="I15">
        <v>98.1</v>
      </c>
      <c r="J15">
        <v>0</v>
      </c>
      <c r="K15">
        <v>0</v>
      </c>
      <c r="L15">
        <v>19.86</v>
      </c>
      <c r="M15">
        <v>0</v>
      </c>
      <c r="N15">
        <v>5.99</v>
      </c>
      <c r="O15">
        <v>0</v>
      </c>
      <c r="P15">
        <v>27.92</v>
      </c>
      <c r="Q15">
        <v>52.73</v>
      </c>
      <c r="R15">
        <v>83.15</v>
      </c>
      <c r="S15">
        <v>0</v>
      </c>
    </row>
    <row r="16" spans="1:19" x14ac:dyDescent="0.35">
      <c r="A16" t="s">
        <v>276</v>
      </c>
      <c r="C16">
        <v>132815</v>
      </c>
      <c r="D16" t="s">
        <v>71</v>
      </c>
      <c r="E16" t="s">
        <v>70</v>
      </c>
      <c r="F16">
        <v>12.47</v>
      </c>
      <c r="G16">
        <v>0</v>
      </c>
      <c r="H16">
        <v>0</v>
      </c>
      <c r="I16">
        <v>60.97</v>
      </c>
      <c r="J16">
        <v>0</v>
      </c>
      <c r="K16">
        <v>0</v>
      </c>
      <c r="L16">
        <v>12.35</v>
      </c>
      <c r="M16">
        <v>0</v>
      </c>
      <c r="N16">
        <v>5.99</v>
      </c>
      <c r="O16">
        <v>0</v>
      </c>
      <c r="P16">
        <v>19.93</v>
      </c>
      <c r="Q16">
        <v>32.78</v>
      </c>
      <c r="R16">
        <v>59.35</v>
      </c>
      <c r="S16">
        <v>0</v>
      </c>
    </row>
    <row r="17" spans="1:19" x14ac:dyDescent="0.35">
      <c r="A17" t="s">
        <v>276</v>
      </c>
      <c r="C17">
        <v>129958</v>
      </c>
      <c r="D17" t="s">
        <v>81</v>
      </c>
      <c r="E17" t="s">
        <v>74</v>
      </c>
      <c r="F17">
        <v>11.12</v>
      </c>
      <c r="G17">
        <v>0</v>
      </c>
      <c r="H17">
        <v>0.34</v>
      </c>
      <c r="I17">
        <v>54.38</v>
      </c>
      <c r="J17">
        <v>0</v>
      </c>
      <c r="K17">
        <v>1.19</v>
      </c>
      <c r="L17">
        <v>11.26</v>
      </c>
      <c r="M17">
        <v>0</v>
      </c>
      <c r="N17">
        <v>5.99</v>
      </c>
      <c r="O17">
        <v>0</v>
      </c>
      <c r="P17">
        <v>31.83</v>
      </c>
      <c r="Q17">
        <v>30.13</v>
      </c>
      <c r="R17">
        <v>94.75</v>
      </c>
      <c r="S17">
        <v>0</v>
      </c>
    </row>
    <row r="18" spans="1:19" x14ac:dyDescent="0.35">
      <c r="A18" t="s">
        <v>276</v>
      </c>
      <c r="C18">
        <v>126741</v>
      </c>
      <c r="D18" t="s">
        <v>85</v>
      </c>
      <c r="E18" t="s">
        <v>84</v>
      </c>
      <c r="F18">
        <v>0</v>
      </c>
      <c r="G18">
        <v>0</v>
      </c>
      <c r="H18">
        <v>1.02</v>
      </c>
      <c r="I18">
        <v>0</v>
      </c>
      <c r="J18">
        <v>0</v>
      </c>
      <c r="K18">
        <v>2.7</v>
      </c>
      <c r="L18">
        <v>0.77</v>
      </c>
      <c r="M18">
        <v>0</v>
      </c>
      <c r="N18">
        <v>5.99</v>
      </c>
      <c r="O18">
        <v>0</v>
      </c>
      <c r="P18">
        <v>11.94</v>
      </c>
      <c r="Q18">
        <v>2.68</v>
      </c>
      <c r="R18">
        <v>35.56</v>
      </c>
      <c r="S18">
        <v>0</v>
      </c>
    </row>
    <row r="19" spans="1:19" x14ac:dyDescent="0.35">
      <c r="A19" t="s">
        <v>276</v>
      </c>
      <c r="C19">
        <v>121313</v>
      </c>
      <c r="D19" t="s">
        <v>93</v>
      </c>
      <c r="E19" t="s">
        <v>88</v>
      </c>
      <c r="F19">
        <v>0</v>
      </c>
      <c r="G19">
        <v>0</v>
      </c>
      <c r="H19">
        <v>2.0699999999999998</v>
      </c>
      <c r="I19">
        <v>0</v>
      </c>
      <c r="J19">
        <v>0</v>
      </c>
      <c r="K19">
        <v>7.25</v>
      </c>
      <c r="L19">
        <v>1.56</v>
      </c>
      <c r="M19">
        <v>0</v>
      </c>
      <c r="N19">
        <v>3</v>
      </c>
      <c r="O19">
        <v>0</v>
      </c>
      <c r="P19">
        <v>24.77</v>
      </c>
      <c r="Q19">
        <v>5.43</v>
      </c>
      <c r="R19">
        <v>73.739999999999995</v>
      </c>
      <c r="S19">
        <v>0</v>
      </c>
    </row>
    <row r="20" spans="1:19" x14ac:dyDescent="0.35">
      <c r="A20" t="s">
        <v>276</v>
      </c>
      <c r="C20">
        <v>118629</v>
      </c>
      <c r="D20" t="s">
        <v>97</v>
      </c>
      <c r="E20" t="s">
        <v>96</v>
      </c>
      <c r="F20">
        <v>0</v>
      </c>
      <c r="G20">
        <v>0</v>
      </c>
      <c r="H20">
        <v>2.11</v>
      </c>
      <c r="I20">
        <v>0</v>
      </c>
      <c r="J20">
        <v>0</v>
      </c>
      <c r="K20">
        <v>7.39</v>
      </c>
      <c r="L20">
        <v>1.59</v>
      </c>
      <c r="M20">
        <v>0</v>
      </c>
      <c r="N20">
        <v>3</v>
      </c>
      <c r="O20">
        <v>0</v>
      </c>
      <c r="P20">
        <v>14.67</v>
      </c>
      <c r="Q20">
        <v>5.54</v>
      </c>
      <c r="R20">
        <v>43.67</v>
      </c>
      <c r="S20">
        <v>0</v>
      </c>
    </row>
    <row r="21" spans="1:19" x14ac:dyDescent="0.35">
      <c r="A21" t="s">
        <v>276</v>
      </c>
      <c r="C21">
        <v>115974</v>
      </c>
      <c r="D21" t="s">
        <v>101</v>
      </c>
      <c r="E21" t="s">
        <v>100</v>
      </c>
      <c r="F21">
        <v>0</v>
      </c>
      <c r="G21">
        <v>0</v>
      </c>
      <c r="H21">
        <v>3.15</v>
      </c>
      <c r="I21">
        <v>0</v>
      </c>
      <c r="J21">
        <v>0</v>
      </c>
      <c r="K21">
        <v>11.03</v>
      </c>
      <c r="L21">
        <v>2.36</v>
      </c>
      <c r="M21">
        <v>0</v>
      </c>
      <c r="N21">
        <v>3</v>
      </c>
      <c r="O21">
        <v>0</v>
      </c>
      <c r="P21">
        <v>14.27</v>
      </c>
      <c r="Q21">
        <v>8.2799999999999994</v>
      </c>
      <c r="R21">
        <v>42.46</v>
      </c>
      <c r="S21">
        <v>0</v>
      </c>
    </row>
    <row r="22" spans="1:19" x14ac:dyDescent="0.35">
      <c r="A22" t="s">
        <v>276</v>
      </c>
      <c r="C22">
        <v>113357</v>
      </c>
      <c r="D22" t="s">
        <v>105</v>
      </c>
      <c r="E22" t="s">
        <v>104</v>
      </c>
      <c r="F22">
        <v>0</v>
      </c>
      <c r="G22">
        <v>0</v>
      </c>
      <c r="H22">
        <v>6.27</v>
      </c>
      <c r="I22">
        <v>0</v>
      </c>
      <c r="J22">
        <v>0</v>
      </c>
      <c r="K22">
        <v>21.95</v>
      </c>
      <c r="L22">
        <v>4.7</v>
      </c>
      <c r="M22">
        <v>0</v>
      </c>
      <c r="N22">
        <v>3</v>
      </c>
      <c r="O22">
        <v>0</v>
      </c>
      <c r="P22">
        <v>17.489999999999998</v>
      </c>
      <c r="Q22">
        <v>14.89</v>
      </c>
      <c r="R22">
        <v>52.09</v>
      </c>
      <c r="S22">
        <v>0</v>
      </c>
    </row>
    <row r="23" spans="1:19" x14ac:dyDescent="0.35">
      <c r="A23" t="s">
        <v>276</v>
      </c>
      <c r="C23">
        <v>108384</v>
      </c>
      <c r="D23" t="s">
        <v>115</v>
      </c>
      <c r="E23" t="s">
        <v>108</v>
      </c>
      <c r="F23">
        <v>0</v>
      </c>
      <c r="G23">
        <v>0</v>
      </c>
      <c r="H23">
        <v>21.95</v>
      </c>
      <c r="I23">
        <v>0</v>
      </c>
      <c r="J23">
        <v>0</v>
      </c>
      <c r="K23">
        <v>76.84</v>
      </c>
      <c r="L23">
        <v>16.47</v>
      </c>
      <c r="M23">
        <v>0</v>
      </c>
      <c r="N23">
        <v>3</v>
      </c>
      <c r="O23">
        <v>0</v>
      </c>
      <c r="P23">
        <v>39.450000000000003</v>
      </c>
      <c r="Q23">
        <v>46.15</v>
      </c>
      <c r="R23">
        <v>117.45</v>
      </c>
      <c r="S23">
        <v>0</v>
      </c>
    </row>
    <row r="24" spans="1:19" x14ac:dyDescent="0.35">
      <c r="A24" t="s">
        <v>276</v>
      </c>
      <c r="C24">
        <v>106044</v>
      </c>
      <c r="D24" t="s">
        <v>119</v>
      </c>
      <c r="E24" t="s">
        <v>118</v>
      </c>
      <c r="F24">
        <v>0</v>
      </c>
      <c r="G24">
        <v>0</v>
      </c>
      <c r="H24">
        <v>22.21</v>
      </c>
      <c r="I24">
        <v>0</v>
      </c>
      <c r="J24">
        <v>0</v>
      </c>
      <c r="K24">
        <v>77.739999999999995</v>
      </c>
      <c r="L24">
        <v>16.66</v>
      </c>
      <c r="M24">
        <v>0</v>
      </c>
      <c r="N24">
        <v>3</v>
      </c>
      <c r="O24">
        <v>0</v>
      </c>
      <c r="P24">
        <v>30.15</v>
      </c>
      <c r="Q24">
        <v>46.7</v>
      </c>
      <c r="R24">
        <v>89.77</v>
      </c>
      <c r="S24">
        <v>0</v>
      </c>
    </row>
    <row r="25" spans="1:19" x14ac:dyDescent="0.35">
      <c r="A25" t="s">
        <v>276</v>
      </c>
      <c r="C25">
        <v>103857</v>
      </c>
      <c r="D25" t="s">
        <v>123</v>
      </c>
      <c r="E25" t="s">
        <v>122</v>
      </c>
      <c r="F25">
        <v>0</v>
      </c>
      <c r="G25">
        <v>0</v>
      </c>
      <c r="H25">
        <v>11.63</v>
      </c>
      <c r="I25">
        <v>0</v>
      </c>
      <c r="J25">
        <v>0</v>
      </c>
      <c r="K25">
        <v>40.71</v>
      </c>
      <c r="L25">
        <v>8.7200000000000006</v>
      </c>
      <c r="M25">
        <v>0</v>
      </c>
      <c r="N25">
        <v>3</v>
      </c>
      <c r="O25">
        <v>0</v>
      </c>
      <c r="P25">
        <v>18.7</v>
      </c>
      <c r="Q25">
        <v>24.45</v>
      </c>
      <c r="R25">
        <v>55.69</v>
      </c>
      <c r="S25">
        <v>0</v>
      </c>
    </row>
    <row r="26" spans="1:19" x14ac:dyDescent="0.35">
      <c r="A26" t="s">
        <v>276</v>
      </c>
      <c r="C26">
        <v>101687</v>
      </c>
      <c r="D26" t="s">
        <v>127</v>
      </c>
      <c r="E26" t="s">
        <v>126</v>
      </c>
      <c r="F26">
        <v>0</v>
      </c>
      <c r="G26">
        <v>0</v>
      </c>
      <c r="H26">
        <v>7.48</v>
      </c>
      <c r="I26">
        <v>0</v>
      </c>
      <c r="J26">
        <v>0</v>
      </c>
      <c r="K26">
        <v>26.18</v>
      </c>
      <c r="L26">
        <v>5.61</v>
      </c>
      <c r="M26">
        <v>0</v>
      </c>
      <c r="N26">
        <v>3</v>
      </c>
      <c r="O26">
        <v>0</v>
      </c>
      <c r="P26">
        <v>16.399999999999999</v>
      </c>
      <c r="Q26">
        <v>15.73</v>
      </c>
      <c r="R26">
        <v>48.83</v>
      </c>
      <c r="S26">
        <v>0</v>
      </c>
    </row>
    <row r="27" spans="1:19" x14ac:dyDescent="0.35">
      <c r="A27" t="s">
        <v>276</v>
      </c>
      <c r="C27">
        <v>99564</v>
      </c>
      <c r="D27" t="s">
        <v>131</v>
      </c>
      <c r="E27" t="s">
        <v>130</v>
      </c>
      <c r="F27">
        <v>0</v>
      </c>
      <c r="G27">
        <v>0</v>
      </c>
      <c r="H27">
        <v>3.3</v>
      </c>
      <c r="I27">
        <v>0</v>
      </c>
      <c r="J27">
        <v>0</v>
      </c>
      <c r="K27">
        <v>10.96</v>
      </c>
      <c r="L27">
        <v>2.4700000000000002</v>
      </c>
      <c r="M27">
        <v>0</v>
      </c>
      <c r="N27">
        <v>3</v>
      </c>
      <c r="O27">
        <v>0</v>
      </c>
      <c r="P27">
        <v>13.02</v>
      </c>
      <c r="Q27">
        <v>6.94</v>
      </c>
      <c r="R27">
        <v>38.74</v>
      </c>
      <c r="S27">
        <v>0</v>
      </c>
    </row>
    <row r="28" spans="1:19" x14ac:dyDescent="0.35">
      <c r="A28" t="s">
        <v>276</v>
      </c>
      <c r="C28">
        <v>97441</v>
      </c>
      <c r="D28" t="s">
        <v>135</v>
      </c>
      <c r="E28" t="s">
        <v>134</v>
      </c>
      <c r="F28">
        <v>0</v>
      </c>
      <c r="G28">
        <v>0</v>
      </c>
      <c r="H28">
        <v>1.08</v>
      </c>
      <c r="I28">
        <v>0</v>
      </c>
      <c r="J28">
        <v>0</v>
      </c>
      <c r="K28">
        <v>2.97</v>
      </c>
      <c r="L28">
        <v>0.81</v>
      </c>
      <c r="M28">
        <v>0</v>
      </c>
      <c r="N28">
        <v>3</v>
      </c>
      <c r="O28">
        <v>0</v>
      </c>
      <c r="P28">
        <v>11.76</v>
      </c>
      <c r="Q28">
        <v>2.27</v>
      </c>
      <c r="R28">
        <v>35.01</v>
      </c>
      <c r="S28">
        <v>0</v>
      </c>
    </row>
    <row r="29" spans="1:19" x14ac:dyDescent="0.35">
      <c r="A29" t="s">
        <v>276</v>
      </c>
      <c r="C29">
        <v>95352</v>
      </c>
      <c r="D29" t="s">
        <v>139</v>
      </c>
      <c r="E29" t="s">
        <v>138</v>
      </c>
      <c r="F29">
        <v>0</v>
      </c>
      <c r="G29">
        <v>0</v>
      </c>
      <c r="H29">
        <v>1.04</v>
      </c>
      <c r="I29">
        <v>0</v>
      </c>
      <c r="J29">
        <v>0</v>
      </c>
      <c r="K29">
        <v>2.86</v>
      </c>
      <c r="L29">
        <v>0.78</v>
      </c>
      <c r="M29">
        <v>0</v>
      </c>
      <c r="N29">
        <v>3</v>
      </c>
      <c r="O29">
        <v>0</v>
      </c>
      <c r="P29">
        <v>12.44</v>
      </c>
      <c r="Q29">
        <v>2.19</v>
      </c>
      <c r="R29">
        <v>37.04</v>
      </c>
      <c r="S29">
        <v>0</v>
      </c>
    </row>
    <row r="30" spans="1:19" x14ac:dyDescent="0.35">
      <c r="A30" t="s">
        <v>276</v>
      </c>
      <c r="C30">
        <v>93328</v>
      </c>
      <c r="D30" t="s">
        <v>143</v>
      </c>
      <c r="E30" t="s">
        <v>142</v>
      </c>
      <c r="F30">
        <v>0</v>
      </c>
      <c r="G30">
        <v>0</v>
      </c>
      <c r="H30">
        <v>2.04</v>
      </c>
      <c r="I30">
        <v>0</v>
      </c>
      <c r="J30">
        <v>0</v>
      </c>
      <c r="K30">
        <v>5.61</v>
      </c>
      <c r="L30">
        <v>1.53</v>
      </c>
      <c r="M30">
        <v>0</v>
      </c>
      <c r="N30">
        <v>3</v>
      </c>
      <c r="O30">
        <v>0</v>
      </c>
      <c r="P30">
        <v>11.88</v>
      </c>
      <c r="Q30">
        <v>4.29</v>
      </c>
      <c r="R30">
        <v>35.36</v>
      </c>
      <c r="S30">
        <v>0</v>
      </c>
    </row>
    <row r="31" spans="1:19" x14ac:dyDescent="0.35">
      <c r="A31" t="s">
        <v>276</v>
      </c>
      <c r="C31">
        <v>89303</v>
      </c>
      <c r="D31" t="s">
        <v>153</v>
      </c>
      <c r="E31" t="s">
        <v>146</v>
      </c>
      <c r="F31">
        <v>0</v>
      </c>
      <c r="G31">
        <v>0</v>
      </c>
      <c r="H31">
        <v>5.0599999999999996</v>
      </c>
      <c r="I31">
        <v>0</v>
      </c>
      <c r="J31">
        <v>0</v>
      </c>
      <c r="K31">
        <v>13.92</v>
      </c>
      <c r="L31">
        <v>3.8</v>
      </c>
      <c r="M31">
        <v>0</v>
      </c>
      <c r="N31">
        <v>3</v>
      </c>
      <c r="O31">
        <v>0</v>
      </c>
      <c r="P31">
        <v>21.62</v>
      </c>
      <c r="Q31">
        <v>10.64</v>
      </c>
      <c r="R31">
        <v>64.37</v>
      </c>
      <c r="S31">
        <v>0</v>
      </c>
    </row>
    <row r="32" spans="1:19" x14ac:dyDescent="0.35">
      <c r="A32" t="s">
        <v>276</v>
      </c>
      <c r="C32">
        <v>87353</v>
      </c>
      <c r="D32" t="s">
        <v>157</v>
      </c>
      <c r="E32" t="s">
        <v>156</v>
      </c>
      <c r="F32">
        <v>0</v>
      </c>
      <c r="G32">
        <v>0</v>
      </c>
      <c r="H32">
        <v>7.11</v>
      </c>
      <c r="I32">
        <v>0</v>
      </c>
      <c r="J32">
        <v>0</v>
      </c>
      <c r="K32">
        <v>18.170000000000002</v>
      </c>
      <c r="L32">
        <v>5.33</v>
      </c>
      <c r="M32">
        <v>0</v>
      </c>
      <c r="N32">
        <v>3</v>
      </c>
      <c r="O32">
        <v>0</v>
      </c>
      <c r="P32">
        <v>14.69</v>
      </c>
      <c r="Q32">
        <v>12.97</v>
      </c>
      <c r="R32">
        <v>43.73</v>
      </c>
      <c r="S32">
        <v>0</v>
      </c>
    </row>
    <row r="33" spans="1:19" x14ac:dyDescent="0.35">
      <c r="A33" t="s">
        <v>276</v>
      </c>
      <c r="C33">
        <v>83623</v>
      </c>
      <c r="D33" t="s">
        <v>165</v>
      </c>
      <c r="E33" t="s">
        <v>160</v>
      </c>
      <c r="F33">
        <v>0</v>
      </c>
      <c r="G33">
        <v>0</v>
      </c>
      <c r="H33">
        <v>29.08</v>
      </c>
      <c r="I33">
        <v>0</v>
      </c>
      <c r="J33">
        <v>0</v>
      </c>
      <c r="K33">
        <v>79.23</v>
      </c>
      <c r="L33">
        <v>21.82</v>
      </c>
      <c r="M33">
        <v>0</v>
      </c>
      <c r="N33">
        <v>3</v>
      </c>
      <c r="O33">
        <v>0</v>
      </c>
      <c r="P33">
        <v>35.69</v>
      </c>
      <c r="Q33">
        <v>45.84</v>
      </c>
      <c r="R33">
        <v>106.4</v>
      </c>
      <c r="S33">
        <v>0</v>
      </c>
    </row>
    <row r="34" spans="1:19" x14ac:dyDescent="0.35">
      <c r="A34" t="s">
        <v>276</v>
      </c>
      <c r="C34">
        <v>81841</v>
      </c>
      <c r="D34" t="s">
        <v>169</v>
      </c>
      <c r="E34" t="s">
        <v>168</v>
      </c>
      <c r="F34">
        <v>0</v>
      </c>
      <c r="G34">
        <v>0</v>
      </c>
      <c r="H34">
        <v>12.48</v>
      </c>
      <c r="I34">
        <v>0</v>
      </c>
      <c r="J34">
        <v>0</v>
      </c>
      <c r="K34">
        <v>31.93</v>
      </c>
      <c r="L34">
        <v>9.3699999999999992</v>
      </c>
      <c r="M34">
        <v>0</v>
      </c>
      <c r="N34">
        <v>3</v>
      </c>
      <c r="O34">
        <v>0</v>
      </c>
      <c r="P34">
        <v>16.87</v>
      </c>
      <c r="Q34">
        <v>19.68</v>
      </c>
      <c r="R34">
        <v>50.42</v>
      </c>
      <c r="S34">
        <v>0</v>
      </c>
    </row>
    <row r="35" spans="1:19" x14ac:dyDescent="0.35">
      <c r="A35" t="s">
        <v>276</v>
      </c>
      <c r="C35">
        <v>80112</v>
      </c>
      <c r="D35" t="s">
        <v>173</v>
      </c>
      <c r="E35" t="s">
        <v>172</v>
      </c>
      <c r="F35">
        <v>0</v>
      </c>
      <c r="G35">
        <v>0</v>
      </c>
      <c r="H35">
        <v>14.53</v>
      </c>
      <c r="I35">
        <v>0</v>
      </c>
      <c r="J35">
        <v>0</v>
      </c>
      <c r="K35">
        <v>37.119999999999997</v>
      </c>
      <c r="L35">
        <v>10.9</v>
      </c>
      <c r="M35">
        <v>0</v>
      </c>
      <c r="N35">
        <v>3</v>
      </c>
      <c r="O35">
        <v>0</v>
      </c>
      <c r="P35">
        <v>19.079999999999998</v>
      </c>
      <c r="Q35">
        <v>22.91</v>
      </c>
      <c r="R35">
        <v>57.04</v>
      </c>
      <c r="S35">
        <v>0</v>
      </c>
    </row>
    <row r="36" spans="1:19" x14ac:dyDescent="0.35">
      <c r="A36" t="s">
        <v>276</v>
      </c>
      <c r="C36">
        <v>78376</v>
      </c>
      <c r="D36" t="s">
        <v>177</v>
      </c>
      <c r="E36" t="s">
        <v>176</v>
      </c>
      <c r="F36">
        <v>0</v>
      </c>
      <c r="G36">
        <v>0</v>
      </c>
      <c r="H36">
        <v>11.32</v>
      </c>
      <c r="I36">
        <v>0</v>
      </c>
      <c r="J36">
        <v>0</v>
      </c>
      <c r="K36">
        <v>31.13</v>
      </c>
      <c r="L36">
        <v>8.49</v>
      </c>
      <c r="M36">
        <v>0</v>
      </c>
      <c r="N36">
        <v>3</v>
      </c>
      <c r="O36">
        <v>0</v>
      </c>
      <c r="P36">
        <v>15.94</v>
      </c>
      <c r="Q36">
        <v>17.84</v>
      </c>
      <c r="R36">
        <v>47.63</v>
      </c>
      <c r="S36">
        <v>0</v>
      </c>
    </row>
    <row r="37" spans="1:19" x14ac:dyDescent="0.35">
      <c r="A37" t="s">
        <v>276</v>
      </c>
      <c r="C37">
        <v>76658</v>
      </c>
      <c r="D37" t="s">
        <v>181</v>
      </c>
      <c r="E37" t="s">
        <v>180</v>
      </c>
      <c r="F37">
        <v>0</v>
      </c>
      <c r="G37">
        <v>0</v>
      </c>
      <c r="H37">
        <v>3.24</v>
      </c>
      <c r="I37">
        <v>0</v>
      </c>
      <c r="J37">
        <v>0</v>
      </c>
      <c r="K37">
        <v>6.11</v>
      </c>
      <c r="L37">
        <v>2.44</v>
      </c>
      <c r="M37">
        <v>0</v>
      </c>
      <c r="N37">
        <v>3</v>
      </c>
      <c r="O37">
        <v>0</v>
      </c>
      <c r="P37">
        <v>11.26</v>
      </c>
      <c r="Q37">
        <v>5.1100000000000003</v>
      </c>
      <c r="R37">
        <v>33.630000000000003</v>
      </c>
      <c r="S37">
        <v>0</v>
      </c>
    </row>
    <row r="38" spans="1:19" x14ac:dyDescent="0.35">
      <c r="A38" t="s">
        <v>276</v>
      </c>
      <c r="C38">
        <v>74955</v>
      </c>
      <c r="D38" t="s">
        <v>185</v>
      </c>
      <c r="E38" t="s">
        <v>184</v>
      </c>
      <c r="F38">
        <v>0</v>
      </c>
      <c r="G38">
        <v>1.06</v>
      </c>
      <c r="H38">
        <v>0</v>
      </c>
      <c r="I38">
        <v>0</v>
      </c>
      <c r="J38">
        <v>2.52</v>
      </c>
      <c r="K38">
        <v>0</v>
      </c>
      <c r="L38">
        <v>0.27</v>
      </c>
      <c r="M38">
        <v>0</v>
      </c>
      <c r="N38">
        <v>3</v>
      </c>
      <c r="O38">
        <v>0</v>
      </c>
      <c r="P38">
        <v>10.64</v>
      </c>
      <c r="Q38">
        <v>1.68</v>
      </c>
      <c r="R38">
        <v>31.79</v>
      </c>
      <c r="S38">
        <v>0</v>
      </c>
    </row>
    <row r="39" spans="1:19" x14ac:dyDescent="0.35">
      <c r="A39" t="s">
        <v>276</v>
      </c>
      <c r="C39">
        <v>73247</v>
      </c>
      <c r="D39" t="s">
        <v>189</v>
      </c>
      <c r="E39" t="s">
        <v>188</v>
      </c>
      <c r="F39">
        <v>0</v>
      </c>
      <c r="G39">
        <v>2.08</v>
      </c>
      <c r="H39">
        <v>0</v>
      </c>
      <c r="I39">
        <v>0</v>
      </c>
      <c r="J39">
        <v>4.41</v>
      </c>
      <c r="K39">
        <v>0</v>
      </c>
      <c r="L39">
        <v>0.52</v>
      </c>
      <c r="M39">
        <v>0</v>
      </c>
      <c r="N39">
        <v>3</v>
      </c>
      <c r="O39">
        <v>0</v>
      </c>
      <c r="P39">
        <v>11.57</v>
      </c>
      <c r="Q39">
        <v>3.28</v>
      </c>
      <c r="R39">
        <v>34.57</v>
      </c>
      <c r="S39">
        <v>0</v>
      </c>
    </row>
    <row r="40" spans="1:19" x14ac:dyDescent="0.35">
      <c r="A40" t="s">
        <v>276</v>
      </c>
      <c r="C40">
        <v>69959</v>
      </c>
      <c r="D40" t="s">
        <v>193</v>
      </c>
      <c r="E40" t="s">
        <v>192</v>
      </c>
      <c r="F40">
        <v>0</v>
      </c>
      <c r="G40">
        <v>1.03</v>
      </c>
      <c r="H40">
        <v>0</v>
      </c>
      <c r="I40">
        <v>0</v>
      </c>
      <c r="J40">
        <v>1.81</v>
      </c>
      <c r="K40">
        <v>0</v>
      </c>
      <c r="L40">
        <v>0.26</v>
      </c>
      <c r="M40">
        <v>0</v>
      </c>
      <c r="N40">
        <v>3</v>
      </c>
      <c r="O40">
        <v>0</v>
      </c>
      <c r="P40">
        <v>10.6</v>
      </c>
      <c r="Q40">
        <v>1.62</v>
      </c>
      <c r="R40">
        <v>31.67</v>
      </c>
      <c r="S40">
        <v>0</v>
      </c>
    </row>
    <row r="41" spans="1:19" x14ac:dyDescent="0.35">
      <c r="A41" t="s">
        <v>276</v>
      </c>
      <c r="C41">
        <v>68352</v>
      </c>
      <c r="D41" t="s">
        <v>201</v>
      </c>
      <c r="E41" t="s">
        <v>196</v>
      </c>
      <c r="F41">
        <v>0</v>
      </c>
      <c r="G41">
        <v>5.21</v>
      </c>
      <c r="H41">
        <v>0</v>
      </c>
      <c r="I41">
        <v>0</v>
      </c>
      <c r="J41">
        <v>11.5</v>
      </c>
      <c r="K41">
        <v>0</v>
      </c>
      <c r="L41">
        <v>0</v>
      </c>
      <c r="M41">
        <v>0</v>
      </c>
      <c r="N41">
        <v>3</v>
      </c>
      <c r="O41">
        <v>0</v>
      </c>
      <c r="P41">
        <v>22.28</v>
      </c>
      <c r="Q41">
        <v>8.2200000000000006</v>
      </c>
      <c r="R41">
        <v>66.569999999999993</v>
      </c>
      <c r="S41">
        <v>0</v>
      </c>
    </row>
    <row r="42" spans="1:19" x14ac:dyDescent="0.35">
      <c r="A42" t="s">
        <v>276</v>
      </c>
      <c r="C42">
        <v>66780</v>
      </c>
      <c r="D42" t="s">
        <v>205</v>
      </c>
      <c r="E42" t="s">
        <v>204</v>
      </c>
      <c r="F42">
        <v>0</v>
      </c>
      <c r="G42">
        <v>9.35</v>
      </c>
      <c r="H42">
        <v>0</v>
      </c>
      <c r="I42">
        <v>0</v>
      </c>
      <c r="J42">
        <v>19.96</v>
      </c>
      <c r="K42">
        <v>0</v>
      </c>
      <c r="L42">
        <v>0</v>
      </c>
      <c r="M42">
        <v>0</v>
      </c>
      <c r="N42">
        <v>3</v>
      </c>
      <c r="O42">
        <v>0</v>
      </c>
      <c r="P42">
        <v>15.01</v>
      </c>
      <c r="Q42">
        <v>12.28</v>
      </c>
      <c r="R42">
        <v>44.88</v>
      </c>
      <c r="S42">
        <v>0</v>
      </c>
    </row>
    <row r="43" spans="1:19" x14ac:dyDescent="0.35">
      <c r="A43" t="s">
        <v>276</v>
      </c>
      <c r="C43">
        <v>63704</v>
      </c>
      <c r="D43" t="s">
        <v>213</v>
      </c>
      <c r="E43" t="s">
        <v>208</v>
      </c>
      <c r="F43">
        <v>0</v>
      </c>
      <c r="G43">
        <v>19.77</v>
      </c>
      <c r="H43">
        <v>0</v>
      </c>
      <c r="I43">
        <v>0</v>
      </c>
      <c r="J43">
        <v>41.89</v>
      </c>
      <c r="K43">
        <v>0</v>
      </c>
      <c r="L43">
        <v>0</v>
      </c>
      <c r="M43">
        <v>0</v>
      </c>
      <c r="N43">
        <v>3</v>
      </c>
      <c r="O43">
        <v>0</v>
      </c>
      <c r="P43">
        <v>30.32</v>
      </c>
      <c r="Q43">
        <v>20.76</v>
      </c>
      <c r="R43">
        <v>90.5</v>
      </c>
      <c r="S43">
        <v>0</v>
      </c>
    </row>
    <row r="44" spans="1:19" x14ac:dyDescent="0.35">
      <c r="A44" t="s">
        <v>276</v>
      </c>
      <c r="C44">
        <v>60687</v>
      </c>
      <c r="D44" t="s">
        <v>221</v>
      </c>
      <c r="E44" t="s">
        <v>216</v>
      </c>
      <c r="F44">
        <v>0</v>
      </c>
      <c r="G44">
        <v>28.16</v>
      </c>
      <c r="H44">
        <v>0</v>
      </c>
      <c r="I44">
        <v>0</v>
      </c>
      <c r="J44">
        <v>74.430000000000007</v>
      </c>
      <c r="K44">
        <v>0</v>
      </c>
      <c r="L44">
        <v>0</v>
      </c>
      <c r="M44">
        <v>0</v>
      </c>
      <c r="N44">
        <v>3</v>
      </c>
      <c r="O44">
        <v>0</v>
      </c>
      <c r="P44">
        <v>38.25</v>
      </c>
      <c r="Q44">
        <v>11.41</v>
      </c>
      <c r="R44">
        <v>113.66</v>
      </c>
      <c r="S44">
        <v>0</v>
      </c>
    </row>
    <row r="45" spans="1:19" x14ac:dyDescent="0.35">
      <c r="A45" t="s">
        <v>276</v>
      </c>
      <c r="C45">
        <v>59192</v>
      </c>
      <c r="D45" t="s">
        <v>225</v>
      </c>
      <c r="E45" t="s">
        <v>224</v>
      </c>
      <c r="F45">
        <v>0</v>
      </c>
      <c r="G45">
        <v>7.41</v>
      </c>
      <c r="H45">
        <v>0</v>
      </c>
      <c r="I45">
        <v>0</v>
      </c>
      <c r="J45">
        <v>21.63</v>
      </c>
      <c r="K45">
        <v>0</v>
      </c>
      <c r="L45">
        <v>0</v>
      </c>
      <c r="M45">
        <v>0</v>
      </c>
      <c r="N45">
        <v>3</v>
      </c>
      <c r="O45">
        <v>0</v>
      </c>
      <c r="P45">
        <v>14.56</v>
      </c>
      <c r="Q45">
        <v>0</v>
      </c>
      <c r="R45">
        <v>43.28</v>
      </c>
      <c r="S45">
        <v>0</v>
      </c>
    </row>
    <row r="46" spans="1:19" x14ac:dyDescent="0.35">
      <c r="A46" t="s">
        <v>276</v>
      </c>
      <c r="C46">
        <v>56253</v>
      </c>
      <c r="D46" t="s">
        <v>233</v>
      </c>
      <c r="E46" t="s">
        <v>228</v>
      </c>
      <c r="F46">
        <v>0</v>
      </c>
      <c r="G46">
        <v>5.22</v>
      </c>
      <c r="H46">
        <v>0</v>
      </c>
      <c r="I46">
        <v>0</v>
      </c>
      <c r="J46">
        <v>8.23</v>
      </c>
      <c r="K46">
        <v>0</v>
      </c>
      <c r="L46">
        <v>0</v>
      </c>
      <c r="M46">
        <v>0</v>
      </c>
      <c r="N46">
        <v>3</v>
      </c>
      <c r="O46">
        <v>0</v>
      </c>
      <c r="P46">
        <v>24.56</v>
      </c>
      <c r="Q46">
        <v>0</v>
      </c>
      <c r="R46">
        <v>72.989999999999995</v>
      </c>
      <c r="S46">
        <v>0</v>
      </c>
    </row>
    <row r="47" spans="1:19" x14ac:dyDescent="0.35">
      <c r="A47" t="s">
        <v>276</v>
      </c>
      <c r="C47">
        <v>54801</v>
      </c>
      <c r="D47" t="s">
        <v>237</v>
      </c>
      <c r="E47" t="s">
        <v>236</v>
      </c>
      <c r="F47">
        <v>0</v>
      </c>
      <c r="G47">
        <v>1.04</v>
      </c>
      <c r="H47">
        <v>0</v>
      </c>
      <c r="I47">
        <v>0</v>
      </c>
      <c r="J47">
        <v>1.26</v>
      </c>
      <c r="K47">
        <v>0</v>
      </c>
      <c r="L47">
        <v>0</v>
      </c>
      <c r="M47">
        <v>0</v>
      </c>
      <c r="N47">
        <v>3</v>
      </c>
      <c r="O47">
        <v>0</v>
      </c>
      <c r="P47">
        <v>11.59</v>
      </c>
      <c r="Q47">
        <v>0</v>
      </c>
      <c r="R47">
        <v>34.44</v>
      </c>
      <c r="S47">
        <v>0</v>
      </c>
    </row>
    <row r="48" spans="1:19" x14ac:dyDescent="0.35">
      <c r="A48" t="s">
        <v>276</v>
      </c>
      <c r="C48">
        <v>51958</v>
      </c>
      <c r="D48" t="s">
        <v>248</v>
      </c>
      <c r="E48" t="s">
        <v>240</v>
      </c>
      <c r="F48">
        <v>0</v>
      </c>
      <c r="G48">
        <v>2.1</v>
      </c>
      <c r="H48">
        <v>0</v>
      </c>
      <c r="I48">
        <v>0</v>
      </c>
      <c r="J48">
        <v>2.09</v>
      </c>
      <c r="K48">
        <v>0</v>
      </c>
      <c r="L48">
        <v>0</v>
      </c>
      <c r="M48">
        <v>0</v>
      </c>
      <c r="N48">
        <v>3</v>
      </c>
      <c r="O48">
        <v>0</v>
      </c>
      <c r="P48">
        <v>18.25</v>
      </c>
      <c r="Q48">
        <v>0.03</v>
      </c>
      <c r="R48">
        <v>54.21</v>
      </c>
      <c r="S48">
        <v>0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A5" workbookViewId="0">
      <selection activeCell="AB25" sqref="AB17:AB25"/>
    </sheetView>
  </sheetViews>
  <sheetFormatPr defaultRowHeight="14.5" x14ac:dyDescent="0.35"/>
  <sheetData>
    <row r="1" spans="1:28" ht="58.5" thickBot="1" x14ac:dyDescent="0.4">
      <c r="A1" s="14" t="s">
        <v>290</v>
      </c>
      <c r="B1" s="15">
        <v>45658</v>
      </c>
      <c r="C1" s="15">
        <v>45627</v>
      </c>
      <c r="D1" s="15">
        <v>45597</v>
      </c>
      <c r="E1" s="15">
        <v>45566</v>
      </c>
      <c r="F1" s="15">
        <v>45536</v>
      </c>
      <c r="G1" s="15">
        <v>45505</v>
      </c>
      <c r="H1" s="15">
        <v>45474</v>
      </c>
      <c r="I1" s="15">
        <v>45444</v>
      </c>
      <c r="J1" s="15">
        <v>45413</v>
      </c>
      <c r="N1" s="14" t="s">
        <v>290</v>
      </c>
      <c r="O1" s="14" t="s">
        <v>291</v>
      </c>
      <c r="P1" s="14" t="s">
        <v>301</v>
      </c>
      <c r="Q1" s="14" t="s">
        <v>311</v>
      </c>
      <c r="R1" s="14" t="s">
        <v>312</v>
      </c>
      <c r="S1" s="14" t="s">
        <v>12</v>
      </c>
      <c r="T1" s="14" t="s">
        <v>323</v>
      </c>
      <c r="U1" s="14" t="s">
        <v>333</v>
      </c>
      <c r="V1" s="14" t="s">
        <v>334</v>
      </c>
      <c r="W1" s="14" t="s">
        <v>335</v>
      </c>
      <c r="X1" s="14" t="s">
        <v>336</v>
      </c>
      <c r="Y1" s="9"/>
      <c r="Z1" s="19" t="s">
        <v>255</v>
      </c>
    </row>
    <row r="2" spans="1:28" ht="58.5" thickBot="1" x14ac:dyDescent="0.4">
      <c r="A2" s="14" t="s">
        <v>291</v>
      </c>
      <c r="B2" s="14" t="s">
        <v>292</v>
      </c>
      <c r="C2" s="14" t="s">
        <v>293</v>
      </c>
      <c r="D2" s="14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4" t="s">
        <v>299</v>
      </c>
      <c r="J2" s="14" t="s">
        <v>300</v>
      </c>
      <c r="N2" s="15">
        <v>45658</v>
      </c>
      <c r="O2" s="14" t="s">
        <v>292</v>
      </c>
      <c r="P2" s="14" t="s">
        <v>302</v>
      </c>
      <c r="Q2" s="14">
        <v>29</v>
      </c>
      <c r="R2" s="14" t="s">
        <v>313</v>
      </c>
      <c r="S2" s="14" t="s">
        <v>314</v>
      </c>
      <c r="T2" s="14" t="s">
        <v>324</v>
      </c>
      <c r="U2" s="14">
        <v>9.7900000000000001E-2</v>
      </c>
      <c r="V2" s="17">
        <v>52.28</v>
      </c>
      <c r="W2" s="17">
        <v>57.29</v>
      </c>
      <c r="X2" s="17">
        <v>3.9</v>
      </c>
      <c r="Y2" s="9"/>
      <c r="Z2" s="20">
        <v>113.47</v>
      </c>
    </row>
    <row r="3" spans="1:28" ht="44" thickBot="1" x14ac:dyDescent="0.4">
      <c r="A3" s="14" t="s">
        <v>301</v>
      </c>
      <c r="B3" s="14" t="s">
        <v>302</v>
      </c>
      <c r="C3" s="14" t="s">
        <v>303</v>
      </c>
      <c r="D3" s="14" t="s">
        <v>304</v>
      </c>
      <c r="E3" s="14" t="s">
        <v>305</v>
      </c>
      <c r="F3" s="14" t="s">
        <v>306</v>
      </c>
      <c r="G3" s="14" t="s">
        <v>307</v>
      </c>
      <c r="H3" s="14" t="s">
        <v>308</v>
      </c>
      <c r="I3" s="14" t="s">
        <v>309</v>
      </c>
      <c r="J3" s="14" t="s">
        <v>310</v>
      </c>
      <c r="N3" s="15">
        <v>45627</v>
      </c>
      <c r="O3" s="14" t="s">
        <v>293</v>
      </c>
      <c r="P3" s="14" t="s">
        <v>303</v>
      </c>
      <c r="Q3" s="14">
        <v>29</v>
      </c>
      <c r="R3" s="14" t="s">
        <v>313</v>
      </c>
      <c r="S3" s="14" t="s">
        <v>315</v>
      </c>
      <c r="T3" s="14" t="s">
        <v>325</v>
      </c>
      <c r="U3" s="14">
        <v>9.7900000000000001E-2</v>
      </c>
      <c r="V3" s="17">
        <v>44.74</v>
      </c>
      <c r="W3" s="17">
        <v>52.02</v>
      </c>
      <c r="X3" s="17">
        <v>0.56999999999999995</v>
      </c>
      <c r="Y3" s="9"/>
      <c r="Z3" s="20">
        <v>97.33</v>
      </c>
    </row>
    <row r="4" spans="1:28" ht="29.5" thickBot="1" x14ac:dyDescent="0.4">
      <c r="A4" s="14" t="s">
        <v>311</v>
      </c>
      <c r="B4" s="14">
        <v>29</v>
      </c>
      <c r="C4" s="14">
        <v>29</v>
      </c>
      <c r="D4" s="14">
        <v>31</v>
      </c>
      <c r="E4" s="14">
        <v>30</v>
      </c>
      <c r="F4" s="14">
        <v>30</v>
      </c>
      <c r="G4" s="14">
        <v>31</v>
      </c>
      <c r="H4" s="14">
        <v>29</v>
      </c>
      <c r="I4" s="14">
        <v>30</v>
      </c>
      <c r="J4" s="14">
        <v>28</v>
      </c>
      <c r="N4" s="15">
        <v>45597</v>
      </c>
      <c r="O4" s="14" t="s">
        <v>294</v>
      </c>
      <c r="P4" s="14" t="s">
        <v>304</v>
      </c>
      <c r="Q4" s="14">
        <v>31</v>
      </c>
      <c r="R4" s="14" t="s">
        <v>313</v>
      </c>
      <c r="S4" s="14" t="s">
        <v>316</v>
      </c>
      <c r="T4" s="14" t="s">
        <v>326</v>
      </c>
      <c r="U4" s="14">
        <v>9.7900000000000001E-2</v>
      </c>
      <c r="V4" s="17">
        <v>38.58</v>
      </c>
      <c r="W4" s="17">
        <v>49.04</v>
      </c>
      <c r="X4" s="18">
        <v>-37.44</v>
      </c>
      <c r="Y4" s="9"/>
      <c r="Z4" s="20">
        <v>50.18</v>
      </c>
    </row>
    <row r="5" spans="1:28" ht="44" thickBot="1" x14ac:dyDescent="0.4">
      <c r="A5" s="14" t="s">
        <v>312</v>
      </c>
      <c r="B5" s="14" t="s">
        <v>313</v>
      </c>
      <c r="C5" s="14" t="s">
        <v>313</v>
      </c>
      <c r="D5" s="14" t="s">
        <v>313</v>
      </c>
      <c r="E5" s="14" t="s">
        <v>313</v>
      </c>
      <c r="F5" s="14" t="s">
        <v>313</v>
      </c>
      <c r="G5" s="14" t="s">
        <v>313</v>
      </c>
      <c r="H5" s="14" t="s">
        <v>313</v>
      </c>
      <c r="I5" s="14" t="s">
        <v>313</v>
      </c>
      <c r="J5" s="14" t="s">
        <v>313</v>
      </c>
      <c r="N5" s="15">
        <v>45566</v>
      </c>
      <c r="O5" s="14" t="s">
        <v>295</v>
      </c>
      <c r="P5" s="14" t="s">
        <v>305</v>
      </c>
      <c r="Q5" s="14">
        <v>30</v>
      </c>
      <c r="R5" s="14" t="s">
        <v>313</v>
      </c>
      <c r="S5" s="14" t="s">
        <v>317</v>
      </c>
      <c r="T5" s="14" t="s">
        <v>327</v>
      </c>
      <c r="U5" s="14">
        <v>0.1983</v>
      </c>
      <c r="V5" s="17">
        <v>74.180000000000007</v>
      </c>
      <c r="W5" s="17">
        <v>46.74</v>
      </c>
      <c r="X5" s="18">
        <v>-100.05</v>
      </c>
      <c r="Y5" s="9"/>
      <c r="Z5" s="20">
        <v>20.87</v>
      </c>
    </row>
    <row r="6" spans="1:28" ht="29.5" thickBot="1" x14ac:dyDescent="0.4">
      <c r="A6" s="14" t="s">
        <v>12</v>
      </c>
      <c r="B6" s="14" t="s">
        <v>314</v>
      </c>
      <c r="C6" s="14" t="s">
        <v>315</v>
      </c>
      <c r="D6" s="14" t="s">
        <v>316</v>
      </c>
      <c r="E6" s="14" t="s">
        <v>317</v>
      </c>
      <c r="F6" s="14" t="s">
        <v>318</v>
      </c>
      <c r="G6" s="14" t="s">
        <v>319</v>
      </c>
      <c r="H6" s="14" t="s">
        <v>320</v>
      </c>
      <c r="I6" s="14" t="s">
        <v>321</v>
      </c>
      <c r="J6" s="14" t="s">
        <v>322</v>
      </c>
      <c r="N6" s="15">
        <v>45536</v>
      </c>
      <c r="O6" s="14" t="s">
        <v>296</v>
      </c>
      <c r="P6" s="14" t="s">
        <v>306</v>
      </c>
      <c r="Q6" s="14">
        <v>30</v>
      </c>
      <c r="R6" s="14" t="s">
        <v>313</v>
      </c>
      <c r="S6" s="14" t="s">
        <v>318</v>
      </c>
      <c r="T6" s="14" t="s">
        <v>328</v>
      </c>
      <c r="U6" s="14">
        <v>0.3</v>
      </c>
      <c r="V6" s="17">
        <v>100.2</v>
      </c>
      <c r="W6" s="17">
        <v>44.04</v>
      </c>
      <c r="X6" s="18">
        <v>-195.91</v>
      </c>
      <c r="Y6" s="9"/>
      <c r="Z6" s="21">
        <v>-51.67</v>
      </c>
    </row>
    <row r="7" spans="1:28" ht="29.5" thickBot="1" x14ac:dyDescent="0.4">
      <c r="A7" s="14" t="s">
        <v>323</v>
      </c>
      <c r="B7" s="14" t="s">
        <v>324</v>
      </c>
      <c r="C7" s="14" t="s">
        <v>325</v>
      </c>
      <c r="D7" s="14" t="s">
        <v>326</v>
      </c>
      <c r="E7" s="14" t="s">
        <v>327</v>
      </c>
      <c r="F7" s="14" t="s">
        <v>328</v>
      </c>
      <c r="G7" s="14" t="s">
        <v>329</v>
      </c>
      <c r="H7" s="14" t="s">
        <v>330</v>
      </c>
      <c r="I7" s="14" t="s">
        <v>331</v>
      </c>
      <c r="J7" s="14" t="s">
        <v>332</v>
      </c>
      <c r="N7" s="15">
        <v>45505</v>
      </c>
      <c r="O7" s="14" t="s">
        <v>297</v>
      </c>
      <c r="P7" s="14" t="s">
        <v>307</v>
      </c>
      <c r="Q7" s="14">
        <v>31</v>
      </c>
      <c r="R7" s="14" t="s">
        <v>313</v>
      </c>
      <c r="S7" s="14" t="s">
        <v>319</v>
      </c>
      <c r="T7" s="14" t="s">
        <v>329</v>
      </c>
      <c r="U7" s="14">
        <v>0.3</v>
      </c>
      <c r="V7" s="17">
        <v>99.3</v>
      </c>
      <c r="W7" s="17">
        <v>44.33</v>
      </c>
      <c r="X7" s="18">
        <v>-242.73</v>
      </c>
      <c r="Y7" s="9"/>
      <c r="Z7" s="21">
        <v>-99.1</v>
      </c>
    </row>
    <row r="8" spans="1:28" ht="29.5" thickBot="1" x14ac:dyDescent="0.4">
      <c r="A8" s="14" t="s">
        <v>333</v>
      </c>
      <c r="B8" s="14">
        <v>9.7900000000000001E-2</v>
      </c>
      <c r="C8" s="14">
        <v>9.7900000000000001E-2</v>
      </c>
      <c r="D8" s="14">
        <v>9.7900000000000001E-2</v>
      </c>
      <c r="E8" s="14">
        <v>0.1983</v>
      </c>
      <c r="F8" s="14">
        <v>0.3</v>
      </c>
      <c r="G8" s="14">
        <v>0.3</v>
      </c>
      <c r="H8" s="14">
        <v>0.3</v>
      </c>
      <c r="I8" s="14">
        <v>0.3</v>
      </c>
      <c r="J8" s="14">
        <v>0.29199999999999998</v>
      </c>
      <c r="N8" s="15">
        <v>45474</v>
      </c>
      <c r="O8" s="14" t="s">
        <v>298</v>
      </c>
      <c r="P8" s="14" t="s">
        <v>308</v>
      </c>
      <c r="Q8" s="14">
        <v>29</v>
      </c>
      <c r="R8" s="14" t="s">
        <v>313</v>
      </c>
      <c r="S8" s="14" t="s">
        <v>320</v>
      </c>
      <c r="T8" s="14" t="s">
        <v>330</v>
      </c>
      <c r="U8" s="14">
        <v>0.3</v>
      </c>
      <c r="V8" s="17">
        <v>76.8</v>
      </c>
      <c r="W8" s="17">
        <v>37.35</v>
      </c>
      <c r="X8" s="18">
        <v>-155.09</v>
      </c>
      <c r="Y8" s="9"/>
      <c r="Z8" s="21">
        <v>-40.94</v>
      </c>
    </row>
    <row r="9" spans="1:28" ht="29.5" thickBot="1" x14ac:dyDescent="0.4">
      <c r="A9" s="14" t="s">
        <v>334</v>
      </c>
      <c r="B9" s="17">
        <v>52.28</v>
      </c>
      <c r="C9" s="17">
        <v>44.74</v>
      </c>
      <c r="D9" s="17">
        <v>38.58</v>
      </c>
      <c r="E9" s="17">
        <v>74.180000000000007</v>
      </c>
      <c r="F9" s="17">
        <v>100.2</v>
      </c>
      <c r="G9" s="17">
        <v>99.3</v>
      </c>
      <c r="H9" s="17">
        <v>76.8</v>
      </c>
      <c r="I9" s="17">
        <v>86.4</v>
      </c>
      <c r="J9" s="17">
        <v>84.67</v>
      </c>
      <c r="N9" s="15">
        <v>45444</v>
      </c>
      <c r="O9" s="14" t="s">
        <v>299</v>
      </c>
      <c r="P9" s="14" t="s">
        <v>309</v>
      </c>
      <c r="Q9" s="14">
        <v>30</v>
      </c>
      <c r="R9" s="14" t="s">
        <v>313</v>
      </c>
      <c r="S9" s="14" t="s">
        <v>321</v>
      </c>
      <c r="T9" s="14" t="s">
        <v>331</v>
      </c>
      <c r="U9" s="14">
        <v>0.3</v>
      </c>
      <c r="V9" s="17">
        <v>86.4</v>
      </c>
      <c r="W9" s="17">
        <v>40.14</v>
      </c>
      <c r="X9" s="18">
        <v>-385.51</v>
      </c>
      <c r="Y9" s="9"/>
      <c r="Z9" s="21">
        <v>-258.97000000000003</v>
      </c>
    </row>
    <row r="10" spans="1:28" ht="29.5" thickBot="1" x14ac:dyDescent="0.4">
      <c r="A10" s="14" t="s">
        <v>335</v>
      </c>
      <c r="B10" s="17">
        <v>57.29</v>
      </c>
      <c r="C10" s="17">
        <v>52.02</v>
      </c>
      <c r="D10" s="17">
        <v>49.04</v>
      </c>
      <c r="E10" s="17">
        <v>46.74</v>
      </c>
      <c r="F10" s="17">
        <v>44.04</v>
      </c>
      <c r="G10" s="17">
        <v>44.33</v>
      </c>
      <c r="H10" s="17">
        <v>37.35</v>
      </c>
      <c r="I10" s="17">
        <v>40.14</v>
      </c>
      <c r="J10" s="17">
        <v>39.119999999999997</v>
      </c>
      <c r="N10" s="15">
        <v>45413</v>
      </c>
      <c r="O10" s="14" t="s">
        <v>300</v>
      </c>
      <c r="P10" s="14" t="s">
        <v>310</v>
      </c>
      <c r="Q10" s="14">
        <v>28</v>
      </c>
      <c r="R10" s="14" t="s">
        <v>313</v>
      </c>
      <c r="S10" s="14" t="s">
        <v>322</v>
      </c>
      <c r="T10" s="14" t="s">
        <v>332</v>
      </c>
      <c r="U10" s="14">
        <v>0.29199999999999998</v>
      </c>
      <c r="V10" s="17">
        <v>84.67</v>
      </c>
      <c r="W10" s="17">
        <v>39.119999999999997</v>
      </c>
      <c r="X10" s="18">
        <v>-16.36</v>
      </c>
      <c r="Y10" s="9"/>
      <c r="Z10" s="20">
        <v>107.43</v>
      </c>
    </row>
    <row r="11" spans="1:28" ht="58" x14ac:dyDescent="0.35">
      <c r="A11" s="14" t="s">
        <v>336</v>
      </c>
      <c r="B11" s="17">
        <v>3.9</v>
      </c>
      <c r="C11" s="17">
        <v>0.56999999999999995</v>
      </c>
      <c r="D11" s="18">
        <v>-37.44</v>
      </c>
      <c r="E11" s="18">
        <v>-100.05</v>
      </c>
      <c r="F11" s="18">
        <v>-195.91</v>
      </c>
      <c r="G11" s="18">
        <v>-242.73</v>
      </c>
      <c r="H11" s="18">
        <v>-155.09</v>
      </c>
      <c r="I11" s="18">
        <v>-385.51</v>
      </c>
      <c r="J11" s="18">
        <v>-16.36</v>
      </c>
    </row>
    <row r="12" spans="1:28" ht="15" thickBot="1" x14ac:dyDescent="0.4"/>
    <row r="13" spans="1:28" ht="15" thickBot="1" x14ac:dyDescent="0.4">
      <c r="A13" s="19" t="s">
        <v>255</v>
      </c>
      <c r="B13" s="20">
        <v>113.47</v>
      </c>
      <c r="C13" s="20">
        <v>97.33</v>
      </c>
      <c r="D13" s="20">
        <v>50.18</v>
      </c>
      <c r="E13" s="20">
        <v>20.87</v>
      </c>
      <c r="F13" s="21">
        <v>-51.67</v>
      </c>
      <c r="G13" s="21">
        <v>-99.1</v>
      </c>
      <c r="H13" s="21">
        <v>-40.94</v>
      </c>
      <c r="I13" s="21">
        <v>-258.97000000000003</v>
      </c>
      <c r="J13" s="20">
        <v>107.43</v>
      </c>
    </row>
    <row r="15" spans="1:28" ht="15" thickBot="1" x14ac:dyDescent="0.4">
      <c r="A15" s="14" t="s">
        <v>337</v>
      </c>
      <c r="B15" s="15">
        <v>45658</v>
      </c>
      <c r="C15" s="15">
        <v>45627</v>
      </c>
      <c r="D15" s="15">
        <v>45597</v>
      </c>
      <c r="E15" s="15">
        <v>45566</v>
      </c>
      <c r="F15" s="15">
        <v>45536</v>
      </c>
      <c r="G15" s="15">
        <v>45505</v>
      </c>
      <c r="H15" s="15">
        <v>45474</v>
      </c>
      <c r="I15" s="15">
        <v>45444</v>
      </c>
      <c r="J15" s="15">
        <v>45413</v>
      </c>
      <c r="O15" s="9" t="s">
        <v>1</v>
      </c>
      <c r="P15" s="9" t="s">
        <v>2</v>
      </c>
      <c r="Q15" s="9" t="s">
        <v>3</v>
      </c>
      <c r="R15" s="9" t="s">
        <v>4</v>
      </c>
      <c r="S15" s="9" t="s">
        <v>5</v>
      </c>
      <c r="T15" s="9" t="s">
        <v>6</v>
      </c>
      <c r="U15" s="9" t="s">
        <v>7</v>
      </c>
      <c r="V15" s="9" t="s">
        <v>8</v>
      </c>
      <c r="W15" s="9" t="s">
        <v>9</v>
      </c>
      <c r="X15" s="9" t="s">
        <v>10</v>
      </c>
      <c r="Y15" s="9" t="s">
        <v>11</v>
      </c>
      <c r="Z15" s="9" t="s">
        <v>12</v>
      </c>
      <c r="AA15" s="9" t="s">
        <v>13</v>
      </c>
      <c r="AB15" s="2" t="s">
        <v>277</v>
      </c>
    </row>
    <row r="16" spans="1:28" ht="58.5" thickBot="1" x14ac:dyDescent="0.4">
      <c r="A16" s="14" t="s">
        <v>291</v>
      </c>
      <c r="B16" s="14" t="s">
        <v>338</v>
      </c>
      <c r="C16" s="14" t="s">
        <v>339</v>
      </c>
      <c r="D16" s="14" t="s">
        <v>305</v>
      </c>
      <c r="E16" s="14" t="s">
        <v>295</v>
      </c>
      <c r="F16" s="14" t="s">
        <v>340</v>
      </c>
      <c r="G16" s="14" t="s">
        <v>341</v>
      </c>
      <c r="H16" s="14" t="s">
        <v>342</v>
      </c>
      <c r="I16" s="14" t="s">
        <v>343</v>
      </c>
      <c r="J16" s="14" t="s">
        <v>300</v>
      </c>
      <c r="O16" s="14" t="s">
        <v>291</v>
      </c>
      <c r="P16" s="14" t="s">
        <v>301</v>
      </c>
      <c r="Q16" s="14" t="s">
        <v>311</v>
      </c>
      <c r="R16" s="14" t="s">
        <v>312</v>
      </c>
      <c r="S16" s="14" t="s">
        <v>12</v>
      </c>
      <c r="T16" s="14" t="s">
        <v>323</v>
      </c>
      <c r="U16" s="14" t="s">
        <v>333</v>
      </c>
      <c r="V16" s="14" t="s">
        <v>334</v>
      </c>
      <c r="W16" s="14" t="s">
        <v>335</v>
      </c>
      <c r="X16" s="14" t="s">
        <v>336</v>
      </c>
      <c r="Y16" s="14" t="s">
        <v>367</v>
      </c>
      <c r="Z16" s="19" t="s">
        <v>255</v>
      </c>
      <c r="AA16" s="14" t="s">
        <v>12</v>
      </c>
    </row>
    <row r="17" spans="1:28" ht="44" thickBot="1" x14ac:dyDescent="0.4">
      <c r="A17" s="14" t="s">
        <v>301</v>
      </c>
      <c r="B17" s="14" t="s">
        <v>344</v>
      </c>
      <c r="C17" s="14" t="s">
        <v>345</v>
      </c>
      <c r="D17" s="14" t="s">
        <v>346</v>
      </c>
      <c r="E17" s="14" t="s">
        <v>347</v>
      </c>
      <c r="F17" s="14" t="s">
        <v>306</v>
      </c>
      <c r="G17" s="14" t="s">
        <v>348</v>
      </c>
      <c r="H17" s="14" t="s">
        <v>349</v>
      </c>
      <c r="I17" s="14" t="s">
        <v>350</v>
      </c>
      <c r="J17" s="14" t="s">
        <v>351</v>
      </c>
      <c r="O17" s="14" t="s">
        <v>338</v>
      </c>
      <c r="P17" s="14" t="s">
        <v>344</v>
      </c>
      <c r="Q17" s="14">
        <v>29</v>
      </c>
      <c r="R17" s="14" t="s">
        <v>313</v>
      </c>
      <c r="S17" s="14">
        <v>10.26</v>
      </c>
      <c r="T17" s="14" t="s">
        <v>360</v>
      </c>
      <c r="U17" s="14">
        <v>3.1267</v>
      </c>
      <c r="V17" s="17">
        <v>32.08</v>
      </c>
      <c r="W17" s="17">
        <v>77.14</v>
      </c>
      <c r="X17" s="17">
        <v>8.89</v>
      </c>
      <c r="Y17" s="17">
        <v>42.02</v>
      </c>
      <c r="Z17" s="20">
        <v>160.13</v>
      </c>
      <c r="AA17" s="14" t="s">
        <v>352</v>
      </c>
      <c r="AB17" s="16">
        <f>Y17/S17</f>
        <v>4.0955165692007798</v>
      </c>
    </row>
    <row r="18" spans="1:28" ht="29.5" thickBot="1" x14ac:dyDescent="0.4">
      <c r="A18" s="14" t="s">
        <v>311</v>
      </c>
      <c r="B18" s="14">
        <v>29</v>
      </c>
      <c r="C18" s="14">
        <v>30</v>
      </c>
      <c r="D18" s="14">
        <v>29</v>
      </c>
      <c r="E18" s="14">
        <v>29</v>
      </c>
      <c r="F18" s="14">
        <v>34</v>
      </c>
      <c r="G18" s="14">
        <v>30</v>
      </c>
      <c r="H18" s="14">
        <v>30</v>
      </c>
      <c r="I18" s="14">
        <v>31</v>
      </c>
      <c r="J18" s="14">
        <v>23</v>
      </c>
      <c r="O18" s="14" t="s">
        <v>339</v>
      </c>
      <c r="P18" s="14" t="s">
        <v>345</v>
      </c>
      <c r="Q18" s="14">
        <v>30</v>
      </c>
      <c r="R18" s="14" t="s">
        <v>313</v>
      </c>
      <c r="S18" s="14">
        <v>7.08</v>
      </c>
      <c r="T18" s="14" t="s">
        <v>361</v>
      </c>
      <c r="U18" s="14">
        <v>2.1073</v>
      </c>
      <c r="V18" s="17">
        <v>14.92</v>
      </c>
      <c r="W18" s="17">
        <v>67.099999999999994</v>
      </c>
      <c r="X18" s="17">
        <v>8.3800000000000008</v>
      </c>
      <c r="Y18" s="17">
        <v>29</v>
      </c>
      <c r="Z18" s="20">
        <v>119.4</v>
      </c>
      <c r="AA18" s="14" t="s">
        <v>353</v>
      </c>
      <c r="AB18" s="16">
        <f t="shared" ref="AB18:AB25" si="0">Y18/S18</f>
        <v>4.0960451977401133</v>
      </c>
    </row>
    <row r="19" spans="1:28" ht="44" thickBot="1" x14ac:dyDescent="0.4">
      <c r="A19" s="14" t="s">
        <v>312</v>
      </c>
      <c r="B19" s="14" t="s">
        <v>313</v>
      </c>
      <c r="C19" s="14" t="s">
        <v>313</v>
      </c>
      <c r="D19" s="14" t="s">
        <v>313</v>
      </c>
      <c r="E19" s="14" t="s">
        <v>313</v>
      </c>
      <c r="F19" s="14" t="s">
        <v>313</v>
      </c>
      <c r="G19" s="14" t="s">
        <v>313</v>
      </c>
      <c r="H19" s="14" t="s">
        <v>313</v>
      </c>
      <c r="I19" s="14" t="s">
        <v>313</v>
      </c>
      <c r="J19" s="14" t="s">
        <v>313</v>
      </c>
      <c r="O19" s="14" t="s">
        <v>305</v>
      </c>
      <c r="P19" s="14" t="s">
        <v>346</v>
      </c>
      <c r="Q19" s="14">
        <v>29</v>
      </c>
      <c r="R19" s="14" t="s">
        <v>313</v>
      </c>
      <c r="S19" s="14">
        <v>3.01</v>
      </c>
      <c r="T19" s="14" t="s">
        <v>362</v>
      </c>
      <c r="U19" s="14">
        <v>2.1229</v>
      </c>
      <c r="V19" s="17">
        <v>6.39</v>
      </c>
      <c r="W19" s="17">
        <v>51.05</v>
      </c>
      <c r="X19" s="17">
        <v>8.1</v>
      </c>
      <c r="Y19" s="17">
        <v>12.33</v>
      </c>
      <c r="Z19" s="20">
        <v>77.87</v>
      </c>
      <c r="AA19" s="14" t="s">
        <v>354</v>
      </c>
      <c r="AB19" s="16">
        <f t="shared" si="0"/>
        <v>4.0963455149501664</v>
      </c>
    </row>
    <row r="20" spans="1:28" ht="29.5" thickBot="1" x14ac:dyDescent="0.4">
      <c r="A20" s="14" t="s">
        <v>12</v>
      </c>
      <c r="B20" s="14" t="s">
        <v>352</v>
      </c>
      <c r="C20" s="14" t="s">
        <v>353</v>
      </c>
      <c r="D20" s="14" t="s">
        <v>354</v>
      </c>
      <c r="E20" s="14" t="s">
        <v>355</v>
      </c>
      <c r="F20" s="14" t="s">
        <v>355</v>
      </c>
      <c r="G20" s="14" t="s">
        <v>356</v>
      </c>
      <c r="H20" s="14" t="s">
        <v>357</v>
      </c>
      <c r="I20" s="14" t="s">
        <v>358</v>
      </c>
      <c r="J20" s="14" t="s">
        <v>359</v>
      </c>
      <c r="O20" s="14" t="s">
        <v>295</v>
      </c>
      <c r="P20" s="14" t="s">
        <v>347</v>
      </c>
      <c r="Q20" s="14">
        <v>29</v>
      </c>
      <c r="R20" s="14" t="s">
        <v>313</v>
      </c>
      <c r="S20" s="14">
        <v>1.03</v>
      </c>
      <c r="T20" s="14" t="s">
        <v>363</v>
      </c>
      <c r="U20" s="14">
        <v>1.7087000000000001</v>
      </c>
      <c r="V20" s="17">
        <v>1.76</v>
      </c>
      <c r="W20" s="17">
        <v>43.82</v>
      </c>
      <c r="X20" s="17">
        <v>6.76</v>
      </c>
      <c r="Y20" s="17">
        <v>4.21</v>
      </c>
      <c r="Z20" s="20">
        <v>56.55</v>
      </c>
      <c r="AA20" s="14" t="s">
        <v>355</v>
      </c>
      <c r="AB20" s="16">
        <f t="shared" si="0"/>
        <v>4.0873786407766985</v>
      </c>
    </row>
    <row r="21" spans="1:28" ht="29.5" thickBot="1" x14ac:dyDescent="0.4">
      <c r="A21" s="14" t="s">
        <v>323</v>
      </c>
      <c r="B21" s="14" t="s">
        <v>360</v>
      </c>
      <c r="C21" s="14" t="s">
        <v>361</v>
      </c>
      <c r="D21" s="14" t="s">
        <v>362</v>
      </c>
      <c r="E21" s="14" t="s">
        <v>363</v>
      </c>
      <c r="F21" s="14" t="s">
        <v>364</v>
      </c>
      <c r="G21" s="14" t="s">
        <v>364</v>
      </c>
      <c r="H21" s="14" t="s">
        <v>365</v>
      </c>
      <c r="I21" s="14" t="s">
        <v>365</v>
      </c>
      <c r="J21" s="14" t="s">
        <v>366</v>
      </c>
      <c r="O21" s="14" t="s">
        <v>340</v>
      </c>
      <c r="P21" s="14" t="s">
        <v>306</v>
      </c>
      <c r="Q21" s="14">
        <v>34</v>
      </c>
      <c r="R21" s="14" t="s">
        <v>313</v>
      </c>
      <c r="S21" s="14">
        <v>1.03</v>
      </c>
      <c r="T21" s="14" t="s">
        <v>364</v>
      </c>
      <c r="U21" s="14">
        <v>2.0388000000000002</v>
      </c>
      <c r="V21" s="17">
        <v>2.1</v>
      </c>
      <c r="W21" s="17">
        <v>50.44</v>
      </c>
      <c r="X21" s="17">
        <v>9.5</v>
      </c>
      <c r="Y21" s="17">
        <v>4.21</v>
      </c>
      <c r="Z21" s="20">
        <v>66.25</v>
      </c>
      <c r="AA21" s="14" t="s">
        <v>355</v>
      </c>
      <c r="AB21" s="16">
        <f t="shared" si="0"/>
        <v>4.0873786407766985</v>
      </c>
    </row>
    <row r="22" spans="1:28" ht="29.5" thickBot="1" x14ac:dyDescent="0.4">
      <c r="A22" s="14" t="s">
        <v>333</v>
      </c>
      <c r="B22" s="14">
        <v>3.1267</v>
      </c>
      <c r="C22" s="14">
        <v>2.1073</v>
      </c>
      <c r="D22" s="14">
        <v>2.1229</v>
      </c>
      <c r="E22" s="14">
        <v>1.7087000000000001</v>
      </c>
      <c r="F22" s="14">
        <v>2.0388000000000002</v>
      </c>
      <c r="G22" s="14">
        <v>1.9802</v>
      </c>
      <c r="H22" s="14">
        <v>2.2559999999999998</v>
      </c>
      <c r="I22" s="14">
        <v>2.476</v>
      </c>
      <c r="J22" s="14">
        <v>2.7063999999999999</v>
      </c>
      <c r="O22" s="14" t="s">
        <v>341</v>
      </c>
      <c r="P22" s="14" t="s">
        <v>348</v>
      </c>
      <c r="Q22" s="14">
        <v>30</v>
      </c>
      <c r="R22" s="14" t="s">
        <v>313</v>
      </c>
      <c r="S22" s="14">
        <v>1.01</v>
      </c>
      <c r="T22" s="14" t="s">
        <v>364</v>
      </c>
      <c r="U22" s="14">
        <v>1.9802</v>
      </c>
      <c r="V22" s="17">
        <v>2</v>
      </c>
      <c r="W22" s="17">
        <v>44.81</v>
      </c>
      <c r="X22" s="17">
        <v>8.3800000000000008</v>
      </c>
      <c r="Y22" s="17">
        <v>4.13</v>
      </c>
      <c r="Z22" s="20">
        <v>59.32</v>
      </c>
      <c r="AA22" s="14" t="s">
        <v>356</v>
      </c>
      <c r="AB22" s="16">
        <f t="shared" si="0"/>
        <v>4.0891089108910892</v>
      </c>
    </row>
    <row r="23" spans="1:28" ht="29.5" thickBot="1" x14ac:dyDescent="0.4">
      <c r="A23" s="14" t="s">
        <v>334</v>
      </c>
      <c r="B23" s="17">
        <v>32.08</v>
      </c>
      <c r="C23" s="17">
        <v>14.92</v>
      </c>
      <c r="D23" s="17">
        <v>6.39</v>
      </c>
      <c r="E23" s="17">
        <v>1.76</v>
      </c>
      <c r="F23" s="17">
        <v>2.1</v>
      </c>
      <c r="G23" s="17">
        <v>2</v>
      </c>
      <c r="H23" s="17">
        <v>4.67</v>
      </c>
      <c r="I23" s="17">
        <v>5.15</v>
      </c>
      <c r="J23" s="17">
        <v>11.34</v>
      </c>
      <c r="O23" s="14" t="s">
        <v>342</v>
      </c>
      <c r="P23" s="14" t="s">
        <v>349</v>
      </c>
      <c r="Q23" s="14">
        <v>30</v>
      </c>
      <c r="R23" s="14" t="s">
        <v>313</v>
      </c>
      <c r="S23" s="14">
        <v>2.0699999999999998</v>
      </c>
      <c r="T23" s="14" t="s">
        <v>365</v>
      </c>
      <c r="U23" s="14">
        <v>2.2559999999999998</v>
      </c>
      <c r="V23" s="17">
        <v>4.67</v>
      </c>
      <c r="W23" s="17">
        <v>48.19</v>
      </c>
      <c r="X23" s="17">
        <v>8.3800000000000008</v>
      </c>
      <c r="Y23" s="17">
        <v>8.48</v>
      </c>
      <c r="Z23" s="20">
        <v>69.72</v>
      </c>
      <c r="AA23" s="14" t="s">
        <v>357</v>
      </c>
      <c r="AB23" s="16">
        <f t="shared" si="0"/>
        <v>4.0966183574879231</v>
      </c>
    </row>
    <row r="24" spans="1:28" ht="29.5" thickBot="1" x14ac:dyDescent="0.4">
      <c r="A24" s="14" t="s">
        <v>335</v>
      </c>
      <c r="B24" s="17">
        <v>77.14</v>
      </c>
      <c r="C24" s="17">
        <v>67.099999999999994</v>
      </c>
      <c r="D24" s="17">
        <v>51.05</v>
      </c>
      <c r="E24" s="17">
        <v>43.82</v>
      </c>
      <c r="F24" s="17">
        <v>50.44</v>
      </c>
      <c r="G24" s="17">
        <v>44.81</v>
      </c>
      <c r="H24" s="17">
        <v>48.19</v>
      </c>
      <c r="I24" s="17">
        <v>49.59</v>
      </c>
      <c r="J24" s="17">
        <v>45.19</v>
      </c>
      <c r="O24" s="14" t="s">
        <v>343</v>
      </c>
      <c r="P24" s="14" t="s">
        <v>350</v>
      </c>
      <c r="Q24" s="14">
        <v>31</v>
      </c>
      <c r="R24" s="14" t="s">
        <v>313</v>
      </c>
      <c r="S24" s="14">
        <v>2.08</v>
      </c>
      <c r="T24" s="14" t="s">
        <v>365</v>
      </c>
      <c r="U24" s="14">
        <v>2.476</v>
      </c>
      <c r="V24" s="17">
        <v>5.15</v>
      </c>
      <c r="W24" s="17">
        <v>49.59</v>
      </c>
      <c r="X24" s="17">
        <v>8.66</v>
      </c>
      <c r="Y24" s="17">
        <v>8.52</v>
      </c>
      <c r="Z24" s="20">
        <v>71.92</v>
      </c>
      <c r="AA24" s="14" t="s">
        <v>358</v>
      </c>
      <c r="AB24" s="16">
        <f t="shared" si="0"/>
        <v>4.0961538461538458</v>
      </c>
    </row>
    <row r="25" spans="1:28" ht="58.5" thickBot="1" x14ac:dyDescent="0.4">
      <c r="A25" s="14" t="s">
        <v>336</v>
      </c>
      <c r="B25" s="17">
        <v>8.89</v>
      </c>
      <c r="C25" s="17">
        <v>8.3800000000000008</v>
      </c>
      <c r="D25" s="17">
        <v>8.1</v>
      </c>
      <c r="E25" s="17">
        <v>6.76</v>
      </c>
      <c r="F25" s="17">
        <v>9.5</v>
      </c>
      <c r="G25" s="17">
        <v>8.3800000000000008</v>
      </c>
      <c r="H25" s="17">
        <v>8.3800000000000008</v>
      </c>
      <c r="I25" s="17">
        <v>8.66</v>
      </c>
      <c r="J25" s="17">
        <v>6.43</v>
      </c>
      <c r="O25" s="14" t="s">
        <v>300</v>
      </c>
      <c r="P25" s="14" t="s">
        <v>351</v>
      </c>
      <c r="Q25" s="14">
        <v>23</v>
      </c>
      <c r="R25" s="14" t="s">
        <v>313</v>
      </c>
      <c r="S25" s="14">
        <v>4.1900000000000004</v>
      </c>
      <c r="T25" s="14" t="s">
        <v>366</v>
      </c>
      <c r="U25" s="14">
        <v>2.7063999999999999</v>
      </c>
      <c r="V25" s="17">
        <v>11.34</v>
      </c>
      <c r="W25" s="17">
        <v>45.19</v>
      </c>
      <c r="X25" s="17">
        <v>6.43</v>
      </c>
      <c r="Y25" s="17">
        <v>16.11</v>
      </c>
      <c r="Z25" s="20">
        <v>79.069999999999993</v>
      </c>
      <c r="AA25" s="14" t="s">
        <v>359</v>
      </c>
      <c r="AB25" s="16">
        <f t="shared" si="0"/>
        <v>3.8448687350835318</v>
      </c>
    </row>
    <row r="26" spans="1:28" ht="29.5" thickBot="1" x14ac:dyDescent="0.4">
      <c r="A26" s="14" t="s">
        <v>367</v>
      </c>
      <c r="B26" s="17">
        <v>42.02</v>
      </c>
      <c r="C26" s="17">
        <v>29</v>
      </c>
      <c r="D26" s="17">
        <v>12.33</v>
      </c>
      <c r="E26" s="17">
        <v>4.21</v>
      </c>
      <c r="F26" s="17">
        <v>4.21</v>
      </c>
      <c r="G26" s="17">
        <v>4.13</v>
      </c>
      <c r="H26" s="17">
        <v>8.48</v>
      </c>
      <c r="I26" s="17">
        <v>8.52</v>
      </c>
      <c r="J26" s="17">
        <v>16.11</v>
      </c>
    </row>
    <row r="27" spans="1:28" ht="15" thickBot="1" x14ac:dyDescent="0.4">
      <c r="A27" s="19" t="s">
        <v>255</v>
      </c>
      <c r="B27" s="20">
        <v>160.13</v>
      </c>
      <c r="C27" s="20">
        <v>119.4</v>
      </c>
      <c r="D27" s="20">
        <v>77.87</v>
      </c>
      <c r="E27" s="20">
        <v>56.55</v>
      </c>
      <c r="F27" s="20">
        <v>66.25</v>
      </c>
      <c r="G27" s="20">
        <v>59.32</v>
      </c>
      <c r="H27" s="20">
        <v>69.72</v>
      </c>
      <c r="I27" s="20">
        <v>71.92</v>
      </c>
      <c r="J27" s="20">
        <v>79.069999999999993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Meter Reads</vt:lpstr>
      <vt:lpstr>Sheet1</vt:lpstr>
      <vt:lpstr>Hourly Usage</vt:lpstr>
      <vt:lpstr>Charges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aleach</cp:lastModifiedBy>
  <dcterms:created xsi:type="dcterms:W3CDTF">2024-01-19T20:38:08Z</dcterms:created>
  <dcterms:modified xsi:type="dcterms:W3CDTF">2025-01-21T20:59:55Z</dcterms:modified>
</cp:coreProperties>
</file>